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e4072dac0db84be5/Documentos/Empresas/Ninefifteen/"/>
    </mc:Choice>
  </mc:AlternateContent>
  <xr:revisionPtr revIDLastSave="1" documentId="8_{2305EE5D-06D5-496D-B708-7308F0B931D8}" xr6:coauthVersionLast="47" xr6:coauthVersionMax="47" xr10:uidLastSave="{8E9BC70F-B7D1-4174-8604-E189F223A6A3}"/>
  <bookViews>
    <workbookView xWindow="-108" yWindow="-108" windowWidth="23256" windowHeight="12456" tabRatio="740" firstSheet="4" activeTab="7" xr2:uid="{86571DDD-BA49-441F-87AF-C20DF36224C1}"/>
  </bookViews>
  <sheets>
    <sheet name="ACCESORIOS " sheetId="3" state="hidden" r:id="rId1"/>
    <sheet name="PUNTO DE GYE INICIAL" sheetId="2" state="hidden" r:id="rId2"/>
    <sheet name="BODEGA INICIAL" sheetId="6" state="hidden" r:id="rId3"/>
    <sheet name="CREACION DE CODIGOS" sheetId="9" state="hidden" r:id="rId4"/>
    <sheet name="CODIGOS" sheetId="15" r:id="rId5"/>
    <sheet name="OPCIONES" sheetId="12" state="hidden" r:id="rId6"/>
    <sheet name="RESUMEN" sheetId="16" r:id="rId7"/>
    <sheet name="PUNTO GYE FINAL" sheetId="7" r:id="rId8"/>
    <sheet name="BODEGA FINAL" sheetId="1" r:id="rId9"/>
    <sheet name="Hoja1" sheetId="4" state="hidden" r:id="rId10"/>
  </sheets>
  <definedNames>
    <definedName name="_xlnm._FilterDatabase" localSheetId="2" hidden="1">'BODEGA INICIAL'!$A$4:$K$113</definedName>
    <definedName name="_xlnm._FilterDatabase" localSheetId="1" hidden="1">'PUNTO DE GYE INICIAL'!$A$6:$E$399</definedName>
    <definedName name="_xlnm._FilterDatabase" localSheetId="7" hidden="1">'PUNTO GYE FINAL'!$A$1:$J$394</definedName>
  </definedNames>
  <calcPr calcId="191029"/>
  <pivotCaches>
    <pivotCache cacheId="34" r:id="rId11"/>
    <pivotCache cacheId="4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5" l="1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3" i="15"/>
  <c r="K11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7" i="1"/>
  <c r="L113" i="1"/>
  <c r="L114" i="1"/>
  <c r="L96" i="1"/>
  <c r="L106" i="1"/>
  <c r="L110" i="1"/>
  <c r="L104" i="1"/>
  <c r="L98" i="1"/>
  <c r="L107" i="1"/>
  <c r="L105" i="1"/>
  <c r="L109" i="1"/>
  <c r="L117" i="1"/>
  <c r="L116" i="1"/>
  <c r="L108" i="1"/>
  <c r="L101" i="1"/>
  <c r="L115" i="1"/>
  <c r="L99" i="1"/>
  <c r="L111" i="1"/>
  <c r="L112" i="1"/>
  <c r="L100" i="1"/>
  <c r="L102" i="1"/>
  <c r="L103" i="1"/>
  <c r="L35" i="7"/>
  <c r="L36" i="7"/>
  <c r="L37" i="7"/>
  <c r="L16" i="7"/>
  <c r="L38" i="7"/>
  <c r="L39" i="7"/>
  <c r="L324" i="7"/>
  <c r="L40" i="7"/>
  <c r="L41" i="7"/>
  <c r="L42" i="7"/>
  <c r="L43" i="7"/>
  <c r="L19" i="7"/>
  <c r="L3" i="7"/>
  <c r="L325" i="7"/>
  <c r="L44" i="7"/>
  <c r="L45" i="7"/>
  <c r="L46" i="7"/>
  <c r="L47" i="7"/>
  <c r="L17" i="7"/>
  <c r="L32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295" i="7"/>
  <c r="L61" i="7"/>
  <c r="L296" i="7"/>
  <c r="L62" i="7"/>
  <c r="L63" i="7"/>
  <c r="L64" i="7"/>
  <c r="L65" i="7"/>
  <c r="L66" i="7"/>
  <c r="L67" i="7"/>
  <c r="L68" i="7"/>
  <c r="L293" i="7"/>
  <c r="L285" i="7"/>
  <c r="L69" i="7"/>
  <c r="L18" i="7"/>
  <c r="L70" i="7"/>
  <c r="L71" i="7"/>
  <c r="L72" i="7"/>
  <c r="L73" i="7"/>
  <c r="L74" i="7"/>
  <c r="L75" i="7"/>
  <c r="L286" i="7"/>
  <c r="L287" i="7"/>
  <c r="L290" i="7"/>
  <c r="L76" i="7"/>
  <c r="L288" i="7"/>
  <c r="L77" i="7"/>
  <c r="L78" i="7"/>
  <c r="L79" i="7"/>
  <c r="L80" i="7"/>
  <c r="L81" i="7"/>
  <c r="L10" i="7"/>
  <c r="L82" i="7"/>
  <c r="L83" i="7"/>
  <c r="L4" i="7"/>
  <c r="L367" i="7"/>
  <c r="L84" i="7"/>
  <c r="L6" i="7"/>
  <c r="L302" i="7"/>
  <c r="L85" i="7"/>
  <c r="L298" i="7"/>
  <c r="L86" i="7"/>
  <c r="L87" i="7"/>
  <c r="L88" i="7"/>
  <c r="L89" i="7"/>
  <c r="L344" i="7"/>
  <c r="L90" i="7"/>
  <c r="L91" i="7"/>
  <c r="L92" i="7"/>
  <c r="L93" i="7"/>
  <c r="L370" i="7"/>
  <c r="L359" i="7"/>
  <c r="L2" i="7"/>
  <c r="L380" i="7"/>
  <c r="L381" i="7"/>
  <c r="L94" i="7"/>
  <c r="L382" i="7"/>
  <c r="L383" i="7"/>
  <c r="L384" i="7"/>
  <c r="L385" i="7"/>
  <c r="L386" i="7"/>
  <c r="L363" i="7"/>
  <c r="L328" i="7"/>
  <c r="L342" i="7"/>
  <c r="L350" i="7"/>
  <c r="L364" i="7"/>
  <c r="L365" i="7"/>
  <c r="L343" i="7"/>
  <c r="L346" i="7"/>
  <c r="L378" i="7"/>
  <c r="L95" i="7"/>
  <c r="L96" i="7"/>
  <c r="L360" i="7"/>
  <c r="L361" i="7"/>
  <c r="L326" i="7"/>
  <c r="L262" i="7"/>
  <c r="L97" i="7"/>
  <c r="L98" i="7"/>
  <c r="L99" i="7"/>
  <c r="L100" i="7"/>
  <c r="L101" i="7"/>
  <c r="L102" i="7"/>
  <c r="L103" i="7"/>
  <c r="L362" i="7"/>
  <c r="L104" i="7"/>
  <c r="L105" i="7"/>
  <c r="L106" i="7"/>
  <c r="L107" i="7"/>
  <c r="L108" i="7"/>
  <c r="L109" i="7"/>
  <c r="L110" i="7"/>
  <c r="L111" i="7"/>
  <c r="L112" i="7"/>
  <c r="L355" i="7"/>
  <c r="L322" i="7"/>
  <c r="L113" i="7"/>
  <c r="L291" i="7"/>
  <c r="L372" i="7"/>
  <c r="L114" i="7"/>
  <c r="L379" i="7"/>
  <c r="L115" i="7"/>
  <c r="L334" i="7"/>
  <c r="L116" i="7"/>
  <c r="L335" i="7"/>
  <c r="L336" i="7"/>
  <c r="L337" i="7"/>
  <c r="L338" i="7"/>
  <c r="L263" i="7"/>
  <c r="L366" i="7"/>
  <c r="L117" i="7"/>
  <c r="L297" i="7"/>
  <c r="L118" i="7"/>
  <c r="L264" i="7"/>
  <c r="L119" i="7"/>
  <c r="L120" i="7"/>
  <c r="L373" i="7"/>
  <c r="L374" i="7"/>
  <c r="L375" i="7"/>
  <c r="L34" i="7"/>
  <c r="L376" i="7"/>
  <c r="L368" i="7"/>
  <c r="L121" i="7"/>
  <c r="L341" i="7"/>
  <c r="L122" i="7"/>
  <c r="L321" i="7"/>
  <c r="L358" i="7"/>
  <c r="L20" i="7"/>
  <c r="L123" i="7"/>
  <c r="L21" i="7"/>
  <c r="L124" i="7"/>
  <c r="L125" i="7"/>
  <c r="L126" i="7"/>
  <c r="L127" i="7"/>
  <c r="L128" i="7"/>
  <c r="L129" i="7"/>
  <c r="L130" i="7"/>
  <c r="L265" i="7"/>
  <c r="L393" i="7"/>
  <c r="L131" i="7"/>
  <c r="L22" i="7"/>
  <c r="L323" i="7"/>
  <c r="L351" i="7"/>
  <c r="L132" i="7"/>
  <c r="L14" i="7"/>
  <c r="L133" i="7"/>
  <c r="L327" i="7"/>
  <c r="L303" i="7"/>
  <c r="L134" i="7"/>
  <c r="L135" i="7"/>
  <c r="L136" i="7"/>
  <c r="L137" i="7"/>
  <c r="L299" i="7"/>
  <c r="L138" i="7"/>
  <c r="L387" i="7"/>
  <c r="L289" i="7"/>
  <c r="L5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332" i="7"/>
  <c r="L269" i="7"/>
  <c r="L154" i="7"/>
  <c r="L11" i="7"/>
  <c r="L155" i="7"/>
  <c r="L390" i="7"/>
  <c r="L156" i="7"/>
  <c r="L352" i="7"/>
  <c r="L353" i="7"/>
  <c r="L8" i="7"/>
  <c r="L333" i="7"/>
  <c r="L258" i="7"/>
  <c r="L266" i="7"/>
  <c r="L339" i="7"/>
  <c r="L340" i="7"/>
  <c r="L157" i="7"/>
  <c r="L388" i="7"/>
  <c r="L158" i="7"/>
  <c r="L159" i="7"/>
  <c r="L160" i="7"/>
  <c r="L12" i="7"/>
  <c r="L161" i="7"/>
  <c r="L261" i="7"/>
  <c r="L162" i="7"/>
  <c r="L163" i="7"/>
  <c r="L164" i="7"/>
  <c r="L165" i="7"/>
  <c r="L28" i="7"/>
  <c r="L29" i="7"/>
  <c r="L30" i="7"/>
  <c r="L166" i="7"/>
  <c r="L167" i="7"/>
  <c r="L259" i="7"/>
  <c r="L257" i="7"/>
  <c r="L168" i="7"/>
  <c r="L354" i="7"/>
  <c r="L9" i="7"/>
  <c r="L169" i="7"/>
  <c r="L170" i="7"/>
  <c r="L270" i="7"/>
  <c r="L307" i="7"/>
  <c r="L171" i="7"/>
  <c r="L304" i="7"/>
  <c r="L172" i="7"/>
  <c r="L173" i="7"/>
  <c r="L329" i="7"/>
  <c r="L174" i="7"/>
  <c r="L175" i="7"/>
  <c r="L391" i="7"/>
  <c r="L23" i="7"/>
  <c r="L176" i="7"/>
  <c r="L177" i="7"/>
  <c r="L178" i="7"/>
  <c r="L179" i="7"/>
  <c r="L180" i="7"/>
  <c r="L181" i="7"/>
  <c r="L182" i="7"/>
  <c r="L305" i="7"/>
  <c r="L183" i="7"/>
  <c r="L184" i="7"/>
  <c r="L389" i="7"/>
  <c r="L185" i="7"/>
  <c r="L186" i="7"/>
  <c r="L187" i="7"/>
  <c r="L24" i="7"/>
  <c r="L260" i="7"/>
  <c r="L188" i="7"/>
  <c r="L189" i="7"/>
  <c r="L301" i="7"/>
  <c r="L33" i="7"/>
  <c r="L25" i="7"/>
  <c r="L252" i="7"/>
  <c r="L26" i="7"/>
  <c r="L271" i="7"/>
  <c r="L190" i="7"/>
  <c r="L191" i="7"/>
  <c r="L192" i="7"/>
  <c r="L193" i="7"/>
  <c r="L194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309" i="7"/>
  <c r="L310" i="7"/>
  <c r="L311" i="7"/>
  <c r="L312" i="7"/>
  <c r="L313" i="7"/>
  <c r="L314" i="7"/>
  <c r="L315" i="7"/>
  <c r="L316" i="7"/>
  <c r="L308" i="7"/>
  <c r="L317" i="7"/>
  <c r="L318" i="7"/>
  <c r="L319" i="7"/>
  <c r="L320" i="7"/>
  <c r="L356" i="7"/>
  <c r="L357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377" i="7"/>
  <c r="L207" i="7"/>
  <c r="L208" i="7"/>
  <c r="L15" i="7"/>
  <c r="L209" i="7"/>
  <c r="L210" i="7"/>
  <c r="L255" i="7"/>
  <c r="L256" i="7"/>
  <c r="L211" i="7"/>
  <c r="L300" i="7"/>
  <c r="L212" i="7"/>
  <c r="L253" i="7"/>
  <c r="L254" i="7"/>
  <c r="L267" i="7"/>
  <c r="L213" i="7"/>
  <c r="L349" i="7"/>
  <c r="L7" i="7"/>
  <c r="L27" i="7"/>
  <c r="L214" i="7"/>
  <c r="L215" i="7"/>
  <c r="L369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92" i="7"/>
  <c r="L347" i="7"/>
  <c r="L331" i="7"/>
  <c r="L392" i="7"/>
  <c r="L13" i="7"/>
  <c r="L294" i="7"/>
  <c r="L230" i="7"/>
  <c r="L394" i="7"/>
  <c r="L231" i="7"/>
  <c r="L232" i="7"/>
  <c r="L233" i="7"/>
  <c r="L234" i="7"/>
  <c r="L235" i="7"/>
  <c r="L236" i="7"/>
  <c r="L31" i="7"/>
  <c r="L237" i="7"/>
  <c r="L238" i="7"/>
  <c r="L348" i="7"/>
  <c r="L239" i="7"/>
  <c r="L240" i="7"/>
  <c r="L241" i="7"/>
  <c r="L242" i="7"/>
  <c r="L243" i="7"/>
  <c r="L244" i="7"/>
  <c r="L268" i="7"/>
  <c r="L245" i="7"/>
  <c r="L330" i="7"/>
  <c r="L246" i="7"/>
  <c r="L247" i="7"/>
  <c r="L248" i="7"/>
  <c r="L249" i="7"/>
  <c r="L250" i="7"/>
  <c r="L251" i="7"/>
  <c r="L371" i="7"/>
  <c r="L306" i="7"/>
  <c r="L345" i="7"/>
  <c r="J395" i="7"/>
  <c r="K395" i="7"/>
  <c r="D84" i="9"/>
  <c r="D85" i="9"/>
  <c r="D86" i="9"/>
  <c r="D87" i="9"/>
  <c r="D88" i="9"/>
  <c r="D89" i="9"/>
  <c r="D90" i="9"/>
  <c r="D91" i="9"/>
  <c r="D92" i="9"/>
  <c r="D93" i="9"/>
  <c r="D94" i="9"/>
  <c r="D95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J118" i="1"/>
  <c r="L118" i="1" l="1"/>
  <c r="L395" i="7"/>
</calcChain>
</file>

<file path=xl/sharedStrings.xml><?xml version="1.0" encoding="utf-8"?>
<sst xmlns="http://schemas.openxmlformats.org/spreadsheetml/2006/main" count="38430" uniqueCount="3112">
  <si>
    <t>CODIGO</t>
  </si>
  <si>
    <t>DESCRIPCION</t>
  </si>
  <si>
    <t>Q</t>
  </si>
  <si>
    <t>NOTA: INFORMACION EN MAYUSCULA</t>
  </si>
  <si>
    <t>LINEA / CATEGORIA</t>
  </si>
  <si>
    <t>SUBLINEA / SUBCATEGORIA</t>
  </si>
  <si>
    <t>TODO CODIGO DEBE TENER 5 DIGITOS EN NUMEROS Y EN CASO DE TENER MENOS DEBE AGREGARSE CEROS AL FINAL</t>
  </si>
  <si>
    <t>P8650</t>
  </si>
  <si>
    <t xml:space="preserve">GAFAS PARA SOL GARY FERRER </t>
  </si>
  <si>
    <t>P28983</t>
  </si>
  <si>
    <t xml:space="preserve">ARMAZON </t>
  </si>
  <si>
    <t>NAO840248</t>
  </si>
  <si>
    <t>NAO3050349</t>
  </si>
  <si>
    <t>NAO3030152</t>
  </si>
  <si>
    <t>NANOVISTA (ARMAZONES PARA NIÑOS)</t>
  </si>
  <si>
    <t>NAO3030552</t>
  </si>
  <si>
    <t>NAO3010448</t>
  </si>
  <si>
    <t>NAO3031752</t>
  </si>
  <si>
    <t>NAO3120150</t>
  </si>
  <si>
    <t>AR604</t>
  </si>
  <si>
    <t>AVER</t>
  </si>
  <si>
    <t>AR607</t>
  </si>
  <si>
    <t xml:space="preserve">CLASICA - METAL </t>
  </si>
  <si>
    <t>G90-373</t>
  </si>
  <si>
    <t xml:space="preserve">SIN MARCA </t>
  </si>
  <si>
    <t>JAP5007</t>
  </si>
  <si>
    <t xml:space="preserve">JAPAN VISION </t>
  </si>
  <si>
    <t>PASTA</t>
  </si>
  <si>
    <t>LQ8140</t>
  </si>
  <si>
    <t>Z-9120</t>
  </si>
  <si>
    <t>Z-9118</t>
  </si>
  <si>
    <t>Z-9101</t>
  </si>
  <si>
    <t>Z-9124</t>
  </si>
  <si>
    <t>Z-9113</t>
  </si>
  <si>
    <t>Z-9103</t>
  </si>
  <si>
    <t>Z-9109</t>
  </si>
  <si>
    <t>Z-9114</t>
  </si>
  <si>
    <t>Z-9108</t>
  </si>
  <si>
    <t>Z-9125</t>
  </si>
  <si>
    <t>Z-9122</t>
  </si>
  <si>
    <t>Z-9119</t>
  </si>
  <si>
    <t>Z-9111</t>
  </si>
  <si>
    <t>Z-9115</t>
  </si>
  <si>
    <t>Z-9112</t>
  </si>
  <si>
    <t>Z-9126</t>
  </si>
  <si>
    <t>PRI002</t>
  </si>
  <si>
    <t>PRIME</t>
  </si>
  <si>
    <t>PRI004</t>
  </si>
  <si>
    <t>PRI008</t>
  </si>
  <si>
    <t>PRI006</t>
  </si>
  <si>
    <t>VK3011</t>
  </si>
  <si>
    <t>VISIONEX</t>
  </si>
  <si>
    <t>VK30017</t>
  </si>
  <si>
    <t>OL1819</t>
  </si>
  <si>
    <t>EXCLUSIVA GAMA INTERMEDIA (VALORIZADO EN $60)</t>
  </si>
  <si>
    <t>ECONOMICA (VALORIZADO EN $30)</t>
  </si>
  <si>
    <t>GAMA ALTA (MARCA $100 MARCO) Y LENTES DE NIÑO NANO ($100)</t>
  </si>
  <si>
    <t>RAN240112</t>
  </si>
  <si>
    <t xml:space="preserve">PASTA </t>
  </si>
  <si>
    <t xml:space="preserve">RANDOL VIEW </t>
  </si>
  <si>
    <t>RAN240106</t>
  </si>
  <si>
    <t>RAN240104</t>
  </si>
  <si>
    <t>E9061</t>
  </si>
  <si>
    <t>METAL</t>
  </si>
  <si>
    <t>EVE EYEWEAR</t>
  </si>
  <si>
    <t>E9058</t>
  </si>
  <si>
    <t>E9056</t>
  </si>
  <si>
    <t>G95-284</t>
  </si>
  <si>
    <t>QUEEN EYES</t>
  </si>
  <si>
    <t>KRITISH</t>
  </si>
  <si>
    <t>APOLO</t>
  </si>
  <si>
    <t>TENDENCIA</t>
  </si>
  <si>
    <t>ACE231005</t>
  </si>
  <si>
    <t>ACENTO VISUAL</t>
  </si>
  <si>
    <t>ACE231001</t>
  </si>
  <si>
    <t>ACE231010</t>
  </si>
  <si>
    <t>ACE231006</t>
  </si>
  <si>
    <t>ACE231004</t>
  </si>
  <si>
    <t>SM1231</t>
  </si>
  <si>
    <t>SEIMA</t>
  </si>
  <si>
    <t>SM1360</t>
  </si>
  <si>
    <t>RAN240111</t>
  </si>
  <si>
    <t>PASTA Y METAL</t>
  </si>
  <si>
    <t>VK2470</t>
  </si>
  <si>
    <t>XF6802</t>
  </si>
  <si>
    <t>TJ29004</t>
  </si>
  <si>
    <t>RAN240110</t>
  </si>
  <si>
    <t>RAN210101</t>
  </si>
  <si>
    <t>MAG230807</t>
  </si>
  <si>
    <t xml:space="preserve">MAGNIFICAT </t>
  </si>
  <si>
    <t>XF202454</t>
  </si>
  <si>
    <t>EPI230404</t>
  </si>
  <si>
    <t>EPICA EYEWEAR</t>
  </si>
  <si>
    <t xml:space="preserve">PASTA Y  METAL </t>
  </si>
  <si>
    <t>EPI230405</t>
  </si>
  <si>
    <t>EPI230408</t>
  </si>
  <si>
    <t>PROVISION</t>
  </si>
  <si>
    <t>VK2572</t>
  </si>
  <si>
    <t>VK2573</t>
  </si>
  <si>
    <t>VK2571</t>
  </si>
  <si>
    <t>SIN MARCA (VISIONEX)</t>
  </si>
  <si>
    <t>V9268</t>
  </si>
  <si>
    <t>VIP</t>
  </si>
  <si>
    <t>V9270</t>
  </si>
  <si>
    <t>ARMAZON CON CLIP (LENTES O GAFAS)</t>
  </si>
  <si>
    <t>SIN MARCA</t>
  </si>
  <si>
    <t xml:space="preserve">LENTES CON ESTILO </t>
  </si>
  <si>
    <t>STYLOS VIP</t>
  </si>
  <si>
    <t>B20041</t>
  </si>
  <si>
    <t>VERTICAL</t>
  </si>
  <si>
    <t>S11972</t>
  </si>
  <si>
    <t>KEKKE EYEWEAR</t>
  </si>
  <si>
    <t>NO TIENE CODIGO</t>
  </si>
  <si>
    <t xml:space="preserve">TIPO GAFA </t>
  </si>
  <si>
    <t>RETRO</t>
  </si>
  <si>
    <t>HD7048</t>
  </si>
  <si>
    <t>ITISF4</t>
  </si>
  <si>
    <t>P6021</t>
  </si>
  <si>
    <t>PORSCETI</t>
  </si>
  <si>
    <t>PERFORADO</t>
  </si>
  <si>
    <t>EX09</t>
  </si>
  <si>
    <t>EXCIUSA</t>
  </si>
  <si>
    <t>BONNET EYEWEAR</t>
  </si>
  <si>
    <t>KWIK103</t>
  </si>
  <si>
    <t xml:space="preserve">LENTES PARA NIÑO </t>
  </si>
  <si>
    <t>KWID JUNIOR</t>
  </si>
  <si>
    <t>FTK154</t>
  </si>
  <si>
    <t xml:space="preserve">FLIOTTI KIDS </t>
  </si>
  <si>
    <t>OF1122</t>
  </si>
  <si>
    <t xml:space="preserve">OFFICLASS VISION </t>
  </si>
  <si>
    <t>TRD-30</t>
  </si>
  <si>
    <t>TRD-108</t>
  </si>
  <si>
    <t xml:space="preserve">LENTES PARA NIÑO FLEXIBLES </t>
  </si>
  <si>
    <t>NN1003</t>
  </si>
  <si>
    <t>CONNIFLEX</t>
  </si>
  <si>
    <t>DM18152</t>
  </si>
  <si>
    <t xml:space="preserve">LENTES PARA NIÑOS CON CLIP </t>
  </si>
  <si>
    <t>VITELIO KIDS</t>
  </si>
  <si>
    <t>XF202412</t>
  </si>
  <si>
    <t xml:space="preserve">ECONOMICOS </t>
  </si>
  <si>
    <t xml:space="preserve">METAL </t>
  </si>
  <si>
    <t>VEG3113</t>
  </si>
  <si>
    <t>SIN CODIGO (CREAR CODIGO)</t>
  </si>
  <si>
    <t>VELIN</t>
  </si>
  <si>
    <t>PR2020-04</t>
  </si>
  <si>
    <t>BT91581</t>
  </si>
  <si>
    <t xml:space="preserve">HUASIDI </t>
  </si>
  <si>
    <t>B20036</t>
  </si>
  <si>
    <t>TITANIUM-IP</t>
  </si>
  <si>
    <t xml:space="preserve">XIAO GUAI SHOU </t>
  </si>
  <si>
    <t>BT91072</t>
  </si>
  <si>
    <t>TJ26065</t>
  </si>
  <si>
    <t>VEG3117</t>
  </si>
  <si>
    <t>SMART EYEWEAR</t>
  </si>
  <si>
    <t>XC8001</t>
  </si>
  <si>
    <t>TJ32004</t>
  </si>
  <si>
    <t>ZY9001</t>
  </si>
  <si>
    <t>MEMORY TITANIUM</t>
  </si>
  <si>
    <t>TJ8613</t>
  </si>
  <si>
    <t>AS1016</t>
  </si>
  <si>
    <t>TR9009</t>
  </si>
  <si>
    <t>TR60246</t>
  </si>
  <si>
    <t>DM2083</t>
  </si>
  <si>
    <t>KA190</t>
  </si>
  <si>
    <t>OGI</t>
  </si>
  <si>
    <t>TOS9314</t>
  </si>
  <si>
    <t>TOBYTOM</t>
  </si>
  <si>
    <t>OI1819</t>
  </si>
  <si>
    <t>KAL-102</t>
  </si>
  <si>
    <t>ZB2205</t>
  </si>
  <si>
    <t>PRI012</t>
  </si>
  <si>
    <t>PRESTIGE EYEWEAR</t>
  </si>
  <si>
    <t>MTH-1308</t>
  </si>
  <si>
    <t>TR908133</t>
  </si>
  <si>
    <t>ZE2001416</t>
  </si>
  <si>
    <t>DM2086</t>
  </si>
  <si>
    <t>XP52053</t>
  </si>
  <si>
    <t>W220411</t>
  </si>
  <si>
    <t>WIZZ</t>
  </si>
  <si>
    <t>VISIONARY</t>
  </si>
  <si>
    <t>CAM3003</t>
  </si>
  <si>
    <t>CAMARI VISION</t>
  </si>
  <si>
    <t>Z-9104</t>
  </si>
  <si>
    <t>LV07</t>
  </si>
  <si>
    <t>LAKE VISION</t>
  </si>
  <si>
    <t>C7510</t>
  </si>
  <si>
    <t>ME192</t>
  </si>
  <si>
    <t>MARIA EYEWEAR</t>
  </si>
  <si>
    <t>TR2268</t>
  </si>
  <si>
    <t>FRESH&amp;FLEX</t>
  </si>
  <si>
    <t>CP8803</t>
  </si>
  <si>
    <t>M6101</t>
  </si>
  <si>
    <t xml:space="preserve">BOBY KIDS </t>
  </si>
  <si>
    <t>DICOX VISION</t>
  </si>
  <si>
    <t>ZB2203</t>
  </si>
  <si>
    <t xml:space="preserve">ZABDI </t>
  </si>
  <si>
    <t>AR578</t>
  </si>
  <si>
    <t>AR605</t>
  </si>
  <si>
    <t>AR609</t>
  </si>
  <si>
    <t>AR858</t>
  </si>
  <si>
    <t>AR625</t>
  </si>
  <si>
    <t>R2219</t>
  </si>
  <si>
    <t>CELEBRY EYEWEAR</t>
  </si>
  <si>
    <t>GORETTY EYEWEAR</t>
  </si>
  <si>
    <t>FR124</t>
  </si>
  <si>
    <t xml:space="preserve">FRONT VISION </t>
  </si>
  <si>
    <t>FV1003</t>
  </si>
  <si>
    <t>FACTOR VISION</t>
  </si>
  <si>
    <t>R2211</t>
  </si>
  <si>
    <t>R2220</t>
  </si>
  <si>
    <t>FLOYDI</t>
  </si>
  <si>
    <t>BA2002</t>
  </si>
  <si>
    <t>BARU OPTICAL</t>
  </si>
  <si>
    <t>KY1869</t>
  </si>
  <si>
    <t>CR8808</t>
  </si>
  <si>
    <t>CRONW EYEWEAR</t>
  </si>
  <si>
    <t>CR8804</t>
  </si>
  <si>
    <t>AG069</t>
  </si>
  <si>
    <t>HGARI</t>
  </si>
  <si>
    <t>RE6972</t>
  </si>
  <si>
    <t>REMONT</t>
  </si>
  <si>
    <t>LY2175</t>
  </si>
  <si>
    <t>CON8809</t>
  </si>
  <si>
    <t xml:space="preserve">CONNAN VISUAL </t>
  </si>
  <si>
    <t>H6529</t>
  </si>
  <si>
    <t>MO027</t>
  </si>
  <si>
    <t>MO021</t>
  </si>
  <si>
    <t>TDC007</t>
  </si>
  <si>
    <t>TR90 81276</t>
  </si>
  <si>
    <t>46-20-140</t>
  </si>
  <si>
    <t>DZ1469</t>
  </si>
  <si>
    <t>DZURE</t>
  </si>
  <si>
    <t>JAP5008</t>
  </si>
  <si>
    <t xml:space="preserve">NIÑOS </t>
  </si>
  <si>
    <t>BC9005</t>
  </si>
  <si>
    <t>POLOUI KIDS</t>
  </si>
  <si>
    <t>BK2701</t>
  </si>
  <si>
    <t xml:space="preserve">BEST KIDS </t>
  </si>
  <si>
    <t>TRJ-12</t>
  </si>
  <si>
    <t>BAL7725</t>
  </si>
  <si>
    <t>BALOKIDS</t>
  </si>
  <si>
    <t xml:space="preserve">GAMA ALTA </t>
  </si>
  <si>
    <t xml:space="preserve">GARY FERRER </t>
  </si>
  <si>
    <t>P98912</t>
  </si>
  <si>
    <t>YD1013</t>
  </si>
  <si>
    <t xml:space="preserve">CON DOBLE CLIP </t>
  </si>
  <si>
    <t>P7007</t>
  </si>
  <si>
    <t xml:space="preserve">CON CLIP </t>
  </si>
  <si>
    <t xml:space="preserve">PASTA Y METAL </t>
  </si>
  <si>
    <t>RB6489</t>
  </si>
  <si>
    <t>RAY-BAN</t>
  </si>
  <si>
    <t>VHE185</t>
  </si>
  <si>
    <t xml:space="preserve">CCH CAROLINA HERRERA </t>
  </si>
  <si>
    <t>DEP SE003-1</t>
  </si>
  <si>
    <t xml:space="preserve">GAFA DEPORTIVA DE GAMA ALTA </t>
  </si>
  <si>
    <t>TR2294</t>
  </si>
  <si>
    <t xml:space="preserve">MAUROS </t>
  </si>
  <si>
    <t>2208A</t>
  </si>
  <si>
    <t xml:space="preserve">EXCLUSIVO CON CLIP </t>
  </si>
  <si>
    <t>RAW9960</t>
  </si>
  <si>
    <t>RAW SPORT</t>
  </si>
  <si>
    <t>TR 2290</t>
  </si>
  <si>
    <t>2506A</t>
  </si>
  <si>
    <t>BELLINI</t>
  </si>
  <si>
    <t>S-M</t>
  </si>
  <si>
    <t>YC8046</t>
  </si>
  <si>
    <t>YC9005</t>
  </si>
  <si>
    <t xml:space="preserve">BULL </t>
  </si>
  <si>
    <t>S311</t>
  </si>
  <si>
    <t>GAL8719</t>
  </si>
  <si>
    <t>GALEON</t>
  </si>
  <si>
    <t>KEKKE</t>
  </si>
  <si>
    <t>OMG19040</t>
  </si>
  <si>
    <t>DNOVA EYEWEAR</t>
  </si>
  <si>
    <t>TITANIUM</t>
  </si>
  <si>
    <t>HML6013</t>
  </si>
  <si>
    <t>S11980</t>
  </si>
  <si>
    <t>RS6920</t>
  </si>
  <si>
    <t>RANDOL VIEW</t>
  </si>
  <si>
    <t>AILI</t>
  </si>
  <si>
    <t>D1007</t>
  </si>
  <si>
    <t>YC002</t>
  </si>
  <si>
    <t xml:space="preserve">TAC EYE </t>
  </si>
  <si>
    <t>IBERIA EYEWEAR</t>
  </si>
  <si>
    <t>EX08</t>
  </si>
  <si>
    <t xml:space="preserve">EXCI USA </t>
  </si>
  <si>
    <t xml:space="preserve">EXCLUSIVOS PERFORADOS </t>
  </si>
  <si>
    <t>"</t>
  </si>
  <si>
    <t xml:space="preserve">VERTICAL </t>
  </si>
  <si>
    <t>GP19159</t>
  </si>
  <si>
    <t>GUCCI</t>
  </si>
  <si>
    <t>EXCLUSIVO</t>
  </si>
  <si>
    <t>SC002-13</t>
  </si>
  <si>
    <t>XM1210</t>
  </si>
  <si>
    <t>LG220420</t>
  </si>
  <si>
    <t>LOGYN EYEWEAR</t>
  </si>
  <si>
    <t>VITELIO</t>
  </si>
  <si>
    <t>TR80792</t>
  </si>
  <si>
    <t xml:space="preserve">EXCLUSIVOS </t>
  </si>
  <si>
    <t>ST11927</t>
  </si>
  <si>
    <t>RETG04</t>
  </si>
  <si>
    <t>K0039</t>
  </si>
  <si>
    <t>070C3</t>
  </si>
  <si>
    <t>TR7159</t>
  </si>
  <si>
    <t>QS2135</t>
  </si>
  <si>
    <t>GAZZALY EYEWEAR</t>
  </si>
  <si>
    <t>VN041</t>
  </si>
  <si>
    <t xml:space="preserve">VINTAGE OPTICAL </t>
  </si>
  <si>
    <t>B2012</t>
  </si>
  <si>
    <t>TR90 8154</t>
  </si>
  <si>
    <t>AILI NEW DESING</t>
  </si>
  <si>
    <t>EPICCA EYE WEAR</t>
  </si>
  <si>
    <t>DM2085</t>
  </si>
  <si>
    <t xml:space="preserve">VISIONARY </t>
  </si>
  <si>
    <t>SM1277</t>
  </si>
  <si>
    <t>ANY8702</t>
  </si>
  <si>
    <t xml:space="preserve">ANYELA VISION </t>
  </si>
  <si>
    <t>HA2116</t>
  </si>
  <si>
    <t>VN049</t>
  </si>
  <si>
    <t>TR20197</t>
  </si>
  <si>
    <t>LS1002</t>
  </si>
  <si>
    <t xml:space="preserve">REMONT </t>
  </si>
  <si>
    <t>F2113</t>
  </si>
  <si>
    <t>STT12210</t>
  </si>
  <si>
    <t>STUDID</t>
  </si>
  <si>
    <t>CODIGO BORRADO (CREAR CODIGO)</t>
  </si>
  <si>
    <t>ST572</t>
  </si>
  <si>
    <t xml:space="preserve">SEIMA </t>
  </si>
  <si>
    <t>XM1201</t>
  </si>
  <si>
    <t>DM2088</t>
  </si>
  <si>
    <t>KN760</t>
  </si>
  <si>
    <t xml:space="preserve">KH FASHION </t>
  </si>
  <si>
    <t xml:space="preserve">AILI </t>
  </si>
  <si>
    <t>VIP-6367D</t>
  </si>
  <si>
    <t xml:space="preserve">STYLOS VIP </t>
  </si>
  <si>
    <t>VK2121</t>
  </si>
  <si>
    <t>YK1023</t>
  </si>
  <si>
    <t>ANT2603</t>
  </si>
  <si>
    <t>ANTONELLA VISION</t>
  </si>
  <si>
    <t>XM1203</t>
  </si>
  <si>
    <t>AS1020</t>
  </si>
  <si>
    <t>SAN4102</t>
  </si>
  <si>
    <t xml:space="preserve">SANTINA FASHION </t>
  </si>
  <si>
    <t>Y052</t>
  </si>
  <si>
    <t>LEVITT EYEWEAR</t>
  </si>
  <si>
    <t>SF-01</t>
  </si>
  <si>
    <t>SILFO EYEWEAR</t>
  </si>
  <si>
    <t>RL5225</t>
  </si>
  <si>
    <t>XC62142</t>
  </si>
  <si>
    <t>MOR8610</t>
  </si>
  <si>
    <t>DM8809</t>
  </si>
  <si>
    <t>XJ1005</t>
  </si>
  <si>
    <t>S11801</t>
  </si>
  <si>
    <t>F93002</t>
  </si>
  <si>
    <t>F93019</t>
  </si>
  <si>
    <t>CH7013</t>
  </si>
  <si>
    <t>F99055</t>
  </si>
  <si>
    <t xml:space="preserve">KEKKE FOR MEN </t>
  </si>
  <si>
    <t>TR2288</t>
  </si>
  <si>
    <t>CH7003</t>
  </si>
  <si>
    <t>DOR-4001</t>
  </si>
  <si>
    <t xml:space="preserve">DORAL VISION </t>
  </si>
  <si>
    <t>DOR-4003</t>
  </si>
  <si>
    <t>T2906</t>
  </si>
  <si>
    <t>SEL3010</t>
  </si>
  <si>
    <t xml:space="preserve">SELENE VISION </t>
  </si>
  <si>
    <t>SEL3009</t>
  </si>
  <si>
    <t>XC-9002</t>
  </si>
  <si>
    <t>LEXLR</t>
  </si>
  <si>
    <t>SERENE SIGHT</t>
  </si>
  <si>
    <t>CES-04</t>
  </si>
  <si>
    <t>PFG-28776</t>
  </si>
  <si>
    <t xml:space="preserve">FANTA </t>
  </si>
  <si>
    <t>SC002</t>
  </si>
  <si>
    <t>VISIONCIS</t>
  </si>
  <si>
    <t>OMG18023</t>
  </si>
  <si>
    <t xml:space="preserve">BOMBO VISION </t>
  </si>
  <si>
    <t>AP18</t>
  </si>
  <si>
    <t>AS1005</t>
  </si>
  <si>
    <t>AS1030</t>
  </si>
  <si>
    <t>COC5207</t>
  </si>
  <si>
    <t>OMG18095</t>
  </si>
  <si>
    <t>YT1017</t>
  </si>
  <si>
    <t>OLIVEAL EYEWEAR</t>
  </si>
  <si>
    <t>FLOE308</t>
  </si>
  <si>
    <t xml:space="preserve">FLOWERS FASHION </t>
  </si>
  <si>
    <t>GIN15</t>
  </si>
  <si>
    <t xml:space="preserve">GINGER VISION </t>
  </si>
  <si>
    <t>VI7ZH</t>
  </si>
  <si>
    <t>NOW2204</t>
  </si>
  <si>
    <t xml:space="preserve">NOWY VISION </t>
  </si>
  <si>
    <t>WX009</t>
  </si>
  <si>
    <t>XC8025</t>
  </si>
  <si>
    <t>OMG19014</t>
  </si>
  <si>
    <t>ST544</t>
  </si>
  <si>
    <t>OMG19010</t>
  </si>
  <si>
    <t xml:space="preserve">FIORENCI </t>
  </si>
  <si>
    <t>LY1909</t>
  </si>
  <si>
    <t>B-3001</t>
  </si>
  <si>
    <t>HA2115</t>
  </si>
  <si>
    <t>NAO3160652</t>
  </si>
  <si>
    <t xml:space="preserve">NANO VISTA GAMA ALTA </t>
  </si>
  <si>
    <t>NAO3030752</t>
  </si>
  <si>
    <t>NAO3050447</t>
  </si>
  <si>
    <t>NAO3020748</t>
  </si>
  <si>
    <t>NAO3120648</t>
  </si>
  <si>
    <t xml:space="preserve">NIÑOS EXCLUSIVOS </t>
  </si>
  <si>
    <t>BMI-112</t>
  </si>
  <si>
    <t xml:space="preserve">BIMBI KIDS </t>
  </si>
  <si>
    <t>KF1536</t>
  </si>
  <si>
    <t>KIDS FLEX</t>
  </si>
  <si>
    <t>STOPPERS (PROTECTORES DE PATA)</t>
  </si>
  <si>
    <t xml:space="preserve">5 PARES </t>
  </si>
  <si>
    <t xml:space="preserve">6 PARES </t>
  </si>
  <si>
    <t>PLAQUETAS A PRESION</t>
  </si>
  <si>
    <t xml:space="preserve">PLAQUETAS DE TORNILLO </t>
  </si>
  <si>
    <t xml:space="preserve">CORDONES DE LENTES ECONOMICOS </t>
  </si>
  <si>
    <t xml:space="preserve">CORDONES DE LENTES INTERMEDIO </t>
  </si>
  <si>
    <t xml:space="preserve">26 UNIDADES </t>
  </si>
  <si>
    <t xml:space="preserve">ESTUCHES DUROS </t>
  </si>
  <si>
    <t xml:space="preserve">38 UNIDADES </t>
  </si>
  <si>
    <t xml:space="preserve">ESTUCHES ECONOMICOS </t>
  </si>
  <si>
    <t xml:space="preserve">771 UNIDADES </t>
  </si>
  <si>
    <t>CODIGO PROPUESTO</t>
  </si>
  <si>
    <t>LINEA PROPUESTA</t>
  </si>
  <si>
    <t>SUBLINEA PROPUESTA</t>
  </si>
  <si>
    <t>GAMA ALTA</t>
  </si>
  <si>
    <t>CADENA</t>
  </si>
  <si>
    <t>EMISOR</t>
  </si>
  <si>
    <t>ORGANIZACION</t>
  </si>
  <si>
    <t>ITEM</t>
  </si>
  <si>
    <t>LINEA</t>
  </si>
  <si>
    <t>SUBLINEA</t>
  </si>
  <si>
    <t>MARCA</t>
  </si>
  <si>
    <t>DIVISION</t>
  </si>
  <si>
    <t>DEPARTAMENTO</t>
  </si>
  <si>
    <t>CLASE</t>
  </si>
  <si>
    <t>CANTIDAD</t>
  </si>
  <si>
    <t>TRANSITO</t>
  </si>
  <si>
    <t>QTOTAL</t>
  </si>
  <si>
    <t>SERIE</t>
  </si>
  <si>
    <t>COSTOPROVEEDOR</t>
  </si>
  <si>
    <t>COSTOPROMEDIO</t>
  </si>
  <si>
    <t>TIPOMERCADERIA</t>
  </si>
  <si>
    <t>FECHA_NC</t>
  </si>
  <si>
    <t>FECHA_FACTURA</t>
  </si>
  <si>
    <t>DIAS_NC</t>
  </si>
  <si>
    <t>TRAMONC</t>
  </si>
  <si>
    <t>FECULTINGOC</t>
  </si>
  <si>
    <t>FECULTINGSKU</t>
  </si>
  <si>
    <t>DIASANTSKU</t>
  </si>
  <si>
    <t>TRAMOULTSKU</t>
  </si>
  <si>
    <t>FECPRIMERINGSERIE</t>
  </si>
  <si>
    <t>DIASPRIMERINGSERIE</t>
  </si>
  <si>
    <t>TRAMOPRIMERINGSERIE</t>
  </si>
  <si>
    <t>FECHAULTIMOINGRESOTIENDA</t>
  </si>
  <si>
    <t>DIASULTIMOINGRESOTIENDA</t>
  </si>
  <si>
    <t>TRAMOULTIMOINGRESOTIENDA</t>
  </si>
  <si>
    <t>FECHAULTIMODESPACHO</t>
  </si>
  <si>
    <t>FECHAULTIMOINGRESORECOJO</t>
  </si>
  <si>
    <t>DIASDIFDESPINGRECOJO</t>
  </si>
  <si>
    <t>ARTEFACTA</t>
  </si>
  <si>
    <t>OPTICA</t>
  </si>
  <si>
    <t>OPTICA ARTEFACTA PARQUE CALIFORNIA 3503</t>
  </si>
  <si>
    <t>ANTEOJO DE SOL HOMBRE 0OO9416-941601 64 OAKLEY</t>
  </si>
  <si>
    <t>ANTEOJOS DE SOL</t>
  </si>
  <si>
    <t>OAKLEY</t>
  </si>
  <si>
    <t>ANTEOJOS P CABALLERO</t>
  </si>
  <si>
    <t>361 +</t>
  </si>
  <si>
    <t>ANTEOJO DE SOL HOMBRE 0OO9419-941904 27 OAKLEY</t>
  </si>
  <si>
    <t>ANTEOJOS DE SOL  0RA4132-904720 58 RALPH</t>
  </si>
  <si>
    <t>RALPH</t>
  </si>
  <si>
    <t>UNISEX</t>
  </si>
  <si>
    <t>121 - 150</t>
  </si>
  <si>
    <t>ANTEOJOS DE SOL  0RA5150-573813 59 RALPH</t>
  </si>
  <si>
    <t>ANTEOJOS DE SOL  0RA5260-5802V1 53 RALPH</t>
  </si>
  <si>
    <t>ANTEOJOS DE SOL  0RA5268-588313 56 RALPH</t>
  </si>
  <si>
    <t>ANTEOJOS DE SOL HOMBRE SCO048Q PLASTIC/INJECTED YELLOW W/BLUE TOP + ESTUCHE CONVERSE</t>
  </si>
  <si>
    <t>CONVERSE</t>
  </si>
  <si>
    <t>ANTEOJOS P NINOS</t>
  </si>
  <si>
    <t>ANTEOJOS DE SOL HOMBRE SCO145 COMBINED INJECTED/METAL RUBBERIZED HAVANA + ESTUCHE CONVERSE</t>
  </si>
  <si>
    <t>ANTEOJOS DE SOL HOMBRE SCO145 COMBINED INJECTED/METAL RUBBERIZED WHITE + ESTUCHE CONVERSE</t>
  </si>
  <si>
    <t>ANTEOJOS DE SOL KIDS GU0116T-T62 + ESTUCHE GUESS</t>
  </si>
  <si>
    <t>GUESS</t>
  </si>
  <si>
    <t>ANTEOJOS DE SOL KIDS GU0125T-I75 + ESTUCHE GUESS</t>
  </si>
  <si>
    <t>ANTEOJOS DE SOL KIDS GU0128T-C33 + ESTUCHE GUESS</t>
  </si>
  <si>
    <t>ANTEOJOS DE SOL MITA  THE WAVEC2 MATTE BLACK  MITA</t>
  </si>
  <si>
    <t>AROS REGULARES</t>
  </si>
  <si>
    <t>MITA</t>
  </si>
  <si>
    <t>ANTEOJOS DE SOL NYLON 0RBR0502S-6677VR 50 RAY BAN</t>
  </si>
  <si>
    <t>RAY BAN</t>
  </si>
  <si>
    <t>ANTEOJOS DE SOL OO4147-41470157 OAKLEY</t>
  </si>
  <si>
    <t>ANTEOJOS DE SOL OO4147-41470457 OAKLEY</t>
  </si>
  <si>
    <t>ANTEOJOS DE SOL OO9018-90180355 OAKLEY</t>
  </si>
  <si>
    <t>ANTEOJOS DE SOL OO9018-90180555 OAKLEY</t>
  </si>
  <si>
    <t>ANTEOJOS DE SOL OO9100-91000257 OAKLEY</t>
  </si>
  <si>
    <t>ANTEOJOS DE SOL OO9100-91000557 OAKLEY</t>
  </si>
  <si>
    <t>ANTEOJOS DE SOL RB2140-13607150 RAY BAN</t>
  </si>
  <si>
    <t>AROS PREMIUM</t>
  </si>
  <si>
    <t>AROS PREM UNISEX ADULTO</t>
  </si>
  <si>
    <t>ANTEOJOS DE SOL RB2140-1361R550 RAY BAN</t>
  </si>
  <si>
    <t>ANTEOJOS DE SOL Shiny Black Gradient Smoke GU00031-01B-53 GUESS</t>
  </si>
  <si>
    <t>ANTEOJOS P DAMA</t>
  </si>
  <si>
    <t>ANTEOJOS DE SOL UNISEX METAL ORO ARISTA 0RB3694-001/31 53 RAY BAN</t>
  </si>
  <si>
    <t>0 - 120</t>
  </si>
  <si>
    <t>ANTEOJOS DE SOL UNISEX SCO139 COMBINED ACETATE/METAL SHINY GREY TOP+HAVANA + ESTUCHE CONVERSE</t>
  </si>
  <si>
    <t>ANTEOJOS DE SOL UNISEX SCO139 COMBINED ACETATE/METAL SHINY STRIPED BLUE/BROWN + ESTUCHE CONVERSE</t>
  </si>
  <si>
    <t>ANTEOJOS DE SOL UNISEX SCO141 COMBINED INJECTED/METAL SHINY TRANSP.GREY + ESTUCHE CONVERSE</t>
  </si>
  <si>
    <t>ANTEOJOS DE SOL 0OO9424-942418 70 OAKLEY</t>
  </si>
  <si>
    <t>ANTEOJOS DE SOL 0RB4098-601/8G 60 RAY BAN</t>
  </si>
  <si>
    <t>ANTEOJOS DE SPL HOMBRE INYECTADO TINTA VERDE OLIVO  0OO9100-910011 57 OAKLEY</t>
  </si>
  <si>
    <t>ANTEOJOS SOL UNISEX SCO139 COMBINED ACETATE/METAL GREY/BROWN+ESTUCHE</t>
  </si>
  <si>
    <t>ARO   MIO1000C3 MATTE BLACK  MITA</t>
  </si>
  <si>
    <t>AROS REG CABALLERO</t>
  </si>
  <si>
    <t>ARO  HD0927-062-54   Optical Brown Horn/  HARLEY DAVIDSON</t>
  </si>
  <si>
    <t>HARLEY DAVIDSON</t>
  </si>
  <si>
    <t>ARO  LU1006C356 ACET COMPL AZUL 56 H   LUXIA</t>
  </si>
  <si>
    <t>LUXIA</t>
  </si>
  <si>
    <t>AROS REG UNISEX ADULTO</t>
  </si>
  <si>
    <t>ARO  MIO1002C3 MATTE BROW  MITA</t>
  </si>
  <si>
    <t>ARO  MIO1008C1 MATTE WINE MITA</t>
  </si>
  <si>
    <t>ARO AS04W-BLU ACETATO AZUL  AIR STUDIO</t>
  </si>
  <si>
    <t>AIR STUDIO</t>
  </si>
  <si>
    <t>181 - 270</t>
  </si>
  <si>
    <t>ARO COMPLETO UNISEX  MONPBG191740  ACETATE  PULL  BEAR</t>
  </si>
  <si>
    <t>PULL  BEAR</t>
  </si>
  <si>
    <t>ARO COMPLETO UNISEX  MONPBG195050  ACETATE  PINK PULL  BEAR</t>
  </si>
  <si>
    <t>ARO DAMA AHOPT003BIG 51.5-19-140 ANA HICKMANN</t>
  </si>
  <si>
    <t>ANA HICKMANN</t>
  </si>
  <si>
    <t>AROS REG DAMA</t>
  </si>
  <si>
    <t>ARO DAMA AHOPT003BIG 53.5-18-140 ANA HICKMANN</t>
  </si>
  <si>
    <t>ARO DAMA Blue Fantasy/TOUS VTOB54-0Q66 TOUS</t>
  </si>
  <si>
    <t>TOUS</t>
  </si>
  <si>
    <t>AROS PREM DAMA</t>
  </si>
  <si>
    <t>ARO DAMA Brown/Pink Havana/TOUS VTOB34-01GQ TOUS</t>
  </si>
  <si>
    <t>ARO DAMA EAC415-1 Elizabeth Arden</t>
  </si>
  <si>
    <t>ELIZABETH ARDEN</t>
  </si>
  <si>
    <t>ARO DAMA EAPT100452 Elizabeth Arden</t>
  </si>
  <si>
    <t>ARO DAMA EA124253-1 Elizabeth Arden</t>
  </si>
  <si>
    <t>ARO DAMA FK1003A-BL 53*17*135 FRIDA KHALO</t>
  </si>
  <si>
    <t>FRIDA KAHLO</t>
  </si>
  <si>
    <t>ARO DAMA FK1013M-PU 55*18*140 FRIDA KHALO</t>
  </si>
  <si>
    <t>ARO DAMA FK1016M-BL 56*18*145 FRIDA KHALO</t>
  </si>
  <si>
    <t>ARO DAMA FK1018M-G 57*16*140 FRIDA KHALO</t>
  </si>
  <si>
    <t>ARO DAMA FK1018M-PU 57*16*140 FRIDA KHALO</t>
  </si>
  <si>
    <t>ARO DAMA Green Fantasy/TOUS VTOB33-0VBB TOUS</t>
  </si>
  <si>
    <t>ARO DAMA LUXIA ISAB GT2113 C1 BLACK LUXIA</t>
  </si>
  <si>
    <t>271 - 360</t>
  </si>
  <si>
    <t>ARO DAMA Shiny Black/TOUS VTOB54-0700 TOUS</t>
  </si>
  <si>
    <t>ARO DE HOMBRE CTO-BEZEL-105 MT GREY 55-16-145 CATERPILLAR</t>
  </si>
  <si>
    <t>CATERPILLAR</t>
  </si>
  <si>
    <t>ARO DE HOMBRE CTO-DORMER-1 GL BROWN 60-17-145 CATERPILLAR</t>
  </si>
  <si>
    <t>ARO DE HOMBRE CTO-3001-103 BWN/HORN 56-17-145 CATERPILLAR</t>
  </si>
  <si>
    <t>ARO DE HOMBRE CTO-3001-106 GRY/PAT 56-17-145 CATERPILLAR</t>
  </si>
  <si>
    <t>ARO DE HOMBRE CTO-3007-005 GUN/BLK 53-16-140 CATERPILLAR</t>
  </si>
  <si>
    <t>ARO DE HOMBRE CTO-3007-006 NVY/RUB 53-16-140 CATERPILLAR</t>
  </si>
  <si>
    <t>ARO DE HOMBRE CTO-3015-004 BLACK 60-17-150 CATERPILLAR</t>
  </si>
  <si>
    <t>ARO HOMBRE  ACETATE GG0373O-005 -52  Red Pink  GUCCI</t>
  </si>
  <si>
    <t>ARO HOMBRE  Black Blue PE0174oA-004 PUMA</t>
  </si>
  <si>
    <t>PUMA</t>
  </si>
  <si>
    <t>ARO HOMBRE  TH1834-0RIW-57  TOMMY HILFIGER</t>
  </si>
  <si>
    <t>TOMMY HILFIGER</t>
  </si>
  <si>
    <t>ARO HOMBRE ACETATE HELLER 3324 C2 TORTOISE 52-16-145 PEPE JEANS</t>
  </si>
  <si>
    <t>PEPE JEANS</t>
  </si>
  <si>
    <t>ARO HOMBRE ACETATE LCS2016A 080 NOIR/MARINE 48/20-145 LE COQ SPORTIF</t>
  </si>
  <si>
    <t>LE COQ SPORTIF</t>
  </si>
  <si>
    <t>ARO HOMBRE ACETATE 3368 C4 RED BROWN ORANGE 52/21-145 PEPE JEANS</t>
  </si>
  <si>
    <t>ARO HOMBRE Black Orange PE0174oA-003 PUMA</t>
  </si>
  <si>
    <t>ARO HOMBRE BOWER 4276 503 NAVY 55/16-140 + ESTUCHE TED BAKER</t>
  </si>
  <si>
    <t>TED BAKER</t>
  </si>
  <si>
    <t>AROS PREM CABALLERO</t>
  </si>
  <si>
    <t>ARO HOMBRE Crystal Crystal PU0425o-004 PUMA</t>
  </si>
  <si>
    <t>ARO HOMBRE FW2206-C1 FLYWAY</t>
  </si>
  <si>
    <t>FLYWAY</t>
  </si>
  <si>
    <t>ARO HOMBRE FW2206-C3 FLYWAY</t>
  </si>
  <si>
    <t>ARO HOMBRE FW2207-C3 FLYWAY</t>
  </si>
  <si>
    <t>ARO HOMBRE FW2207-C4 FLYWAY</t>
  </si>
  <si>
    <t>ARO HOMBRE FW2306-C1 FLYWAY</t>
  </si>
  <si>
    <t>ARO HOMBRE FW2306-C2 FLYWAY</t>
  </si>
  <si>
    <t>ARO HOMBRE FW2306-C3 FLYWAY</t>
  </si>
  <si>
    <t>ARO HOMBRE FW2306-C4 FLYWAY</t>
  </si>
  <si>
    <t>ARO HOMBRE FW2306-C5 FLYWAY</t>
  </si>
  <si>
    <t>ARO HOMBRE Grey PE0172oA-004 PUMA</t>
  </si>
  <si>
    <t>ARO HOMBRE GU1927-091 BLUE + ESTUCHE GUESS</t>
  </si>
  <si>
    <t>ARO HOMBRE INYECTADO AZUL MATE  0AX1064-6017 56-MI ARMANI EXCHANGE</t>
  </si>
  <si>
    <t>ARMANI EXCHANGE</t>
  </si>
  <si>
    <t>ARO HOMBRE INYECTADO GRIS MATE  0AN6131-773 54-CN ARNETTE</t>
  </si>
  <si>
    <t>ARNETTE</t>
  </si>
  <si>
    <t>ARO HOMBRE INYECTADO GRIS MATE  0AN7227-2882 51 ARNETTE</t>
  </si>
  <si>
    <t>ARO HOMBRE INYECTADO NEGRO SATINADO 0OX8032-803205 55-MI OAKLEY</t>
  </si>
  <si>
    <t>ARO HOMBRE INYECTADO 0AX1061-6003 57-MI NEGRO ARMANI EXCHANGE</t>
  </si>
  <si>
    <t>ARO HOMBRE IRVING 8152 145 TORTOISE UTX 56/15-145 + ESTUCHE TED BAKER</t>
  </si>
  <si>
    <t>ARO HOMBRE METAL CRISTAL  0AN7262U-2762 54-CN ARNETTE</t>
  </si>
  <si>
    <t>ARO HOMBRE METAL DORADO PALIDO  0AN7227-2858 51 ARNETTE</t>
  </si>
  <si>
    <t>ARO HOMBRE NB523 55-1 NEW BALANCE</t>
  </si>
  <si>
    <t>NEW BALANCE</t>
  </si>
  <si>
    <t>ARO HOMBRE NB523 55-2 NEW BALANCE</t>
  </si>
  <si>
    <t>ARO HOMBRE NEGRO 0AN7224-2758 54 ARNETTE</t>
  </si>
  <si>
    <t>Aro Hombre New Balance NB531 54-2</t>
  </si>
  <si>
    <t>ARO HOMBRE OX3227 322701 5500 Metal Rx+ ESTUCHE OAKLEY</t>
  </si>
  <si>
    <t>ARO HOMBRE PE-37009 BROWN TITANIUM + ESTUCHE PERRY ELLIS</t>
  </si>
  <si>
    <t>PERRY ELLIS</t>
  </si>
  <si>
    <t>ARO HOMBRE PH 0PH2258-5331 51 POLO</t>
  </si>
  <si>
    <t>POLO</t>
  </si>
  <si>
    <t>ARO HOMBRE PH 0PH2258-6092 51POLO</t>
  </si>
  <si>
    <t>ARO HOMBRE PLD D414 POLYAMIDE INJ POLAROID</t>
  </si>
  <si>
    <t>POLAROID</t>
  </si>
  <si>
    <t>ARO HOMBRE RX EA1083 3049 5500 Metal Rx + ESTUCHE  EMPORIO ARMANI</t>
  </si>
  <si>
    <t>EMPORIO ARMANI</t>
  </si>
  <si>
    <t>ARO HOMBRE TX406A-BLU  ACETATO AZUL  TATTOO</t>
  </si>
  <si>
    <t>TATTOO</t>
  </si>
  <si>
    <t>ARO HOMBRE TX438A-BR ACETATO CAFE + ESTUCHE  TATTOO</t>
  </si>
  <si>
    <t>ARO HOMBRE TX438A-BR ACETATO CAFE+ ESTUCHE TATTOO</t>
  </si>
  <si>
    <t>ARO HOMBRE T4002A-DE ACETATO DEMI + ESTUCHE TATTOO</t>
  </si>
  <si>
    <t>ARO HOMBRE T4003M-BL METAL NEGRO  TATTOO</t>
  </si>
  <si>
    <t>ARO HOMBRE T4004A-DE ACETATO  DEMI  TATTOO</t>
  </si>
  <si>
    <t>ARO HOMBRE T4041A-BL ACETATO  NEGRO  TATTOO</t>
  </si>
  <si>
    <t>ARO HOMBRE UFI438 53U28P FILA</t>
  </si>
  <si>
    <t>FILA</t>
  </si>
  <si>
    <t>ARO HOMBRE VCO061Q PLASTIC MATT TRANSPARENT RED + ESTUCHE CONVERSE</t>
  </si>
  <si>
    <t>ARO HOMBRE VFI205 520C10 FILA</t>
  </si>
  <si>
    <t>ARO HOMBRE VFI293 570300 FILA</t>
  </si>
  <si>
    <t>151 - 180</t>
  </si>
  <si>
    <t>ARO HOMBRE VFI295 530722 FILA</t>
  </si>
  <si>
    <t>ARO HOMBRE VFI298 550R43 FILA</t>
  </si>
  <si>
    <t>ARO HOMBRE VFI445 530C10 FILA</t>
  </si>
  <si>
    <t>ARO HOMBRE VFI449 5501FK FILA</t>
  </si>
  <si>
    <t>ARO HOMBRE VFI449 550700 FILA</t>
  </si>
  <si>
    <t>ARO HOMBRE VFI450 510F94 FILA</t>
  </si>
  <si>
    <t>ARO HOMBRE VFI452 530700 FILA</t>
  </si>
  <si>
    <t>ARO HOMBRE VFI452V 530703 FILA</t>
  </si>
  <si>
    <t>ARO HOMBRE VFI454 530700 FILA</t>
  </si>
  <si>
    <t>ARO HOMBRE VFI455 54C10Y FILA</t>
  </si>
  <si>
    <t>ARO HOMBRE VFI486L 5109LJ FILA</t>
  </si>
  <si>
    <t>ARO HOMBRE VFI846L 510700 FILA</t>
  </si>
  <si>
    <t>ARO HOMBRE VHE766-01EX OPTICAL PLASTIC SHINY STREAKED GREY+ ESTUCHE CAROLINA HERRERA</t>
  </si>
  <si>
    <t>CAROLINA HERRERA</t>
  </si>
  <si>
    <t>ARO HOMBRE 0AN7148-2531 53 ARNETTE</t>
  </si>
  <si>
    <t>ARO HOMBRE 0AN7177-2495 55 ARNETTE</t>
  </si>
  <si>
    <t>ARO HOMBRE 0AN7218-2911 49 ARNETTE</t>
  </si>
  <si>
    <t>ARO HOMBRE 0AX3016-8078 53 MATTE BLACK ARMANI EXCHANGE</t>
  </si>
  <si>
    <t>ARO HOMBRE 0AX3025-8178 53 BLACK ARMANI EXCHANGE</t>
  </si>
  <si>
    <t>ARO HOMBRE 0DG3365-3421 54 DOLCE GABBANA</t>
  </si>
  <si>
    <t>DOLCE  GABBANA</t>
  </si>
  <si>
    <t>ARO HOMBRE 0DG3380-502 52  DOLCE GABBANA</t>
  </si>
  <si>
    <t>ARO HOMBRE 0OX8081-808106 55 OAKLEY</t>
  </si>
  <si>
    <t>ARO HOMBRE 0RA7096-5714 52 OPAL BLUE RALPH</t>
  </si>
  <si>
    <t>ARO HOMBRE 232HD070 55-15-145 HARLEY DAVIDSON</t>
  </si>
  <si>
    <t>ARO HOMBRE 232HD070 55-16-145 HARLEY DAVIDSON</t>
  </si>
  <si>
    <t>ARO HOMBRE 232HD070 56-16-145 HARLEY DAVIDSON</t>
  </si>
  <si>
    <t>ARO HOMBRE 232HD070 56-17-150 HARLEY DAVIDSON</t>
  </si>
  <si>
    <t>ARO HOMBRE 232HD070 57-15-145 HARLEY DAVIDSON</t>
  </si>
  <si>
    <t>ARO HOMBRE+ESTUCHE  NB519 54-3  Stainless Steel   black  New Balance</t>
  </si>
  <si>
    <t>ARO KIDS SE1159-002-50 Matte Black  SKECHERS</t>
  </si>
  <si>
    <t>SKECHERS</t>
  </si>
  <si>
    <t>ARO KIDS SE1159-011-50 Matte light nickeltin SKECHERS</t>
  </si>
  <si>
    <t>AROS REG UNISEX NINO</t>
  </si>
  <si>
    <t>ARO KIDS+ESTUCHE  NBK14646-3  Acetate  camo  NEW BALANCE</t>
  </si>
  <si>
    <t>AROS REG NINOS</t>
  </si>
  <si>
    <t>ARO METAL  DAY8003  ROSA DAY</t>
  </si>
  <si>
    <t>DAY</t>
  </si>
  <si>
    <t>ARO METAL  DRE7001  MORADO DREYN</t>
  </si>
  <si>
    <t>DREYN</t>
  </si>
  <si>
    <t>ARO METAL  F8086L  C7 LUXURY</t>
  </si>
  <si>
    <t>LUXURY</t>
  </si>
  <si>
    <t>ARO METAL  OLS9422  C3 OLIVER</t>
  </si>
  <si>
    <t>OLIVER</t>
  </si>
  <si>
    <t>ARO METAL  ON010  C3 OTONO</t>
  </si>
  <si>
    <t>OTONO</t>
  </si>
  <si>
    <t>ARO METAL  SAG9235  C3 SARDAR</t>
  </si>
  <si>
    <t>SARDAR</t>
  </si>
  <si>
    <t>ARO METAL  SAG9235  C5 SARDAR</t>
  </si>
  <si>
    <t>ARO METAL  TR87254  C4 RETRO</t>
  </si>
  <si>
    <t>ARO METAL  TR87255  C3 RETRO</t>
  </si>
  <si>
    <t>ARO METAL  TR87276  C2 RETRO</t>
  </si>
  <si>
    <t>ARO METAL  TR87276  C5 RETRO</t>
  </si>
  <si>
    <t>ARO METAL  68039  DORADO APOLO</t>
  </si>
  <si>
    <t>ARO METAL LD1364  GOLD LOOKING GOOD</t>
  </si>
  <si>
    <t>LOOKING GOOD</t>
  </si>
  <si>
    <t>ARO METAL TB821866155  NV/TO 55/15-145  TED  BAKER</t>
  </si>
  <si>
    <t>ARO MIO1003C2 MATTE BLACK  MITA</t>
  </si>
  <si>
    <t>ARO MUJER  ACETATE  GG0329O-003 -53  MULTICOLOR  GUCCI</t>
  </si>
  <si>
    <t>ARO MUJER  ACETATE  0EA1074-3218-51  EMPORIO ARMANI</t>
  </si>
  <si>
    <t>ARO MUJER  ACETATE  0EA3128-5664-54 RED   EMPORIO ARMANI</t>
  </si>
  <si>
    <t>ARO MUJER  ACETATE  0EA3146-5743-52 BLACK   EMPORIO ARMANI</t>
  </si>
  <si>
    <t>ARO MUJER  ACETATE GG0379O-001 -52  BLACK  GUCCI</t>
  </si>
  <si>
    <t>ARO MUJER  ACETATE 0EA3102-5564-54  PURPLE  EMPORIO ARMANI</t>
  </si>
  <si>
    <t>ARO MUJER  CG4013-001-55  COVERGIRL</t>
  </si>
  <si>
    <t>COVERGIRL</t>
  </si>
  <si>
    <t>ARO MUJER  injected 0HC6127U-5002-53  Black COACH</t>
  </si>
  <si>
    <t>COACH</t>
  </si>
  <si>
    <t>ARO MUJER  PASTICO VTOA98-0VB9  Optical Purple Fantasy TOUS</t>
  </si>
  <si>
    <t>ARO MUJER  PLASTICO  VTOB14-0919  Optical Violet/Honey Fantasy  TOUS</t>
  </si>
  <si>
    <t>ARO MUJER  PLASTICO VTOB05L-01EP  Optical Black+Grey TOUS</t>
  </si>
  <si>
    <t>ARO MUJER  PLASTICO VTOB15-0AEN  Optical Shiny Violet/Havana  TOUS</t>
  </si>
  <si>
    <t>ARO MUJER  VHE834-09SJ  COMB.PL/ME  acetato rosado havaba   CAROLINA HERRERA</t>
  </si>
  <si>
    <t>ARO MUJER ACETATE  0MK4061-3344-51 Burgundy  MICHAEL KORS</t>
  </si>
  <si>
    <t>MICHAEL KORS</t>
  </si>
  <si>
    <t>ARO MUJER ACETATE 0MK4062-3005-52  Black MICHAEL KORS</t>
  </si>
  <si>
    <t>ARO MUJER ACETATO AZUL TRASLUCIDO 0RA7152U-6068 54-MI RALPH</t>
  </si>
  <si>
    <t>ARO MUJER ACETATO NEGRO BRILLANTE 0RA7161U-5001 55-CN RALPH</t>
  </si>
  <si>
    <t>ARO MUJER ALESSANDRIA ACETATE KATE SPADE</t>
  </si>
  <si>
    <t>KATE SPADE</t>
  </si>
  <si>
    <t>ARO MUJER AOR029O.021.000-.021.000-55 ACETATO GREY ADIDAS</t>
  </si>
  <si>
    <t>ADIDAS</t>
  </si>
  <si>
    <t>ARO MUJER AS3005A-CR ACETATO CRISTAL  AIR STUDIO</t>
  </si>
  <si>
    <t>ARO MUJER DINAH 9163 001 BLACK 54/15-140 + ESTUCHE TED BAKER</t>
  </si>
  <si>
    <t>ARO MUJER GU2747-056-51 PLASTICGUESS</t>
  </si>
  <si>
    <t>ARO MUJER GU2749-092 PLASTIC GUESS</t>
  </si>
  <si>
    <t>ARO MUJER GU2750-070 METAL GUESS</t>
  </si>
  <si>
    <t>ARO MUJER GU2751-090 PLASTIC GUESS</t>
  </si>
  <si>
    <t>ARO MUJER GU2848-020-56 GUESS</t>
  </si>
  <si>
    <t>ARO MUJER GU2907-083-55 GUESS</t>
  </si>
  <si>
    <t>ARO MUJER GU2937-052-52 GUESS</t>
  </si>
  <si>
    <t>ARO MUJER LCS1011A 158 ECAILLE JAUNE 51/19-140 + ESTUCHE LE COQ SPORTIF</t>
  </si>
  <si>
    <t>ARO MUJER LILIANA OPTYL KATE SPADE</t>
  </si>
  <si>
    <t>ARO MUJER MADEIRA/G METAL KATE SPADE</t>
  </si>
  <si>
    <t>ARO MUJER NAILON NEGRO 0VO5604-W44 53-CN VOGUE</t>
  </si>
  <si>
    <t>VOGUE</t>
  </si>
  <si>
    <t>ARO MUJER NATALIA ACETATE KATE SPADE</t>
  </si>
  <si>
    <t>ARO MUJER NEVAEH ACETATE KATE SPADE</t>
  </si>
  <si>
    <t>ARO MUJER PE0037OA-006 OPTICAL PLASTIC FRAME  BLUE YELLOW TRANSPARENT + ESTUCHE PUMA</t>
  </si>
  <si>
    <t>ARO MUJER PE0059O-002  OPTICAL PLASTIC FRAME HAVANA-HAVANA-TRANSPARE NT + ESTUCHE PUMA</t>
  </si>
  <si>
    <t>ARO MUJER PLASTICO  VHE879-01EY  Optical Shiny Bordeaux+Dark Havana CAROLINA HERRERA</t>
  </si>
  <si>
    <t>ARO MUJER PLASTICO VHE815-0780  Optical Frame Shiny Honey Havana  CAROLINA HERRERA</t>
  </si>
  <si>
    <t>ARO MUJER PLASTICO VHE835-0L93  Optical Frame Shiny Palladium  CAROLINA HERRERA</t>
  </si>
  <si>
    <t>ARO MUJER PLASTICO VHE879-0XAK  Optical Havana Grad. Grey CAROLINA HERRERA</t>
  </si>
  <si>
    <t>ARO MUJER PLASTICO VHE884L-0700  Optical Shiny Black CAROLINA HERRERA</t>
  </si>
  <si>
    <t>ARO MUJER PLASTICO VHE885V-0722  Optical Shiny Dark Havana CAROLINA HERRERA</t>
  </si>
  <si>
    <t>ARO MUJER PLASTICO VHN631N-096N  Optical Shiny Grey Havana CAROLINA HERRERA</t>
  </si>
  <si>
    <t>ARO MUJER PSNTBR53 PLASTIC PASSIONATE BROWN + ESTUCHE KENSIE</t>
  </si>
  <si>
    <t>KENSIE</t>
  </si>
  <si>
    <t>ARO MUJER PSNTCM53 PLASTIC PASSIONATE CARAMEL + ESTUCHE KENSIE</t>
  </si>
  <si>
    <t>ARO MUJER SK5257-001 FRAME OPTICAL PLASTIC SHINY BLACK  + ESTUCHE  SWAROVSKI</t>
  </si>
  <si>
    <t>SWAROVSKI</t>
  </si>
  <si>
    <t>ARO MUJER SK5266-020 GREY + ESTUCHE SWAROVSKI</t>
  </si>
  <si>
    <t>ARO MUJER SK5339-001 PLASTIC SWAROVSKI</t>
  </si>
  <si>
    <t>ARO MUJER SK5341-052 PLASTIC SWAROVSKI</t>
  </si>
  <si>
    <t>ARO MUJER SK5344-055 PLASTIC SWAROVSKI</t>
  </si>
  <si>
    <t>ARO MUJER SK5350-55A-53 PLASTIC SWAROVSKI</t>
  </si>
  <si>
    <t>ARO MUJER SK5372-052-53 SWAROVSKI</t>
  </si>
  <si>
    <t>ARO MUJER SK5428-052-54 SWAROVSKI</t>
  </si>
  <si>
    <t>ARO MUJER SK5456-069-52 SWAROVSKI</t>
  </si>
  <si>
    <t>ARO MUJER TH 1775 ACETATE TOMMY HILFIGER</t>
  </si>
  <si>
    <t>ARO MUJER VHE839-0777 PLASTIC CAROLINA HERRERA</t>
  </si>
  <si>
    <t>ARO MUJER X8081 808103 5300 Plast Rx+ ESTUCHE OAKLEY</t>
  </si>
  <si>
    <t>ARO MUJER 0AX3063-8287 52 GLITTER PINK ARMANI EXCHANGE</t>
  </si>
  <si>
    <t>ARO MUJER 0DG3348-3091 55 DOLCE GABBANA</t>
  </si>
  <si>
    <t>ARO MUJER 0DG5076-3097 53  DOLCE GABBANA</t>
  </si>
  <si>
    <t>ARO MUJER 0DG5076-3314 55  DOLCE GABBANA</t>
  </si>
  <si>
    <t>ARO MUJER 0RA7107-5785 53 TRANSPARENT RED RALPH</t>
  </si>
  <si>
    <t>ARO MUJER 0RX5428-2126 53 RAY BAN</t>
  </si>
  <si>
    <t>ARO MUJER+ESTUCHE  EAC40055-1  Acetate BLACK   Elizabeth Arden</t>
  </si>
  <si>
    <t>ARO MUJER+ESTUCHE  EAC40055-2  Acetate  blonde   Elizabeth Arden</t>
  </si>
  <si>
    <t>ARO MUJER+ESTUCHE  EA121153-1  Combination  leopard tortoise Elizabeth Arden</t>
  </si>
  <si>
    <t>ARO MUJER+ESTUCHE  EA122853-1  Stainless Steel   BLACK MATTE   Elizabeth Arden</t>
  </si>
  <si>
    <t>ARO MUJER+ESTUCHE EA119752-1 Acetate  demi  Elizabeth Arden</t>
  </si>
  <si>
    <t>ARO MUJER+ESTUCHE EA122355-2 Acetate purple   Elizabeth Arden</t>
  </si>
  <si>
    <t>ARO MUJER+ESTUCHE EA122454-2 Acetate  DEMI/BLACK  Elizabeth Arden</t>
  </si>
  <si>
    <t>ARO MUJER+ESTUCHE EA123555-1 Combination  BLACK MARBLE  Elizabeth Arden</t>
  </si>
  <si>
    <t>ARO MUJER+ESTUCHEEA122454-3  Acetate BLACK  Elizabeth Arden</t>
  </si>
  <si>
    <t>ARO NINA HK20045-1 1-PINK  45/17/130 Ophthalmic, plastic 1-BLUE+ ESTUCHE  HELLO KITTY</t>
  </si>
  <si>
    <t>HELLO KITTY</t>
  </si>
  <si>
    <t>ARO NINA HK21245-1 45/16/125 Ophthalmic, metal+ ESTUCHE  HELLO KITTY</t>
  </si>
  <si>
    <t>ARO NINA HK22050-1 1-MEDIUM BROWN  50/16/130 Ophthalmic, metal 2-BLACK+ ESTUCHE HELLO KITTY</t>
  </si>
  <si>
    <t>ARO NINA HK22050-2 50/16/130 Ophthalmic, metal 2-PINK + ESTUCHE  HELLO KITTY</t>
  </si>
  <si>
    <t>ARO NINA HK26348-2 48/15/135 Ophthalmic, metal 3-GREEN+ ESTUCHE HELLO KITTY</t>
  </si>
  <si>
    <t>AROS REG NINAS</t>
  </si>
  <si>
    <t>ARO NINA HK26348-3 48/15/135 Ophthalmic, metal 1-BLACK + ESTUCHE  HELLO KITTY</t>
  </si>
  <si>
    <t>ARO NINA 48/14/130 HK26548-1 BLACK OPHTHALMIC PLASTIC HELLO KITTY</t>
  </si>
  <si>
    <t>ARO NINA 49/15/130 HK26649-1 BROWN OPHTHALMIC PLASTIC HELLO KITTY</t>
  </si>
  <si>
    <t>ARO NINO AZUL CLARO 0MF4007-L134 48 MIRAFLEX</t>
  </si>
  <si>
    <t>MIRAFLEX</t>
  </si>
  <si>
    <t>ARO NINO AZUL 0MF4007-L138 48 MIRAFLEX</t>
  </si>
  <si>
    <t>ARO NINO GRIS 0MF4007-L141 48 MIRAFLEX</t>
  </si>
  <si>
    <t>ARO NINO NBK13647-1 47/14/130 Ophthalmic, metal+ ESTUCHE NEW BALANCE</t>
  </si>
  <si>
    <t>ARO NINO SE1077-C99 METAL+ESTUCHE SKECHERS</t>
  </si>
  <si>
    <t>ARO NINO VCO078Q COMBINED ACETATE/METAL DARK RED+LIGHT RED + ESTUCHE CONVERSE</t>
  </si>
  <si>
    <t>ARO NINO 0MF4007-L140 48 MIRAFLEX</t>
  </si>
  <si>
    <t>AROS PREM UNISEX NINO</t>
  </si>
  <si>
    <t>ARO OPTICAL HOMBRE 1208  PLASTIC Wine Pink LUXIA</t>
  </si>
  <si>
    <t>ARO PASTA  NANT 5601 AZUL</t>
  </si>
  <si>
    <t>NANT</t>
  </si>
  <si>
    <t>ARO PASTA  NANT 5601 CAFE</t>
  </si>
  <si>
    <t>ARO PASTA  NANT 5601 ROSADO</t>
  </si>
  <si>
    <t>ARO PASTA  NANT 5601 TRANSPARENTE</t>
  </si>
  <si>
    <t>ARO PASTA  NANT 5606 AZUL</t>
  </si>
  <si>
    <t>ARO PASTA  NANT 5606 ROSA</t>
  </si>
  <si>
    <t>ARO PASTA  NANT 5606 ROSADO</t>
  </si>
  <si>
    <t>ARO PASTA  NANT 5606 TRANSPARENTE</t>
  </si>
  <si>
    <t>ARO PASTA NAN5602  ROSADO TRANS. NANT</t>
  </si>
  <si>
    <t>ARO PASTA NAN5602  TRANS NANT</t>
  </si>
  <si>
    <t>ARO PASTA NAN5610  AZUL TRANS. NANT</t>
  </si>
  <si>
    <t>ARO PASTA NAN5610  ROSA TRANS. NANT</t>
  </si>
  <si>
    <t>ARO PASTA NAN5610  TRANS NANT</t>
  </si>
  <si>
    <t>ARO PLASTIC  PJ3412C356 WATSON C3 BRN/BLU 56/17-145  PEPE JEANS</t>
  </si>
  <si>
    <t>ARO PLASTIC  1176 C4  LUXIA</t>
  </si>
  <si>
    <t>ARO PLASTICO  ESCALA ES39069 AZUL</t>
  </si>
  <si>
    <t>ESCALA</t>
  </si>
  <si>
    <t>ARO PLASTICO  ESCALA ES39069 CAFE</t>
  </si>
  <si>
    <t>ARO PLASTICO  ESCALA ES39069 GRIS</t>
  </si>
  <si>
    <t>ARO PLASTICO  ESCALA ES39069 NEGRO</t>
  </si>
  <si>
    <t>ARO PLASTICO  ESCALA ES39120 GRIS</t>
  </si>
  <si>
    <t>ARO PLASTICO  ESCALA ES39123 MELON</t>
  </si>
  <si>
    <t>ARO PLASTICO  ESCALA ES39157 AZUL</t>
  </si>
  <si>
    <t>ARO PLASTICO  ESCALA ES39158 AZUL</t>
  </si>
  <si>
    <t>ARO PLASTICO  ESCALA ES39158 NEGRO</t>
  </si>
  <si>
    <t>ARO PLASTICO  ESCALA ES39158 VINO</t>
  </si>
  <si>
    <t>ARO PLASTICO  LOOK LOE003 CAFE</t>
  </si>
  <si>
    <t>LOOK</t>
  </si>
  <si>
    <t>ARO PLASTICO  LOOK LOE003 NEGRO AZUL</t>
  </si>
  <si>
    <t>ARO PLASTICO  LOOK LOE003 NEGRO ROJO</t>
  </si>
  <si>
    <t>ARO PLASTICO  RET157  C1 RETORICA</t>
  </si>
  <si>
    <t>RETORICA</t>
  </si>
  <si>
    <t>ARO PLASTICO  RET157  C4 RETORICA</t>
  </si>
  <si>
    <t>ARO PREMIUM MK4074-3332 51 MICHAEL KORS</t>
  </si>
  <si>
    <t>ARO REGULAR AIRLOCK 2001/54/MATTE BROWN/BLUE GRADIENT MARCHON AIRLOCK II</t>
  </si>
  <si>
    <t>MARCHON AIRLOCK II</t>
  </si>
  <si>
    <t>ARO REGULAR AIRLOCK 2002/55/MATTE BLACK MARCHON AIRLOCK II</t>
  </si>
  <si>
    <t>ARO REGULAR AIRLOCK 2003/55/MATTE BLACK MARCHON AIRLOCK II</t>
  </si>
  <si>
    <t>ARO REGULAR L2603ND/52/HAVANA BLUE LACOSTE</t>
  </si>
  <si>
    <t>LACOSTE</t>
  </si>
  <si>
    <t>ARO REGULAR L2603ND/52/HAVANA LACOSTE</t>
  </si>
  <si>
    <t>ARO REGULAR L2871/54/HAVANA LACOSTE</t>
  </si>
  <si>
    <t>ARO REGULAR P-2007/54/DARK TORTOISE MARCHON AIRLOCK II</t>
  </si>
  <si>
    <t>ARO REGULAR P-2010/53/BLACK MARCHON AIRLOCK II</t>
  </si>
  <si>
    <t>ARO REGULAR P-2011/51/BLACK/LIME MARCHON AIRLOCK II</t>
  </si>
  <si>
    <t>ARO REGULAR 7252/53/MATTE BLACK NIKE</t>
  </si>
  <si>
    <t>NIKE</t>
  </si>
  <si>
    <t>ARO REGULAR 7252/55/COOL GREY NIKE</t>
  </si>
  <si>
    <t>ARO REGULAR 7281/50/MATTE WOLF GREY NIKE</t>
  </si>
  <si>
    <t>ARO REGULARCV5058/52/CRYSTAL CLEAR CONVERSE</t>
  </si>
  <si>
    <t>ARO TR90  VER2208  GRIS VERSAL</t>
  </si>
  <si>
    <t>VERSAL</t>
  </si>
  <si>
    <t>ARO TR90  81152  C8 TENDENCIA</t>
  </si>
  <si>
    <t>ARO TR90 STA6601K  ROSADO/ROJO STAR</t>
  </si>
  <si>
    <t>STAR</t>
  </si>
  <si>
    <t>ARO TR90 STA6604K  CELESTE TRANS. STAR</t>
  </si>
  <si>
    <t>ARO TR90 STA6604K  LILA/ROSA STAR</t>
  </si>
  <si>
    <t>ARO TR90 STA6608K  AZUL/AMAR STAR</t>
  </si>
  <si>
    <t>ARO TR90 STA6608K  NEGRO/ROJO STAR</t>
  </si>
  <si>
    <t>ARO TR90 STA6610K  NEGRO STAR</t>
  </si>
  <si>
    <t>ARO TR90 STA6610K  ROJO/NEGRO STAR</t>
  </si>
  <si>
    <t>ARO TR90KIEV C7 FB0104  KIEV</t>
  </si>
  <si>
    <t>KIEV</t>
  </si>
  <si>
    <t>ARO TR90KIEV FB0104  C5 KIEV</t>
  </si>
  <si>
    <t>ARO UNISEX  ACETATE  GG0042OA-004-55  GUCCI</t>
  </si>
  <si>
    <t>ARO UNISEX  ACETATE  0EA3033-5220-53  BLACK  EMPORIO ARMANI</t>
  </si>
  <si>
    <t>ARO UNISEX  ACETATE  0PH2214-5003-53  TORTOISE  POLO</t>
  </si>
  <si>
    <t>ARO UNISEX  ACETATO VFI201 - 500U28 FILA</t>
  </si>
  <si>
    <t>ARO UNISEX  ACETATO VFI201 - 5007SF  FILA</t>
  </si>
  <si>
    <t>ARO UNISEX  CM 5164-C5-50  B CLUB MASTER</t>
  </si>
  <si>
    <t>B CLUB MASTER</t>
  </si>
  <si>
    <t>ARO UNISEX  PLASTICO PE0088o-004  Optical Frame Burgundy Fuchsia   PUMA</t>
  </si>
  <si>
    <t>ARO UNISEX  VFI014 560531  FILA</t>
  </si>
  <si>
    <t>ARO UNISEX  VFI028 5607FZ  FILA</t>
  </si>
  <si>
    <t>ARO UNISEX ACETATE  HC6125F-5509-53 Purpure  COACH</t>
  </si>
  <si>
    <t>ARO UNISEX ACETATE  0HC6134U-5002-54 BLUE COACH</t>
  </si>
  <si>
    <t>ARO UNISEX ACETATE  0OX8069-01-53  BROWN  OAKLEY</t>
  </si>
  <si>
    <t>ARO UNISEX ACETATE OPTICAL MARIA-C12-53 RED BEGLI</t>
  </si>
  <si>
    <t>BEGLI</t>
  </si>
  <si>
    <t>ARO UNISEX AS3027M-GR 52.19.145 AIR STUDIO</t>
  </si>
  <si>
    <t>ARO UNISEX AS3030A-BLU 55.18.140 AIR STUDIO</t>
  </si>
  <si>
    <t>ARO UNISEX AS3033M-G 53.18.140 AIR STUDIO</t>
  </si>
  <si>
    <t>ARO UNISEX AS3035M-PU TEMPLE 53.17.140 AIR STUDIO</t>
  </si>
  <si>
    <t>ARO UNISEX AS3036M-GR TEMPLE 56.17.145 AIR STUDIO</t>
  </si>
  <si>
    <t>ARO UNISEX AS3037M BL  G 55.17.140 AIR STUDIO</t>
  </si>
  <si>
    <t>ARO UNISEX AURA 1808 BURGUNDY</t>
  </si>
  <si>
    <t>CHLOGAN</t>
  </si>
  <si>
    <t>ARO UNISEXÂ  AURA 1809 BLACK RED</t>
  </si>
  <si>
    <t>ARO UNISEX AURA 1811 BLUE</t>
  </si>
  <si>
    <t>ARO UNISEX AURA 1812 BLACK</t>
  </si>
  <si>
    <t>ARO UNISEX AURA 1831 PLASTIC</t>
  </si>
  <si>
    <t>ARO UNISEX AURA 2007 CUADR ACETATE</t>
  </si>
  <si>
    <t>ARO UNISEX CHLOGAN AURA 1834 PEACH</t>
  </si>
  <si>
    <t>ARO UNISEX CM 5164-C1-50  B CLUB MASTER</t>
  </si>
  <si>
    <t>ARO UNISEX METAL ROJO 0VO4280-280 50 VOGUE</t>
  </si>
  <si>
    <t>ARO UNISEX NAILON NEGRO 0VO5276-W44 51 VOGUE</t>
  </si>
  <si>
    <t>ARO UNISEX NAILON ROSA 0VO5527-3096 50 VOGUE</t>
  </si>
  <si>
    <t>ARO UNISEX RX5154 2012 5100 Plast RX RAY BAN + ESTUCHE</t>
  </si>
  <si>
    <t>ARO UNISEX TX427M-BR 53*18*140 TATTO</t>
  </si>
  <si>
    <t>ARO UNISEX TX439M-BL 53*17*140 TATTO</t>
  </si>
  <si>
    <t>ARO UNISEX TX519M-PU 53*17*135 TATTO</t>
  </si>
  <si>
    <t>ARO UNISEX TX551M-R 52*18*135 TATTO</t>
  </si>
  <si>
    <t>ARO UNISEX TX560A-BU 52*18*135 TATTO</t>
  </si>
  <si>
    <t>ARO UNISEX T4050M-BL 54*17*145 TATTO</t>
  </si>
  <si>
    <t>ARO UNISEX T5071A-F 53*15*140 TATTO</t>
  </si>
  <si>
    <t>ARO UNISEX T5075A-BL 53*17*140 TATTO</t>
  </si>
  <si>
    <t>ARO UNISEX VCO123 COMBINED ACETATE/METAL MATT TRANSP.RED + ESTUCHE CONVERSE</t>
  </si>
  <si>
    <t>ARO UNISEX 0RB3025-001/58 55 RAY BAN</t>
  </si>
  <si>
    <t>ARO UNISEX 0RX5228-2000 53 SHINY BLACK RAY BAN</t>
  </si>
  <si>
    <t>ARO UNISEX 0RX5228-2012 53 DARK HAVANA RAY BAN</t>
  </si>
  <si>
    <t>ARO UNISEX 0RX5387-8092 52 HAVANA BEIGE RAY BAN</t>
  </si>
  <si>
    <t>ARO UNISEX 16046 Black TITANIUM +ESTUCHE LUXIA</t>
  </si>
  <si>
    <t>ARO UNISEX 5174-C2-52 CLUB MASTER</t>
  </si>
  <si>
    <t>AROS KIDS 0MF4003-K574 36 MIRAFLEX</t>
  </si>
  <si>
    <t>AROS PREM CABALLERO 0VO5313-W656 50 DARK HAVANA VOGUE</t>
  </si>
  <si>
    <t>AROS PREM DAMA PLD D337 PLASTICO POLAROID</t>
  </si>
  <si>
    <t>AROS PREM DAMA 0VO5310-2796 47 DARK BLUE VOGUE</t>
  </si>
  <si>
    <t>AROS PREM UNISEX 0RX4640V-2000 50 SHINY BLACK RAY BAN</t>
  </si>
  <si>
    <t>AROS PREM UNISEX 0RX7176-2012 52 HAVANA RAY BAN</t>
  </si>
  <si>
    <t>AROS PREMIUM AN7207-2796 53 ARNETTE</t>
  </si>
  <si>
    <t>AROS PREMIUM AN7213-2827 56 ARNETTE</t>
  </si>
  <si>
    <t>AROS PREMIUM DG3347-3346 54 DOLCE GAB BANA</t>
  </si>
  <si>
    <t>AROS PREMIUM DG3349-2525 52 DOLCE GAB BANA</t>
  </si>
  <si>
    <t>AROS PREMIUM DG3363-3091 52 DOLCE GAB BANA</t>
  </si>
  <si>
    <t>AROS PREMIUM DG3363-3384 52 DOLCE GAB BANA</t>
  </si>
  <si>
    <t>AROS PREMIUM 0AX1042-6113 56 ARMANI EXCHANGE</t>
  </si>
  <si>
    <t>AROS PREMIUM 0OX8105-810504 52 OAKLEY</t>
  </si>
  <si>
    <t>AROS REG DAMA TH 1750  ACETATE BURG NUDE TOMMY HILFIGER</t>
  </si>
  <si>
    <t>AROS REG DAMA TH 1841 METAL HAVANA 2 TOMMY HILFIGER</t>
  </si>
  <si>
    <t>AROS REG DAMA TH 1841 METAL PINK TOMMY HILFIGERGER</t>
  </si>
  <si>
    <t>AROS REG DAMA TH 1842 METAL  HAVANA 2 TOMMY HILFIGER</t>
  </si>
  <si>
    <t>AROS REG DAMA TJ 0020  ECO POLYAMIDE RED TOMMY HILFIGER</t>
  </si>
  <si>
    <t>AROS REGULARES ACETADO NEGRO T4006A-BL 53*17*145 TATTO</t>
  </si>
  <si>
    <t>AROS REGULARES ACETATO MORADO FK1006A-PU 53*17*140 FRIDA  KAHLO</t>
  </si>
  <si>
    <t>AROS REGULARES ACETATO MORADO FK1008A-PU 52*17*140 FRIDA  KAHLO</t>
  </si>
  <si>
    <t>AROS REGULARES FK1000A-PU ACETATO DAMA MORADO FRIDA KAHLO</t>
  </si>
  <si>
    <t>AROS REGULARES FK1003A-BL ACETATO DAMA NEGRO FRIDA KAHLO</t>
  </si>
  <si>
    <t>AROS REGULARES FK1006A-BL ACETATO DAMA NEGRO FRIDA KAHLO</t>
  </si>
  <si>
    <t>AROS REGULARES 51- 18- 145 CHLOGAN</t>
  </si>
  <si>
    <t>AROS REGULARES 54- 19- 145 CHLOGAN</t>
  </si>
  <si>
    <t>AROS REGULARES 60- 16- 145 CHLOGAN</t>
  </si>
  <si>
    <t>ESTUCHE PARA LENTES VARIOS</t>
  </si>
  <si>
    <t>ACCESORIOS OPTICA</t>
  </si>
  <si>
    <t>VARIOS</t>
  </si>
  <si>
    <t>ACCESORIOS DE OPTICA</t>
  </si>
  <si>
    <t>ESTUCHES</t>
  </si>
  <si>
    <t>LENTES DE CONTACTO AIR OPTIC AQUA ALCON</t>
  </si>
  <si>
    <t>LENTES DE CONTACTO</t>
  </si>
  <si>
    <t>ALCON</t>
  </si>
  <si>
    <t>OTROS LENTES CONTACTO</t>
  </si>
  <si>
    <t>LENTES DE CONTACTO AIR OPTIX AQUA HYDRAGLYDE ALCON</t>
  </si>
  <si>
    <t>LENTES DE CONTACTO AIR OPTIX COLORS ALCON</t>
  </si>
  <si>
    <t>LENTES DE CONTACTO FRESH LOOK MEDIDA ALCON</t>
  </si>
  <si>
    <t>LENTES UTALL CONVBIF PL1.49 INVISIBLE BL STOCK PROPIO</t>
  </si>
  <si>
    <t>LENTES</t>
  </si>
  <si>
    <t>OPC BIFOCAL</t>
  </si>
  <si>
    <t>BIFOCAL PLASTICO GR 1</t>
  </si>
  <si>
    <t>LENTES UTALLAR DIG MON  POLY1.59 SCHNEIDER TVII GRAY/BROWN/GREEN/SAFIRO/AMATISTA</t>
  </si>
  <si>
    <t>OPC SCHNNEIDER</t>
  </si>
  <si>
    <t>V SEN POLY FOTOCRO AR GR1</t>
  </si>
  <si>
    <t>LENTES UTALLAR DIG MON POLI 159 ESS EYEZEN TGEN8 GRIS/CAFE/VERDE/ZAFIRO/AMATISTA</t>
  </si>
  <si>
    <t>OPC EYEZEN</t>
  </si>
  <si>
    <t>LENTES UTERMON PL 1.49 BL CIL NOR</t>
  </si>
  <si>
    <t>OPC TER VISION SENC</t>
  </si>
  <si>
    <t>OTROS ACC OPT</t>
  </si>
  <si>
    <t>OPX-203-021  Opti+ Neck Cord Blue Nylon  OPTI+</t>
  </si>
  <si>
    <t>OPTI+</t>
  </si>
  <si>
    <t>OPX-203-032 Opti+ Neck Cord Pink NylonOPTI+</t>
  </si>
  <si>
    <t>OPX-225-027  Opti+ Sport Cord,Purple,Nylon OPTI+</t>
  </si>
  <si>
    <t>OPX-225-036 Opti+ Sport Cord,Orange,Nylon OPTI+</t>
  </si>
  <si>
    <t>OPX-545-044 Opti+ Neck Cord,Burgundy,Metal/Acetate OPTI+</t>
  </si>
  <si>
    <t>OPX-638-024 Opti+ Eyeglass Chain,Green,Synthetic leather OPTI+</t>
  </si>
  <si>
    <t>OPX-638-025 Opti+ Eyeglass Chain,Brown,Synthetic leather OPTI+</t>
  </si>
  <si>
    <t>OPX-638-027 Opti+ Eyeglass Chain,Purple,Synthetic leather OPTI+</t>
  </si>
  <si>
    <t>OPX-638-028  Opti+ Eyeglass Chain,Black,Synthetic leather OPTI+</t>
  </si>
  <si>
    <t>PANITO MICROFIBRA ARTEFACTA</t>
  </si>
  <si>
    <t>SOLUCION LIMPIADORA PARA LENTES VARIOS</t>
  </si>
  <si>
    <t>UTERMON PL 1.49 GEN8 GRIS</t>
  </si>
  <si>
    <t>OPTICA ARTEFACTA LA PRENSA 3512</t>
  </si>
  <si>
    <t>ACCESORIO DE OPTICA OPTIFREE EXPRESS 355 ML ALCON</t>
  </si>
  <si>
    <t>ACCESORIO DE OPTICA OPTIFREE PURE MOIST 90 ML ALCON</t>
  </si>
  <si>
    <t>ACCESORIO SYSTANE BALANCE 10ML ALCON</t>
  </si>
  <si>
    <t>ACCESORIO SYSTANE ULTRA 10ML ALCON</t>
  </si>
  <si>
    <t>ANTEOJO DE SOL MUJER RY3291 0RB4304-640075 53 RAY BAN</t>
  </si>
  <si>
    <t>ANTEOJOS DE SOL Grey/Other/Gradient Smoke/ GU00061-20B-53 GUESS</t>
  </si>
  <si>
    <t>ANTEOJOS DE SOL HOMBRE SCO192 PLASTIC/INJECTED RUBBERIZED BLACK+WHITE + ESTUCHE CONVERSE</t>
  </si>
  <si>
    <t>ANTEOJOS DE SOL HOMBRE SCO198 COMBINED INJECTED/METAL RUBBERIZED HAVANA + ESTUCHE CONVERSE</t>
  </si>
  <si>
    <t>ANTEOJOS DE SOL KIDS GU0123T-03 + ESTUCHE GUESS</t>
  </si>
  <si>
    <t>ANTEOJOS DE SOL Matte Black/ Smoke/GRADIENT GU00076-02B-61 GUESS</t>
  </si>
  <si>
    <t>ANTEOJOS DE SOL Matte Black/Gradient Smoke/ GU00056-02B-58 GUESS</t>
  </si>
  <si>
    <t>ANTEOJOS DE SOL Matte Black/Smoke/POLARIZED GU00061-02D-53 GUESS</t>
  </si>
  <si>
    <t>ANTEOJOS DE SOL MUJER GU7752-01B-53 NEGRO SMOKE/BREAST CANCER GUESS</t>
  </si>
  <si>
    <t>ANTEOJOS DE SOL MUJER KC7135 beige/other / gradient brown ACETATO KENNETH COLE</t>
  </si>
  <si>
    <t>KENNETH COLE</t>
  </si>
  <si>
    <t>ANTEOJOS DE SOL MUJER KC7135 black/white / gradient smoke ACETATO KENNETH COLE</t>
  </si>
  <si>
    <t>ANTEOJOS DE SOL MUJER RY3290 0RB4304-639980 53 RAY BAN</t>
  </si>
  <si>
    <t>ANTEOJOS DE SOL MUJER SCO197 PLASTIC/INJECTED SHINY FULL RED C+ ESTUCHE CONVERSE</t>
  </si>
  <si>
    <t>ANTEOJOS DE SOL MUJER SE4126-O48+ESTUCHE SKECHERS</t>
  </si>
  <si>
    <t>ANTEOJOS DE SOL MUJER SE4131-83D+ESTUCHE SKECHERS</t>
  </si>
  <si>
    <t>ANTEOJOS DE SOL OO9018-90181555 OAKLEY</t>
  </si>
  <si>
    <t>ANTEOJOS DE SOL UNISEX SCO139 COMBINED ACETATE/METAL HAVANA/BLACK/YELLOW/BROWN + ESTUCHE CONVERSE</t>
  </si>
  <si>
    <t>ANTEOJOS DE SOL UNISEX SCO193 METAL SEMI-MATT BLACK + ESTUCHE CONVERSE</t>
  </si>
  <si>
    <t>ANTEOJOS DE SOL 0RB2140-1292B1 50 RAY BAN</t>
  </si>
  <si>
    <t>ANTEOJOS DE SOL 0RB3025JM-91963E 58 RAY BAN</t>
  </si>
  <si>
    <t>ANTEOJOS DE SOL 0RB3025-90644I 58 RAY BAN</t>
  </si>
  <si>
    <t>ANTEOJOS DE SOL 0RB3447JM-91963F 50 RAY BAN</t>
  </si>
  <si>
    <t>ANTEOJOS DE SPL HOMBRE INYECTADO ARENA MATE  0OO9102-910236 55 OAKLEY</t>
  </si>
  <si>
    <t>ANTEOJOS DE SPL HOMBRE INYECTADO GRIS HUMO  0OO9238-923805 54-MI OAKLEY</t>
  </si>
  <si>
    <t>ANTEOJOS DE SPL HOMBRE INYECTADO GRIS HUMO 0OO9285-928507 61-CN OAKLEY</t>
  </si>
  <si>
    <t>ANTEOJOS DE SPL HOMBRE INYECTADO GRIS MATE 0OO9250-925003 57-MI OAKLEY</t>
  </si>
  <si>
    <t>ANTEOJOS DE SPL HOMBRE INYECTADO NEGRO PULIDO 0OO9250-925001 57-MI OAKLEY</t>
  </si>
  <si>
    <t>ARO   MIO1000C2 PINK  MITA</t>
  </si>
  <si>
    <t>ARO  LU1001C255 ACET COMP CLEAR 55 H LUXIA</t>
  </si>
  <si>
    <t>ARO  LU1005C456  ACET COMPL CAFE 56 H  LUXIA</t>
  </si>
  <si>
    <t>ARO  LU1006C156  ACET COMP NEGRO 56 H  LUXIA</t>
  </si>
  <si>
    <t>ARO  MIO1010C1 MATTE GREY  MITA</t>
  </si>
  <si>
    <t>ARO  MIO1013C2 MATTE BLUE MITA</t>
  </si>
  <si>
    <t>ARO AS3003M-BL METAL NEGRO  AIR STUDIO</t>
  </si>
  <si>
    <t>ARO CAPRIC1 MATTE BLACK  MITA</t>
  </si>
  <si>
    <t>ARO DAMA AHOPT003BIG 54-16-140 ANA HICKMANN</t>
  </si>
  <si>
    <t>ARO DAMA FK1007M-BL 55*17*140 FRIDA KHALO</t>
  </si>
  <si>
    <t>ARO DAMA FK1009M-BU 53*17*140 FRIDA KHALO</t>
  </si>
  <si>
    <t>ARO DAMA LUXIA ISABEL 521022 C1 BLACK LUXIA</t>
  </si>
  <si>
    <t>ARO DE HOMBRE CTO-BEZEL-104 GL BLACK 55-16-145 CATERPILLAR</t>
  </si>
  <si>
    <t>ARO DE HOMBRE CTO-CONTROL GL BWN/HORN 57-18-145 CATERPILLAR</t>
  </si>
  <si>
    <t>ARO DE HOMBRE CTO-CONTROL GL NVY/HORN 57-18-145 CATERPILLAR</t>
  </si>
  <si>
    <t>ARO DE HOMBRE CTO-GABBRO-1 GL HORN 55-17-145 CATERPILLAR</t>
  </si>
  <si>
    <t>ARO HOMBRE  ACETATE  0PH2217-5829-52 BLUE   POLO</t>
  </si>
  <si>
    <t>ARO HOMBRE  ACETATE 0PH2217-5831-52  BLACK POLO</t>
  </si>
  <si>
    <t>ARO HOMBRE  OPTYL 0OX8131-05-54  BLACK  OAKLEY</t>
  </si>
  <si>
    <t>ARO HOMBRE  TH1731-0GEG-54  TOMMY HILFIGER</t>
  </si>
  <si>
    <t>ARO HOMBRE  TX406A-BL  ACETATO NEGRO  TATTOO</t>
  </si>
  <si>
    <t>ARO HOMBRE  T4044M-BLU  METAL  AZUL TTOO</t>
  </si>
  <si>
    <t>ARO HOMBRE ACETATE  L2841-001-55   black  LACOSTE</t>
  </si>
  <si>
    <t>ARO HOMBRE ACETATE  L2841-604-55  Striped Burd  LACOSTE</t>
  </si>
  <si>
    <t>ARO HOMBRE ACETATE  0EA1071-3195-55  BROWN   EMPORIO ARMANI</t>
  </si>
  <si>
    <t>ARO HOMBRE ACETATE  0EA3130-5671-55  RED  EMPORIO ARMANI</t>
  </si>
  <si>
    <t>ARO HOMBRE ACETATE LCS2010 107 ECAILLE 49/19-145 LE COQ SPORTIF</t>
  </si>
  <si>
    <t>ARO HOMBRE ACETATE LCS2016A 107 ECAILLE 48/20-145 LE COQ SPORTIF</t>
  </si>
  <si>
    <t>ARO HOMBRE ACETATE REECE 3323 C1 BLACK 49/20-145 PEPE JEANS</t>
  </si>
  <si>
    <t>ARO HOMBRE ACETATE REECE 3323 C2 TORTOSIE  49/20-145 PEPE JEANS</t>
  </si>
  <si>
    <t>ARO HOMBRE ACETATE 0EA3140-5650-55  BLACK EMPORIO ARMANI</t>
  </si>
  <si>
    <t>ARO HOMBRE AS3013M-GU METAL METAL  AIR STUDIO</t>
  </si>
  <si>
    <t>ARO HOMBRE Black Black PE0172oA-001 PUMA</t>
  </si>
  <si>
    <t>ARO HOMBRE FW2203-C5 FLYWAY</t>
  </si>
  <si>
    <t>ARO HOMBRE FW2208-C3 FLYWAY</t>
  </si>
  <si>
    <t>ARO HOMBRE FW2208-C4 FLYWAY</t>
  </si>
  <si>
    <t>ARO HOMBRE GU1982-001-53  OPTICAL FRAME BLACK PLASTIC GUESS</t>
  </si>
  <si>
    <t>ARO HOMBRE GU1986-056-57 OPTICAL FRAME HAVANA PLASTIC GUESS</t>
  </si>
  <si>
    <t>ARO HOMBRE INYECTADO CRISTAL 0OX8178-817803 55-MI OAKLEY</t>
  </si>
  <si>
    <t>ARO HOMBRE INYECTADO NEGRO MATE  0AX3077-8333 54-MI ARMANI EXCHANGE</t>
  </si>
  <si>
    <t>ARO HOMBRE INYECTADO NEGRO SATINADO 0OX8060-806001 57-MI OAKLEY</t>
  </si>
  <si>
    <t>ARO HOMBRE LCS2012A 101 ECAILLE CLAIRE 52/17-145 + ESTUCHE LE COQ SPORTIF</t>
  </si>
  <si>
    <t>ARO HOMBRE LCS4006A 843 ARGENT 52/14-140 + ESTUCHE LE COQ SPORTIF</t>
  </si>
  <si>
    <t>ARO HOMBRE L2818 604 OPTICAL CHINA ACETATO + ESTUCHE LACOSTE</t>
  </si>
  <si>
    <t>ARO HOMBRE METAL LCS4006A 020 NOIR/ROUGE 52/14-140 LE COQ SPORTIF</t>
  </si>
  <si>
    <t>ARO HOMBRE NB491 53-1 53/17/140 Ophthalmic, plastic 3-NAVY+ ESTUCHE NEW BALANCE</t>
  </si>
  <si>
    <t>ARO HOMBRE NB539-1 NEW BALANCE</t>
  </si>
  <si>
    <t>ARO HOMBRE NB539-3 NEW BALANCE</t>
  </si>
  <si>
    <t>ARO HOMBRE NB541-1 NEW BALANCE</t>
  </si>
  <si>
    <t>ARO HOMBRE NB541-2 NEW BALANCE</t>
  </si>
  <si>
    <t>ARO HOMBRE NB542-3 NEW BALANCE</t>
  </si>
  <si>
    <t>ARO HOMBRE NB543-3 NEW BALANCE</t>
  </si>
  <si>
    <t>ARO HOMBRE PE0056OA-002 OPTICAL PLASTIC FRAME BURGUNDY SILVER TRANSPARENT + ESTUCHE  PUMA</t>
  </si>
  <si>
    <t>ARO HOMBRE PH 0PH2268-5001 51 POLO</t>
  </si>
  <si>
    <t>ARO HOMBRE PH 0PH2268-5017 51 POLO</t>
  </si>
  <si>
    <t>ARO HOMBRE PH 0PH2270U-5017 54 POLO</t>
  </si>
  <si>
    <t>ARO HOMBRE PLASTICO HD0846-052-56  Optical Frame Matte Tort SP   HARLEY DAVIDSON</t>
  </si>
  <si>
    <t>ARO HOMBRE PLASTICO PU0205o-005  Optical Frame Havana Silver   PUMA</t>
  </si>
  <si>
    <t>ARO HOMBRE PLASTICO PU0208o-003  Optical Frame Red Red /  FLEX  PUMA</t>
  </si>
  <si>
    <t>ARO HOMBRE PLASTICO PU0278o-003  Optical Frame Red Red PUMA</t>
  </si>
  <si>
    <t>ARO HOMBRE PLD D426/G ECO POLYAMIDE POLAROID</t>
  </si>
  <si>
    <t>ARO HOMBRE RX AX1031 6063 5400 Metal Rx + ESTUCHE ARMANI EXCHANGE</t>
  </si>
  <si>
    <t>ARO HOMBRE RX AX3031 8029 5400 Plast Rx + ESTUCHE  ARMANI EXCHANGE</t>
  </si>
  <si>
    <t>ARO HOMBRE TX400A-GR ACETATO GRIS TATTOO</t>
  </si>
  <si>
    <t>ARO HOMBRE TX408A-BLU  ACETATO AZUL  TATTOO</t>
  </si>
  <si>
    <t>ARO HOMBRE TX408A-GR  ACETATO GRIS  TATTOO</t>
  </si>
  <si>
    <t>ARO HOMBRE T4004A-BLU  ACETATO  AZUL  TATTOO</t>
  </si>
  <si>
    <t>ARO HOMBRE VFI292 570S30 FILA</t>
  </si>
  <si>
    <t>ARO HOMBRE VFI295 530991 FILA</t>
  </si>
  <si>
    <t>ARO HOMBRE VFI296 570722 FILA</t>
  </si>
  <si>
    <t>ARO HOMBRE VHE766-0752 OPTICAL PLASTIC SHINY DARK HAVANA+ ESTUCHE  CAROLINA HERRERA</t>
  </si>
  <si>
    <t>ARO HOMBRE 0AN6135-736 54 ARNETTE</t>
  </si>
  <si>
    <t>ARO HOMBRE 0AN6135-759 54 ARNETTE</t>
  </si>
  <si>
    <t>ARO HOMBRE 0AN7177-2590 55 ARNETTE</t>
  </si>
  <si>
    <t>ARO HOMBRE 0AN7201-2772 54 ARNETTE</t>
  </si>
  <si>
    <t>ARO HOMBRE 0AN7222-2827 55 ARNETTE</t>
  </si>
  <si>
    <t>ARO HOMBRE 0AN7228-1221 53 ARNETTE</t>
  </si>
  <si>
    <t>ARO HOMBRE 0AN7228-1237 53 ARNETTE</t>
  </si>
  <si>
    <t>ARO HOMBRE 0AN7237U-2590 54 ARNETTE</t>
  </si>
  <si>
    <t>ARO HOMBRE 0RX7047-5573 54 MATTE HAVANA RAY BAN</t>
  </si>
  <si>
    <t>ARO HOMBRE 100483PJP5417 TH 1526 BLUE ACETATE + ESTUCHE TOMMY HILFIGER</t>
  </si>
  <si>
    <t>ARO HOMBRE 232HD070 54-17-150 HARLEY DAVIDSON</t>
  </si>
  <si>
    <t>ARO HOMBRE 232HD070 55-14-140 HARLEY DAVIDSON</t>
  </si>
  <si>
    <t>ARO HOMBRE 232HD070 58-17-145 HARLEY DAVIDSON</t>
  </si>
  <si>
    <t>ARO HOMBRE 8181-004-54 BLACK NIKE</t>
  </si>
  <si>
    <t>ARO HOMBRE 8181-070-54 METAL GREY NIKE</t>
  </si>
  <si>
    <t>ARO KIDS SE1159-091-50  Matte Blue SKECHERS</t>
  </si>
  <si>
    <t>ARO LU1005C256 ACET COMP NEGRO 56 H  LUXIA</t>
  </si>
  <si>
    <t>ARO METAL AGARI  C3 AG064</t>
  </si>
  <si>
    <t>AGARI</t>
  </si>
  <si>
    <t>ARO METALKY84  C5  KING EYES</t>
  </si>
  <si>
    <t>KING EYES</t>
  </si>
  <si>
    <t>ARO MIO1001C2 BLUE  MITA</t>
  </si>
  <si>
    <t>ARO MUJER   CG0545-092-53 COVERGIRL</t>
  </si>
  <si>
    <t>ARO MUJER   CG4001-052-55  COVERGIRL</t>
  </si>
  <si>
    <t>ARO MUJER  ACETATE GG0633O-001 -54  BLACK  GUCCI</t>
  </si>
  <si>
    <t>Aro Mujer  Elizabeth Arden EA124553-2</t>
  </si>
  <si>
    <t>ARO MUJER  METAL VTOA72-0744  Optical Frame Yellow Spotted Havana With Shiny Brown TOUS</t>
  </si>
  <si>
    <t>ARO MUJER  PLASTICO  VTOB13-0AEN  Optical Shiny Violet/Havana  TOUS</t>
  </si>
  <si>
    <t>ARO MUJER  PLASTICO VTOB04-0AR5  Optical Shiny Havana+Yellow TOUS</t>
  </si>
  <si>
    <t>ARO MUJER  PLASTICO VTOB04-09DA  Optical Shiny Green Top+Transp.Green TOUS</t>
  </si>
  <si>
    <t>ARO MUJER  PLASTICO VTOB07S-0ALD  Optical Shiny Havana Feather Pink TOUS</t>
  </si>
  <si>
    <t>ARO MUJER  PLASTICO VTOB14-0AEN  Optical Shiny Violet/Havana  TOUS</t>
  </si>
  <si>
    <t>ARO MUJER  RA7095 5001 5300 Plast Rx RALPH LAUREN + ESTUCHE</t>
  </si>
  <si>
    <t>RALPH LAUREN</t>
  </si>
  <si>
    <t>ARO MUJER  TH1826-0PJP-54  TOMMY HILFIGER</t>
  </si>
  <si>
    <t>ARO MUJER  TX521A-BR  ACETATO CAFE TATTOO</t>
  </si>
  <si>
    <t>ARO MUJER  VHE851-700Y COMB.PL/ME  Shiny Black  CAROLINA HERRERA</t>
  </si>
  <si>
    <t>ARO MUJER ACETATE  0MK4073-3221-50  BLUE  MICHAEL KORS</t>
  </si>
  <si>
    <t>ARO MUJER ACETATE  0MK4073-3332-50  black MICHAEL KORS</t>
  </si>
  <si>
    <t>ARO MUJER AOR007O/N.009.000-.009.000-53 ACETATO BLACK ADIDAS</t>
  </si>
  <si>
    <t>ARO MUJER AOR014O BLACK A 49 OPTICAL CHINA ACETATE + ESTUCHE ADIDAS</t>
  </si>
  <si>
    <t>ARO MUJER AOR014O RED 49 OPTICAL CHINA ACETATE + ESTUCHE ADIDAS</t>
  </si>
  <si>
    <t>ARO MUJER AS04W-PU MORADO  AIR STUDIO</t>
  </si>
  <si>
    <t>ARO MUJER BR05316 BLUE PINK ACETATO KATE SPADE</t>
  </si>
  <si>
    <t>ARO MUJER BVLGARI RX BV4134B 501 4900 Plast Rx BVLGARI + ESTUCHE</t>
  </si>
  <si>
    <t>BVLGARI</t>
  </si>
  <si>
    <t>ARO MUJER CG0545-001-53 COVERGIRL</t>
  </si>
  <si>
    <t>ARO MUJER CS4885 500/52 52-18-145 MARCO OPTICAL METAL ITALY + ESTUCHE CHRISTIES</t>
  </si>
  <si>
    <t>CHRISTIES</t>
  </si>
  <si>
    <t>ARO MUJER DG5024 502 5500 Plast Rx DOLCE  GABBANA + ESTUCHE</t>
  </si>
  <si>
    <t>Aro Mujer Elizabeth Arden EA123153-1</t>
  </si>
  <si>
    <t>ARO MUJER FZL5115 HAVANA TURQUOISE ACETATO  KATE SPADE</t>
  </si>
  <si>
    <t>ARO MUJER GU2731-052-53 GUESS</t>
  </si>
  <si>
    <t>ARO MUJER GU2752-001-50 PLASTIC GUESS</t>
  </si>
  <si>
    <t>ARO MUJER GU2941-056-53 GUESS</t>
  </si>
  <si>
    <t>ARO MUJER GU2942-052-54 GUESS</t>
  </si>
  <si>
    <t>ARO MUJER GU2943-020-52 GUESS</t>
  </si>
  <si>
    <t>ARO MUJER L2738 RED ACETATO LACOSTE</t>
  </si>
  <si>
    <t>ARO MUJER MARGE 3320 C1 BLACK 53/15-140 + ESTUCHE PEPE JEANS</t>
  </si>
  <si>
    <t>ARO MUJER METAL  0MK3034-1108-53 Rose Gold  MICHAEL KORS</t>
  </si>
  <si>
    <t>ARO MUJER METAL CRISTAL 0RA7145U-5002 53-MI RALPH</t>
  </si>
  <si>
    <t>ARO MUJER METAL NEGRO 0VO5356-2761 52-MI VOGUE</t>
  </si>
  <si>
    <t>ARO MUJER METAL NEGRO 0VO5420-2909 53-MI VOGUE</t>
  </si>
  <si>
    <t>ARO MUJER MK4055 3009 5200 Plast Rx+ ESTUCHE MICHAEL KORS</t>
  </si>
  <si>
    <t>ARO MUJER MK4056 3349 5300 Plast Rx+ ESTUCHE MICHAEL KORS</t>
  </si>
  <si>
    <t>ARO MUJER MK4057 3005 5300 Plast Rx + ESTUCHE  MICHAEL KORS</t>
  </si>
  <si>
    <t>ARO MUJER PLASTICO PU0240o-007  Optical Frame Blue Blue PUMA</t>
  </si>
  <si>
    <t>ARO MUJER PLASTICO VHE875-752Y  Optical Shiny Dark Havana CAROLINA HERRERA</t>
  </si>
  <si>
    <t>ARO MUJER PLASTICO VHE885-0700  Optical Shiny Black  CAROLINA HERRERA</t>
  </si>
  <si>
    <t>ARO MUJER PLASTICO VHE886-700Y  Optical Shiny Black CAROLINA HERRERA</t>
  </si>
  <si>
    <t>ARO MUJER PLD D423 CELLULOSE P.INJ POLAROID</t>
  </si>
  <si>
    <t>ARO MUJER RX DG3249 2958 5100 Plast Rx+ ESTUCHE  DOLCE  GABBANA</t>
  </si>
  <si>
    <t>ARO MUJER RX DG3249 2968 5300 Plast Rx+ ESTUCHE  DOLCE  GABBANA</t>
  </si>
  <si>
    <t>ARO MUJER RX MK4039 3177 5400 Plast Rx+ ESTUCHE  MICHAEL KORS</t>
  </si>
  <si>
    <t>ARO MUJER RX MK8022 3135 5200 Plast Rx + ESTUCHE MICHAEL KORS</t>
  </si>
  <si>
    <t>ARO MUJER RX VO2938B W656 5200 Plast Rx+ ESTUCHE VOGUE</t>
  </si>
  <si>
    <t>ARO MUJER RX VO5239 W44 5400 Plast Rx + ESTUCHE VOGUE</t>
  </si>
  <si>
    <t>ARO MUJER SK5291-001 OPTICAL PLASTIC FRAME SHINY BLACK + ESTUCHE SWAROVSKI</t>
  </si>
  <si>
    <t>ARO MUJER SK5341-055-52 PLASTIC SWAROVSKI</t>
  </si>
  <si>
    <t>ARO MUJER SK5347-030 METAL SWAROVSKI</t>
  </si>
  <si>
    <t>ARO MUJER SK5350-052 PLASTIC SWAROVSKI</t>
  </si>
  <si>
    <t>ARO MUJER SK5442-001-54 SWAROVSKI</t>
  </si>
  <si>
    <t>ARO MUJER SK5442-066-54 SWAROVSKI</t>
  </si>
  <si>
    <t>ARO MUJER TH 1750-0807-52  TOMMY HILFIGER</t>
  </si>
  <si>
    <t>ARO MUJER TX500A-BL ACETATO NEGRO + ESTUCHE TATTOO</t>
  </si>
  <si>
    <t>ARO MUJER TX500A-DE  ACETATO DEMI TATTOO</t>
  </si>
  <si>
    <t>ARO MUJER TX504A-BL ACETATO NEGRO + ESTUCHE TATTOO</t>
  </si>
  <si>
    <t>ARO MUJER TX521A-BR ACETATO CAFE + ESTUCHE TATTOO</t>
  </si>
  <si>
    <t>ARO MUJER VHE838-0ADT PLASTIC CAROLINA HERRERA</t>
  </si>
  <si>
    <t>ARO MUJER VHE838-09AT PLASTIC CAROLINA HERRERA</t>
  </si>
  <si>
    <t>ARO MUJER VHE850-09BD  COMB.PL/ME   Shiny Brown/Red Havana  CAROLINA HERRERA</t>
  </si>
  <si>
    <t>ARO MUJER 0VO5373-W745 51 BLACK VOGUE</t>
  </si>
  <si>
    <t>ARO MUJER 0VO5387-W44 53 BLACK VOGUE</t>
  </si>
  <si>
    <t>ARO MUJER 1009830865315 TH 1553 DARK HAVANA FULL RIM ACETATE  TOMMY HILFIGER</t>
  </si>
  <si>
    <t>ARO MUJER 1009838075315 TH 1553 BLACK ACETATE + ESTUCHE  TOMMY HILFIGER</t>
  </si>
  <si>
    <t>ARO MUJER 100984PJP5416 TH 1554 STAINLESS STEEL+ ESTUCHE TOMMY HILFIGER</t>
  </si>
  <si>
    <t>ARO MUJER+ESTUCHE   EA120753-1 Acetate honey   Elizabeth Arden</t>
  </si>
  <si>
    <t>ARO MUJER+ESTUCHE  EA122054-2   Stainless Steel  grey  Elizabeth Arden</t>
  </si>
  <si>
    <t>ARO MUJER+ESTUCHE  EA122954-2  Acetate PURPLE TORTOISE  Elizabeth Arden</t>
  </si>
  <si>
    <t>ARO MUJER+ESTUCHE EA118253-3 Combination navy Elizabeth Arden</t>
  </si>
  <si>
    <t>ARO MUJER+ESTUCHE EA118453-2 Acetate Grey Elizabeth Arden</t>
  </si>
  <si>
    <t>ARO MUJER+ESTUCHE EA118553-3 Acetate white tortoise Elizabeth Arden</t>
  </si>
  <si>
    <t>ARO MUJER+ESTUCHE EA118953-1 Acetate brown  Elizabeth Arden</t>
  </si>
  <si>
    <t>ARO MUJER+ESTUCHE EA118953-2 Acetate black Elizabeth Arden</t>
  </si>
  <si>
    <t>ARO MUJER+ESTUCHE EA119255-2 Combination dark brown Elizabeth Arden</t>
  </si>
  <si>
    <t>ARO MUJER+ESTUCHE EA122355-3 Acetate BLACK    Elizabeth Arden</t>
  </si>
  <si>
    <t>ARO NINA HK27148-2 48/16/130 Ophthalmic, metal 3-PINK + ESTUCHE HELLO KITTY</t>
  </si>
  <si>
    <t>ARO NINA HK28348-3 48/15/130 Ophthalmic, plastic 1-BLACK+ ESTUCHE  HELLO KITTY</t>
  </si>
  <si>
    <t>ARO NINA SE1607-090 ACETATO+ESTUCHE SKECHERS</t>
  </si>
  <si>
    <t>ARO NINA 47/16/125 HK29347-1 BEIGE OPHTHALMIC PLASTIC+ ESTUCHE HELLO KITTY</t>
  </si>
  <si>
    <t>ARO NINA 48/14/125 HK28948-3 TEAL OPHTHALMIC METAL + ESTUCHE HELLO KITTY</t>
  </si>
  <si>
    <t>ARO NINO NBK12948-1 1-BROWN/BLUE  48/15/125 Ophthalmic, metal 2-BLACK+ ESTUCHE NEW BALANCE</t>
  </si>
  <si>
    <t>ARO NINO NBK13347-1 47/16/140 Ophthalmic, plastic+ ESTUCHE NEW BALANCE</t>
  </si>
  <si>
    <t>ARO NINO VCO079Q COMBINED ACETATE/METAL DARK RED+LIGHT RED + ESTUCHE  CONVERSE</t>
  </si>
  <si>
    <t>ARO PASTA  NANT 5601 ROSA</t>
  </si>
  <si>
    <t>ARO PASTA NAN5610  ROSADO TRANS. NANT</t>
  </si>
  <si>
    <t>ARO PASTANAN5602  AZUL TRANS. NANT</t>
  </si>
  <si>
    <t>ARO PLASTIC  PJ3193C253 JOLIE C2 TORT 53/17-140  PEPE JEANS</t>
  </si>
  <si>
    <t>ARO PLASTIC  PJ3412C156 WATSON C1 BLK/RED 56/17-145  PEPE JEANS</t>
  </si>
  <si>
    <t>ARO PLASTIC  TB823195557  GRY HORN 57/17-150  TED BAKER</t>
  </si>
  <si>
    <t>ARO PLASTIC  TB918500154 BLK 54/13-140 TED BAKER</t>
  </si>
  <si>
    <t>ARO PLASTIC  TB918514554  TORT 54/13-140  TED BAKER</t>
  </si>
  <si>
    <t>ARO PLASTIC PJ3396C153 CASSIAN C1 BLK GRAD 53/21-140 PEPE JEANS</t>
  </si>
  <si>
    <t>ARO PLASTIC PJ3428C150  PENNY C1 BLK 50/21-140  PEPE JEANS</t>
  </si>
  <si>
    <t>ARO PLASTIC TB821815855  BRN/TO 55/15-145 TED  BAKER</t>
  </si>
  <si>
    <t>ARO PLASTIC TB915414553  TORT 53/16-140 TED BAKER</t>
  </si>
  <si>
    <t>ARO PLASTIC TB917617952  TORT 52/16-140 TED  BAKER</t>
  </si>
  <si>
    <t>ARO PLASTIC TB919920552  PK/TO 52/15-140  TED BAKER</t>
  </si>
  <si>
    <t>ARO PLASTIC 1386 C4 LUXIA</t>
  </si>
  <si>
    <t>ARO PLASTICO  ESCALA ES39121 CAFE</t>
  </si>
  <si>
    <t>ARO PLASTICO  ESCALA ES39122 LILA</t>
  </si>
  <si>
    <t>ARO PLASTICO  LOOK LOE003 NEGRO</t>
  </si>
  <si>
    <t>ARO REGULAR L2603ND/54/HAVANA BLUE LACOSTE</t>
  </si>
  <si>
    <t>ARO TR90 STA6604K  ROSA/ROJO STAR</t>
  </si>
  <si>
    <t>ARO TR90 STA6608K  NEGRO/AZUL  STAR</t>
  </si>
  <si>
    <t>ARO TR90 STA6610K  VERDE TRANS. STAR</t>
  </si>
  <si>
    <t>ARO TR90KIEV FB0104  C3 KIEV</t>
  </si>
  <si>
    <t>ARO TR90KIEV FB0104  C4 KIEV</t>
  </si>
  <si>
    <t>ARO UNISEX   ACETATO VFI115 - 540703  FILA</t>
  </si>
  <si>
    <t>ARO UNISEX   ACETATO VFI115V -540700  FILA</t>
  </si>
  <si>
    <t>ARO UNISEX  ACETATE  GG0372O-003-51 BROWN  GUCCI</t>
  </si>
  <si>
    <t>ARO UNISEX  ACETATE  0EA3140-5720-55  RED   EMPORIO ARMANI</t>
  </si>
  <si>
    <t>ARO UNISEX  ACETATO VFI115V -540AAU   FILA</t>
  </si>
  <si>
    <t>ARO UNISEX  CM 5171-C4-51 B CLUB MASTER</t>
  </si>
  <si>
    <t>ARO UNISEX  VFI034 560V01  FILA</t>
  </si>
  <si>
    <t>ARO UNISEX  VF9399V 530700  FILA</t>
  </si>
  <si>
    <t>ARO UNISEX  VF9399V 53097C   FILA</t>
  </si>
  <si>
    <t>ARO UNISEX ACETATE OPTICAL  ELIA-C11-51  Black BEGLI</t>
  </si>
  <si>
    <t>ARO UNISEX ACETATE OPTICAL  ELIA-C14-51  BEGLI</t>
  </si>
  <si>
    <t>ARO UNISEX ACETATE OPTICAL  FRANCESCO-C14-53 RED  BEGLI</t>
  </si>
  <si>
    <t>ARO UNISEX ACETATE OPTICAL  MARIA-C13-53 RED BEGLI</t>
  </si>
  <si>
    <t>ARO UNISEX ACETATE OPTICAL ALEX-C12-51 Black/ Brown BEGLI</t>
  </si>
  <si>
    <t>ARO UNISEX ACETATE OPTICAL ELIA C12-51 Red BEGLI</t>
  </si>
  <si>
    <t>ARO UNISEX ACETATE OPTICAL LION-C13-50 Blue/Black BEGLI</t>
  </si>
  <si>
    <t>ARO UNISEX ACETATE OPTICAL PIPPO-C15-52 BLACK BEGLI</t>
  </si>
  <si>
    <t>ARO UNISEX AOR001O DARK BL 50 OPTICAL CHINA ACETATE + ESTUCHE ADIDAS</t>
  </si>
  <si>
    <t>ARO UNISEX AS3029M-BLU 54.17.140 AIR STUDIO</t>
  </si>
  <si>
    <t>ARO UNISEX AS3030A-GR 55.18.140 AIR STUDIO</t>
  </si>
  <si>
    <t>ARO UNISEX AS3031M-BU 54.17.140 AIR STUDIO</t>
  </si>
  <si>
    <t>ARO UNISEX CHLOGAN SANTA ANA 342 BROWN</t>
  </si>
  <si>
    <t>ARO UNISEX CHLOGAN SANTA ANA 358 BLACK</t>
  </si>
  <si>
    <t>ARO UNISEX DTY5018 BLUE RUTHENIUM PLASTICO POLAROID</t>
  </si>
  <si>
    <t>ARO UNISEX GU5218-092-51 GUESS</t>
  </si>
  <si>
    <t>ARO UNISEX KC0235 Dark Havana / Clear ACETATO KENNETH COLE</t>
  </si>
  <si>
    <t>ARO UNISEX L2771 BLUE ACETATO LACOSTE</t>
  </si>
  <si>
    <t>ARO UNISEX PE0040OA-002 OPTICAL PLASTIC FRAME  BLUE BLUE TRANSPARENT + ESTUCHE PUMA</t>
  </si>
  <si>
    <t>ARO UNISEX SANTA ANA 306 BROWN</t>
  </si>
  <si>
    <t>ARO UNISEX SANTA ANA 311 CUADR BROWN</t>
  </si>
  <si>
    <t>ARO UNISEX SANTA ANA 331 OVALA METAL</t>
  </si>
  <si>
    <t>ARO UNISEX SANTA ANA 360 BLUE</t>
  </si>
  <si>
    <t>ARO UNISEX SANTA ANA 361BLUE</t>
  </si>
  <si>
    <t>ARO UNISEX T5083M-G 56*16*145 TATTO</t>
  </si>
  <si>
    <t>ARO UNISEX 0RB4340-601 50 BLACK RAY BAN</t>
  </si>
  <si>
    <t>ARO UNISEX 0RX3447V-2620 50 RAYBAN</t>
  </si>
  <si>
    <t>ARO UNISEX 0RX4640V-2012 50 SHINY HAVANA RAY BAN</t>
  </si>
  <si>
    <t>ARO UNISEX 7254-215-56 ACETATO BROWN NIKE</t>
  </si>
  <si>
    <t>ARO UNISEX 8183-204-54 METAL BROWN NIKE</t>
  </si>
  <si>
    <t>ARO UNISEX+ESTUCHE  NB413002 Stainless Steel navy  New Balance</t>
  </si>
  <si>
    <t>ARO UNISEX+ESTUCHE  NB413003  Stainless Steel  black matte  New Balance</t>
  </si>
  <si>
    <t>ARO UNISEX+ESTUCHE  NB413303   Acetate  brown  New Balance</t>
  </si>
  <si>
    <t>AROS KIDS 0MF4003-K575 38 MIRAFLEX</t>
  </si>
  <si>
    <t>AROS PREM CABALLERO 0VO5313-W44 52 BLACK VOGUE</t>
  </si>
  <si>
    <t>AROS PREM DAMA 0RA7122-5003 51 DARK HAVANA RALPH</t>
  </si>
  <si>
    <t>AROS PREM DAMA 0RX1971V-2943 54 COPPER RAY BAN</t>
  </si>
  <si>
    <t>AROS PREM DAMA 0VO5309-2799 54 LIGHT BLUE VOGUE</t>
  </si>
  <si>
    <t>AROS PREM UNISEX 0RX4323V-5941 51 BLUE RAY BAN</t>
  </si>
  <si>
    <t>AROS PREMIUM AN7182-2702 49 ARNETTE</t>
  </si>
  <si>
    <t>AROS PREMIUM AN7188-2723 53 ARNETTE</t>
  </si>
  <si>
    <t>AROS PREMIUM AN7194-2665 54 ARNETTE</t>
  </si>
  <si>
    <t>AROS PREMIUM 0RX5393-2012 49 RAY BAN</t>
  </si>
  <si>
    <t>AROS REG DAMA TH 1776 METAL  HAVANA 2 TOMMY HILFIGER</t>
  </si>
  <si>
    <t>AROS REG DAMA TH 1823 METAL BLACK TOMMY HILFIGER</t>
  </si>
  <si>
    <t>AROS REGULARES 51- 16- 135 CHLOGAN</t>
  </si>
  <si>
    <t>AROS REGULARES 53- 18- 145 CHLOGAN</t>
  </si>
  <si>
    <t>CLARITY G3 BB AR 1.57</t>
  </si>
  <si>
    <t>CLARITY</t>
  </si>
  <si>
    <t>LENTES DE CONTACTO AIR OPTIC ASTIGMATISMO ALCON</t>
  </si>
  <si>
    <t>LENTES DE CONTACTO FRESH LOOK NEUTRO ALCON</t>
  </si>
  <si>
    <t>OPC-8303-2 Opti+ Hard Optical Case Black Rubber OPTI+</t>
  </si>
  <si>
    <t>OPC-8308 Opti+ Hard Metal Optical Case OPTI+</t>
  </si>
  <si>
    <t>OPX-102-005  Opti+ Elastic Cord, Purple OPTI+</t>
  </si>
  <si>
    <t>OPX-102-008 Opti+ Elastic Cord, Black OPTI+</t>
  </si>
  <si>
    <t>OPX-203-025  Opti+ Neck Cord Brown Nylon  OPTI+</t>
  </si>
  <si>
    <t>OPX-203-027  Opti+ Neck Cord Purple Nylon  OPTI+</t>
  </si>
  <si>
    <t>OPX-225-024 Opti+ Sport Cord,Green,Nylon OPTI+</t>
  </si>
  <si>
    <t>OPX-225-028 Opti+ Sport Cord,Black,Nylon OPTI+</t>
  </si>
  <si>
    <t>OPX-638-021 Opti+ Eyeglass Chain,Blue,Synthetic leather OPTI+</t>
  </si>
  <si>
    <t>PANO DE MICROFIBRA PARA LENTES ANTI NIEBLA VARIOS</t>
  </si>
  <si>
    <t>PANO LIMPIA LENTES VARIOS</t>
  </si>
  <si>
    <t>OPTICA PORTAL SHOPPING 3522</t>
  </si>
  <si>
    <t>ANTEOJO DE SOL HOMBRE RY3105 0RB4202-607313 55 RAY BAN</t>
  </si>
  <si>
    <t>ANTEOJO DE SOL HOMBRE 0OO9359-935904 57 OAKLEY</t>
  </si>
  <si>
    <t>ANTEOJO DE SOL HOMBRE 0OO9397-939708 58 OAKLEY</t>
  </si>
  <si>
    <t>ANTEOJOS DE SOL HOMBRE SCO192 PLASTIC/INJECTED RUBBERIZED BLACK + ESTUCHE CONVERSE</t>
  </si>
  <si>
    <t>ANTEOJOS DE SOL HOMBRE SCO192 PLASTIC/INJECTED RUBBERIZED BLUE + ESTUCHE CONVERSE</t>
  </si>
  <si>
    <t>ANTEOJOS DE SOL KIDS GU0128T-L26 + ESTUCHE GUESS</t>
  </si>
  <si>
    <t>ANTEOJOS DE SOL MUJER AOM002 GUN METAL 55 CHINA METAL  + ESTUCHE ADIDAS</t>
  </si>
  <si>
    <t>ANTEOJOS DE SOL MUJER AOM012 BLACK 57 CHINA METAL + ESTUCHE ADIDAS</t>
  </si>
  <si>
    <t>ANTEOJOS DE SOL MUJER AOM012 SILVER 57 CHINA METAL + ESTUCHE ADIDAS</t>
  </si>
  <si>
    <t>ANTEOJOS DE SOL MUJER AOR014 HAVANA BROWN 50 CHINA ACETATE + ESTUCHE ADIDAS</t>
  </si>
  <si>
    <t>ANTEOJOS DE SOL MUJER AOR014 HAVANA VI 50 CHINA ACETATE + ESTUCHE ADIDAS</t>
  </si>
  <si>
    <t>ANTEOJOS DE SOL MUJER RY3289 0RB4304-601/71 53 RAY BAN</t>
  </si>
  <si>
    <t>ANTEOJOS DE SOL MUJER SCO197 PLASTIC/INJECTED SHINY FULL WHITE + ESTUCHE CONVERSE</t>
  </si>
  <si>
    <t>ANTEOJOS DE SOL MUJER SCO197 PLASTIC/INJECTED SHINY TRANSP.AZURE + ESTUCHE CONVERSE</t>
  </si>
  <si>
    <t>ANTEOJOS DE SOL MUJER SCO197 PLASTIC/INJECTED SHINY TRANSP.PINK + ESTUCHE CONVERSE</t>
  </si>
  <si>
    <t>ANTEOJOS DE SOL MUJER SHE692-0G73 PLASTICO CAROLINA HERRERA</t>
  </si>
  <si>
    <t>ANTEOJOS DE SOL MUJER SHE692-700F PLASTICO CAROLINA HERRERA</t>
  </si>
  <si>
    <t>ANTEOJOS DE SOL MUJER SHE700-0AH7 PLASTICO CAROLINA HERRERA</t>
  </si>
  <si>
    <t>ANTEOJOS DE SOL MUJER SHE701-700K PLASTICO CAROLINA HERRERA</t>
  </si>
  <si>
    <t>ANTEOJOS DE SOL MUJER SHE753-0GEV PLASTICO  CAROLINA HERRERA</t>
  </si>
  <si>
    <t>ANTEOJOS DE SOL OO4129-41292258 OAKLEY</t>
  </si>
  <si>
    <t>ANTEOJOS DE SOL OO4129-41292458 OAKLEY</t>
  </si>
  <si>
    <t>ANTEOJOS DE SOL OO4147-41471357 OAKLEY</t>
  </si>
  <si>
    <t>ANTEOJOS DE SOL OO9242-92420152 OAKLEY</t>
  </si>
  <si>
    <t>ANTEOJOS DE SOL OO9242-92420552 OAKLEY</t>
  </si>
  <si>
    <t>ANTEOJOS DE SOL RB2140-1334G350 RAY BAN</t>
  </si>
  <si>
    <t>ANTEOJOS DE SOL RB2398-12943153 RAY BAN</t>
  </si>
  <si>
    <t>ANTEOJOS DE SOL RB2398-13553F53 RAY BAN</t>
  </si>
  <si>
    <t>ANTEOJOS DE SOL RB3625-9196G655 RAY BAN</t>
  </si>
  <si>
    <t>ANTEOJOS DE SOL RB3647N-92373E51 RAY BAN</t>
  </si>
  <si>
    <t>ANTEOJOS DE SOL RB8327M-F0607153 RAY BAN</t>
  </si>
  <si>
    <t>ANTEOJOS DE SOL RB8327M-F0801153 RAY BAN</t>
  </si>
  <si>
    <t>ANTEOJOS DE SOL RB8327M-F0816G53 RAY BAN</t>
  </si>
  <si>
    <t>ANTEOJOS DE SOL UNISEX AOR017 MASTIC  AN 47 CHINA ACETATE + ESTUCHE ADIDAS</t>
  </si>
  <si>
    <t>ANTEOJOS DE SOL UNISEX SCO190 METAL SHINY FULL PALLADIUM + ESTUCHE CONVERSE</t>
  </si>
  <si>
    <t>ANTEOJOS DE SOL 0OO9374-937443 63 OAKLEY</t>
  </si>
  <si>
    <t>ANTEOJOS DE SOL 0RB2190-1292B1 53 RAY BAN</t>
  </si>
  <si>
    <t>ANTEOJOS DEL SOL DAMA 1008S PLASTIC TORT PURPLE LUXIA</t>
  </si>
  <si>
    <t>ARO  LU2001C354 ACET COMP MORAD 54 M  LUXIA</t>
  </si>
  <si>
    <t>ARO  MIO1002C1 BLUE DEMI  MITA</t>
  </si>
  <si>
    <t>ARO  MIO1003C1 MATTE BROW  MITA</t>
  </si>
  <si>
    <t>ARO AS04W-Pu ACETADO MORADO  AIR STUDIO</t>
  </si>
  <si>
    <t>ARO COMPLETO MUJER  MONPBG189280  ACETATE  PURPLE/BLACK PULL  BEAR</t>
  </si>
  <si>
    <t>ARO DAMA CRISTAL 0DG3348-3133 55 DOLCE Y GABBANA</t>
  </si>
  <si>
    <t>ARO DAMA EA124053-1 Elizabeth Arden</t>
  </si>
  <si>
    <t>ARO DAMA EA124153-3 Elizabeth Arden</t>
  </si>
  <si>
    <t>ARO DAMA LUXIA ISABEL 17662 C3 BLUE AND GREY TORT/ GOLD LUXIA</t>
  </si>
  <si>
    <t>ARO DAMA Shiny Dark Havana+Pearly Beige/TOUS VTOB06S-0APJ TOUS</t>
  </si>
  <si>
    <t>ARO DAMA Shiny Red Havana/TOUS VTOB12S-09JC TOUS</t>
  </si>
  <si>
    <t>ARO DE HOMBRE CTO-BILLET-003 MT BROWN 55-16-145 CATERPILLAR</t>
  </si>
  <si>
    <t>ARO DE HOMBRE CTO-DORMER-1 MT NAVY 60-17-145 CATERPILLAR</t>
  </si>
  <si>
    <t>ARO HOMBRE  ACETATE  0PH2224-5017-56  TORTOISE   POLO</t>
  </si>
  <si>
    <t>ARO HOMBRE ACETATE  0EA3125-5645-55  RED  EMPORIO ARMANI</t>
  </si>
  <si>
    <t>ARO HOMBRE ACETATE  0EA3149-5751-55  RED    EMPORIO ARMANI</t>
  </si>
  <si>
    <t>ARO HOMBRE ACETATO HAVANA 0VE3330-108 55 VERSACE</t>
  </si>
  <si>
    <t>VERSACE</t>
  </si>
  <si>
    <t>ARO HOMBRE ACETATO NEGRO 0VE3328-GB1 56 VERSACE</t>
  </si>
  <si>
    <t>ARO HOMBRE GRIS 0PH2257U-5407 57 POLO</t>
  </si>
  <si>
    <t>ARO HOMBRE Havana Ruthenium PE0165oA-002 PUMA</t>
  </si>
  <si>
    <t>ARO HOMBRE INYECTADO PLATEADO MATE  0AN7259U-2782 56-CN ARNETTE</t>
  </si>
  <si>
    <t>ARO HOMBRE METAL ORO ROSA  0AN6136-745 53 ARNETTE</t>
  </si>
  <si>
    <t>ARO HOMBRE METAL TUNDRA  0AN7262U-2900 54-CN ARNETTE</t>
  </si>
  <si>
    <t>ARO HOMBRE NB529 52-1 NEW BALANCE</t>
  </si>
  <si>
    <t>ARO HOMBRE NEGRO 0PH2257U-5001 57 POLO</t>
  </si>
  <si>
    <t>ARO HOMBRE NEGRO 0VE3348-GB1 55 VERSACE</t>
  </si>
  <si>
    <t>ARO HOMBRE PEV28013 BROWN -TORTOISE ACETATO  + ESTUCHE PERRY ELLIS</t>
  </si>
  <si>
    <t>ARO HOMBRE PEV28014 BLACK ACETATO  + ESTUCHE  PERRY ELLIS</t>
  </si>
  <si>
    <t>ARO HOMBRE PE-27006 BROWN-TORTOISE ACETATO + ESTUCHE PERRY ELLIS</t>
  </si>
  <si>
    <t>ARO HOMBRE PE-29001 BROWN ACETATO + ESTUCHE PERRY ELLIS</t>
  </si>
  <si>
    <t>ARO HOMBRE PH 0PH2252-6026 50 POLO</t>
  </si>
  <si>
    <t>ARO HOMBRE PLASTICO  PE0157oI-003  Optical Havana Grey   PUMA</t>
  </si>
  <si>
    <t>ARO HOMBRE PLASTICO HD0831-092-56  Optical Frame blue/other  HARLEY DAVIDSON</t>
  </si>
  <si>
    <t>ARO HOMBRE PLD D412/F POLYAMIDE INJ POLAROID</t>
  </si>
  <si>
    <t>ARO HOMBRE RX RX5279 5542 5300 Plast Rx + ESTUCHE  RAY BAN</t>
  </si>
  <si>
    <t>ARO HOMBRE RX RX6329 2509 5500 Metal Rx + ESTUCHE RAY BAN</t>
  </si>
  <si>
    <t>ARO HOMBRE VFI445 5306N4 FILA</t>
  </si>
  <si>
    <t>ARO HOMBRE VFI452 530C10 FILA</t>
  </si>
  <si>
    <t>ARO HOMBRE VFI452 5303G6 FILA</t>
  </si>
  <si>
    <t>ARO HOMBRE VFI452 530991 FILA</t>
  </si>
  <si>
    <t>ARO HOMBRE VFI454 530P79 FILA</t>
  </si>
  <si>
    <t>ARO HOMBRE VFI455 5409RM FILA</t>
  </si>
  <si>
    <t>ARO HOMBRE VFI455 57D82Y FILA</t>
  </si>
  <si>
    <t>ARO HOMBRE VHE717-741 OPTICAL PLASTIC FRAME + ESTUCHE  CAROLINA HERRERA</t>
  </si>
  <si>
    <t>ARO HOMBRE 0DG3380-3423 52 DOLCE GABBANA</t>
  </si>
  <si>
    <t>ARO HOMBRE 0PH1190-9157 56 MATTE DARK GUNMETAL POLO</t>
  </si>
  <si>
    <t>ARO HOMBRE 0PH2191-5017 54 VINTAGE JERRY TORTOISE POLO</t>
  </si>
  <si>
    <t>ARO LU2002C254 ACET COMP AZUL 54 M  LUXIA</t>
  </si>
  <si>
    <t>ARO METAL  F8086L  C3 LUXURY</t>
  </si>
  <si>
    <t>ARO METAL  F8086L  C5 LUXURY</t>
  </si>
  <si>
    <t>ARO METAL  OLS9422  C4 OLIVER</t>
  </si>
  <si>
    <t>ARO METAL  OLS9422  C5 OLIVER</t>
  </si>
  <si>
    <t>ARO METAL  ON007  C3 OTONO</t>
  </si>
  <si>
    <t>ARO METAL  ON010  C6 OTONO</t>
  </si>
  <si>
    <t>ARO METAL  TR87255  C1 RETRO</t>
  </si>
  <si>
    <t>ARO METAL  TR87255  C2 RETRO</t>
  </si>
  <si>
    <t>ARO METAL  TR87255  C4 RETRO</t>
  </si>
  <si>
    <t>ARO METAL  TR87259  C6 RETRO</t>
  </si>
  <si>
    <t>ARO METAL  TR87269  C4 RETRO</t>
  </si>
  <si>
    <t>ARO METAL  TR87274  C3 RETRO</t>
  </si>
  <si>
    <t>ARO METAL  TR87274  C5 RETRO</t>
  </si>
  <si>
    <t>ARO METAL  3156  GRIS APOLO</t>
  </si>
  <si>
    <t>ARO METAL  68039  PLATA/NEGRO APOLO</t>
  </si>
  <si>
    <t>ARO METAL  72695  DORADO RETRO</t>
  </si>
  <si>
    <t>ARO METAL  72695  ROSADO RETRO</t>
  </si>
  <si>
    <t>ARO METAL  80058  GOLD RETRO</t>
  </si>
  <si>
    <t>ARO METAL  82124  C3 TENDENCIA</t>
  </si>
  <si>
    <t>ARO METAL  82124  C4 TENDENCIA</t>
  </si>
  <si>
    <t>ARO METAL  8436  C1 SERENE</t>
  </si>
  <si>
    <t>SERENE</t>
  </si>
  <si>
    <t>ARO METAL  8436  C5 SERENE</t>
  </si>
  <si>
    <t>ARO METAL AG064  C2 AGARI</t>
  </si>
  <si>
    <t>ARO METAL KY84  C1  KING EYES</t>
  </si>
  <si>
    <t>ARO METAL KY84  C3 KING EYES</t>
  </si>
  <si>
    <t>ARO METAL 3156  NEGRO APOLO</t>
  </si>
  <si>
    <t>ARO METAL 3156  PLATA/NEGRO APOLO</t>
  </si>
  <si>
    <t>ARO MIO1001C3 MATTE BLUE  MITA</t>
  </si>
  <si>
    <t>ARO MUJER  ACETATE  DG3311 -3210-53 GRAY DOLCE  GABBANA</t>
  </si>
  <si>
    <t>ARO MUJER  ACETATE 0EA3119F-5608-54  RED  EMPORIO ARMANI</t>
  </si>
  <si>
    <t>ARO MUJER  CG0559-001-52  COVERGIRL</t>
  </si>
  <si>
    <t>ARO MUJER ACETATE 0VE3273-5307-54 RED  VERSACE</t>
  </si>
  <si>
    <t>ARO MUJER ACETATO AZUL 0TF2223B-8315 52 TIFFANY</t>
  </si>
  <si>
    <t>TIFFANY</t>
  </si>
  <si>
    <t>ARO MUJER ACETATO HAVANA 0TF2217-8015 53 TIFFANY</t>
  </si>
  <si>
    <t>ARO MUJER ACETATO HAVANA 0TF2229-8015 53 TIFFANY</t>
  </si>
  <si>
    <t>ARO MUJER ACETATO NEGRO 0TF2207-8055 52 TIFFANY</t>
  </si>
  <si>
    <t>ARO MUJER ACETATO NEGRO 0TF2223B-8055 52 TIFFANY</t>
  </si>
  <si>
    <t>ARO MUJER AOR010O/N HAVANA BROWN 53 OPTICAL CHINA ACETATE  + ESTUCHE ADIDAS</t>
  </si>
  <si>
    <t>ARO MUJER AOR014O BLUE 49 OPTICAL CHINA ACETATE + ESTUCHE ADIDAS</t>
  </si>
  <si>
    <t>ARO MUJER AOR029O.053.000-.053.000-55 ACETATO RED ADIDAS</t>
  </si>
  <si>
    <t>ARO MUJER DG3310 501 5400 Plast Rx DOLCE  GABBANA + ESTUCHE</t>
  </si>
  <si>
    <t>ARO MUJER DG3312 501 5200 Plast Rx DOLCE  GABBANA + ESTUCHE</t>
  </si>
  <si>
    <t>ARO MUJER GG0025o-004 GUCCI</t>
  </si>
  <si>
    <t>ARO MUJER GG0026o-001  GUCCI</t>
  </si>
  <si>
    <t>ARO MUJER GG0026o-010 GUCCI</t>
  </si>
  <si>
    <t>ARO MUJER GG0798o-003 GUCCI</t>
  </si>
  <si>
    <t>ARO MUJER GG0798o-006 GUCCI</t>
  </si>
  <si>
    <t>ARO MUJER GG1360o-004 GUCCI</t>
  </si>
  <si>
    <t>ARO MUJER GU2615-056 ACETATO + ESTUCHE GUESS</t>
  </si>
  <si>
    <t>ARO MUJER GU2615-092 ACETATO + ESTUCHE GUESS</t>
  </si>
  <si>
    <t>ARO MUJER GU2743-074-55 GUESS</t>
  </si>
  <si>
    <t>ARO MUJER GU2750-002 METAL GUESS</t>
  </si>
  <si>
    <t>ARO MUJER GU2810-074-54 GUESS</t>
  </si>
  <si>
    <t>ARO MUJER GU2902-020-53 GUESS</t>
  </si>
  <si>
    <t>ARO MUJER METAL PLATEADO 0TF1157B-6001 54 TIFFANY</t>
  </si>
  <si>
    <t>ARO MUJER O635316 HAVANA RED ACETATO TOMMY HILFIGER</t>
  </si>
  <si>
    <t>ARO MUJER PLASTICO VHE880-XAKK  Optical Grey Havana HERRERA</t>
  </si>
  <si>
    <t>ARO MUJER PLASTICO VHE886V-0752  Optical Shiny Dark Havana CAROLINA HERRERA</t>
  </si>
  <si>
    <t>ARO MUJER PLD D420 ECO POLYAMIDE POLAROID</t>
  </si>
  <si>
    <t>ARO MUJER SK5265-052 OPTICAL PLASTIC FRAME DARK HAVANA + ESTUCHE SWAROVSKI</t>
  </si>
  <si>
    <t>ARO MUJER SK5344-052 PLASTIC SWAROVSKI</t>
  </si>
  <si>
    <t>ARO MUJER SK5349-066 PLASTIC SWAROVSKI</t>
  </si>
  <si>
    <t>ARO MUJER T5003M-BL  METAL  NEGRO TATTOO</t>
  </si>
  <si>
    <t>ARO MUJER VCO060Q PLASTIC SHINY YELLOW HAVANA + ESTUCHE CONVERSE</t>
  </si>
  <si>
    <t>ARO MUJER VHE135-0594 METAL  Optical Frame Shiny Light Gold   CAROLINA HERRERA</t>
  </si>
  <si>
    <t>ARO MUJER VHE818-0713 OPTICAL PLASTIC FRAME SHINY RED HAVANA+ ESTUCHE  CAROLINA HERRERA</t>
  </si>
  <si>
    <t>ARO MUJER VHE837L-0713 PLASTIC CAROLINA HERRERA</t>
  </si>
  <si>
    <t>ARO MUJER VHE837L-722Y PLASTIC CAROLINA HERRERA</t>
  </si>
  <si>
    <t>ARO MUJER 0PH2196-5001 53 BLACK POLO</t>
  </si>
  <si>
    <t>ARO MUJER 0RA7039-1081 53 RALPH</t>
  </si>
  <si>
    <t>ARO MUJER 0RA7107-5784 53 RED HAVANA RALPH</t>
  </si>
  <si>
    <t>ARO MUJER 0RX7140-5852 49 RAY BAN</t>
  </si>
  <si>
    <t>ARO MUJER 0VO5275B-2637 50 TR TURTLEDOVE/TR VIOLET VOGUE</t>
  </si>
  <si>
    <t>ARO MUJER+ESTUCHE  EA119354-3  Combination  blue  Elizabeth Arden</t>
  </si>
  <si>
    <t>ARO MUJER+ESTUCHE  EA120851-3 Combination  tortoise Elizabeth Arden</t>
  </si>
  <si>
    <t>ARO MUJER+ESTUCHE EA118953-3 Acetate white tortoise  Elizabeth Arden</t>
  </si>
  <si>
    <t>ARO MUJER+ESTUCHE EA122355-1 Acetate DEMI  Elizabeth Arden</t>
  </si>
  <si>
    <t>ARO NINA HK26746-2 46/17/125 Ophthalmic, metal 3-PURPLE+ ESTUCHE  HELLO KITTY</t>
  </si>
  <si>
    <t>ARO NINA HK27945-2 45/15/125 Ophthalmic, plastic 3-PURPLE+ ESTUCHE  HELLO KITTY</t>
  </si>
  <si>
    <t>ARO NINA HK27945-3 45/15/125 Ophthalmic, plastic 2-LILAC+ ESTUCHE HELLO KITTY</t>
  </si>
  <si>
    <t>ARO NINA HK28844-344/15/120 Ophthalmic, plastic 1-PINK+ ESTUCHE HELLO KITTY</t>
  </si>
  <si>
    <t>ARO NINA SE1607-048 ACETATO+ESTUCHE SKECHERS</t>
  </si>
  <si>
    <t>ARO NINA SE1607-074 ACETATO+ESTUCHE SKECHERS</t>
  </si>
  <si>
    <t>ARO NINA 47/14/125 HK28447-1 BLACK OPHTHALMIC PLASTIC+ ESTUCHE HELLO KITTY</t>
  </si>
  <si>
    <t>ARO NINA 47/15/125 HK27447-2 BLACK OPHTHALMIC PLASTIC + ESTUCHE HELLO KITTY</t>
  </si>
  <si>
    <t>ARO NINO  VCO076Q PLASTIC/INJECTED MATT TRANSP.GREY W/PETROLEUM PARTS + ESTUCHE CONVERSE</t>
  </si>
  <si>
    <t>ARO NINO GU9122-D96 ACETATO + ESTUCHE GUESS</t>
  </si>
  <si>
    <t>ARO NINO NAO621242 CAMPER NAR CRISTAL/AZUL GLOW 42/15 Plast Rx NANO</t>
  </si>
  <si>
    <t>NANO</t>
  </si>
  <si>
    <t>ARO NINO SE1015-X73 ACETATO+ESTUCHE SKECHERS</t>
  </si>
  <si>
    <t>ARO NINO SE1541-D96 ACETATO+ESTUCHE SKECHERS</t>
  </si>
  <si>
    <t>ARO NINO SE1541-O24 ACETATO+ESTUCHE SKECHERS</t>
  </si>
  <si>
    <t>ARO NINO SE1554-X74 ACETATO+ESTUCHE SKECHERS</t>
  </si>
  <si>
    <t>ARO NINO VCO012Q PLASTIC SH.TRANSP.RED + ESTUCHE CONVERSE</t>
  </si>
  <si>
    <t>ARO PLASTIC  PJ3401C248 FREYA C2 TORT 48/16-140   PEPE JEANS</t>
  </si>
  <si>
    <t>ARO PLASTIC  TB823102557  BLK 57/17-150  TED BAKER</t>
  </si>
  <si>
    <t>ARO PLASTIC TB821935152  COGNAC HORN 52/16-145  TED  BAKER</t>
  </si>
  <si>
    <t>ARO PLASTIC TB919714553  TORT 53/14-135  TED BAKER</t>
  </si>
  <si>
    <t>ARO PLASTICO  ESCALA ES39158 CAFE</t>
  </si>
  <si>
    <t>ARO PLASTICO  LOOK LOE008 NEGRO AZUL</t>
  </si>
  <si>
    <t>ARO PLASTICO  RET157  C5 RETORICA</t>
  </si>
  <si>
    <t>ARO REGULAR 7281/53/BLACK FADE GREY NIKE</t>
  </si>
  <si>
    <t>ARO REGULAR 7304/54/Rough Green NIKE</t>
  </si>
  <si>
    <t>ARO REGULAR 7306/55/Mystic Navy NIKE</t>
  </si>
  <si>
    <t>ARO TR90  VER2205  GRIS VERSAL</t>
  </si>
  <si>
    <t>ARO TR90  VER2208  AZUL VERSAL</t>
  </si>
  <si>
    <t>ARO TR90  VER2208  CAFE VERSAL</t>
  </si>
  <si>
    <t>ARO TR90  VER2208  NEGRO  VERSAL</t>
  </si>
  <si>
    <t>ARO TR90  81152  C1 TENDENCIA</t>
  </si>
  <si>
    <t>ARO TR90  81152  C2 TENDENCIA</t>
  </si>
  <si>
    <t>ARO TR90  81152  C5 TENDENCIA</t>
  </si>
  <si>
    <t>ARO TR90 STA6604K  LILA TRANS. STAR</t>
  </si>
  <si>
    <t>ARO UNISEX  ACETATE  0EA3152-5751-55  RED  EMPORIO ARMANI</t>
  </si>
  <si>
    <t>ARO UNISEX  CM 5164-C4-50  B CLUB MASTER</t>
  </si>
  <si>
    <t>ARO UNISEX  VFI091 550AGH  FILA</t>
  </si>
  <si>
    <t>ARO UNISEX AS3024A-BL 54.18.145 AIR STUDIO</t>
  </si>
  <si>
    <t>ARO UNISEX AS3025M-BLU 55.18.145 AIR STUDIO</t>
  </si>
  <si>
    <t>ARO UNISEX AURA 4002 REDON META</t>
  </si>
  <si>
    <t>ARO UNISEX GU5218-052-51 GUESS</t>
  </si>
  <si>
    <t>ARO UNISEX KC0237 Dark Brown/other / Clear ACETATO KENNETH COLE</t>
  </si>
  <si>
    <t>ARO UNISEX L2692 SATIN ORANGE ACETATO  LACOSTE</t>
  </si>
  <si>
    <t>ARO UNISEX METAL ORO ARISTA 0RX6465-3086 51-MI RAY BAN</t>
  </si>
  <si>
    <t>ARO UNISEX NAILON GRIS 0VO5527-3098 50 VOGUE</t>
  </si>
  <si>
    <t>ARO UNISEX TX501M-WH 53*16*135 TATTO</t>
  </si>
  <si>
    <t>ARO UNISEX TX524M-BR 52*17*135 TATTO</t>
  </si>
  <si>
    <t>ARO UNISEX TX538M-PU 52*17*135 TATTO</t>
  </si>
  <si>
    <t>ARO UNISEX TX561A-PL 52*17*135 TATTO</t>
  </si>
  <si>
    <t>ARO UNISEX T4054M-BL 54*18*145 TATTO</t>
  </si>
  <si>
    <t>ARO UNISEX T4056M-BL 59*12*145 TATTO</t>
  </si>
  <si>
    <t>ARO UNISEX T5065M-BL 53*17*140 TATTO</t>
  </si>
  <si>
    <t>ARO UNISEX T5073A-BLU 53*16*140 TATTO</t>
  </si>
  <si>
    <t>ARO UNISEX T5078M-BL 53*17*140 TATTO</t>
  </si>
  <si>
    <t>ARO UNISEX T5078M-PU 53*17*140 TATTO</t>
  </si>
  <si>
    <t>ARO UNISEX 0RX4419V-5889 54 RUBBER RED HAVANA RAY BAN</t>
  </si>
  <si>
    <t>ARO UNISEX 0RX4640V-5943 50 SHINY BLACK RAY BAN</t>
  </si>
  <si>
    <t>AROS PREMIUM DG3366-3358 52 DOLCE GAB BANA</t>
  </si>
  <si>
    <t>AROS PREMIUM DG5036-501 53 DOLCE GAB BANA</t>
  </si>
  <si>
    <t>AROS PREMIUM TF1151-6001 54 TIFFANY</t>
  </si>
  <si>
    <t>AROS PREMIUM TF1152B-6021 52 TIFFANY</t>
  </si>
  <si>
    <t>AROS PREMIUM TF2169-8134 53 TIFFANY</t>
  </si>
  <si>
    <t>AROS PREMIUM TF2227-8001 52 TIFFANY</t>
  </si>
  <si>
    <t>AROS PREMIUM 0OX8037-803701 54 OAKLEY</t>
  </si>
  <si>
    <t>AROS REG DAMA TH 1841 METAL BLACK TOMMY HILFIGER</t>
  </si>
  <si>
    <t>LENTES UTALL CONVBIF POLY1.59 FLAT TOP BL</t>
  </si>
  <si>
    <t>BIFOCAL POLY</t>
  </si>
  <si>
    <t>LENTES UTALLAR  CONVBIF POLY 1.59 FLAT TOP PHOTOCROMATICO</t>
  </si>
  <si>
    <t>BIFOC POLY FOTOCROMATI AR</t>
  </si>
  <si>
    <t>LENTES UTALLAR DIG MON PLAST 1.67 SCHNEIDER BL</t>
  </si>
  <si>
    <t>V SENC HI INDEX BLAN 1.67</t>
  </si>
  <si>
    <t>LENTES UTALLAR DIG MON POLI 159 ESS EYEZEN TXTRACTIVE GRIS</t>
  </si>
  <si>
    <t>LENTES UTALLAR DIGPRO POLY 1.59 SCHNEIDER SUPERIOR TXTRACTIVE GRIS</t>
  </si>
  <si>
    <t>PROGRES POL FOTOCROMAT AR</t>
  </si>
  <si>
    <t>LENTES UTERMON PL1.57 FUT-BLUE PROTECT AR CIL NOR</t>
  </si>
  <si>
    <t>OPCTERVISIONSENCFUT</t>
  </si>
  <si>
    <t>Lunas Bifocales flat top Poly. Photocromaticas</t>
  </si>
  <si>
    <t>BIFOCAL POLY FOTOCROMATIC</t>
  </si>
  <si>
    <t>Lunas progresivas digitales Dynamic Poly.</t>
  </si>
  <si>
    <t>PROGRESIVO POLY</t>
  </si>
  <si>
    <t>Lunas terminadas Poly BlueShield AR</t>
  </si>
  <si>
    <t>OPX-102-004 Opti+ Elastic Cord, Brown OPTI+</t>
  </si>
  <si>
    <t>OPX-112 Anti-slip Eyeglass Strap w/Temple Hooks OPTI+</t>
  </si>
  <si>
    <t>OPX-545-031 Opti+ Neck Cord,White,Metal/Acetate OPTI+</t>
  </si>
  <si>
    <t>UTALLAR DIG MON PL167 SCHNEIDER FILTRO LUZ AZUL</t>
  </si>
  <si>
    <t>LABORATORIO OPTICA 3049</t>
  </si>
  <si>
    <t>ANTEOJOS DE SOL ACERO OAKLEY MARRON MATE 0OO9286-928606 OAKLEY</t>
  </si>
  <si>
    <t>ANTEOJOS DE SOL ACERO OAKLEY NEGRO 0OO9286-928601 54OAKLEY</t>
  </si>
  <si>
    <t>ANTEOJOS DE SOL ACETATE VOGUE HAVANA 0VO5409S-W65613 52 VOGUE</t>
  </si>
  <si>
    <t>ANTEOJOS DE SOL HOMBRE SCO191 PLASTIC/INJECTED RUBBERIZED HAVANA + ESTUCHE CONVERSE</t>
  </si>
  <si>
    <t>ANTEOJOS DE SOL HOMBRE SCO192 PLASTIC/INJECTED RUBBERIZED HAVANA + ESTUCHE CONVERSE</t>
  </si>
  <si>
    <t>ANTEOJOS DE SOL HOMBRE SCO198 COMBINED INJECTED/METAL RUBBERIZED BLUE + ESTUCHE CONVERSE</t>
  </si>
  <si>
    <t>ANTEOJOS DE SOL INJECTED OAKLEY NEGRO 0OO9417-941743 59-CN OAKLEY</t>
  </si>
  <si>
    <t>ANTEOJOS DE SOL INJECTED VOGUE AZUL TRASLUCIDO 0VO5426S-276211 54 VOGUE</t>
  </si>
  <si>
    <t>ANTEOJOS DE SOL INJECTED VOGUE GRIS TRASLUCIDO 0VO5426S-27264L 54 VOGUE</t>
  </si>
  <si>
    <t>ANTEOJOS DE SOL INJECTED VOGUE HAVANA 0VO5453S-W65671 53 VOGUE</t>
  </si>
  <si>
    <t>ANTEOJOS DE SOL INJECTED VOGUE NEGRO 0VO5374S-W44/11 55 VOGUE</t>
  </si>
  <si>
    <t>ANTEOJOS DE SOL INJECTED VOGUE PURPURA TRASLUCIDO 0VO5426S-276162 54 VOGUE</t>
  </si>
  <si>
    <t>ANTEOJOS DE SOL INJECTED VOGUE VERDE CLARO 0VO5453S-302213 53 VOGUE</t>
  </si>
  <si>
    <t>ANTEOJOS DE SOL INJECTED VOGUE VIOLETA 0VO5374S-276136 55 VOGUE</t>
  </si>
  <si>
    <t>ANTEOJOS DE SOL INYECTADO VOGUE NEGRO 0VO5337S-283911 53 VOGUE</t>
  </si>
  <si>
    <t>ANTEOJOS DE SOL METAL RAY BAN GRIS 0RB3694-004/51 53 RAY BAN</t>
  </si>
  <si>
    <t>ANTEOJOS DE SOL METAL VOGUE DORADO 0VO4115SD-848/13 58 VOGUE</t>
  </si>
  <si>
    <t>ANTEOJOS DE SOL METAL VOGUE DORADO 0VO4255S-280/13 56 VOGUE</t>
  </si>
  <si>
    <t>ANTEOJOS DE SOL METAL VOGUE ORO ROSA 0VO4215SD-515284 58 VOGUE</t>
  </si>
  <si>
    <t>ANTEOJOS DE SOL METAL VOGUE ROSA DORADO 0VO4215SD-5152I6 58 VOGUE</t>
  </si>
  <si>
    <t>ANTEOJOS DE SOL STEEL OAKLEY NEGRO 0OO9483-948304 56-CN OAKLEY</t>
  </si>
  <si>
    <t>ARO  PLASTICO TR90  SPS2834 ROJO JUNIOR KIDS</t>
  </si>
  <si>
    <t>JUNIOR KIDS</t>
  </si>
  <si>
    <t>ARO  PLASTICO TR90  SPS2836 ROJO JUNIOR KIDS</t>
  </si>
  <si>
    <t>ARO  PLASTICO TR90 SPS2834 AZUL JUNIOR KIDS</t>
  </si>
  <si>
    <t>ARO  PLASTICO TR90 SPS2834 GRIS JUNIOR KIDS</t>
  </si>
  <si>
    <t>ARO  PLASTICO TR90 SPS2834 MORADO JUNIOR KIDS</t>
  </si>
  <si>
    <t>ARO  PLASTICO TR90 SPS2834 ROSADO JUNIOR KIDS</t>
  </si>
  <si>
    <t>ARO  PLASTICO TR90 SPS2836 AZUL ROJO JUNIOR KIDS</t>
  </si>
  <si>
    <t>ARO  PLASTICO TR90 SPS2836 NEGRO AZUL JUNIOR KIDS</t>
  </si>
  <si>
    <t>ARO  PLASTICO TR90 SPS2836 NEGRO PLOMO  JUNIOR KIDS</t>
  </si>
  <si>
    <t>ARO  PLASTICO TR90 SPS2836 NEGRO VERDE JUNIOR KIDS</t>
  </si>
  <si>
    <t>ARO  PLASTICO TR90 SPS2836 PLOMO AZUL JUNIOR KIDS</t>
  </si>
  <si>
    <t>ARO  PLASTICO TR90 SPS2837 AZUL ROJO JUNIOR KIDS</t>
  </si>
  <si>
    <t>ARO  PLASTICO TR90 SPS2837 NEGRO AZUL JUNIOR KIDS</t>
  </si>
  <si>
    <t>ARO  PLASTICO TR90 SPS2837 NEGRO PLOMO JUNIOR KIDS</t>
  </si>
  <si>
    <t>ARO  PLASTICO TR90 SPS2837 NEGRO VERDE JUNIOR KIDS</t>
  </si>
  <si>
    <t>ARO  PLASTICO TR90 SPS2837 PLOMO AZUL JUNIOR KIDS</t>
  </si>
  <si>
    <t>ARO  PLASTICO TR90 SPS2837 ROJO JUNIOR KIDS</t>
  </si>
  <si>
    <t>ARO  PLASTICO TR90 SPS2838 AZUL ROJO JUNIOR KIDS</t>
  </si>
  <si>
    <t>ARO  PLASTICO TR90 SPS2838 NEGRO AZUL JUNIOR KIDS</t>
  </si>
  <si>
    <t>ARO  PLASTICO TR90 SPS2838 NEGRO PLOMO JUNIOR KIDS</t>
  </si>
  <si>
    <t>ARO  PLASTICO TR90 SPS2838 NEGRO VERDE JUNIOR KIDS</t>
  </si>
  <si>
    <t>ARO  PLASTICO TR90 SPS2838 PLOMO AZUL JUNIOR KIDS</t>
  </si>
  <si>
    <t>ARO  PLASTICO TR90 SPS2838 ROJO JUNIOR KIDS</t>
  </si>
  <si>
    <t>ARO ACETATE POLO NEGRO BRILLANTE 0PH2284-5001 55 POLO</t>
  </si>
  <si>
    <t>ARO ACETATO POLO HAVANA AZUL 0PH2277-6183 54 POLO</t>
  </si>
  <si>
    <t>ARO DAMA EAC415-3 Elizabeth Arden</t>
  </si>
  <si>
    <t>ARO DAMA EAPT100453 Elizabeth Arden</t>
  </si>
  <si>
    <t>ARO DAMA EAPT102472 Elizabeth Arden</t>
  </si>
  <si>
    <t>ARO DAMA EAPT102473 Elizabeth Arden</t>
  </si>
  <si>
    <t>ARO DAMA EAPT108-2 Elizabeth Arden</t>
  </si>
  <si>
    <t>ARO DAMA EA1249-1 Elizabeth Arden</t>
  </si>
  <si>
    <t>ARO DAMA EA1262-2 Elizabeth Arden</t>
  </si>
  <si>
    <t>ARO DAMA EA1264-3 Elizabeth Arden</t>
  </si>
  <si>
    <t>ARO DAMA EA1265-3 Elizabeth Arden</t>
  </si>
  <si>
    <t>ARO DAMA FK1001M-BL 53*17*140 FRIDA KHALO</t>
  </si>
  <si>
    <t>ARO DAMA FK1001M-BU 53*17*140 FRIDA KHALO</t>
  </si>
  <si>
    <t>ARO DAMA FK1003A-PI 53*17*135 FRIDA KHALO</t>
  </si>
  <si>
    <t>ARO DAMA FK1005M-BL 54*17*140 FRIDA KHALO</t>
  </si>
  <si>
    <t>ARO DAMA FK1007M-PI 55*17*140 FRIDA KHALO</t>
  </si>
  <si>
    <t>ARO DAMA FK1016M-PI 56*18*145 FRIDA KHALO</t>
  </si>
  <si>
    <t>ARO DAMA FK1019A-BLU 55*17*140 FRIDA KHALO</t>
  </si>
  <si>
    <t>ARO DAMA FK1019A-W 55*17*140 FRIDA KHALO</t>
  </si>
  <si>
    <t>ARO DE HOMBRE CTO-3015-005 GUN 60-17-150 CATERPILLAR</t>
  </si>
  <si>
    <t>ARO HOMBRE INYECTADO NEGRO MATE  0AN7260U-2967 50-CN ARNETTE</t>
  </si>
  <si>
    <t>ARO HOMBRE METAL NEGRO SATINADO 0OX8105-810501 50-MI OAKLEY</t>
  </si>
  <si>
    <t>ARO HOMBRE VFI207 530301 FILA</t>
  </si>
  <si>
    <t>ARO HOMBRE VFI455 570700 FILA</t>
  </si>
  <si>
    <t>ARO INJECTED ARNETTE AZUL TRANSPARENTE 0AN7213-2847 56 ARNETTE</t>
  </si>
  <si>
    <t>ARO INJECTED ARNETTE NEGRO NEGRO 0AN7208-2805 52 ARNETTE</t>
  </si>
  <si>
    <t>ARO INJECTED ARNETTE NEGRO 0AN7208-2753 52 ARNETTE</t>
  </si>
  <si>
    <t>ARO INJECTED POLO CRISTAL MATE 0PH2275U-5869 55 POLO</t>
  </si>
  <si>
    <t>ARO INJECTED VOGUE Dark Havana 0VO5518-W656 51 VOGUE</t>
  </si>
  <si>
    <t>ARO INYECTADO ARNETTE AZUL TRASLUCIDO 0AN7229-2873 55 ARNETTE</t>
  </si>
  <si>
    <t>ARO INYECTADO ARNETTE GRIS ESCARCHADO 0AN7251U-2786 55 ARNETTE</t>
  </si>
  <si>
    <t>ARO INYECTADO POLO AZUL MARINO MATE 0PH2126-5506 55 POLO</t>
  </si>
  <si>
    <t>ARO INYECTADO POLO GRIS TRASLUCIDO 0PH2212-5763 55 POLO</t>
  </si>
  <si>
    <t>ARO INYECTADO POLO NEGRO BRILLANTE 0PH2275U-5001 57 POLO</t>
  </si>
  <si>
    <t>ARO INYECTADO POLO NEGRO 0PH2126-5534 58 POLO</t>
  </si>
  <si>
    <t>ARO INYECTADO POLO NEGRO 0PH2212-5504 55-CN POLO</t>
  </si>
  <si>
    <t>ARO INYECTADO VOGUE GRIS TRASLUCIDO 0VO5420-2726 53 VOGUE</t>
  </si>
  <si>
    <t>ARO INYECTADO VOGUE TRANSPARENTE 0VO5356-W745 52 VOGUE</t>
  </si>
  <si>
    <t>ARO METAL   TR87254  C5RETRO</t>
  </si>
  <si>
    <t>ARO METAL  DAY8003  CAFE DAY</t>
  </si>
  <si>
    <t>ARO METAL  DAY8003  GRIS DAY</t>
  </si>
  <si>
    <t>ARO METAL  DAY8003  MORADO DAY</t>
  </si>
  <si>
    <t>ARO METAL  DAY8003  ROSADO DAY</t>
  </si>
  <si>
    <t>ARO METAL  DRE7001  CAFE DREYN</t>
  </si>
  <si>
    <t>ARO METAL  DRE7001  GRIS DREYN</t>
  </si>
  <si>
    <t>ARO METAL  DRE7001  ROSA DREYN</t>
  </si>
  <si>
    <t>ARO METAL  DRE7009  ROJO DREYN</t>
  </si>
  <si>
    <t>ARO METAL  DRE7009  ROSA DREYN</t>
  </si>
  <si>
    <t>ARO METAL  DRE7009  ROSADO DREYN</t>
  </si>
  <si>
    <t>ARO METAL  F8086L  C1 LUXURY</t>
  </si>
  <si>
    <t>ARO METAL  F8086L  C8 LUXURY</t>
  </si>
  <si>
    <t>ARO METAL  LD1364  GUN LOOKING GOOD</t>
  </si>
  <si>
    <t>ARO METAL  LD1364  NEGRO LOOKING GOOD</t>
  </si>
  <si>
    <t>ARO METAL  LD1379  GUN LOOKING GOOD</t>
  </si>
  <si>
    <t>ARO METAL  OLS9422  C1 OLIVER</t>
  </si>
  <si>
    <t>ARO METAL  ON007  C4 OTONO</t>
  </si>
  <si>
    <t>ARO METAL  ON007  C5 OTONO</t>
  </si>
  <si>
    <t>ARO METAL  ON010  C1 OTONO</t>
  </si>
  <si>
    <t>ARO METAL  ON010  C4 OTONO</t>
  </si>
  <si>
    <t>ARO METAL  TR87254  C1 RETRO</t>
  </si>
  <si>
    <t>ARO METAL  TR87254  C6 RETRO</t>
  </si>
  <si>
    <t>ARO METAL  TR87255  C5 RETRO</t>
  </si>
  <si>
    <t>ARO METAL  TR87255  C6 RETRO</t>
  </si>
  <si>
    <t>ARO METAL  TR87259  C1 RETRO</t>
  </si>
  <si>
    <t>ARO METAL  TR87259  C2 RETRO</t>
  </si>
  <si>
    <t>ARO METAL  TR87259  C3 RETRO</t>
  </si>
  <si>
    <t>ARO METAL  TR87259  C4C RETRO</t>
  </si>
  <si>
    <t>ARO METAL  TR87259  C5 RETRO</t>
  </si>
  <si>
    <t>ARO METAL  TR87269  C3 RETRO</t>
  </si>
  <si>
    <t>ARO METAL  TR87269  C5 RETRO</t>
  </si>
  <si>
    <t>ARO METAL  TR87274  C1 RETRO</t>
  </si>
  <si>
    <t>ARO METAL  TR87274  C2 RETRO</t>
  </si>
  <si>
    <t>ARO METAL  TR87274  C4 RETRO</t>
  </si>
  <si>
    <t>ARO METAL  TR87274  C6 RETRO</t>
  </si>
  <si>
    <t>ARO METAL  3156  DORADO  APOLO</t>
  </si>
  <si>
    <t>ARO METAL  68039  NEGRO/DORADO APOLO</t>
  </si>
  <si>
    <t>ARO METAL  72695  PLATA RETRO</t>
  </si>
  <si>
    <t>ARO METAL  80058  NEGRO/PLATA RETRO</t>
  </si>
  <si>
    <t>ARO METAL  80058  PLATA RETRO</t>
  </si>
  <si>
    <t>ARO METAL  82124  C6 TENDENCIA</t>
  </si>
  <si>
    <t>ARO METAL  8435  C2 SERENE</t>
  </si>
  <si>
    <t>ARO METAL  8435  C3 SERENE</t>
  </si>
  <si>
    <t>ARO METAL  8435  C4 SERENE</t>
  </si>
  <si>
    <t>ARO METAL  8436  C3 SERENE</t>
  </si>
  <si>
    <t>ARO METAL ARNETTE GRIS PLOMO 0AN6135-741 54 ARNETTE</t>
  </si>
  <si>
    <t>ARO METAL LD1364  CAFE  LOOKING GOOD</t>
  </si>
  <si>
    <t>ARO METAL LD1379  CAFE  LOOKING GOOD</t>
  </si>
  <si>
    <t>ARO METAL LD1379  NEGRO LOOKING GOOD</t>
  </si>
  <si>
    <t>ARO METAL LD1398  CAFE LOOKING GOOD</t>
  </si>
  <si>
    <t>ARO METAL POLO HAVANA 0PH1179-9384 48 POLO</t>
  </si>
  <si>
    <t>ARO METAL POLO VERDE OSCURO 0PH2273-6140 54 POLO</t>
  </si>
  <si>
    <t>ARO METAL RALPH LAUREN NEGRO  BRILLANTE 0RA6061-9443 55-CN RALPH LAUREN</t>
  </si>
  <si>
    <t>ARO METAL RALPH LAUREN ORO ROSA 0RA6058-9427 55 RALPH LAUREN</t>
  </si>
  <si>
    <t>ARO METAL RALPH LAUREN ORO ROSA 0RA6061-9427 55-CN RALPH LAUREN</t>
  </si>
  <si>
    <t>ARO METAL RAY BAN NEGRO SOBRE DORADO 0RX6448-2991 51 RAY BAN</t>
  </si>
  <si>
    <t>ARO METAL RAY BAN NEGRO 0RX6375-2944 51 RAY BAN</t>
  </si>
  <si>
    <t>ARO METAL VOGUE MARRON 0VO5239-2735 54 VOGUE</t>
  </si>
  <si>
    <t>ARO METAL VOGUE ROSA 0VO4231-5152 51 VOGUE</t>
  </si>
  <si>
    <t>ARO METAL 3156  PLATA APOLO</t>
  </si>
  <si>
    <t>ARO METALLD1402  CAFE  LOOKING GOOD</t>
  </si>
  <si>
    <t>ARO MUJER ACETATO ROSA TRASLUCIDO 0RA7172U-6190 54-CN RALPH</t>
  </si>
  <si>
    <t>ARO MUJER ACETATO ROSA 0RA7146-6038 53-MI RALPH</t>
  </si>
  <si>
    <t>ARO MUJER AXL821A-BU ACETATO VINO + ESTUCHE  ARGOS</t>
  </si>
  <si>
    <t>ARGOS</t>
  </si>
  <si>
    <t>ARO MUJER EA118155-1 Elizabeth Arden</t>
  </si>
  <si>
    <t>ARO MUJER GU2942-083-52 GUESS</t>
  </si>
  <si>
    <t>ARO MUJER METAL DORADO PALIDO 0RA6058-9443 55-MI RALPH</t>
  </si>
  <si>
    <t>ARO MUJER OX8081 808101 5300 Plast Rx + ESTUCHE OAKLEY</t>
  </si>
  <si>
    <t>ARO MUJER PLASTICO VHE854-09AG  Optical Frame Shiny Dark Blue CAROLINA HERRERA</t>
  </si>
  <si>
    <t>ARO MUJER PLASTICO VHE884L-0AG1 Optical Shiny Grey Grad.Brown CAROLINA HERRERA</t>
  </si>
  <si>
    <t>ARO MUJER PLASTICO VHE884L-0XAZ  Optical Shiny Grad.Striped Red/Blue/Grey CAROLINA HERRERA</t>
  </si>
  <si>
    <t>ARO MUJER PLASTICO VHE884L-09AJ  Optical Havana Brown CAROLINA HERRERA</t>
  </si>
  <si>
    <t>ARO MUJER VHE835-09SJ PLASTIC CAROLINA HERRERA</t>
  </si>
  <si>
    <t>ARO MUJER+ESTUCHE  EAC40253-2  Acetate  burgundy demi  Elizabeth Arden</t>
  </si>
  <si>
    <t>ARO MUJER+ESTUCHE  EAC40753-3  Stainless Steel  MATTE COPPER  Elizabeth Arden</t>
  </si>
  <si>
    <t>ARO MUJER+ESTUCHE  EA122054-3  Stainless Steel  copper  Elizabeth Arden</t>
  </si>
  <si>
    <t>ARO MUJER+ESTUCHE  EA122154-3  Stainless Steel  navy marble  Elizabeth Arden</t>
  </si>
  <si>
    <t>ARO MUJER+ESTUCHE  EA122653-2  Stainless Steel   teal/gold  Elizabeth Arden</t>
  </si>
  <si>
    <t>ARO NAILON RALPH LAUREN MARRON TRASLUCIDO 0RA7135-6126 53 RALPH LAUREN</t>
  </si>
  <si>
    <t>ARO NAILON RALPH LAUREN ROSA TRASLUCIDO 0RA7135-6125 53 RALPH LAUREN</t>
  </si>
  <si>
    <t>ARO PASTA  NANT 5604 AZUL</t>
  </si>
  <si>
    <t>ARO PASTA  NANT 5604 CAFE</t>
  </si>
  <si>
    <t>ARO PASTA  NANT 5604 ROSA</t>
  </si>
  <si>
    <t>ARO PASTA  NANT 5604 ROSADO</t>
  </si>
  <si>
    <t>ARO PASTA  NANT 5606 CAFE</t>
  </si>
  <si>
    <t>ARO PASTA 5604 TRANSPARENTE</t>
  </si>
  <si>
    <t>ARO PLASTICO  DA2866 ROJO DAREN KIDS</t>
  </si>
  <si>
    <t>DAREN KIDS</t>
  </si>
  <si>
    <t>ARO PLASTICO  ESCALA ES39130 GRIS</t>
  </si>
  <si>
    <t>ARO PLASTICO  ESCALA ES39130 LILA</t>
  </si>
  <si>
    <t>ARO PLASTICO  ESCALA ES39130 MELON</t>
  </si>
  <si>
    <t>ARO PLASTICO  ESCALA ES39130 ROSADO</t>
  </si>
  <si>
    <t>ARO PLASTICO  ESCALA ES39143 CAFE TRANS</t>
  </si>
  <si>
    <t>ARO PLASTICO  ESCALA ES39143 CELESTE TRANS</t>
  </si>
  <si>
    <t>ARO PLASTICO  ESCALA ES39143 FUCSIA TRANS</t>
  </si>
  <si>
    <t>ARO PLASTICO  ESCALA ES39143 GRIS TRANS</t>
  </si>
  <si>
    <t>ARO PLASTICO  ESCALA ES39148 CAFE</t>
  </si>
  <si>
    <t>ARO PLASTICO  ESCALA ES39148 GRIS</t>
  </si>
  <si>
    <t>ARO PLASTICO  ESCALA ES39148 ROSADO</t>
  </si>
  <si>
    <t>ARO PLASTICO  ESCALA ES39148 TRANSPARENTE</t>
  </si>
  <si>
    <t>ARO PLASTICO  ESCALA ES39157 CAFE</t>
  </si>
  <si>
    <t>ARO PLASTICO  ESCALA ES39157 NEGRO</t>
  </si>
  <si>
    <t>ARO PLASTICO  ESCALA ES39157 VINO</t>
  </si>
  <si>
    <t>ARO PLASTICO  ESCALA ES39161 AZUL</t>
  </si>
  <si>
    <t>ARO PLASTICO  ESCALA ES39161 GRIS</t>
  </si>
  <si>
    <t>ARO PLASTICO  ESCALA ES39161 NEGRO</t>
  </si>
  <si>
    <t>ARO PLASTICO  LOOK LOE006 CAFE</t>
  </si>
  <si>
    <t>ARO PLASTICO  LOOK LOE006 NEGRO</t>
  </si>
  <si>
    <t>ARO PLASTICO  LOOK LOE006 NEGRO AZUL</t>
  </si>
  <si>
    <t>ARO PLASTICO  LOOK LOE006 NEGRO ROJO</t>
  </si>
  <si>
    <t>ARO PLASTICO  LOOK LOE008 CAFE</t>
  </si>
  <si>
    <t>ARO PLASTICO  LOOK LOE008 NEGRO</t>
  </si>
  <si>
    <t>ARO PLASTICO  LOOK LOE008 NEGRO ROJO</t>
  </si>
  <si>
    <t>ARO PLASTICO  81501  C2 KRITISH</t>
  </si>
  <si>
    <t>ARO PLASTICO  81501  C4 KRITISH</t>
  </si>
  <si>
    <t>ARO PLASTICO  81501  C6 KRITISH</t>
  </si>
  <si>
    <t>ARO PLASTICO  81501  C7 KRITISH</t>
  </si>
  <si>
    <t>ARO PLASTICO  864 NEGRO PLOMO DEPORT</t>
  </si>
  <si>
    <t>DEPORT</t>
  </si>
  <si>
    <t>ARO PLASTICO  864 NEGRO ROJO DEPORT</t>
  </si>
  <si>
    <t>ARO PLASTICO  866 NEGRO PLOMO DEPORT</t>
  </si>
  <si>
    <t>ARO PLASTICO  866 NEGRO ROJO DEPORT</t>
  </si>
  <si>
    <t>ARO PLASTICO DA2864 AZUL DAREN KIDS</t>
  </si>
  <si>
    <t>ARO PLASTICO DA2864 CAFE DAREN KIDS</t>
  </si>
  <si>
    <t>ARO PLASTICO DA2864 ROJO DAREN KIDS</t>
  </si>
  <si>
    <t>ARO PLASTICO DA2864 ROSA DAREN KIDS</t>
  </si>
  <si>
    <t>ARO PLASTICO DA2864 TRANSPARENTE DAREN KIDS</t>
  </si>
  <si>
    <t>ARO PLASTICO DA2864 VERDE DAREN KIDS</t>
  </si>
  <si>
    <t>ARO PLASTICO DA2865 AZUL DAREN KIDS</t>
  </si>
  <si>
    <t>ARO PLASTICO DA2865 GRIS DAREN KIDS</t>
  </si>
  <si>
    <t>ARO PLASTICO DA2865 NEGRO DAREN KIDS</t>
  </si>
  <si>
    <t>ARO PLASTICO DA2865 ROJO DAREN KIDS</t>
  </si>
  <si>
    <t>ARO PLASTICO DA2865 ROSA DAREN KIDS</t>
  </si>
  <si>
    <t>ARO PLASTICO DA2865 TRANSPARENTE DAREN KIDS</t>
  </si>
  <si>
    <t>ARO PLASTICO DA2865 VERDE DAREN KIDS</t>
  </si>
  <si>
    <t>ARO PLASTICO DA2866 AZUL DAREN KIDS</t>
  </si>
  <si>
    <t>ARO PLASTICO DA2866 NEGRO DAREN KIDS</t>
  </si>
  <si>
    <t>ARO PLASTICO DA2866 TRANSPARENTE DAREN KIDS</t>
  </si>
  <si>
    <t>ARO PLASTICO DA2868 AZUL DAREN KIDS</t>
  </si>
  <si>
    <t>ARO PLASTICO DA2868 GRIS DAREN KIDS</t>
  </si>
  <si>
    <t>ARO PLASTICO DA2868 NEGRO DAREN KIDS</t>
  </si>
  <si>
    <t>ARO PLASTICO DA2868 ROJO DAREN KIDS</t>
  </si>
  <si>
    <t>ARO PLASTICO DA2868 TRANSPARENTE DAREN KIDS</t>
  </si>
  <si>
    <t>ARO PLASTICO DA2868 VERDE DAREN KIDS</t>
  </si>
  <si>
    <t>ARO PLASTICO DA2870 AZUL DAREN KIDS</t>
  </si>
  <si>
    <t>ARO PLASTICO DA2870 GRIS DAREN KIDS</t>
  </si>
  <si>
    <t>ARO PLASTICO DA2870 NEGRO DAREN KIDS</t>
  </si>
  <si>
    <t>ARO PLASTICO DA2870 ROJO DAREN KIDS</t>
  </si>
  <si>
    <t>ARO PLASTICO DA2870 TRANSPARENTE DAREN KIDS</t>
  </si>
  <si>
    <t>ARO PLASTICO DA2870 VERDE DAREN KIDS</t>
  </si>
  <si>
    <t>ARO PLASTICO TR90 CX66006 AZUL FRAME KIDS</t>
  </si>
  <si>
    <t>FRAME KIDS</t>
  </si>
  <si>
    <t>ARO PLASTICO TR90 CX66006 LILA FRAME KIDS</t>
  </si>
  <si>
    <t>ARO PLASTICO TR90 CX66006 MORADO FRAME KIDS</t>
  </si>
  <si>
    <t>ARO PLASTICO TR90 CX66006 NEGRO FRAME KIDS</t>
  </si>
  <si>
    <t>ARO PLASTICO TR90 CX66006 ROSA FRAME KIDS</t>
  </si>
  <si>
    <t>ARO PLASTICO TR90 CX66010 NEGRO AZUL FRAME KIDS</t>
  </si>
  <si>
    <t>ARO PLASTICO TR90 CX66010 NEGRO BLANCO FRAME KIDS</t>
  </si>
  <si>
    <t>ARO PLASTICO TR90 CX66010 NEGRO FRAME KIDS</t>
  </si>
  <si>
    <t>ARO PLASTICO TR90 CX66010 NEGRO ROJO FRAME KIDS</t>
  </si>
  <si>
    <t>ARO PLASTICO TR90 CX66012 NEGRO AZUL FRAME KIDS</t>
  </si>
  <si>
    <t>ARO PLASTICO TR90 CX66012 NEGRO BLANCO FRAME KIDS</t>
  </si>
  <si>
    <t>ARO PLASTICO TR90 CX66012 NEGRO FRAME KIDS</t>
  </si>
  <si>
    <t>ARO PLASTICO TR90 CX66012 NEGRO ROJO FRAME KIDS</t>
  </si>
  <si>
    <t>ARO PLASTICO TR90 CX66015 NEGRO AZUL FRAME KIDS</t>
  </si>
  <si>
    <t>ARO PLASTICO TR90 CX66015 NEGRO BLANCO FRAME KIDS</t>
  </si>
  <si>
    <t>ARO PLASTICO TR90 CX66015 NEGRO FRAME KIDS</t>
  </si>
  <si>
    <t>ARO PLASTICO TR90 CX66015 NEGRO ROJO FRAME KIDS</t>
  </si>
  <si>
    <t>ARO REGULAR AIRLOCK 2000/53/CLEAR MARCHON AIRLOCK II</t>
  </si>
  <si>
    <t>ARO REGULAR CV5006/54/CRYSTAL DARK MOSS CONVERSE</t>
  </si>
  <si>
    <t>ARO TR90  VER2205  AZUL VERSAL</t>
  </si>
  <si>
    <t>ARO TR90  VER2208  NEGRO MATE VERSAL</t>
  </si>
  <si>
    <t>ARO TR90  81152  C3 TENDENCIA</t>
  </si>
  <si>
    <t>ARO TR90  81152  C6 TENDENCIA</t>
  </si>
  <si>
    <t>ARO UNISEX AOR015O DARK BROWN AND SAND 54 OPTICAL CHINA ACETATE + ESTUCHE ADIDAS</t>
  </si>
  <si>
    <t>ARO UNISEX AS3000M-BR 53.16.140 AIR STUDIO</t>
  </si>
  <si>
    <t>ARO UNISEX AS3003M-BL 54.17.137 AIR STUDIO</t>
  </si>
  <si>
    <t>ARO UNISEX AS3004A-BLU 52.16.135 AIR STUDIO</t>
  </si>
  <si>
    <t>ARO UNISEX AS3005A-BR 53.14.140 AIR STUDIO</t>
  </si>
  <si>
    <t>ARO UNISEX AS3020A-BL 51.18.145 AIR STUDIO</t>
  </si>
  <si>
    <t>ARO UNISEX AS3031M-BL 54.17.140 AIR STUDIO</t>
  </si>
  <si>
    <t>ARO UNISEX AS3032A-PU 54.17.140 AIR STUDIO</t>
  </si>
  <si>
    <t>ARO UNISEX AURA 1773 CUADR CHLOGAN</t>
  </si>
  <si>
    <t>ARO UNISEX AURA 4000 REDON META</t>
  </si>
  <si>
    <t>ARO UNISEX CHLOGAN SANTA ANA 365 BLUE</t>
  </si>
  <si>
    <t>ARO UNISEX CHLOGAN SANTA ANA 370 BLUE</t>
  </si>
  <si>
    <t>ARO UNISEX CHLOGAN SANTA ANA 386C CRY/BLACK</t>
  </si>
  <si>
    <t>ARO UNISEX CHLOGAN SANTA ANA 386C CRY/PURPLE</t>
  </si>
  <si>
    <t>ARO UNISEX MASTER 5170-C1-50 CLUB MASTER</t>
  </si>
  <si>
    <t>ARO UNISEX NAILON 0VO2998-W745 54 VOGUE</t>
  </si>
  <si>
    <t>ARO UNISEX RX RX6360 2861 5100 Metal Rx + ESTUCHE RAY BAN</t>
  </si>
  <si>
    <t>ARO UNISEX RY2062 0RB3548N-001/58 51 RAY BAN</t>
  </si>
  <si>
    <t>ARO UNISEX SANTA ANA 364 PURPLE</t>
  </si>
  <si>
    <t>ARO UNISEX SANTA ANA 382 OVALA METAL</t>
  </si>
  <si>
    <t>ARO UNISEX SANTA ANA 385 CUADR</t>
  </si>
  <si>
    <t>ARO UNISEX SANTA ANA 387 TAN</t>
  </si>
  <si>
    <t>ARO UNISEX SANTA ANA 392 REDON</t>
  </si>
  <si>
    <t>ARO UNISEX TX405M-BL 53*18*140 TATTO</t>
  </si>
  <si>
    <t>ARO UNISEX TX412M-BL 53*18*140 TATTO</t>
  </si>
  <si>
    <t>ARO UNISEX TX412M-BR 53*18*140 TATTO</t>
  </si>
  <si>
    <t>ARO UNISEX TX424M-BR 51*18*140 TATTO</t>
  </si>
  <si>
    <t>ARO UNISEX TX437M-GR 55*14*140 TATTO</t>
  </si>
  <si>
    <t>ARO UNISEX TX509M-PU 52*17*135 TATTO</t>
  </si>
  <si>
    <t>ARO UNISEX TX519M-WH 53*17*135 TATTO</t>
  </si>
  <si>
    <t>ARO UNISEX TX521A-BR 52*17*135 TATTO</t>
  </si>
  <si>
    <t>ARO UNISEX TX546A-BL 52*18*135 TATTO</t>
  </si>
  <si>
    <t>ARO UNISEX TX553M-BU 53*17*135 TATTO</t>
  </si>
  <si>
    <t>ARO UNISEX TX557M-BR 53*17*135 TATTO</t>
  </si>
  <si>
    <t>ARO UNISEX T4003M-BL 55*17*140 TATTO</t>
  </si>
  <si>
    <t>ARO UNISEX T5068A-BR 53*17*135 TATTO</t>
  </si>
  <si>
    <t>ARO UNISEX T5074M-PI 54*17*140 TATTO</t>
  </si>
  <si>
    <t>ARO UNISEX T5080M-BL 54*17*140 TATTO</t>
  </si>
  <si>
    <t>ARO UNISEXC 0RX5428-8174 55 RAY BAN</t>
  </si>
  <si>
    <t>AROS PREMIUM TF1147-6001 55 TIFFANY</t>
  </si>
  <si>
    <t>CLARITY G2 STEEL AR 1.57</t>
  </si>
  <si>
    <t>CLARITY G3 BB AR MEDIDA ALTA</t>
  </si>
  <si>
    <t>CLARITY SUN FAST ULTRA AR 1.57</t>
  </si>
  <si>
    <t>CLARITY SUN FAST ULTRA AR 1.57 MEDIDA ALTA</t>
  </si>
  <si>
    <t>MONOFOCAL SUN FAST ULTRA BLUE BLOCK 1.57</t>
  </si>
  <si>
    <t>V SEN PLAS FOTOCRO AR GR2</t>
  </si>
  <si>
    <t>OPTICA ARTEFACTA 9 DE OCTUBRE 3546</t>
  </si>
  <si>
    <t>ANTEOJO DE SOL HOMBRE 0OO9013-24298 55 OAKLEY</t>
  </si>
  <si>
    <t>ANTEOJO DE SOL HOMBRE 0OO9265-926535 53 OAKLEY</t>
  </si>
  <si>
    <t>ANTEOJO DE SOL HOMBRE 0OO9359-935902 57 OAKLEY</t>
  </si>
  <si>
    <t>ANTEOJOS DE SOL  0OO9188-918873 59 OAKLEY</t>
  </si>
  <si>
    <t>ANTEOJOS DE SOL  0OO9416-941635 64 OAKLEY</t>
  </si>
  <si>
    <t>ANTEOJOS DE SOL  0RB2140-901 54RAY BAN</t>
  </si>
  <si>
    <t>ANTEOJOS DE SOL KIDS GU0119T-E13  + ESTUCHE GUESS</t>
  </si>
  <si>
    <t>ANTEOJOS DE SOL KIDS GU0123T-O01 + ESTUCHE GUESS</t>
  </si>
  <si>
    <t>ANTEOJOS DE SOL MUJER AOM002 DEEP BLUE AND WHITE 55 CHINA METAL + ESTUCHE ADIDAS</t>
  </si>
  <si>
    <t>ANTEOJOS DE SOL MUJER AOM007 SILVER AN 55 CHINA METAL + ESTUCHE ADIDAS</t>
  </si>
  <si>
    <t>ANTEOJOS DE SOL MUJER AOM012 GOLD  GREEN 57 CHINA METAL + ESTUCHE ADIDAS</t>
  </si>
  <si>
    <t>ANTEOJOS DE SOL MUJER AOM012 GUN 57 CHINA METAL + ESTUCHE ADIDAS</t>
  </si>
  <si>
    <t>ANTEOJOS DE SOL MUJER SCO197 PLASTIC/INJECTED TOTAL SHINY BLACK + ESTUCHE  CONVERSE</t>
  </si>
  <si>
    <t>ANTEOJOS DE SOL NYLON 0RBR0501S-6677VR 56 RAY BAN</t>
  </si>
  <si>
    <t>ANTEOJOS DE SOL NYLON 0RBR0501S-67102O 56 RAY BAN</t>
  </si>
  <si>
    <t>ANTEOJOS DE SOL RB3648M-91233M52 RAY BAN</t>
  </si>
  <si>
    <t>ANTEOJOS DE SOL UNISEX SCO142 COMBINED INJECTED/METAL TOTAL SHINY RUTHENIUM + ESTUCHE  CONVERSE</t>
  </si>
  <si>
    <t>ANTEOJOS DE SOL 0OO9460-946011 59 OAKLEY</t>
  </si>
  <si>
    <t>ANTEOJOS DE SOL 0OO9479-947902 56 OAKLEY</t>
  </si>
  <si>
    <t>ANTEOJOS DE SOL 0RB4171-865/13 54 RAY BAN</t>
  </si>
  <si>
    <t>ARO  MIO1001C1 GREY MITA</t>
  </si>
  <si>
    <t>ARO DAMA AHOPT003BIG 57.5-15.5-142 ANA HICKMANN</t>
  </si>
  <si>
    <t>ARO DAMA EA119853-2 Elizabeth Arden</t>
  </si>
  <si>
    <t>ARO DAMA EA121254-2 Elizabeth Arden</t>
  </si>
  <si>
    <t>ARO DAMA HOPT003BIG 54-18-142 ANA HICKMANN</t>
  </si>
  <si>
    <t>ARO DE HOMBRE CTO-ARKOSE-006 NAVY/RUB 55-17-145 CATERPILLAR</t>
  </si>
  <si>
    <t>ARO DE HOMBRE CTO-SCHEDUL GL BLACK 59-17-145 CATERPILLAR</t>
  </si>
  <si>
    <t>ARO DE HOMBRE CTO-3013-103 BROWN 57-17-150 CATERPILLAR</t>
  </si>
  <si>
    <t>ARO DE HOMBRE CTO-3013-106 NAVY 57-17-150 CATERPILLAR</t>
  </si>
  <si>
    <t>ARO HOMBRE  TH 1591-0807-53  TOMMY HILFIGER</t>
  </si>
  <si>
    <t>ARO HOMBRE  T4002A-DE ACETATO DEMI  TATTOO</t>
  </si>
  <si>
    <t>ARO HOMBRE ACETATO GRIS 0VE3328-5389 56 VERSACE</t>
  </si>
  <si>
    <t>ARO HOMBRE ACETATO GRIS 0VE3329B-5305 54 VERSACE</t>
  </si>
  <si>
    <t>ARO HOMBRE ACETATO NEGRO 0VE3344-GB1 52 VERSACE</t>
  </si>
  <si>
    <t>ARO HOMBRE ACETATO NEGRO 0VE3346-GB1 53 VERSACE</t>
  </si>
  <si>
    <t>ARO HOMBRE ACETATP NEGRO 0VE3329B-GB1 54 VERSACE</t>
  </si>
  <si>
    <t>ARO HOMBRE AN7165 2587 5400 Plast Rx ARNETTE + ESTUCHE</t>
  </si>
  <si>
    <t>ARO HOMBRE AOR027O RED 54 OPTICAL CHINA ACETATE + ESTUCHE ADIDAS</t>
  </si>
  <si>
    <t>ARO HOMBRE Black Black PE0153oi-001 PUMA</t>
  </si>
  <si>
    <t>ARO HOMBRE B0035o-003 MONTBLANC</t>
  </si>
  <si>
    <t>MONTBLANC</t>
  </si>
  <si>
    <t>ARO HOMBRE DG5033 501 5200 Plast Rx DOLCE  GABBANA + ESTUCHE</t>
  </si>
  <si>
    <t>ARO HOMBRE Frame Green Ruthenium E0138o-004 PUMA</t>
  </si>
  <si>
    <t>ARO HOMBRE FW2201-C1 FLYWAY</t>
  </si>
  <si>
    <t>ARO HOMBRE Grey Black PE0178oA-003 PUMA</t>
  </si>
  <si>
    <t>ARO HOMBRE MB0203o-001 MONTBLANC</t>
  </si>
  <si>
    <t>ARO HOMBRE MB0266o-005 MONTBLANC</t>
  </si>
  <si>
    <t>ARO HOMBRE MB0284oA-004 MONTBLANC</t>
  </si>
  <si>
    <t>ARO HOMBRE MB0284oA-006 MONTBLANC</t>
  </si>
  <si>
    <t>ARO HOMBRE METAL NEGRO 0VE1274-1436 55 VERSACE</t>
  </si>
  <si>
    <t>ARO HOMBRE METAL ORO 0VE1287-1002 57 VERSACE</t>
  </si>
  <si>
    <t>ARO HOMBRE NB533 54-1 NEW BALANCE</t>
  </si>
  <si>
    <t>ARO HOMBRE PE-37008  BLK-WHITE TITANIUM  + ESTUCHE  PERRY ELLIS</t>
  </si>
  <si>
    <t>ARO HOMBRE PH 0PH1153J-9326 50 POLO</t>
  </si>
  <si>
    <t>ARO HOMBRE PH 0PH1197-9169 49 POLO</t>
  </si>
  <si>
    <t>ARO HOMBRE PH 0PH2220-5003 54 POLO</t>
  </si>
  <si>
    <t>ARO HOMBRE PLASTICO  VHE825-09FM  Optical Frame Shiny Brown Streaked Havana  CAROLINA HERRERA</t>
  </si>
  <si>
    <t>ARO HOMBRE PLASTICO PU0258o-003  Optical Red Red  PUMA</t>
  </si>
  <si>
    <t>ARO HOMBRE RX AN7120 2463 4900 Plast Rx + ESTUCHE  ARNETTE</t>
  </si>
  <si>
    <t>ARO HOMBRE RX AX1018 6063 5400 Metal Rx + ESTUCHE ARMANI EXCHANGE</t>
  </si>
  <si>
    <t>ARO HOMBRE TH1696-0N9P-55 PLASTICO TOMMY HILFIGER</t>
  </si>
  <si>
    <t>ARO HOMBRE TX410M-BLU METAL AZUL  TATTOO</t>
  </si>
  <si>
    <t>ARO HOMBRE TX429M-S ACETATO PLATEADO TATTOO</t>
  </si>
  <si>
    <t>ARO HOMBRE T4002A-BL ACETATO NEGRO + ESTUCHE TATTOO</t>
  </si>
  <si>
    <t>ARO HOMBRE VFI298 550U28 FILA</t>
  </si>
  <si>
    <t>ARO HOMBRE VFI304 5406UE FILA</t>
  </si>
  <si>
    <t>ARO HOMBRE VFI444 550696 FILA</t>
  </si>
  <si>
    <t>ARO HOMBRE VFI449 5509BQ FILA</t>
  </si>
  <si>
    <t>ARO HOMBRE VFI449 5509RM FILA</t>
  </si>
  <si>
    <t>ARO HOMBRE VFI450 510302 FILA</t>
  </si>
  <si>
    <t>ARO HOMBRE VFI454 530C10 FILA</t>
  </si>
  <si>
    <t>ARO HOMBRE 0AN7179-2870 54 ARNETTE</t>
  </si>
  <si>
    <t>ARO HOMBRE 0AN7216-2758 56 ARNETTE</t>
  </si>
  <si>
    <t>ARO HOMBRE 0DG3365-501 54  DOLCE GABBANA</t>
  </si>
  <si>
    <t>ARO HOMBRE 0DG3366-3089 54 DOLCE GABBANA</t>
  </si>
  <si>
    <t>ARO HOMBRE 0DG3380-3403 52DOLCE GABBANA</t>
  </si>
  <si>
    <t>ARO HOMBRE 0RX7047-8100 54 RAY BAN</t>
  </si>
  <si>
    <t>ARO HOMBRE 101152I215020 PLD D347 BK HVNGRY ACETATE  + ESTUCHE  POLAROID</t>
  </si>
  <si>
    <t>ARO HOMBRE+ESTUCHE  NB519 54-1  Stainless Steel   navy   New Balance</t>
  </si>
  <si>
    <t>ARO KIDS+ESTUCHE  NBK5049462  Acetate blue  NEW BALANCE</t>
  </si>
  <si>
    <t>ARO LU1007C150 ACET COMP NEGR 50 H  LUXIA</t>
  </si>
  <si>
    <t>ARO METAL  KY84  C2 KING EYES</t>
  </si>
  <si>
    <t>ARO METAL  LD1398  GUN LOOKING GOOD</t>
  </si>
  <si>
    <t>ARO METAL  RO108  C3 ROMA</t>
  </si>
  <si>
    <t>ROMA</t>
  </si>
  <si>
    <t>ARO METAL  68039  NEGRO APOLO</t>
  </si>
  <si>
    <t>ARO METAL  72695  DORADO/NEGRO RETRO</t>
  </si>
  <si>
    <t>ARO METAL  82124  C5 TENDENCIA</t>
  </si>
  <si>
    <t>ARO MIO1003C3 MATTE BLUE  MITA</t>
  </si>
  <si>
    <t>ARO MUJER   CG0484-090-52  COVERGIRL</t>
  </si>
  <si>
    <t>ARO MUJER  ACETATE  TF2183 -8001-54  BLACK/BLUE  TIFFANY</t>
  </si>
  <si>
    <t>ARO MUJER  ACETATE  0EA3146-5746-54  TORTOISE  EMPORIO ARMANI</t>
  </si>
  <si>
    <t>ARO MUJER  ACETATE  0TF2176-8001-53  BLACK  TIFFANY</t>
  </si>
  <si>
    <t>ARO MUJER  ACETATE  0TF2183-8244-52 CRYSTAL BLUE/BL  TIFFANY</t>
  </si>
  <si>
    <t>ARO MUJER  EA123753-3  ELIZABETH ARDEN</t>
  </si>
  <si>
    <t>ARO MUJER  EA1251-3  ELIZABETH ARDEN</t>
  </si>
  <si>
    <t>ARO MUJER  PLASTICO VTOB07S-09YC  Optical Shiny Brown Top/Havana TOUS</t>
  </si>
  <si>
    <t>ARO MUJER  TX545A-PU ACETATO  MORADO TATTOO</t>
  </si>
  <si>
    <t>ARO MUJER  VHE169-0E70  METAL  Shiny Palladium W/Blue Parts  CAROLINA HERRERA</t>
  </si>
  <si>
    <t>ARO MUJER  VHE852N-0888 COMB.PL/ME   Acetato Black Top Crystal  CAROLINA HERRERA</t>
  </si>
  <si>
    <t>ARO MUJER ACETATE LCS1012A 002 NOIR MAT 49/19-140 LE COQ SPORTIF</t>
  </si>
  <si>
    <t>ARO MUJER GG0026o-002  GUCCI</t>
  </si>
  <si>
    <t>ARO MUJER GU2811-083-54 GUESS</t>
  </si>
  <si>
    <t>ARO MUJER GU2848-074-54 GUESS</t>
  </si>
  <si>
    <t>ARO MUJER LCS1013A 166 ECAILLE FONCEE 51/14-140 + ESTUCHE LE COQ SPORTIF</t>
  </si>
  <si>
    <t>ARO MUJER METAL ORO 0TF1157B-6021 54 TIFFANY</t>
  </si>
  <si>
    <t>ARO MUJER NAILON LADRILLO 0TF2232U-8366 53 TIFFANY</t>
  </si>
  <si>
    <t>ARO MUJER NAILON NGRO 0TF2232U-8001 55 TIFFANY</t>
  </si>
  <si>
    <t>ARO MUJER PLASTICO VHE815-0AFD  Optical Frame Shiny Transparent Raspberry CAROLINA HERRERA</t>
  </si>
  <si>
    <t>ARO MUJER PLASTICO VHE886V-09QL  Optical Shiny Full Blue CAROLINA HERRERA</t>
  </si>
  <si>
    <t>ARO MUJER RX MK4060U 3344 5400 Plast Rx + ESTUCHE MICHAEL KORS</t>
  </si>
  <si>
    <t>ARO MUJER SK5258-001 FRAME OPTICAL PLASTIC SHINY BLACK + ESTUCHE SWAROVSKI</t>
  </si>
  <si>
    <t>ARO MUJER SK5264-052 HAVANA + ESTUCHE SWAROVSKI</t>
  </si>
  <si>
    <t>ARO MUJER SK5291-090 OPTICAL PLASTIC FRAME SHINY BLUE + ESTUCHE  SWAROVSKI</t>
  </si>
  <si>
    <t>ARO MUJER SK5341-001 PLASTIC SWAROVSKI</t>
  </si>
  <si>
    <t>ARO MUJER SK5343-55A PLASTIC SWAROVSKI</t>
  </si>
  <si>
    <t>ARO MUJER SK5344-001 PLASTIC SWAROVSKI</t>
  </si>
  <si>
    <t>ARO MUJER SK5367-056-55 SWAROVSKI</t>
  </si>
  <si>
    <t>ARO MUJER SK5395-052-54 SWAROVSKI</t>
  </si>
  <si>
    <t>ARO MUJER SK5414-069-53 SWAROVSKI</t>
  </si>
  <si>
    <t>ARO MUJER SK5416-052-53 SWAROVSKI</t>
  </si>
  <si>
    <t>ARO MUJER SK5441-001-55 SWAROVSKI</t>
  </si>
  <si>
    <t>ARO MUJER VHE804-0U75 OPTICAL PLASTIC FRAME BLACK+PEACH+ ESTUCHE  CAROLINA HERRERA</t>
  </si>
  <si>
    <t>ARO MUJER VHE806L-0752 OPTICAL PLASTIC FRAME SHINY DARK HAVANA+ ESTUCHE CAROLINA HERRERA</t>
  </si>
  <si>
    <t>ARO MUJER VHE834-096N PLASTIC CAROLINA HERRERA</t>
  </si>
  <si>
    <t>ARO MUJER VHE836L-0D82 PLASTIC CAROLINA HERRERA</t>
  </si>
  <si>
    <t>ARO MUJER VHE836L-0713 PLASTIC CAROLINA HERRERA</t>
  </si>
  <si>
    <t>ARO MUJER VHE836L-0722 PLASTIC CAROLINA HERRERA</t>
  </si>
  <si>
    <t>ARO MUJER VHE852-0AEB  COMB.PL/ME   Transp.Pink Top Powder Pink  CAROLINA HERRERA</t>
  </si>
  <si>
    <t>ARO MUJER 0DG1352-05 56 DOLCE GABBANA</t>
  </si>
  <si>
    <t>ARO MUJER 0DG3363-3407 52 DOLCE GABBANA</t>
  </si>
  <si>
    <t>ARO MUJER 0DG5076-3345 53 DOLCE GABBANA</t>
  </si>
  <si>
    <t>ARO MUJER 0PH2196-5003 53 DARK HAVANA POLO</t>
  </si>
  <si>
    <t>ARO MUJER 0RA7109-5781 51 BLUE GR HORIZ DARK BLUE RALPH</t>
  </si>
  <si>
    <t>ARO MUJER 0RA7131-5734 53 RALPH</t>
  </si>
  <si>
    <t>ARO MUJER+ESTUCHE EA118553-2 Acetate rose tortoise Elizabeth Arden</t>
  </si>
  <si>
    <t>ARO NINA BRZEBL47 PLASTIC BREEZE BLUE + ESTUCHE KENSIE</t>
  </si>
  <si>
    <t>ARO NINA BUBLBL46 PLASTIC BUBBLE BLUE + ESTUCHE KENSIE</t>
  </si>
  <si>
    <t>ARO NINA HK26348-1 48/15/135 Ophthalmic, metal 2-PINK+ ESTUCHE  HELLO KITTY</t>
  </si>
  <si>
    <t>ARO NINA HK26746-3 46/17/125 Ophthalmic, metal 1-BLACK+ ESTUCHE HELLO KITTY</t>
  </si>
  <si>
    <t>ARO NINA 49/16/135 HK26849-1 BLACK OPHTHALMIC PLASTIC HELLO KITTY</t>
  </si>
  <si>
    <t>ARO NINA 49/16/135 HK26849-3 PURPLE OPHTHALMIC PLASTIC HELLO KITTY</t>
  </si>
  <si>
    <t>ARO NINA 49/16/135 HK26949-1 DEMI OPHTHALMIC PLASTIC HELLO KITTY</t>
  </si>
  <si>
    <t>ARO NINO SE1060-L19 METAL + ESTUCHE SKECHERS</t>
  </si>
  <si>
    <t>ARO PLASTIC  TB823110657  TO 57/17-150  TED BAKER</t>
  </si>
  <si>
    <t>ARO PLASTIC LC015 C3  LUXIA</t>
  </si>
  <si>
    <t>ARO PLASTIC PJ3376C256 HUDSON C2 TORT 56/15-145 PEPE JEANS</t>
  </si>
  <si>
    <t>ARO PLASTIC PJ3404C254 ELIO C2 DK TORT 54/17-140  PEPE JEANS</t>
  </si>
  <si>
    <t>ARO PLASTIC PJ3405C352 ABEL C3 BLUE 52/19-140  PEPE JEANS</t>
  </si>
  <si>
    <t>ARO PLASTIC TB823010653  TO 53/17-145  TED BAKER</t>
  </si>
  <si>
    <t>ARO PREMIUM MK3063-1153 53 MICHAEL KORS</t>
  </si>
  <si>
    <t>ARO PREMIUM MK3066J-1014 53 MICHAEL KORS</t>
  </si>
  <si>
    <t>ARO PREMIUM MK4080U-3344 52 MICHAEL KORS</t>
  </si>
  <si>
    <t>ARO PREMIUM MK4103U-3005 53 MICHAEL KORS</t>
  </si>
  <si>
    <t>ARO PREMIUM 0MK3022-101453  MICHAEL KORS</t>
  </si>
  <si>
    <t>ARO REGULAR AIRLOCK 2004/53/NAVY MARCHON AIRLOCK II</t>
  </si>
  <si>
    <t>ARO REGULAR CV5035/53/DARK TORTOISE CONVERSE</t>
  </si>
  <si>
    <t>ARO REGULAR L2888/55/HAVANA LACOSTE</t>
  </si>
  <si>
    <t>ARO REGULAR P-2009/52/CRYSTAL MARCHON AIRLOCK II</t>
  </si>
  <si>
    <t>ARO REGULAR 8048/55/BRUSHED GUNMETAL/BLACK GREY NIKE</t>
  </si>
  <si>
    <t>ARO TR90  VER2205  NEGRO VERSAL</t>
  </si>
  <si>
    <t>ARO TR90 STA6608K  VERDE TRANS. STAR</t>
  </si>
  <si>
    <t>ARO UNISEX  ACETATE  MONTAIGNE55-0YDC-54  BURG HAVN  DIOR</t>
  </si>
  <si>
    <t>DIOR</t>
  </si>
  <si>
    <t>ARO UNISEX  ACETATO  VFI205 - 550C10  FILA</t>
  </si>
  <si>
    <t>ARO UNISEX ACETATE OPTICAL  BEGLI SALVATORE-C15-52 Black/Brown BEGLI</t>
  </si>
  <si>
    <t>ARO UNISEX ACETATE OPTICAL  GUSTAVO-C11-51 BLACK  BEGLI</t>
  </si>
  <si>
    <t>ARO UNISEX ACETATO GRIS 0VO5434-2820 49 VOGUE</t>
  </si>
  <si>
    <t>ARO UNISEX AS3035M G  PU 53.17.140 AIR STUDIO</t>
  </si>
  <si>
    <t>ARO UNISEX AS3037M-G TEMPLE 55.17.140 AIR STUDIO</t>
  </si>
  <si>
    <t>ARO UNISEX AURA 1820 REDON METAL</t>
  </si>
  <si>
    <t>ARO UNISEX RX2185V 2000 5200 Plast Rx + ESTUCHE RAY BAN</t>
  </si>
  <si>
    <t>ARO UNISEX TX302A-DE  ACETATO  DEMI TATTOO</t>
  </si>
  <si>
    <t>ARO UNISEX 0RB1970-914931 54 SILVER RAY BAN</t>
  </si>
  <si>
    <t>ARO UNISEX 0RX3447V-3120 47 ANTIQUE COPPER RAY BAN</t>
  </si>
  <si>
    <t>ARO UNISEX 0RX7047-5943 56 BLACK RAY BAN</t>
  </si>
  <si>
    <t>AROS HOMBRE  TH 1847-0003-55  TOMMY HILFIGER</t>
  </si>
  <si>
    <t>AROS PREMIUM AN7219-2835 51 ARNETTE</t>
  </si>
  <si>
    <t>AROS PREMIUM DG3349-3040 52 DOLCE GAB BANA</t>
  </si>
  <si>
    <t>AROS PREMIUM 0RX6448-2501 51 RAY BAN</t>
  </si>
  <si>
    <t>AROS REG DAMA PLD D415 STAINLESS STEEL VIOLET POLAROID</t>
  </si>
  <si>
    <t>AROS REGULARES ACETATO CAFE FK1000A-BR 54*17*140 FRIDA  KAHLO</t>
  </si>
  <si>
    <t>AROS REGULARES FK1001M-BU METAL DAMA VINO FRIDA KAHLO</t>
  </si>
  <si>
    <t>AROSÂ REGÂ DAMAÂ 1037278075217 THÂ 1776Â BLACKÂ Â TOMMYÂ HILFIGER</t>
  </si>
  <si>
    <t>LENTES UTALLAR DIG MON POLI 159 XPERIO ESS EYEZEN GRIS,CAFE,VERDE</t>
  </si>
  <si>
    <t>OPTICA ARTEFACTA LA PIAZZA EL BOSQUE 3549</t>
  </si>
  <si>
    <t>ANTEOJOS DE SOL  0RB2180-710/73 51 RAY BAN</t>
  </si>
  <si>
    <t>ANTEOJOS DE SOL AVIADOR 0RBR0101S-004/CB 59 RAY BAN</t>
  </si>
  <si>
    <t>ANTEOJOS DE SOL HOMBRE SCO048Q PLASTIC/INJECTED MATT DARK GREY + ESTUCHE CONVERSE</t>
  </si>
  <si>
    <t>ANTEOJOS DE SOL HOMBRE SCO048Q PLASTIC/INJECTED SHINY FULL BLUE + ESTUCHE CONVERSE</t>
  </si>
  <si>
    <t>ANTEOJOS DE SOL Matte Dark Green / Smoke/ GU00031-97A-53 GUESS</t>
  </si>
  <si>
    <t>ANTEOJOS DE SOL MUJER SE4120-B48+ESTUCHE SKECHERSx</t>
  </si>
  <si>
    <t>ANTEOJOS DE SOL MUJER SE4131-03D+ESTUCHE SKECHERS</t>
  </si>
  <si>
    <t>ANTEOJOS DE SOL MUJER SE6014-87F+ESTUCHE SKECHERS</t>
  </si>
  <si>
    <t>ANTEOJOS DE SOL MUJER SE9006-87A+ESTUCHE SKECHERS</t>
  </si>
  <si>
    <t>ANTEOJOS DE SOL NYLON 0RBR0502S-6709CB 50 RAY BAN</t>
  </si>
  <si>
    <t>ANTEOJOS DE SOL RB2140-12943M50 RAY BAN</t>
  </si>
  <si>
    <t>ANTEOJOS DE SOL RB3647N-001/0251 RAY BAN</t>
  </si>
  <si>
    <t>ANTEOJOS DE SOL UNISEX SCO141 COMBINED INJECTED/METAL MATT DARK HAVANA + ESTUCHE CONVERSE</t>
  </si>
  <si>
    <t>ANTEOJOS DE SOL UNISEX SCO142 COMBINED INJECTED/METAL MATT GUN METAL + ESTUCHE CONVERSE</t>
  </si>
  <si>
    <t>ANTEOJOS DE SOL UNISEX SCO142 COMBINED INJECTED/METAL TOTAL SHINY PALLADIUM + ESTUCHE CONVERSE</t>
  </si>
  <si>
    <t>ARO  LU2005C454 ACET COMPL CAFE 54 M  LUXIA</t>
  </si>
  <si>
    <t>ARO  MIO1000C1 RED MITA</t>
  </si>
  <si>
    <t>ARO  MIO1009C3 BROWN GOLD  MITA</t>
  </si>
  <si>
    <t>ARO AS3002-BL METAL NEGRO  AIR STUDIO</t>
  </si>
  <si>
    <t>ARO DAMA AHOPT003BIG 52-20.5-140 ANA HICKMANN</t>
  </si>
  <si>
    <t>ARO DAMA AHOPT003BIG 54.5-17.5-140 ANA HICKMANN</t>
  </si>
  <si>
    <t>ARO DAMA AHOPT003BIG 55-17-142 ANA HICKMANN</t>
  </si>
  <si>
    <t>ARO DAMA FK1005M-PU 54*17*140 FRIDA KHALO</t>
  </si>
  <si>
    <t>ARO DAMA LUXIA ISABEL 1058 C4 BLACK/ BROWN LUXIA</t>
  </si>
  <si>
    <t>ARO DE HOMBRE CTO-GABBRO-1 GL BLACK 55-17-145 CATERPILLAR</t>
  </si>
  <si>
    <t>ARO DE HOMBRE CTO-3016-005 GUN 57-17-150 CATERPILLAR</t>
  </si>
  <si>
    <t>ARO HOMBRE  ACETATE  0PH2216-5786-55  GRAY   POLO</t>
  </si>
  <si>
    <t>ARO HOMBRE ACETATE 0EA3149-5017-55  BLACK EMPORIO ARMANI</t>
  </si>
  <si>
    <t>ARO HOMBRE Black PE0166oA-001 PUMA</t>
  </si>
  <si>
    <t>ARO HOMBRE Grey Ruthenium /PUMA PE0016o-016 PUMA</t>
  </si>
  <si>
    <t>ARO HOMBRE MB0012o-005 MONTBLANC</t>
  </si>
  <si>
    <t>ARO HOMBRE MB0067o-004 MONTBLANC</t>
  </si>
  <si>
    <t>ARO HOMBRE MB0203o-002 MONTBLANC</t>
  </si>
  <si>
    <t>ARO HOMBRE METAL GRIS SATINADO 0OX8153-815305 57 OAKLEY</t>
  </si>
  <si>
    <t>ARO HOMBRE METAL PU0237o-001  Optical Black Black  PUMA</t>
  </si>
  <si>
    <t>ARO HOMBRE NB533 54-3 NEW BALANCE</t>
  </si>
  <si>
    <t>ARO HOMBRE NB544-1 NEW BALANCE</t>
  </si>
  <si>
    <t>Aro Hombre New Balance NBE1366201</t>
  </si>
  <si>
    <t>ARO HOMBRE PLASTICO PE0157oI-004  Optical Blue Blue  PUMA</t>
  </si>
  <si>
    <t>ARO HOMBRE PLASTICO PU0333o-004  Optical Green Green    PUMA</t>
  </si>
  <si>
    <t>ARO HOMBRE Ruthenium Ruthenium PE0152oL-004 PUMA</t>
  </si>
  <si>
    <t>ARO HOMBRE TH 1442-0EQ9-55 TOMMY HILFIGER</t>
  </si>
  <si>
    <t>ARO HOMBRE TH 1741 POLYAMIDE INJ TOMMY HILFIGER</t>
  </si>
  <si>
    <t>ARO HOMBRE TH 1770 ACETATE TOMMY HILFIGER</t>
  </si>
  <si>
    <t>ARO HOMBRE VFI450 51033M FILA</t>
  </si>
  <si>
    <t>ARO HOMBRE XT5002-3 S. BLK, Rimless,Metal, w/case, Made in China XTREME + ESTUCHE</t>
  </si>
  <si>
    <t>XTREME</t>
  </si>
  <si>
    <t>ARO HOMBRE 0AX1038-6063 56 MATTE BLACK/MATTE ORANGE ARMANI EXCHANGE</t>
  </si>
  <si>
    <t>ARO METAL  DAY8003  NEGRO DAY</t>
  </si>
  <si>
    <t>ARO METAL  DRE7001  ROJO DREYN</t>
  </si>
  <si>
    <t>ARO METAL  DRE7009  MORADO DREYN</t>
  </si>
  <si>
    <t>ARO METAL  ON007  C1 OTONO</t>
  </si>
  <si>
    <t>ARO METAL  ON010  C2 OTONO</t>
  </si>
  <si>
    <t>ARO METAL  RO108  C2 ROMA</t>
  </si>
  <si>
    <t>ARO METAL  SAG9235  C2 SARDAR</t>
  </si>
  <si>
    <t>ARO METAL  TR87254  C3 RETRO</t>
  </si>
  <si>
    <t>ARO METAL  TR87276  C1 RETRO</t>
  </si>
  <si>
    <t>ARO METAL  TR87276  C6 RETRO</t>
  </si>
  <si>
    <t>ARO METAL  68039  PLATA APOLO</t>
  </si>
  <si>
    <t>ARO METAL  72695  NEGRO/PLATA RETRO</t>
  </si>
  <si>
    <t>ARO METAL  80058  ROSADO RETRO</t>
  </si>
  <si>
    <t>ARO METAL  82124  C8 TENDENCIA</t>
  </si>
  <si>
    <t>ARO METAL KY84  C4  KING EYES</t>
  </si>
  <si>
    <t>ARO METAL LD1379  GOLD LOOKING GOOD</t>
  </si>
  <si>
    <t>ARO MUJER    CG0529-005-52  COVERGIRL</t>
  </si>
  <si>
    <t>ARO MUJER  CG0531-071-51   COVERGIRL</t>
  </si>
  <si>
    <t>ARO MUJER  CG4008-052-55  COVERGIRL</t>
  </si>
  <si>
    <t>ARO MUJER  EA121354-2  ELIZABETH ARDEN</t>
  </si>
  <si>
    <t>ARO MUJER  EA122552-3  ELIZABETH ARDEN</t>
  </si>
  <si>
    <t>ARO MUJER  EA123352-2  ELIZABETH ARDEN</t>
  </si>
  <si>
    <t>ARO MUJER  EA124354-1  ELIZABETH ARDEN</t>
  </si>
  <si>
    <t>ARO MUJER  VHE839-0991 COMB.PL/ME   acetato azul marino  CAROLINA HERRERA</t>
  </si>
  <si>
    <t>ARO MUJER  VHE846-01GT COMB.PL/ME   Fuxia/Pink Havana  CAROLINA HERRERA</t>
  </si>
  <si>
    <t>ARO MUJER  VHE853-09BB  COMB.PL/ME   Black/White Havana CAROLINA HERRERA</t>
  </si>
  <si>
    <t>ARO MUJER  VHE856-0700 COMB.PL/ME   Shiny Black  CAROLINA HERRERA</t>
  </si>
  <si>
    <t>ARO MUJER ACETATE JOYA 9100 001 BLACK 51/17-140 TED BAKER</t>
  </si>
  <si>
    <t>ARO MUJER ACETATE 0MK4069-3725-54 BLUE  MICHAEL KORS</t>
  </si>
  <si>
    <t>ARO MUJER AS3000-BR METAL CAFE  AIR STUDIO</t>
  </si>
  <si>
    <t>ARO MUJER CG0531-005-51 COVERGIRL</t>
  </si>
  <si>
    <t>ARO MUJER CG4006-001-54  COVERGIRL</t>
  </si>
  <si>
    <t>Aro Mujer Elizabeth Arden  EA1246-2</t>
  </si>
  <si>
    <t>ARO MUJER GG0026o-012 GUCCI</t>
  </si>
  <si>
    <t>ARO MUJER GG0026o-013 GUCCI</t>
  </si>
  <si>
    <t>ARO MUJER GG0639oA-004 GUCCI</t>
  </si>
  <si>
    <t>ARO MUJER GU2798-074-51 GUESS</t>
  </si>
  <si>
    <t>ARO MUJER GU2905-083-55 GUESS</t>
  </si>
  <si>
    <t>ARO MUJER GU2946-001-54 GUESS</t>
  </si>
  <si>
    <t>ARO MUJER INYECTADO AZUL MATE  0AX1063-6103 53-MI ARMANI EXCHANGE</t>
  </si>
  <si>
    <t>ARO MUJER INYECTADO GRIS TRASLUCIDO  0AX1063-6110 53-MI ARMANI EXCHANGE</t>
  </si>
  <si>
    <t>ARO MUJER METAL DORADO BRILLANTE 0RA6059-9443 56-CN RALPH</t>
  </si>
  <si>
    <t>ARO MUJER METAL PLATEADO BRILLANTE 0RA6059-9003 56-CN RALPH</t>
  </si>
  <si>
    <t>ARO MUJER METAL PLATEADO BRILLANTE 0RA6060-9001 56-CN RALPH</t>
  </si>
  <si>
    <t>ARO MUJER PAYTON ACETATE KATE SPADE</t>
  </si>
  <si>
    <t>ARO MUJER PLASTICO PE0156oI-001  Optical Black Black  PUMA</t>
  </si>
  <si>
    <t>ARO MUJER PLASTICO VHE880-700K  Optical Shiny Black CAROLINA HERRERA</t>
  </si>
  <si>
    <t>ARO MUJER PLASTICO VHE885-096N  Optical Shiny Grey Havana CAROLINA HERRERA</t>
  </si>
  <si>
    <t>ARO MUJER RX AX3053 8255 5300 Plast Rx + ESTUCHE ARMANI EXCHANGE</t>
  </si>
  <si>
    <t>ARO MUJER RX MK8022 3129 5200 Plast Rx + ESTUCHE MICHAEL KORS</t>
  </si>
  <si>
    <t>ARO MUJER SK5347-032 METAL SWAROVSKI</t>
  </si>
  <si>
    <t>ARO MUJER SK5458-H-032-55 SWAROVSKI</t>
  </si>
  <si>
    <t>ARO MUJER SK5458-H-074-55 SWAROVSKI</t>
  </si>
  <si>
    <t>ARO MUJER VHE834-01AY PLASTIC CAROLINA HERRERA</t>
  </si>
  <si>
    <t>ARO MUJER VHE834-0700 PLASTIC CAROLINA HERRERA</t>
  </si>
  <si>
    <t>ARO MUJER VHE837L-0700 PLASTIC CAROLINA HERRERA</t>
  </si>
  <si>
    <t>ARO MUJER VHE838-0777 PLASTIC CAROLINA HERRERA</t>
  </si>
  <si>
    <t>ARO MUJER VHE851-09BD  COMB.PL/ME  Shiny Brown/Red Havana CAROLINA HERRERA</t>
  </si>
  <si>
    <t>ARO MUJER 0AX3078-8240 53 ROSE GOLD ARMANI EXCHANGE</t>
  </si>
  <si>
    <t>ARO MUJER 0RA7131-5798 55 RALPH</t>
  </si>
  <si>
    <t>ARO MUJER 0VO4088-352 52 BLACK VOGUE</t>
  </si>
  <si>
    <t>ARO MUJER+ESTUCHE  EA122154-2  Stainless Steel  burg. Marble Elizabeth Arden</t>
  </si>
  <si>
    <t>ARO MUJER+ESTUCHE  EA123153-2 Acetate  brown tortoise  Elizabeth Arden</t>
  </si>
  <si>
    <t>ARO MUJER+ESTUCHE  EA123252-3   Acetate  purple fade  Elizabeth Arden</t>
  </si>
  <si>
    <t>ARO MUJER+ESTUCHE EA122253-2 Combination  red   Elizabeth Arden</t>
  </si>
  <si>
    <t>ARO PLASTIC TB821093153  GRY HORN 53/15-145  TED BAKER</t>
  </si>
  <si>
    <t>ARO PLASTIC TB914363655  TO/NAVY 55/17-135  TED BAKER</t>
  </si>
  <si>
    <t>ARO PLASTIC TB917914550  TORT 50/15-140 TED BAKER</t>
  </si>
  <si>
    <t>ARO PLASTICO  RET157  C2 RETORICA</t>
  </si>
  <si>
    <t>ARO PLASTICO  RET157  C3 RETORICA</t>
  </si>
  <si>
    <t>ARO PLASTICO  81501  C5 KRITISH</t>
  </si>
  <si>
    <t>ARO PREMIUM MK3022-1112 53 MICHAEL KORS</t>
  </si>
  <si>
    <t>ARO PREMIUM MK3032-3417 51 MICHAEL KORS</t>
  </si>
  <si>
    <t>ARO PREMIUM MK3063-1014 53 MICHAEL KORS</t>
  </si>
  <si>
    <t>ARO PREMIUM MK3063-1108 53 MICHAEL KORS</t>
  </si>
  <si>
    <t>ARO PREMIUM MK3066J-1016 53 MICHAEL KORS</t>
  </si>
  <si>
    <t>ARO PREMIUM MK3066J-1108 53 MICHAEL KORS</t>
  </si>
  <si>
    <t>ARO PREMIUM MK4030-3998 54 MICHAEL KORS</t>
  </si>
  <si>
    <t>ARO PREMIUM MK4058-3333 54 MICHAEL KORS</t>
  </si>
  <si>
    <t>ARO PREMIUM MK4058-3919 52 MICHAEL KORS</t>
  </si>
  <si>
    <t>ARO PREMIUM MK4067U-3005 55 MICHAEL KORS</t>
  </si>
  <si>
    <t>ARO PREMIUM MK4095U-3005 53 MICHAEL KORS</t>
  </si>
  <si>
    <t>ARO PREMIUM MK4095U-3015 53 MICHAEL KORS</t>
  </si>
  <si>
    <t>ARO PREMIUM MK4103U-3548 53 MICHAEL KORS</t>
  </si>
  <si>
    <t>ARO REGULAR AIRLOCK 4002/55/GUNMETAL MARCHON AIRLOCK II</t>
  </si>
  <si>
    <t>ARO TR90  STA6604K  ROSA/BLANCO STAR</t>
  </si>
  <si>
    <t>ARO TR90  STA6604K  ROSA/LILA STAR</t>
  </si>
  <si>
    <t>ARO TR90  VER2205  CAFE VERSAL</t>
  </si>
  <si>
    <t>ARO TR90 STA6601K  MORADO STAR</t>
  </si>
  <si>
    <t>ARO TR90 STA6608K  NEGRO TRANS STAR</t>
  </si>
  <si>
    <t>ARO TR90 STA6608K  NEGRO/GRIS STAR</t>
  </si>
  <si>
    <t>ARO TR90 STA6610K  AZUL/AMAR STAR</t>
  </si>
  <si>
    <t>ARO TR90 STA6610K  NEGRO TRNAS. STAR</t>
  </si>
  <si>
    <t>ARO TR90KIEV FB0104  C1 KIEV</t>
  </si>
  <si>
    <t>ARO TR90KIEV FB0104  C8 KIEV</t>
  </si>
  <si>
    <t>ARO UNISEX  CM 5164-C3-50  B CLUB MASTER</t>
  </si>
  <si>
    <t>ARO UNISEX  VFI027 5501HL  FILA</t>
  </si>
  <si>
    <t>ARO UNISEX ACETATE  0OX8118-01-56  BLACK  OAKLEY</t>
  </si>
  <si>
    <t>ARO UNISEX ACETATO  VFI027 - 550Q02 FILA</t>
  </si>
  <si>
    <t>ARO UNISEX AS3025M-BL 55.18.145 AIR STUDIO</t>
  </si>
  <si>
    <t>ARO UNISEX CHLOGAN AURA 1833 BLACK</t>
  </si>
  <si>
    <t>ARO UNISEX PLASTICO PU0342o-002  Optical Blue Blue  PUMA</t>
  </si>
  <si>
    <t>ARO UNISEX 0RX5393-8106 49 DARK GREY HAVANAÂ  RAY BAN</t>
  </si>
  <si>
    <t>ARO UNISEX+ESTUCHE  NB410601ND  Combination  black  New Balance</t>
  </si>
  <si>
    <t>ARO UNISEX+ESTUCHE NB411602 Combination  mt. blue horn    New Balance</t>
  </si>
  <si>
    <t>AROÂ HOMBREÂ THÂ 1528 PJP BLUE 56-57-145 TOMMY HILFIGER</t>
  </si>
  <si>
    <t>AROS KIDS 0MF4002-L125 48 MIRAFLEX</t>
  </si>
  <si>
    <t>AROS PREM UNISEX 0RX5154-2000 49 SHINY BLACK RAY BAN</t>
  </si>
  <si>
    <t>AROS PREMIUM DG1290-1305  50 DOLCE GAB BANA</t>
  </si>
  <si>
    <t>AROS PREMIUM DG1347-1314 54 DOLCE GAB BANA</t>
  </si>
  <si>
    <t>AROS PREMIUM DG1347-1361 54 DOLCE GAB BANA</t>
  </si>
  <si>
    <t>AROS PREMIUM DG1348-02 54 DOLCE GAB BANA</t>
  </si>
  <si>
    <t>AROS PREMIUM DG3346-3256 52 DOLCE GAB BANA</t>
  </si>
  <si>
    <t>AROS PREMIUM TF1151-6002 54 TIFFANY</t>
  </si>
  <si>
    <t>AROS PREMIUM TF2227-8267 52 TIFFANY</t>
  </si>
  <si>
    <t>AROS PREMIUM 0DG1345-1106  54 DOLCE GAB BANA</t>
  </si>
  <si>
    <t>AROS PREMIUM 0DG1345-1335 54 DOLCE GAB BANA</t>
  </si>
  <si>
    <t>AROS PREMIUM 0DG1346-02 55 DOLCE GAB BANA</t>
  </si>
  <si>
    <t>AROS PREMIUM 0DG1346-1311 55 DOLCE GAB BANA</t>
  </si>
  <si>
    <t>AROS PREMIUM 0DG1346-1317 55 DOLCE GAB BANA</t>
  </si>
  <si>
    <t>AROS PREMIUM 0OX8166-816605 52 OAKLEY</t>
  </si>
  <si>
    <t>AROS REG UNISEX ADULTO TJ 0014 METAL MTT BLACK TOMMY HILFIGER</t>
  </si>
  <si>
    <t>AROS REG UNISEX ADULTO TJ 0015 METAL MT BLUE RED TOMMY HILFIGER</t>
  </si>
  <si>
    <t>AROS REGULARES FK1004A-BU ACETATO DAMA VINO FRIDA KAHLO</t>
  </si>
  <si>
    <t>AROS REGULARES FK1005M-BL METAL DAMA NEGRO FRIDA KAHLO</t>
  </si>
  <si>
    <t>LENTES DE CONTACTO AIR OPTIX MULTIFOCAL ALCON</t>
  </si>
  <si>
    <t>LENTES UTALLAR DIG MON PLAST 1.49 SCHNEIDER TVII GRAY. BROWN O GREEN</t>
  </si>
  <si>
    <t>V SEN PLAS FOTOCRO AR GR1</t>
  </si>
  <si>
    <t>LENTES UTALLAR DIGPRO PL1.49 SCHNEIDER PREMIUN TVII GRAY BROWN GREEN</t>
  </si>
  <si>
    <t>PROGRE PLAST FOTOCROMA AR</t>
  </si>
  <si>
    <t>UTERMON PL 1.59 AR GEN8 GRIS</t>
  </si>
  <si>
    <t>OPTICA ARTEFACTA SALINAS 3541</t>
  </si>
  <si>
    <t>ANTEOJOS DE SOL HOMBRE  SCO049Q PLASTIC/INJECTED MATT DARK GREY + ESTUCHE CONVERSE</t>
  </si>
  <si>
    <t>ANTEOJOS DE SOL HOMBRE SCO050Q PLASTIC/INJECTED LIGHT BLUE+DARK BLUE + ESTUCHE CONVERSE</t>
  </si>
  <si>
    <t>ANTEOJOS DE SOL HOMBRE SCO140 COMBINED INJECTED/METAL TOTAL SHINY BLACK + ESTUCHE CONVERSE</t>
  </si>
  <si>
    <t>ANTEOJOS DE SOL HOMBRE SCO194 METAL SHINY PALLADIUM W/RED PARTS + ESTUCHE CONVERSE</t>
  </si>
  <si>
    <t>ANTEOJOS DE SOL HOMBRE SE5104-C45+ESTUCHE SKECHERS</t>
  </si>
  <si>
    <t>ANTEOJOS DE SOL KIDS GU0128T-O43 + ESTUCHE GUESS</t>
  </si>
  <si>
    <t>ANTEOJOS DE SOL MUJER SE6013-05A+ESTUCHE SKECHERS</t>
  </si>
  <si>
    <t>ANTEOJOS DE SOL NYLON 0RBR0501S-6707GS 56 RAY BAN</t>
  </si>
  <si>
    <t>ANTEOJOS DE SOL UNISEX AOM014 GOLD  ARMY 52 CHINA METAL + ESTUCHE ADIDAS</t>
  </si>
  <si>
    <t>ANTEOJOS DE SOL UNISEX AOR017 BLACK 47 CHINA ACETATE + ESTUCHE ADIDAS</t>
  </si>
  <si>
    <t>ANTEOJOS DE SOL UNISEX SCO193 METAL TOTAL SHINY PALLADIUM + ESTUCHE CONVERSE</t>
  </si>
  <si>
    <t>ANTEOJOS DEL SOL DAMA 1008S PLASTIC BLACK LUXIA</t>
  </si>
  <si>
    <t>ARO   MIO1012C1 GREY DEMI  MITA</t>
  </si>
  <si>
    <t>ARO   MIO1012C2 ROSE GOLD  MITA</t>
  </si>
  <si>
    <t>ARO  HD0891-020-55  Optical Grey/Other/  HARLEY DAVIDSON</t>
  </si>
  <si>
    <t>ARO  LU2000C353 ACET COMP MORAD 53 M  LUXIA</t>
  </si>
  <si>
    <t>ARO  LU2003C354 ACET COMP VIOLE 54 M  LUXIA</t>
  </si>
  <si>
    <t>ARO DAMA EA1250-1 Elizabeth Arden</t>
  </si>
  <si>
    <t>ARO DAMA EA1269-1 Elizabeth Arden</t>
  </si>
  <si>
    <t>ARO DE HOMBRE CTO-3014-006 NAVY 57-17-150 CATERPILLAR</t>
  </si>
  <si>
    <t>ARO HD0843-068-56  Optical Frame Matte Red Horn SP HARLEY DAVIDSON</t>
  </si>
  <si>
    <t>ARO HOMBRE ACETATE  0EA3141F-5723-55  BLUE  EMPORIO ARMANI</t>
  </si>
  <si>
    <t>ARO HOMBRE Black Black PE0175oA-001 PUMA</t>
  </si>
  <si>
    <t>ARO HOMBRE Blue PE0166oA-003 PUMA</t>
  </si>
  <si>
    <t>ARO HOMBRE CS3987 19/56 METAL ITALY NEGRO + ESTUCHE CHRISTIES</t>
  </si>
  <si>
    <t>ARO HOMBRE CS3987 90/56  METAL ITALY GRIS + ESTUCHE CHRISTIES</t>
  </si>
  <si>
    <t>ARO HOMBRE FWKO-HQ01-C4 FLYWAY</t>
  </si>
  <si>
    <t>ARO HOMBRE JOJRGM45 METAL PENGUIN</t>
  </si>
  <si>
    <t>PENGUIN</t>
  </si>
  <si>
    <t>ARO HOMBRE METAL  HD0791-008-60  shiny gunme   HARLEY DAVIDSO</t>
  </si>
  <si>
    <t>ARO HOMBRE METAL PU0303o-001  Optical Black Black  PUMA</t>
  </si>
  <si>
    <t>ARO HOMBRE METAL 0PH1117-9038-58  BLACK   POLO</t>
  </si>
  <si>
    <t>Aro Hombre New Balance NB523 55-1</t>
  </si>
  <si>
    <t>Aro Hombre New Balance NB539-1</t>
  </si>
  <si>
    <t>Aro Hombre New Balance NB543-1</t>
  </si>
  <si>
    <t>ARO HOMBRE PLASTICO HD0836-068-55  Optical Frame red/other  HARLEY DAVIDSON</t>
  </si>
  <si>
    <t>ARO HOMBRE PLD D384/G POLYAMIDE INJ POLAROID</t>
  </si>
  <si>
    <t>ARO HOMBRE Ruthenium Grey PE0171oA-002 PUMA</t>
  </si>
  <si>
    <t>ARO HOMBRE RX AX1017 6000 5400 Metal Rx + ESTUCHE ARMANI EXCHANGE</t>
  </si>
  <si>
    <t>ARO HOMBRE SE3234-049-56 dark brown SKECHERS</t>
  </si>
  <si>
    <t>ARO HOMBRE SE3234-091-56 matte blue SKECHERS</t>
  </si>
  <si>
    <t>ARO HOMBRE VCO213 PLASTIC COLOR 5009DD SHINY MULTILAYER BLUE CONVERSE</t>
  </si>
  <si>
    <t>ARO HOMBRE VFI295 530700 FILA</t>
  </si>
  <si>
    <t>ARO HOMBRE VFI441 550Q46 FILA</t>
  </si>
  <si>
    <t>ARO HOMBRE VFI445 560700 FILA</t>
  </si>
  <si>
    <t>ARO HOMBRE VFI454 530D82 FILA</t>
  </si>
  <si>
    <t>ARO HOMBRE VF297 550H53 FILA</t>
  </si>
  <si>
    <t>ARO HOMBRE 0AX1046-6000 55 MATTE BLACKÂ  ARMANI EXCHANGE</t>
  </si>
  <si>
    <t>ARO HOMBRE 0AX3086-8029 54 MATTE HAVANA ARMANI EXCHANGE</t>
  </si>
  <si>
    <t>ARO HOMBRE 0AX3086-8078 54 MATTE BLACK ARMANI EXCHANGE</t>
  </si>
  <si>
    <t>ARO HOMBRE 0RA7099-5695 51 TOP BLACK/CRYSTAL RALPH</t>
  </si>
  <si>
    <t>ARO KIDS SE1640-001-48 Shiny Black SKECHERS</t>
  </si>
  <si>
    <t>ARO KIDS SE1640-072-48  Shiny Pink SKECHERS</t>
  </si>
  <si>
    <t>ARO METAL  LD1398  GOLD LOOKING GOOD</t>
  </si>
  <si>
    <t>ARO METAL  LD1398  NEGRO LOOKING GOOD</t>
  </si>
  <si>
    <t>ARO METAL  OLS9422  C2 OLIVER</t>
  </si>
  <si>
    <t>ARO METAL  RO108  C5 ROMA</t>
  </si>
  <si>
    <t>ARO METAL  SAG9235  C1 SARDAR</t>
  </si>
  <si>
    <t>ARO METAL  TR87269  C2 RETRO</t>
  </si>
  <si>
    <t>ARO METAL  TR87276  C3 RETRO</t>
  </si>
  <si>
    <t>ARO METAL LD1402  NEGRO LOOKING GOOD</t>
  </si>
  <si>
    <t>ARO METAL PJ1323C151 POSIE C1 M GOLD 51/16-14  PEPE JEANS</t>
  </si>
  <si>
    <t>ARO MIO101702 MATTE BLACK  MITA</t>
  </si>
  <si>
    <t>ARO MIO101832 MATTE SILVER  MITA</t>
  </si>
  <si>
    <t>ARO MUJER  ACETATE  PK5053-074-53  CLEAR  VICTORIA SECRET</t>
  </si>
  <si>
    <t>VICTORIA SECRET</t>
  </si>
  <si>
    <t>ARO MUJER  CG0541-005-52  COVERGIRL</t>
  </si>
  <si>
    <t>ARO MUJER  METAL VTO400N-0340  Optical Shiny Rose Gold With Shiny Palladium Par  TOUS</t>
  </si>
  <si>
    <t>ARO MUJER  PLASTICO  VTOB01-0700  Optical Shiny Black TOUS</t>
  </si>
  <si>
    <t>ARO MUJER  PLASTICO VTOB14-0700  Optical Shiny Black   TOUS</t>
  </si>
  <si>
    <t>ARO MUJER  VHE169-02AM  METAL  Shiny Copper Gold With Coloured Parts  CAROLINA HERRERA</t>
  </si>
  <si>
    <t>ARO MUJER  VHE169-0492  METAL  Sh.Light Gold W/Col.Parts CAROLINA HERRERA</t>
  </si>
  <si>
    <t>ARO MUJER ACETATE  SE1647-001-50  black  SKECHERS</t>
  </si>
  <si>
    <t>ARO MUJER ACETATE  0MK4057-3221-51  BLUE  MICHAEL KORS</t>
  </si>
  <si>
    <t>ARO MUJER ACETATE MAPLE 9131 001 BLACK 51/15-140 TED BAKER</t>
  </si>
  <si>
    <t>ARO MUJER ACETATE MX2171-1 BROWN,W/CASE  CLEANING CLOTH,ACETATE,FLEX,FULL RIM,MADE IN CHINA MAXIMA</t>
  </si>
  <si>
    <t>MAXIMA</t>
  </si>
  <si>
    <t>ARO MUJER ACETATE 3362 C3 BEER 49/16-140 PEPE JEANS</t>
  </si>
  <si>
    <t>ARO MUJER CS4720 700/53 AZUL + ESTUCHE CHRISTIES</t>
  </si>
  <si>
    <t>ARO MUJER CS4840 550/54 54-17-140 MARCO OPTICAL PLASTICO ITALY + ESTUCHE CHRISTIES</t>
  </si>
  <si>
    <t>ARO MUJER GU2541-074 ACETATO + ESTUCHE GUESS</t>
  </si>
  <si>
    <t>ARO MUJER GU2752-052 PLASTIC GUESS</t>
  </si>
  <si>
    <t>ARO MUJER METAL  0MK3034-1014-53  Gold  MICHAEL KORS</t>
  </si>
  <si>
    <t>ARO MUJER PLASTICO PU0279o-004  Optical Frame Violet Pink  PUMA</t>
  </si>
  <si>
    <t>ARO MUJER RX MK4034 3204 5200 Plast Rx + ESTUCHE MICHAEL KORS</t>
  </si>
  <si>
    <t>ARO MUJER SE2142-052 dark havana SKECHERS</t>
  </si>
  <si>
    <t>ARO MUJER SE2143-068-50 RED  SKECHERS</t>
  </si>
  <si>
    <t>ARO MUJER SK5343-052 PLASTIC SWAROVSKI</t>
  </si>
  <si>
    <t>ARO MUJER SK5349-001 PLASTIC SWAROVSKI</t>
  </si>
  <si>
    <t>ARO MUJER SK5349-55A PLASTIC SWAROVSKI</t>
  </si>
  <si>
    <t>ARO MUJER SK5350-001 PLASTIC SWAROVSKI</t>
  </si>
  <si>
    <t>ARO MUJER TX558A-BL ACETATO NEGRO + ESTUCHE TATTOO</t>
  </si>
  <si>
    <t>ARO MUJER VHE799-0752 OPTICAL PLASTIC FRAME SHINY DARK HAVANA+ ESTUCHE CAROLINA HERRERA</t>
  </si>
  <si>
    <t>ARO MUJER VHE836L-0700 PLASTIC CAROLINA HERRERA</t>
  </si>
  <si>
    <t>ARO MUJER VHE837L-D82Y PLASTIC CAROLINA HERRERA</t>
  </si>
  <si>
    <t>ARO MUJER VTOA57-0Z02 PLASTIC TOUS</t>
  </si>
  <si>
    <t>ARO MUJER 0RX1971V-2500 51 RAYBAN</t>
  </si>
  <si>
    <t>ARO MUJER+ESTUCHE  EA123252-1  Acetate indigo  Elizabeth Arden</t>
  </si>
  <si>
    <t>ARO NINA ATRCPU47 PLASTIC ATTRACTIVE PURPLE + ESTUCHE KENSIE</t>
  </si>
  <si>
    <t>ARO NINA FAMEGN48 PLASTIC FAME GREEN + ESTUCHE KENSIE</t>
  </si>
  <si>
    <t>ARO NINA GU9133-005 ACETATO + ESTUCHE GUESS</t>
  </si>
  <si>
    <t>ARO NINA HK28348-2 48/15/130 Ophthalmic, plastic 3-TEAL + ESTUCHE HELLO KITTY</t>
  </si>
  <si>
    <t>ARO NINA HK30650-2 2-BLACK 50/15/130 Ophthalmic, metal+ ESTUCHE HELLO KITTY</t>
  </si>
  <si>
    <t>ARO NINA WONDGP49 PLASTIC WONDER GRAPE + ESTUCHE KENSIE</t>
  </si>
  <si>
    <t>ARO NINA 47/16/125 HK30347-3 BEIGE OPHTHALMIC PLASTIC+ ESTUCHE HELLO KITTY</t>
  </si>
  <si>
    <t>ARO NINA 48/14/125 HK28948-2 BLACK OPHTHALMIC METAL+ ESTUCHE HELLO KITTY</t>
  </si>
  <si>
    <t>ARO NINO NBK13347-3 47/16/140 Ophthalmic, plastic+ ESTUCHE NEW BALANCE</t>
  </si>
  <si>
    <t>ARO NINO SE1570-052 ACETATO+ESTUCHE SKECHERS</t>
  </si>
  <si>
    <t>ARO NINO VCO012Q PLASTIC SHINY BLACK + ESTUCHE  CONVERSE</t>
  </si>
  <si>
    <t>ARO PLASTIC  PJ3401C348 FREYA C3 GREY 48/16-140  PEPE JEANS</t>
  </si>
  <si>
    <t>ARO PLASTIC  PJ3402C150 ARABELLA C1 BLK 50/16-140   PEPE JEANS</t>
  </si>
  <si>
    <t>ARO PLASTIC  1150 C1  LUXIA</t>
  </si>
  <si>
    <t>ARO PLASTIC PJ3283C153 CREW  C1 BLK 53/17-145  PEPE JEANS</t>
  </si>
  <si>
    <t>ARO PLASTIC PJ3398C251 OPHELIA C2 TO 51/17-140  PEPE JEANS</t>
  </si>
  <si>
    <t>ARO PLASTIC PJ3401C148 FREYA C1  BLK 48/16-140  PEPE JEANS</t>
  </si>
  <si>
    <t>ARO PLASTIC PJ3405C152 ABEL C1 DK TO 52/19-140   PEPE JEANS</t>
  </si>
  <si>
    <t>ARO PLASTIC TB916460851  NAVY 51/15-140 TED BAKER</t>
  </si>
  <si>
    <t>ARO PLASTIC TB919514148  MOCHA 48/17-140  TED BAKER</t>
  </si>
  <si>
    <t>ARO REGULAR L2268/57/BLACK LACOSTE</t>
  </si>
  <si>
    <t>ARO REGULAR 7255/53/MATTE BLACK GREY NIKE</t>
  </si>
  <si>
    <t>ARO TR90 STA6601K  LILA/ROSA STAR</t>
  </si>
  <si>
    <t>ARO TR90 STA6601K  ROSADO TRANS. STAR</t>
  </si>
  <si>
    <t>ARO UNISEX   ACETATE  OX8113-01-55  BLACK    OAKLEY</t>
  </si>
  <si>
    <t>ARO UNISEX   ACETATE  0OX8152-01-55  BLACK    OAKLEY</t>
  </si>
  <si>
    <t>ARO UNISEX   ACETATE  0OX8152-03-55  BLUE   OAKLEY</t>
  </si>
  <si>
    <t>ARO UNISEX  ACETATE  0EA3141-5724-55  RED   EMPORIO ARMANI</t>
  </si>
  <si>
    <t>ARO UNISEX  ACETATO VFI213 - 540700   FILA</t>
  </si>
  <si>
    <t>ARO UNISEX  CM 5166-C3-50  B CLUB MASTER</t>
  </si>
  <si>
    <t>ARO UNISEX  PLASTICO PU0140o-003  Optical Blue Ruthenium  PUMA</t>
  </si>
  <si>
    <t>ARO UNISEX  VFI088 50738Y  FILA</t>
  </si>
  <si>
    <t>ARO UNISEX NAILON NEGRO 0VO5424B-W44 51 VOGUE</t>
  </si>
  <si>
    <t>ARO UNISEX NAILON NEGRO 0VO5517B-W44 52 VOGUE</t>
  </si>
  <si>
    <t>ARO UNISEX PE0035OA-005 OPTICAL PLASTIC FRAME  BLUE VIOLET TRANSPARENT + ESTUCHEPUMA</t>
  </si>
  <si>
    <t>ARO UNISEX T5077A-BR 52*17*140 TATTO</t>
  </si>
  <si>
    <t>ARO UNISEX 0RX3447V-3106 47 SHINY LEGEND GOLD RAY BAN</t>
  </si>
  <si>
    <t>ARO VCO136 5006D6 OPT.FRAMES Kids PL CN CONVERSE</t>
  </si>
  <si>
    <t>AROS KIDS 0MF4002-K610 48 MIRAFLEX</t>
  </si>
  <si>
    <t>AROS PREM DAMA 0VO5310-2386 47 HAVANA VOGUE</t>
  </si>
  <si>
    <t>AROS PREM UNISEX 0RX4323V-2012 51 HAVANA RAY BAN</t>
  </si>
  <si>
    <t>AROS PREMIUM AN7188-01 53 ARNETTE</t>
  </si>
  <si>
    <t>AROS PREMIUM AN7188-2857 53 ARNETTE</t>
  </si>
  <si>
    <t>AROS PREMIUM AN7207-2759 53 ARNETTE</t>
  </si>
  <si>
    <t>AROS PREMIUM DG1348-05  54 DOLCE GAB BANA</t>
  </si>
  <si>
    <t>AROS PREMIUM DG1348-1327 54 DOLCE GAB BANA</t>
  </si>
  <si>
    <t>AROS PREMIUM DG3347-3091 54 DOLCE GAB BANA</t>
  </si>
  <si>
    <t>AROS PREMIUM DG3363-501 52 DOLCE GAB BANA</t>
  </si>
  <si>
    <t>AROS PREMIUM DG3366-501 52 DOLCE GAB BANA</t>
  </si>
  <si>
    <t>AROS PREMIUM 0DG1345-1313  54 DOLCE GAB BANA</t>
  </si>
  <si>
    <t>AROS PREMIUM 0DG1346-1333 55 DOLCE GAB BANA</t>
  </si>
  <si>
    <t>AROS PREMIUM 0DG1347-05 54 DOLCE GAB BANA</t>
  </si>
  <si>
    <t>AROS PREMIUM 0OX8153-815301 53 OAKLEY</t>
  </si>
  <si>
    <t>AROS PREMIUM 0RA7047-5896 52 RALPH</t>
  </si>
  <si>
    <t>AROS PREMIUM 0RA7120-5001 52 RALPH</t>
  </si>
  <si>
    <t>AROS PREMIUM 0RX5394-2000 51 RAY BAN</t>
  </si>
  <si>
    <t>AROS REG DAMA TJ 0016 METAL WHITE TOMMY HILFIGER</t>
  </si>
  <si>
    <t>AROS REG NINAS PLD D820 POLYAMIDE INJ-GRIL BLACKPINK POLAROID</t>
  </si>
  <si>
    <t>AROS REGULARES 50- 18- 138 CHLOGAN</t>
  </si>
  <si>
    <t>LENTES UTALL CONVBIFPL1.49FLAT TOP BL OPTEC</t>
  </si>
  <si>
    <t>LENTES UTALLAR DIG MON PLAST1.60 SCHNEIDER BL</t>
  </si>
  <si>
    <t>LENTES UTALLAR DIGPRO PL1.49 SCHNEIDER PREMIUN</t>
  </si>
  <si>
    <t>PROGRESIVO PLASTICO AR</t>
  </si>
  <si>
    <t>OPX-545-026 Opti+ Neck Cord,Brown,Metal/Acetate OPTI+</t>
  </si>
  <si>
    <t>AROS ECONOMICOS</t>
  </si>
  <si>
    <t>AROS EXCLUSIVOS</t>
  </si>
  <si>
    <t>AROS GAMA ALTA</t>
  </si>
  <si>
    <t>DOBLE USO</t>
  </si>
  <si>
    <t>FLEXIBLES</t>
  </si>
  <si>
    <t>LENTE KIDS</t>
  </si>
  <si>
    <t>LENTE UNISEX</t>
  </si>
  <si>
    <t>GAFA UNISEX</t>
  </si>
  <si>
    <t>MEDIA</t>
  </si>
  <si>
    <t>BASICA</t>
  </si>
  <si>
    <t>60000</t>
  </si>
  <si>
    <t>25720</t>
  </si>
  <si>
    <t>25730</t>
  </si>
  <si>
    <t>25710</t>
  </si>
  <si>
    <t>92680</t>
  </si>
  <si>
    <t>92700</t>
  </si>
  <si>
    <t>70160</t>
  </si>
  <si>
    <t>81020</t>
  </si>
  <si>
    <t>70480</t>
  </si>
  <si>
    <t>60210</t>
  </si>
  <si>
    <t>10300</t>
  </si>
  <si>
    <t>15400</t>
  </si>
  <si>
    <t>11220</t>
  </si>
  <si>
    <t>10800</t>
  </si>
  <si>
    <t>10030</t>
  </si>
  <si>
    <t>00001</t>
  </si>
  <si>
    <t>86500</t>
  </si>
  <si>
    <t>28983</t>
  </si>
  <si>
    <t>840248</t>
  </si>
  <si>
    <t>3050349</t>
  </si>
  <si>
    <t>3030152</t>
  </si>
  <si>
    <t>3030552</t>
  </si>
  <si>
    <t>3010448</t>
  </si>
  <si>
    <t>3031752</t>
  </si>
  <si>
    <t>3120150</t>
  </si>
  <si>
    <t>60400</t>
  </si>
  <si>
    <t>60700</t>
  </si>
  <si>
    <t>90373</t>
  </si>
  <si>
    <t>28005</t>
  </si>
  <si>
    <t>19003</t>
  </si>
  <si>
    <t>50070</t>
  </si>
  <si>
    <t>81400</t>
  </si>
  <si>
    <t>91200</t>
  </si>
  <si>
    <t>91180</t>
  </si>
  <si>
    <t>91010</t>
  </si>
  <si>
    <t>91240</t>
  </si>
  <si>
    <t>18190</t>
  </si>
  <si>
    <t>91130</t>
  </si>
  <si>
    <t>91030</t>
  </si>
  <si>
    <t>91090</t>
  </si>
  <si>
    <t>91140</t>
  </si>
  <si>
    <t>91080</t>
  </si>
  <si>
    <t>91250</t>
  </si>
  <si>
    <t>91220</t>
  </si>
  <si>
    <t>91110</t>
  </si>
  <si>
    <t>91190</t>
  </si>
  <si>
    <t>91150</t>
  </si>
  <si>
    <t>91120</t>
  </si>
  <si>
    <t>91260</t>
  </si>
  <si>
    <t>20000</t>
  </si>
  <si>
    <t>40000</t>
  </si>
  <si>
    <t>80000</t>
  </si>
  <si>
    <t>30110</t>
  </si>
  <si>
    <t>30017</t>
  </si>
  <si>
    <t>240111</t>
  </si>
  <si>
    <t>210101</t>
  </si>
  <si>
    <t>240110</t>
  </si>
  <si>
    <t>240112</t>
  </si>
  <si>
    <t>240106</t>
  </si>
  <si>
    <t>240104</t>
  </si>
  <si>
    <t>90610</t>
  </si>
  <si>
    <t>90580</t>
  </si>
  <si>
    <t>90560</t>
  </si>
  <si>
    <t>95284</t>
  </si>
  <si>
    <t>24026</t>
  </si>
  <si>
    <t>82250</t>
  </si>
  <si>
    <t>81558</t>
  </si>
  <si>
    <t>81561</t>
  </si>
  <si>
    <t>97769</t>
  </si>
  <si>
    <t>97729</t>
  </si>
  <si>
    <t>83611</t>
  </si>
  <si>
    <t>81595</t>
  </si>
  <si>
    <t>81557</t>
  </si>
  <si>
    <t>231005</t>
  </si>
  <si>
    <t>231001</t>
  </si>
  <si>
    <t>231010</t>
  </si>
  <si>
    <t>231006</t>
  </si>
  <si>
    <t>231004</t>
  </si>
  <si>
    <t>12310</t>
  </si>
  <si>
    <t>13600</t>
  </si>
  <si>
    <t>24700</t>
  </si>
  <si>
    <t>68020</t>
  </si>
  <si>
    <t>29004</t>
  </si>
  <si>
    <t>230807</t>
  </si>
  <si>
    <t>202454</t>
  </si>
  <si>
    <t>95667</t>
  </si>
  <si>
    <t>95687</t>
  </si>
  <si>
    <t>230404</t>
  </si>
  <si>
    <t>230405</t>
  </si>
  <si>
    <t>230408</t>
  </si>
  <si>
    <t>95538</t>
  </si>
  <si>
    <t>91236</t>
  </si>
  <si>
    <t>95951</t>
  </si>
  <si>
    <t>82126</t>
  </si>
  <si>
    <t>82123</t>
  </si>
  <si>
    <t>81518</t>
  </si>
  <si>
    <t>82152</t>
  </si>
  <si>
    <t>82150</t>
  </si>
  <si>
    <t>82125</t>
  </si>
  <si>
    <t>81162</t>
  </si>
  <si>
    <t>99020</t>
  </si>
  <si>
    <t>24027</t>
  </si>
  <si>
    <t>20041</t>
  </si>
  <si>
    <t>91325</t>
  </si>
  <si>
    <t>11972</t>
  </si>
  <si>
    <t>90000</t>
  </si>
  <si>
    <t>210805</t>
  </si>
  <si>
    <t>30000</t>
  </si>
  <si>
    <t>18152</t>
  </si>
  <si>
    <t>FECHA INGRESO BODEGA SKU</t>
  </si>
  <si>
    <t>FECHA INGRESO SUCURSAL SKU</t>
  </si>
  <si>
    <t>S/N</t>
  </si>
  <si>
    <t>NANOVISTA</t>
  </si>
  <si>
    <t>Total</t>
  </si>
  <si>
    <t>SIN MARCO</t>
  </si>
  <si>
    <t>00002</t>
  </si>
  <si>
    <t>ACCESORIOS</t>
  </si>
  <si>
    <t>CONCAT(SI(ESNUMERO(EXTRAE(A7;FILA(INDIRECTO("1:"&amp;LARGO(A7)));1)*1);EXTRAE(A7;FILA(INDIRECTO("1:"&amp;LARGO(A7)));1);""))*1</t>
  </si>
  <si>
    <t>EXTRAER NUMEROS</t>
  </si>
  <si>
    <t>EXTRAER LETRAS</t>
  </si>
  <si>
    <t>CONCAT(SI(NO(ESNUMERO(EXTRAE(A7;FILA(INDIRECTO("1:"&amp;LARGO(A7)));1)*1));EXTRAE(A7;FILA(INDIRECTO("1:"&amp;LARGO(A7)));1);""))</t>
  </si>
  <si>
    <t>01005</t>
  </si>
  <si>
    <t>Línea</t>
  </si>
  <si>
    <t>Sublínea</t>
  </si>
  <si>
    <t>01</t>
  </si>
  <si>
    <t>02</t>
  </si>
  <si>
    <t>03</t>
  </si>
  <si>
    <t>Clase</t>
  </si>
  <si>
    <t>04</t>
  </si>
  <si>
    <t>05</t>
  </si>
  <si>
    <t>06</t>
  </si>
  <si>
    <t>Código2</t>
  </si>
  <si>
    <t>Código3</t>
  </si>
  <si>
    <t>900101</t>
  </si>
  <si>
    <t>900102</t>
  </si>
  <si>
    <t>900103</t>
  </si>
  <si>
    <t>900104</t>
  </si>
  <si>
    <t>900105</t>
  </si>
  <si>
    <t>900106</t>
  </si>
  <si>
    <t>900201</t>
  </si>
  <si>
    <t>900202</t>
  </si>
  <si>
    <t>900203</t>
  </si>
  <si>
    <t>900204</t>
  </si>
  <si>
    <t>900205</t>
  </si>
  <si>
    <t>900206</t>
  </si>
  <si>
    <t>900301</t>
  </si>
  <si>
    <t>900302</t>
  </si>
  <si>
    <t>900303</t>
  </si>
  <si>
    <t>900304</t>
  </si>
  <si>
    <t>900305</t>
  </si>
  <si>
    <t>900306</t>
  </si>
  <si>
    <t>910101</t>
  </si>
  <si>
    <t>910102</t>
  </si>
  <si>
    <t>910103</t>
  </si>
  <si>
    <t>910104</t>
  </si>
  <si>
    <t>910105</t>
  </si>
  <si>
    <t>910106</t>
  </si>
  <si>
    <t>910201</t>
  </si>
  <si>
    <t>910202</t>
  </si>
  <si>
    <t>910203</t>
  </si>
  <si>
    <t>910204</t>
  </si>
  <si>
    <t>910205</t>
  </si>
  <si>
    <t>910206</t>
  </si>
  <si>
    <t>910301</t>
  </si>
  <si>
    <t>910302</t>
  </si>
  <si>
    <t>910303</t>
  </si>
  <si>
    <t>910304</t>
  </si>
  <si>
    <t>910305</t>
  </si>
  <si>
    <t>910306</t>
  </si>
  <si>
    <t>920101</t>
  </si>
  <si>
    <t>920102</t>
  </si>
  <si>
    <t>920103</t>
  </si>
  <si>
    <t>920104</t>
  </si>
  <si>
    <t>920105</t>
  </si>
  <si>
    <t>920106</t>
  </si>
  <si>
    <t>920201</t>
  </si>
  <si>
    <t>920202</t>
  </si>
  <si>
    <t>920203</t>
  </si>
  <si>
    <t>920204</t>
  </si>
  <si>
    <t>920205</t>
  </si>
  <si>
    <t>920206</t>
  </si>
  <si>
    <t>920301</t>
  </si>
  <si>
    <t>920302</t>
  </si>
  <si>
    <t>920303</t>
  </si>
  <si>
    <t>920304</t>
  </si>
  <si>
    <t>920305</t>
  </si>
  <si>
    <t>920306</t>
  </si>
  <si>
    <t>930101</t>
  </si>
  <si>
    <t>930102</t>
  </si>
  <si>
    <t>930103</t>
  </si>
  <si>
    <t>930104</t>
  </si>
  <si>
    <t>930105</t>
  </si>
  <si>
    <t>930106</t>
  </si>
  <si>
    <t>930201</t>
  </si>
  <si>
    <t>930202</t>
  </si>
  <si>
    <t>930203</t>
  </si>
  <si>
    <t>930204</t>
  </si>
  <si>
    <t>930205</t>
  </si>
  <si>
    <t>930206</t>
  </si>
  <si>
    <t>930301</t>
  </si>
  <si>
    <t>930302</t>
  </si>
  <si>
    <t>930303</t>
  </si>
  <si>
    <t>930304</t>
  </si>
  <si>
    <t>930305</t>
  </si>
  <si>
    <t>930306</t>
  </si>
  <si>
    <t>Código1</t>
  </si>
  <si>
    <t>CODIGO UNICO PARA CRUCE</t>
  </si>
  <si>
    <t>Código Final</t>
  </si>
  <si>
    <t>Correlativo</t>
  </si>
  <si>
    <t>Código base 12 dígitos</t>
  </si>
  <si>
    <t>Dígito verificador</t>
  </si>
  <si>
    <t>EAN-13 completo</t>
  </si>
  <si>
    <t>790900000001</t>
  </si>
  <si>
    <t>790900000002</t>
  </si>
  <si>
    <t>790900000003</t>
  </si>
  <si>
    <t>790900000004</t>
  </si>
  <si>
    <t>790900000005</t>
  </si>
  <si>
    <t>790900000006</t>
  </si>
  <si>
    <t>790900000007</t>
  </si>
  <si>
    <t>790900000008</t>
  </si>
  <si>
    <t>790900000009</t>
  </si>
  <si>
    <t>790900000010</t>
  </si>
  <si>
    <t>790900000011</t>
  </si>
  <si>
    <t>790900000012</t>
  </si>
  <si>
    <t>790900000013</t>
  </si>
  <si>
    <t>790900000014</t>
  </si>
  <si>
    <t>790900000015</t>
  </si>
  <si>
    <t>790900000016</t>
  </si>
  <si>
    <t>790900000017</t>
  </si>
  <si>
    <t>790900000018</t>
  </si>
  <si>
    <t>790910100000</t>
  </si>
  <si>
    <t>790910100001</t>
  </si>
  <si>
    <t>790910100002</t>
  </si>
  <si>
    <t>790910100003</t>
  </si>
  <si>
    <t>790910100004</t>
  </si>
  <si>
    <t>790910100005</t>
  </si>
  <si>
    <t>790910100006</t>
  </si>
  <si>
    <t>790910100007</t>
  </si>
  <si>
    <t>790910100008</t>
  </si>
  <si>
    <t>790910100009</t>
  </si>
  <si>
    <t>790910100010</t>
  </si>
  <si>
    <t>790910100011</t>
  </si>
  <si>
    <t>790910100012</t>
  </si>
  <si>
    <t>790910100013</t>
  </si>
  <si>
    <t>790910100014</t>
  </si>
  <si>
    <t>790910100015</t>
  </si>
  <si>
    <t>790910100016</t>
  </si>
  <si>
    <t>790910100017</t>
  </si>
  <si>
    <t>790920200000</t>
  </si>
  <si>
    <t>790920200001</t>
  </si>
  <si>
    <t>790920200002</t>
  </si>
  <si>
    <t>790920200003</t>
  </si>
  <si>
    <t>790920200004</t>
  </si>
  <si>
    <t>790920200005</t>
  </si>
  <si>
    <t>790920200006</t>
  </si>
  <si>
    <t>790920200007</t>
  </si>
  <si>
    <t>790920200008</t>
  </si>
  <si>
    <t>790920200009</t>
  </si>
  <si>
    <t>790920200010</t>
  </si>
  <si>
    <t>790920200011</t>
  </si>
  <si>
    <t>790920200012</t>
  </si>
  <si>
    <t>790920200013</t>
  </si>
  <si>
    <t>790920200014</t>
  </si>
  <si>
    <t>790920200015</t>
  </si>
  <si>
    <t>790920200016</t>
  </si>
  <si>
    <t>790920200017</t>
  </si>
  <si>
    <t>790930300000</t>
  </si>
  <si>
    <t>790930300001</t>
  </si>
  <si>
    <t>790930300002</t>
  </si>
  <si>
    <t>790930300003</t>
  </si>
  <si>
    <t>790930300004</t>
  </si>
  <si>
    <t>790930300005</t>
  </si>
  <si>
    <t>790930300006</t>
  </si>
  <si>
    <t>790930300007</t>
  </si>
  <si>
    <t>790930300008</t>
  </si>
  <si>
    <t>790930300009</t>
  </si>
  <si>
    <t>790930300010</t>
  </si>
  <si>
    <t>790930300011</t>
  </si>
  <si>
    <t>790930300012</t>
  </si>
  <si>
    <t>790930300013</t>
  </si>
  <si>
    <t>790930300014</t>
  </si>
  <si>
    <t>790930300015</t>
  </si>
  <si>
    <t>790930300016</t>
  </si>
  <si>
    <t>790930300017</t>
  </si>
  <si>
    <t>7909000000019</t>
  </si>
  <si>
    <t>7909000000027</t>
  </si>
  <si>
    <t>7909000000034</t>
  </si>
  <si>
    <t>7909000000042</t>
  </si>
  <si>
    <t>7909000000050</t>
  </si>
  <si>
    <t>7909000000068</t>
  </si>
  <si>
    <t>7909000000076</t>
  </si>
  <si>
    <t>7909000000083</t>
  </si>
  <si>
    <t>7909000000091</t>
  </si>
  <si>
    <t>7909000000100</t>
  </si>
  <si>
    <t>7909000000118</t>
  </si>
  <si>
    <t>7909000000125</t>
  </si>
  <si>
    <t>7909000000133</t>
  </si>
  <si>
    <t>7909000000141</t>
  </si>
  <si>
    <t>7909000000159</t>
  </si>
  <si>
    <t>7909000000167</t>
  </si>
  <si>
    <t>7909000000174</t>
  </si>
  <si>
    <t>7909000000182</t>
  </si>
  <si>
    <t>7909101000002</t>
  </si>
  <si>
    <t>7909101000010</t>
  </si>
  <si>
    <t>7909101000028</t>
  </si>
  <si>
    <t>7909101000035</t>
  </si>
  <si>
    <t>7909101000043</t>
  </si>
  <si>
    <t>7909101000051</t>
  </si>
  <si>
    <t>7909101000069</t>
  </si>
  <si>
    <t>7909101000077</t>
  </si>
  <si>
    <t>7909101000084</t>
  </si>
  <si>
    <t>7909101000092</t>
  </si>
  <si>
    <t>7909101000100</t>
  </si>
  <si>
    <t>7909101000118</t>
  </si>
  <si>
    <t>7909101000125</t>
  </si>
  <si>
    <t>7909101000133</t>
  </si>
  <si>
    <t>7909101000141</t>
  </si>
  <si>
    <t>7909101000159</t>
  </si>
  <si>
    <t>7909101000167</t>
  </si>
  <si>
    <t>7909101000174</t>
  </si>
  <si>
    <t>7909202000000</t>
  </si>
  <si>
    <t>7909202000018</t>
  </si>
  <si>
    <t>7909202000025</t>
  </si>
  <si>
    <t>7909202000033</t>
  </si>
  <si>
    <t>7909202000041</t>
  </si>
  <si>
    <t>7909202000059</t>
  </si>
  <si>
    <t>7909202000067</t>
  </si>
  <si>
    <t>7909202000074</t>
  </si>
  <si>
    <t>7909202000082</t>
  </si>
  <si>
    <t>7909202000090</t>
  </si>
  <si>
    <t>7909202000108</t>
  </si>
  <si>
    <t>7909202000115</t>
  </si>
  <si>
    <t>7909202000123</t>
  </si>
  <si>
    <t>7909202000131</t>
  </si>
  <si>
    <t>7909202000149</t>
  </si>
  <si>
    <t>7909202000157</t>
  </si>
  <si>
    <t>7909202000164</t>
  </si>
  <si>
    <t>7909202000172</t>
  </si>
  <si>
    <t>7909303000007</t>
  </si>
  <si>
    <t>7909303000014</t>
  </si>
  <si>
    <t>7909303000022</t>
  </si>
  <si>
    <t>7909303000030</t>
  </si>
  <si>
    <t>7909303000048</t>
  </si>
  <si>
    <t>7909303000055</t>
  </si>
  <si>
    <t>7909303000063</t>
  </si>
  <si>
    <t>7909303000071</t>
  </si>
  <si>
    <t>7909303000089</t>
  </si>
  <si>
    <t>7909303000096</t>
  </si>
  <si>
    <t>7909303000104</t>
  </si>
  <si>
    <t>7909303000112</t>
  </si>
  <si>
    <t>7909303000120</t>
  </si>
  <si>
    <t>7909303000138</t>
  </si>
  <si>
    <t>7909303000145</t>
  </si>
  <si>
    <t>7909303000153</t>
  </si>
  <si>
    <t>7909303000161</t>
  </si>
  <si>
    <t>7909303000179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</si>
  <si>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</si>
  <si>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</si>
  <si>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</si>
  <si>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</si>
  <si>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</si>
  <si>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</si>
  <si>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</si>
  <si>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</si>
  <si>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</si>
  <si>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</si>
  <si>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</si>
  <si>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</si>
  <si>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</si>
  <si>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</si>
  <si>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</si>
  <si>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</si>
  <si>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01000</t>
  </si>
  <si>
    <t>01001</t>
  </si>
  <si>
    <t>01002</t>
  </si>
  <si>
    <t>01003</t>
  </si>
  <si>
    <t>01004</t>
  </si>
  <si>
    <t>01006</t>
  </si>
  <si>
    <t>01007</t>
  </si>
  <si>
    <t>01008</t>
  </si>
  <si>
    <t>01009</t>
  </si>
  <si>
    <t>01010</t>
  </si>
  <si>
    <t>01011</t>
  </si>
  <si>
    <t>01012</t>
  </si>
  <si>
    <t>01013</t>
  </si>
  <si>
    <t>01014</t>
  </si>
  <si>
    <t>01015</t>
  </si>
  <si>
    <t>01016</t>
  </si>
  <si>
    <t>01017</t>
  </si>
  <si>
    <t>02000</t>
  </si>
  <si>
    <t>02001</t>
  </si>
  <si>
    <t>02002</t>
  </si>
  <si>
    <t>02003</t>
  </si>
  <si>
    <t>02004</t>
  </si>
  <si>
    <t>02005</t>
  </si>
  <si>
    <t>02006</t>
  </si>
  <si>
    <t>02007</t>
  </si>
  <si>
    <t>02008</t>
  </si>
  <si>
    <t>02009</t>
  </si>
  <si>
    <t>02010</t>
  </si>
  <si>
    <t>02011</t>
  </si>
  <si>
    <t>02012</t>
  </si>
  <si>
    <t>02013</t>
  </si>
  <si>
    <t>02014</t>
  </si>
  <si>
    <t>02015</t>
  </si>
  <si>
    <t>02016</t>
  </si>
  <si>
    <t>02017</t>
  </si>
  <si>
    <t>03000</t>
  </si>
  <si>
    <t>03001</t>
  </si>
  <si>
    <t>03002</t>
  </si>
  <si>
    <t>03003</t>
  </si>
  <si>
    <t>03004</t>
  </si>
  <si>
    <t>03005</t>
  </si>
  <si>
    <t>03006</t>
  </si>
  <si>
    <t>03007</t>
  </si>
  <si>
    <t>03008</t>
  </si>
  <si>
    <t>03009</t>
  </si>
  <si>
    <t>03010</t>
  </si>
  <si>
    <t>03011</t>
  </si>
  <si>
    <t>03012</t>
  </si>
  <si>
    <t>03013</t>
  </si>
  <si>
    <t>03014</t>
  </si>
  <si>
    <t>03015</t>
  </si>
  <si>
    <t>03016</t>
  </si>
  <si>
    <t>03017</t>
  </si>
  <si>
    <t>prefijo país (Ecuador)</t>
  </si>
  <si>
    <t>línea ACCESORIOS</t>
  </si>
  <si>
    <t>correlativo interno del producto</t>
  </si>
  <si>
    <t>dígito verificador automático</t>
  </si>
  <si>
    <t>Es un código numérico que identifica el país donde se registra o fabrica el producto dentro del sistema EAN/UPC.</t>
  </si>
  <si>
    <t>Es la categoría principal o grupo dentro del catálogo de productos.</t>
  </si>
  <si>
    <t>Es un número secuencial único asignado internamente para identificar cada producto dentro de una línea o categoría.</t>
  </si>
  <si>
    <t>Es un número final calculado mediante una fórmula matemática que se añade al final del código EAN para garantizar su validez.</t>
  </si>
  <si>
    <t>CREACION DE CODIGOS:</t>
  </si>
  <si>
    <t>CREACION DE EAN:</t>
  </si>
  <si>
    <t>FORMULAS:</t>
  </si>
  <si>
    <t>906</t>
  </si>
  <si>
    <t>23063</t>
  </si>
  <si>
    <t>30059</t>
  </si>
  <si>
    <t>21120</t>
  </si>
  <si>
    <t>30072</t>
  </si>
  <si>
    <t>8829</t>
  </si>
  <si>
    <t>8906</t>
  </si>
  <si>
    <t>20219</t>
  </si>
  <si>
    <t>98603</t>
  </si>
  <si>
    <t>80775</t>
  </si>
  <si>
    <t>21004</t>
  </si>
  <si>
    <t>22041</t>
  </si>
  <si>
    <t>30055</t>
  </si>
  <si>
    <t>902</t>
  </si>
  <si>
    <t>1752</t>
  </si>
  <si>
    <t>1754</t>
  </si>
  <si>
    <t>6606</t>
  </si>
  <si>
    <t>210306</t>
  </si>
  <si>
    <t>79125</t>
  </si>
  <si>
    <t>230301</t>
  </si>
  <si>
    <t>61812</t>
  </si>
  <si>
    <t>7894</t>
  </si>
  <si>
    <t>8725</t>
  </si>
  <si>
    <t>210401</t>
  </si>
  <si>
    <t>2030</t>
  </si>
  <si>
    <t>8301</t>
  </si>
  <si>
    <t>7288</t>
  </si>
  <si>
    <t>3125</t>
  </si>
  <si>
    <t>7012</t>
  </si>
  <si>
    <t>20226</t>
  </si>
  <si>
    <t>71010</t>
  </si>
  <si>
    <t>6110</t>
  </si>
  <si>
    <t>95829</t>
  </si>
  <si>
    <t>95657</t>
  </si>
  <si>
    <t>91521</t>
  </si>
  <si>
    <t>50018</t>
  </si>
  <si>
    <t>3018</t>
  </si>
  <si>
    <t>6009</t>
  </si>
  <si>
    <t>1009</t>
  </si>
  <si>
    <t>8722</t>
  </si>
  <si>
    <t>6008</t>
  </si>
  <si>
    <t>6609</t>
  </si>
  <si>
    <t>1604</t>
  </si>
  <si>
    <t>19006</t>
  </si>
  <si>
    <t>80540</t>
  </si>
  <si>
    <t>1086</t>
  </si>
  <si>
    <t>230903</t>
  </si>
  <si>
    <t>5722</t>
  </si>
  <si>
    <t>8045</t>
  </si>
  <si>
    <t>8721</t>
  </si>
  <si>
    <t>20022</t>
  </si>
  <si>
    <t>904</t>
  </si>
  <si>
    <t>9001</t>
  </si>
  <si>
    <t>1136</t>
  </si>
  <si>
    <t>96038</t>
  </si>
  <si>
    <t>95985</t>
  </si>
  <si>
    <t>95372</t>
  </si>
  <si>
    <t>97398</t>
  </si>
  <si>
    <t>93502</t>
  </si>
  <si>
    <t>93392</t>
  </si>
  <si>
    <t>95609</t>
  </si>
  <si>
    <t>22017</t>
  </si>
  <si>
    <t>6914</t>
  </si>
  <si>
    <t>6911</t>
  </si>
  <si>
    <t>96021</t>
  </si>
  <si>
    <t>68555</t>
  </si>
  <si>
    <t>82043</t>
  </si>
  <si>
    <t>93335</t>
  </si>
  <si>
    <t>82009</t>
  </si>
  <si>
    <t>82050</t>
  </si>
  <si>
    <t>81100</t>
  </si>
  <si>
    <t>31009</t>
  </si>
  <si>
    <t>95638</t>
  </si>
  <si>
    <t>82112</t>
  </si>
  <si>
    <t>8335</t>
  </si>
  <si>
    <t>91228</t>
  </si>
  <si>
    <t>210411</t>
  </si>
  <si>
    <t>95960</t>
  </si>
  <si>
    <t>95385</t>
  </si>
  <si>
    <t>82071</t>
  </si>
  <si>
    <t>17169</t>
  </si>
  <si>
    <t>95721</t>
  </si>
  <si>
    <t>909</t>
  </si>
  <si>
    <t>95938</t>
  </si>
  <si>
    <t>8389</t>
  </si>
  <si>
    <t>95956</t>
  </si>
  <si>
    <t>95966</t>
  </si>
  <si>
    <t>95597</t>
  </si>
  <si>
    <t>20069</t>
  </si>
  <si>
    <t>98605</t>
  </si>
  <si>
    <t>82111</t>
  </si>
  <si>
    <t>5785</t>
  </si>
  <si>
    <t>96022</t>
  </si>
  <si>
    <t>98602</t>
  </si>
  <si>
    <t>95546</t>
  </si>
  <si>
    <t>95547</t>
  </si>
  <si>
    <t>95622</t>
  </si>
  <si>
    <t>95590</t>
  </si>
  <si>
    <t>95801</t>
  </si>
  <si>
    <t>95382</t>
  </si>
  <si>
    <t>95809</t>
  </si>
  <si>
    <t>22059</t>
  </si>
  <si>
    <t>18905</t>
  </si>
  <si>
    <t>6002</t>
  </si>
  <si>
    <t>63035</t>
  </si>
  <si>
    <t>82049</t>
  </si>
  <si>
    <t>97687</t>
  </si>
  <si>
    <t>95390</t>
  </si>
  <si>
    <t>82030</t>
  </si>
  <si>
    <t>95971</t>
  </si>
  <si>
    <t>82760</t>
  </si>
  <si>
    <t>82077</t>
  </si>
  <si>
    <t>95930</t>
  </si>
  <si>
    <t>95736</t>
  </si>
  <si>
    <t>22039</t>
  </si>
  <si>
    <t>95722</t>
  </si>
  <si>
    <t>95383</t>
  </si>
  <si>
    <t>8433</t>
  </si>
  <si>
    <t>8436</t>
  </si>
  <si>
    <t>22031</t>
  </si>
  <si>
    <t>95765</t>
  </si>
  <si>
    <t>95877</t>
  </si>
  <si>
    <t>22033</t>
  </si>
  <si>
    <t>2013</t>
  </si>
  <si>
    <t>22030</t>
  </si>
  <si>
    <t>922404</t>
  </si>
  <si>
    <t>95875</t>
  </si>
  <si>
    <t>95933</t>
  </si>
  <si>
    <t>6039</t>
  </si>
  <si>
    <t>96018</t>
  </si>
  <si>
    <t>95398</t>
  </si>
  <si>
    <t>81113</t>
  </si>
  <si>
    <t>211008</t>
  </si>
  <si>
    <t>95972</t>
  </si>
  <si>
    <t>8818</t>
  </si>
  <si>
    <t>161007</t>
  </si>
  <si>
    <t>TRIPLE USO</t>
  </si>
  <si>
    <t>AROS ECONÓMICOS</t>
  </si>
  <si>
    <t>790900000019</t>
  </si>
  <si>
    <t>790900000020</t>
  </si>
  <si>
    <t>790900000021</t>
  </si>
  <si>
    <t>790910100018</t>
  </si>
  <si>
    <t>790910100019</t>
  </si>
  <si>
    <t>790910100020</t>
  </si>
  <si>
    <t>790920200018</t>
  </si>
  <si>
    <t>790920200019</t>
  </si>
  <si>
    <t>790920200020</t>
  </si>
  <si>
    <t>790930300018</t>
  </si>
  <si>
    <t>790930300019</t>
  </si>
  <si>
    <t>790930300020</t>
  </si>
  <si>
    <t>7909000000196</t>
  </si>
  <si>
    <t>7909000000204</t>
  </si>
  <si>
    <t>7909000000212</t>
  </si>
  <si>
    <t>7909101000182</t>
  </si>
  <si>
    <t>7909101000190</t>
  </si>
  <si>
    <t>7909101000209</t>
  </si>
  <si>
    <t>7909202000180</t>
  </si>
  <si>
    <t>7909202000198</t>
  </si>
  <si>
    <t>7909202000206</t>
  </si>
  <si>
    <t>7909303000187</t>
  </si>
  <si>
    <t>7909303000195</t>
  </si>
  <si>
    <t>7909303000203</t>
  </si>
  <si>
    <t>00019</t>
  </si>
  <si>
    <t>00020</t>
  </si>
  <si>
    <t>00021</t>
  </si>
  <si>
    <t>01018</t>
  </si>
  <si>
    <t>01019</t>
  </si>
  <si>
    <t>01020</t>
  </si>
  <si>
    <t>02018</t>
  </si>
  <si>
    <t>02019</t>
  </si>
  <si>
    <t>02020</t>
  </si>
  <si>
    <t>03018</t>
  </si>
  <si>
    <t>03019</t>
  </si>
  <si>
    <t>03020</t>
  </si>
  <si>
    <t>07</t>
  </si>
  <si>
    <t>900107</t>
  </si>
  <si>
    <t>900207</t>
  </si>
  <si>
    <t>900307</t>
  </si>
  <si>
    <t>910107</t>
  </si>
  <si>
    <t>910207</t>
  </si>
  <si>
    <t>910307</t>
  </si>
  <si>
    <t>920107</t>
  </si>
  <si>
    <t>920207</t>
  </si>
  <si>
    <t>920307</t>
  </si>
  <si>
    <t>930107</t>
  </si>
  <si>
    <t>930207</t>
  </si>
  <si>
    <t>930307</t>
  </si>
  <si>
    <t>SIN CODIGO</t>
  </si>
  <si>
    <t>PRECIO UNITARIO</t>
  </si>
  <si>
    <t>PRECIO TOTAL</t>
  </si>
  <si>
    <t>Total general</t>
  </si>
  <si>
    <t xml:space="preserve">SUBLINEA </t>
  </si>
  <si>
    <t>PRECIO</t>
  </si>
  <si>
    <t>TIPO</t>
  </si>
  <si>
    <t>CODIGO AUTOMATICO</t>
  </si>
  <si>
    <t>EJEMPLO</t>
  </si>
  <si>
    <t>CRITERIOS</t>
  </si>
  <si>
    <t>MODELO</t>
  </si>
  <si>
    <t>OBSERVACION</t>
  </si>
  <si>
    <t>UNIDAD</t>
  </si>
  <si>
    <t>SEGMENTACION DE PRODUCTOS</t>
  </si>
  <si>
    <t>VALOR DE PRODUCTO: $30 - $60 - $100</t>
  </si>
  <si>
    <t>UNITARIO O GRUPO</t>
  </si>
  <si>
    <t xml:space="preserve">DETALLADO EN LA VARILLA DEL LENTE </t>
  </si>
  <si>
    <t>EL CODIGO "AUTOMATICO" SERA GENERADO DE ACUERDO CON LA SELECCIÓN DE LA LINEA , SUBLINEA Y CLASE</t>
  </si>
  <si>
    <t>RESUMEN BODEGA</t>
  </si>
  <si>
    <t>0455</t>
  </si>
  <si>
    <t xml:space="preserve">Q </t>
  </si>
  <si>
    <t>CAMBIAR AROS POR MARCOS</t>
  </si>
  <si>
    <t xml:space="preserve">ECONOMICOS DE NIÑOS </t>
  </si>
  <si>
    <t>DE MUJERES</t>
  </si>
  <si>
    <t>HOMBRES</t>
  </si>
  <si>
    <t>CREACION DE FORMATO PARA CHECKLIST PARA EJECUTAR INVENTARIO</t>
  </si>
  <si>
    <t>KID / HOMBRE / MUJER / GAFA / UNISEX</t>
  </si>
  <si>
    <t>MEDIA: INTERMEDIA</t>
  </si>
  <si>
    <t>ACETATO</t>
  </si>
  <si>
    <t>METALICO</t>
  </si>
  <si>
    <t>SIN MARCO: AL AIRE</t>
  </si>
  <si>
    <t>TODOS LOS ECONOMICOS BASICOS</t>
  </si>
  <si>
    <t>MARCOS CON CLIPS</t>
  </si>
  <si>
    <t>BUSCAR POR MARCA Y MODELO</t>
  </si>
  <si>
    <t>MARCO ECONOMICO</t>
  </si>
  <si>
    <t>MARCO EXCLUSIVO</t>
  </si>
  <si>
    <t>MARCO GAMA ALTA</t>
  </si>
  <si>
    <t>ACCESORIO</t>
  </si>
  <si>
    <t>HOMBRE</t>
  </si>
  <si>
    <t>MUJER</t>
  </si>
  <si>
    <t>KID NINO</t>
  </si>
  <si>
    <t>KID NINA</t>
  </si>
  <si>
    <t>GAFA</t>
  </si>
  <si>
    <t>AL AIRE</t>
  </si>
  <si>
    <t>FLEXIBLE</t>
  </si>
  <si>
    <t>CLIP</t>
  </si>
  <si>
    <t>PREMIUM</t>
  </si>
  <si>
    <t>INTERMEDIA</t>
  </si>
  <si>
    <t xml:space="preserve">ACETATO </t>
  </si>
  <si>
    <t>MATERIAL</t>
  </si>
  <si>
    <t>Código</t>
  </si>
  <si>
    <t>900401</t>
  </si>
  <si>
    <t>900402</t>
  </si>
  <si>
    <t>900403</t>
  </si>
  <si>
    <t>900404</t>
  </si>
  <si>
    <t>900501</t>
  </si>
  <si>
    <t>900502</t>
  </si>
  <si>
    <t>900503</t>
  </si>
  <si>
    <t>900504</t>
  </si>
  <si>
    <t>900601</t>
  </si>
  <si>
    <t>900602</t>
  </si>
  <si>
    <t>900603</t>
  </si>
  <si>
    <t>900604</t>
  </si>
  <si>
    <t>910401</t>
  </si>
  <si>
    <t>910402</t>
  </si>
  <si>
    <t>910403</t>
  </si>
  <si>
    <t>910404</t>
  </si>
  <si>
    <t>910501</t>
  </si>
  <si>
    <t>910502</t>
  </si>
  <si>
    <t>910503</t>
  </si>
  <si>
    <t>910504</t>
  </si>
  <si>
    <t>910601</t>
  </si>
  <si>
    <t>910602</t>
  </si>
  <si>
    <t>910603</t>
  </si>
  <si>
    <t>910604</t>
  </si>
  <si>
    <t>920401</t>
  </si>
  <si>
    <t>920402</t>
  </si>
  <si>
    <t>920403</t>
  </si>
  <si>
    <t>920404</t>
  </si>
  <si>
    <t>920501</t>
  </si>
  <si>
    <t>920502</t>
  </si>
  <si>
    <t>920503</t>
  </si>
  <si>
    <t>920504</t>
  </si>
  <si>
    <t>920601</t>
  </si>
  <si>
    <t>920602</t>
  </si>
  <si>
    <t>920603</t>
  </si>
  <si>
    <t>920604</t>
  </si>
  <si>
    <t>930401</t>
  </si>
  <si>
    <t>930402</t>
  </si>
  <si>
    <t>930403</t>
  </si>
  <si>
    <t>930404</t>
  </si>
  <si>
    <t>930501</t>
  </si>
  <si>
    <t>930502</t>
  </si>
  <si>
    <t>930503</t>
  </si>
  <si>
    <t>930504</t>
  </si>
  <si>
    <t>930601</t>
  </si>
  <si>
    <t>930602</t>
  </si>
  <si>
    <t>930603</t>
  </si>
  <si>
    <t>930604</t>
  </si>
  <si>
    <t>Código Producto</t>
  </si>
  <si>
    <t>Codigo Unico</t>
  </si>
  <si>
    <t>NANO VISTA</t>
  </si>
  <si>
    <t>GARY FERRER</t>
  </si>
  <si>
    <t>CRITERIOS PARA GENERAR CODIGOS</t>
  </si>
  <si>
    <t>CONSIDERACIONES:</t>
  </si>
  <si>
    <t>1. DEBE EXISTIR LA BUSQUEDA POR MODELO</t>
  </si>
  <si>
    <t>ZABDI</t>
  </si>
  <si>
    <t>DEBE TENER LAS OPCIONES PARA ELEGIR Y QUE SE CREE EL CODIGO AUTOMATICAMENTE</t>
  </si>
  <si>
    <t>3. A PESAR DE QUE LOS SIGUIENTES CRITERIOS NO INFLUYAN EN LA CREACION DEL CODIGO,</t>
  </si>
  <si>
    <t>IGUAL DEBEN CONSIDERARSE PARA QUE TENGAN OPCIONES: PRECIO, TIPO, Y MATERIAL.</t>
  </si>
  <si>
    <t>4. SOLO LOS CRITERIOS MODELO Y MARCA SERAN DIGITADOS POR EL PERSONAL.</t>
  </si>
  <si>
    <t>PASTA, ACETATO, METAL</t>
  </si>
  <si>
    <t>DETALLADO EN LA VARILLA DEL LENTE (CRITERIO DEL PERSONAL)</t>
  </si>
  <si>
    <t>2. CUANDO SELECCIONO LA LINEA, SUBLINEA Y CLASE SE DEBE GENERAR AUTOMATICAMENTE EL CODIGO EN EL SISTEMA</t>
  </si>
  <si>
    <t>POSIBLES CODIGOS QUE SE PUEDEN GENERAR EN LAS SELECCIONES DE LINEA, SUBLINEA, CODIGO</t>
  </si>
  <si>
    <t>OPCIONES QUE DEBEN REFLEJAR AL INGRESAR UN PRODUCTO EN EL SISTEMA</t>
  </si>
  <si>
    <t>USD TOTAL</t>
  </si>
  <si>
    <t>RESUMEN PUNTO GYE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</si>
</sst>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* #,##0.00_ ;_ &quot;$&quot;* \-#,##0.00_ ;_ &quot;$&quot;* &quot;-&quot;??_ ;_ @_ "/>
    <numFmt numFmtId="164" formatCode="&quot;$&quot;#,##0.00"/>
  </numFmts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theme="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4" fontId="0" fillId="0" borderId="1" xfId="0" applyNumberFormat="1" applyBorder="1" applyAlignment="1">
      <alignment horizontal="center"/>
    </xf>
    <xf numFmtId="0" fontId="2" fillId="0" borderId="0" xfId="0" quotePrefix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14" fontId="5" fillId="0" borderId="5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14" fontId="5" fillId="0" borderId="9" xfId="0" applyNumberFormat="1" applyFont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44" fontId="5" fillId="0" borderId="2" xfId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0" xfId="0" applyFont="1" applyAlignment="1">
      <alignment horizontal="left"/>
    </xf>
    <xf numFmtId="44" fontId="5" fillId="0" borderId="2" xfId="0" applyNumberFormat="1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5" fillId="0" borderId="0" xfId="0" quotePrefix="1" applyFont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2" xfId="0" applyFont="1" applyBorder="1"/>
    <xf numFmtId="0" fontId="5" fillId="0" borderId="11" xfId="0" applyFont="1" applyBorder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5" fillId="0" borderId="6" xfId="0" applyFont="1" applyBorder="1"/>
    <xf numFmtId="0" fontId="5" fillId="0" borderId="5" xfId="0" applyFont="1" applyBorder="1"/>
    <xf numFmtId="0" fontId="5" fillId="0" borderId="8" xfId="0" applyFont="1" applyBorder="1"/>
    <xf numFmtId="0" fontId="5" fillId="0" borderId="7" xfId="0" applyFont="1" applyBorder="1"/>
    <xf numFmtId="0" fontId="5" fillId="0" borderId="8" xfId="0" applyFont="1" applyBorder="1" applyAlignment="1">
      <alignment horizontal="left"/>
    </xf>
    <xf numFmtId="0" fontId="5" fillId="0" borderId="0" xfId="0" quotePrefix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44" fontId="5" fillId="0" borderId="0" xfId="1" applyFont="1" applyBorder="1" applyAlignment="1">
      <alignment horizontal="center"/>
    </xf>
    <xf numFmtId="44" fontId="5" fillId="0" borderId="6" xfId="1" applyFont="1" applyFill="1" applyBorder="1" applyAlignment="1">
      <alignment horizontal="center"/>
    </xf>
    <xf numFmtId="44" fontId="5" fillId="0" borderId="10" xfId="1" applyFont="1" applyFill="1" applyBorder="1" applyAlignment="1">
      <alignment horizontal="center"/>
    </xf>
    <xf numFmtId="44" fontId="5" fillId="0" borderId="10" xfId="0" applyNumberFormat="1" applyFont="1" applyBorder="1" applyAlignment="1">
      <alignment horizontal="center"/>
    </xf>
    <xf numFmtId="44" fontId="5" fillId="0" borderId="4" xfId="1" applyFont="1" applyFill="1" applyBorder="1" applyAlignment="1">
      <alignment horizontal="center"/>
    </xf>
    <xf numFmtId="44" fontId="5" fillId="0" borderId="0" xfId="1" applyFont="1"/>
    <xf numFmtId="0" fontId="4" fillId="4" borderId="0" xfId="0" applyFont="1" applyFill="1" applyAlignment="1">
      <alignment horizontal="center"/>
    </xf>
    <xf numFmtId="0" fontId="5" fillId="0" borderId="0" xfId="0" applyFont="1" applyAlignment="1">
      <alignment wrapText="1"/>
    </xf>
    <xf numFmtId="0" fontId="5" fillId="0" borderId="0" xfId="0" pivotButton="1" applyFont="1"/>
    <xf numFmtId="0" fontId="5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164" fontId="5" fillId="0" borderId="1" xfId="1" applyNumberFormat="1" applyFont="1" applyBorder="1" applyAlignment="1">
      <alignment horizontal="center" vertical="center"/>
    </xf>
    <xf numFmtId="0" fontId="5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49" fontId="4" fillId="6" borderId="0" xfId="0" applyNumberFormat="1" applyFont="1" applyFill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/>
    </xf>
    <xf numFmtId="44" fontId="6" fillId="7" borderId="4" xfId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4" fontId="6" fillId="7" borderId="8" xfId="1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top"/>
    </xf>
    <xf numFmtId="0" fontId="6" fillId="6" borderId="1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vertic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4" xfId="0" applyNumberFormat="1" applyFont="1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5" fillId="0" borderId="0" xfId="0" pivotButton="1" applyFont="1" applyAlignment="1">
      <alignment horizontal="center"/>
    </xf>
    <xf numFmtId="44" fontId="5" fillId="0" borderId="0" xfId="0" applyNumberFormat="1" applyFont="1" applyAlignment="1">
      <alignment horizontal="center"/>
    </xf>
    <xf numFmtId="0" fontId="5" fillId="0" borderId="0" xfId="0" pivotButton="1" applyFont="1" applyAlignment="1">
      <alignment horizontal="left"/>
    </xf>
  </cellXfs>
  <cellStyles count="2">
    <cellStyle name="Moneda" xfId="1" builtinId="4"/>
    <cellStyle name="Normal" xfId="0" builtinId="0"/>
  </cellStyles>
  <dxfs count="324"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 &quot;$&quot;* #,##0.00_ ;_ &quot;$&quot;* \-#,##0.00_ ;_ &quot;$&quot;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 &quot;$&quot;* #,##0.00_ ;_ &quot;$&quot;* \-#,##0.00_ ;_ &quot;$&quot;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 &quot;$&quot;* #,##0.00_ ;_ &quot;$&quot;* \-#,##0.00_ ;_ &quot;$&quot;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 &quot;$&quot;* #,##0.00_ ;_ &quot;$&quot;* \-#,##0.00_ ;_ &quot;$&quot;* &quot;-&quot;??_ ;_ @_ 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0" formatCode="General"/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9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numFmt numFmtId="19" formatCode="d/m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ino Mero" refreshedDate="45874.494698842595" createdVersion="8" refreshedVersion="8" minRefreshableVersion="3" recordCount="393" xr:uid="{7E383ABE-4D56-4F32-B7EF-33ABE0C27513}">
  <cacheSource type="worksheet">
    <worksheetSource name="Tabla5"/>
  </cacheSource>
  <cacheFields count="12">
    <cacheField name="FECHA INGRESO BODEGA SKU" numFmtId="14">
      <sharedItems containsSemiMixedTypes="0" containsNonDate="0" containsDate="1" containsString="0" minDate="2025-07-03T00:00:00" maxDate="2025-07-04T00:00:00"/>
    </cacheField>
    <cacheField name="FECHA INGRESO SUCURSAL SKU" numFmtId="0">
      <sharedItems containsNonDate="0" containsString="0" containsBlank="1"/>
    </cacheField>
    <cacheField name="CODIGO" numFmtId="0">
      <sharedItems containsMixedTypes="1" containsNumber="1" containsInteger="1" minValue="910205" maxValue="910205" count="21">
        <s v="900501"/>
        <s v="910202"/>
        <n v="910205"/>
        <s v="900201"/>
        <s v="900301"/>
        <s v="910502"/>
        <s v="900101"/>
        <s v="910101"/>
        <s v="920203"/>
        <s v="910102"/>
        <s v="910104"/>
        <s v="900202"/>
        <s v="920303"/>
        <s v="910302"/>
        <s v="910602"/>
        <s v="920503"/>
        <s v="900401"/>
        <s v="920504"/>
        <s v="900302"/>
        <s v="920204"/>
        <s v="910402"/>
      </sharedItems>
    </cacheField>
    <cacheField name="LINEA" numFmtId="44">
      <sharedItems count="3">
        <s v="MARCO ECONOMICO"/>
        <s v="MARCO EXCLUSIVO"/>
        <s v="MARCO GAMA ALTA"/>
      </sharedItems>
    </cacheField>
    <cacheField name="SUBLINEA" numFmtId="0">
      <sharedItems count="6">
        <s v="UNISEX"/>
        <s v="MUJER"/>
        <s v="KID NINA"/>
        <s v="HOMBRE"/>
        <s v="GAFA"/>
        <s v="KID NINO"/>
      </sharedItems>
    </cacheField>
    <cacheField name="CLASE" numFmtId="0">
      <sharedItems count="5">
        <s v="BASICA"/>
        <s v="INTERMEDIA"/>
        <s v="AL AIRE"/>
        <s v="PREMIUM"/>
        <s v="CLIP"/>
      </sharedItems>
    </cacheField>
    <cacheField name="MATERIAL" numFmtId="0">
      <sharedItems/>
    </cacheField>
    <cacheField name="MODELO" numFmtId="0">
      <sharedItems/>
    </cacheField>
    <cacheField name="MARCA" numFmtId="0">
      <sharedItems/>
    </cacheField>
    <cacheField name="Q" numFmtId="0">
      <sharedItems containsSemiMixedTypes="0" containsString="0" containsNumber="1" containsInteger="1" minValue="1" maxValue="12"/>
    </cacheField>
    <cacheField name="PRECIO UNITARIO" numFmtId="44">
      <sharedItems containsSemiMixedTypes="0" containsString="0" containsNumber="1" containsInteger="1" minValue="30" maxValue="100"/>
    </cacheField>
    <cacheField name="PRECIO TOTAL" numFmtId="44">
      <sharedItems containsSemiMixedTypes="0" containsString="0" containsNumber="1" containsInteger="1" minValue="30" maxValue="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 Lino Mero" refreshedDate="45874.495181712962" createdVersion="8" refreshedVersion="8" minRefreshableVersion="3" recordCount="116" xr:uid="{FE07649D-55F0-44D8-8E07-6CF3AC5C60AA}">
  <cacheSource type="worksheet">
    <worksheetSource name="Tabla2"/>
  </cacheSource>
  <cacheFields count="12">
    <cacheField name="FECHA INGRESO BODEGA SKU" numFmtId="14">
      <sharedItems containsSemiMixedTypes="0" containsNonDate="0" containsDate="1" containsString="0" minDate="2025-07-03T00:00:00" maxDate="2025-07-04T00:00:00"/>
    </cacheField>
    <cacheField name="FECHA INGRESO SUCURSAL SKU" numFmtId="14">
      <sharedItems containsNonDate="0" containsString="0" containsBlank="1"/>
    </cacheField>
    <cacheField name="CODIGO" numFmtId="0">
      <sharedItems containsMixedTypes="1" containsNumber="1" containsInteger="1" minValue="910205" maxValue="910505" count="20">
        <s v="920603"/>
        <s v="920203"/>
        <s v="920303"/>
        <s v="920503"/>
        <s v="900501"/>
        <s v="900201"/>
        <s v="900101"/>
        <s v="910202"/>
        <s v="910502"/>
        <n v="910205"/>
        <s v="920103"/>
        <s v="920104"/>
        <s v="920204"/>
        <s v="910102"/>
        <s v="930501"/>
        <s v="930202"/>
        <s v="920304"/>
        <s v="910302"/>
        <n v="910505"/>
        <s v="910402"/>
      </sharedItems>
    </cacheField>
    <cacheField name="LINEA" numFmtId="44">
      <sharedItems count="4">
        <s v="MARCO GAMA ALTA"/>
        <s v="MARCO ECONOMICO"/>
        <s v="MARCO EXCLUSIVO"/>
        <s v="ACCESORIO"/>
      </sharedItems>
    </cacheField>
    <cacheField name="SUBLINEA" numFmtId="0">
      <sharedItems count="6">
        <s v="GAFA"/>
        <s v="MUJER"/>
        <s v="KID NINA"/>
        <s v="UNISEX"/>
        <s v="HOMBRE"/>
        <s v="KID NINO"/>
      </sharedItems>
    </cacheField>
    <cacheField name="CLASE" numFmtId="0">
      <sharedItems count="5">
        <s v="PREMIUM"/>
        <s v="BASICA"/>
        <s v="INTERMEDIA"/>
        <s v="AL AIRE"/>
        <s v="CLIP"/>
      </sharedItems>
    </cacheField>
    <cacheField name="MATERIAL" numFmtId="0">
      <sharedItems/>
    </cacheField>
    <cacheField name="MODELO" numFmtId="0">
      <sharedItems containsMixedTypes="1" containsNumber="1" containsInteger="1" minValue="7016" maxValue="210805"/>
    </cacheField>
    <cacheField name="MARCA" numFmtId="0">
      <sharedItems/>
    </cacheField>
    <cacheField name="Q" numFmtId="0">
      <sharedItems containsSemiMixedTypes="0" containsString="0" containsNumber="1" containsInteger="1" minValue="1" maxValue="771"/>
    </cacheField>
    <cacheField name="PRECIO UNITARIO" numFmtId="44">
      <sharedItems containsSemiMixedTypes="0" containsString="0" containsNumber="1" containsInteger="1" minValue="1" maxValue="100"/>
    </cacheField>
    <cacheField name="PRECIO TOTAL" numFmtId="44">
      <sharedItems containsSemiMixedTypes="0" containsString="0" containsNumber="1" containsInteger="1" minValue="12" maxValue="23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3">
  <r>
    <d v="2025-07-03T00:00:00"/>
    <m/>
    <x v="0"/>
    <x v="0"/>
    <x v="0"/>
    <x v="0"/>
    <s v="PASTA "/>
    <s v="ZB2203"/>
    <s v="ZABDI "/>
    <n v="1"/>
    <n v="30"/>
    <n v="30"/>
  </r>
  <r>
    <d v="2025-07-03T00:00:00"/>
    <m/>
    <x v="0"/>
    <x v="0"/>
    <x v="0"/>
    <x v="0"/>
    <s v="PASTA "/>
    <s v="8906"/>
    <s v="XIAO GUAI SHOU "/>
    <n v="1"/>
    <n v="30"/>
    <n v="30"/>
  </r>
  <r>
    <d v="2025-07-03T00:00:00"/>
    <m/>
    <x v="0"/>
    <x v="0"/>
    <x v="0"/>
    <x v="0"/>
    <s v="PASTA "/>
    <s v="W220411"/>
    <s v="WIZZ"/>
    <n v="1"/>
    <n v="30"/>
    <n v="30"/>
  </r>
  <r>
    <d v="2025-07-03T00:00:00"/>
    <m/>
    <x v="0"/>
    <x v="0"/>
    <x v="0"/>
    <x v="0"/>
    <s v="PASTA "/>
    <s v="AR625"/>
    <s v="VITELIO"/>
    <n v="1"/>
    <n v="30"/>
    <n v="30"/>
  </r>
  <r>
    <d v="2025-07-03T00:00:00"/>
    <m/>
    <x v="0"/>
    <x v="0"/>
    <x v="0"/>
    <x v="0"/>
    <s v="PASTA "/>
    <s v="VK30017"/>
    <s v="VISIONEX"/>
    <n v="3"/>
    <n v="30"/>
    <n v="90"/>
  </r>
  <r>
    <d v="2025-07-03T00:00:00"/>
    <m/>
    <x v="1"/>
    <x v="1"/>
    <x v="1"/>
    <x v="1"/>
    <s v="METAL "/>
    <s v="SC002"/>
    <s v="VISIONCIS"/>
    <n v="1"/>
    <n v="60"/>
    <n v="60"/>
  </r>
  <r>
    <d v="2025-07-03T00:00:00"/>
    <m/>
    <x v="1"/>
    <x v="1"/>
    <x v="1"/>
    <x v="1"/>
    <s v="PASTA "/>
    <s v="DM2085"/>
    <s v="VISIONARY "/>
    <n v="1"/>
    <n v="60"/>
    <n v="60"/>
  </r>
  <r>
    <d v="2025-07-03T00:00:00"/>
    <m/>
    <x v="1"/>
    <x v="1"/>
    <x v="1"/>
    <x v="1"/>
    <s v="PASTA "/>
    <s v="DM2088"/>
    <s v="VISIONARY "/>
    <n v="1"/>
    <n v="60"/>
    <n v="60"/>
  </r>
  <r>
    <d v="2025-07-03T00:00:00"/>
    <m/>
    <x v="1"/>
    <x v="1"/>
    <x v="1"/>
    <x v="1"/>
    <s v="PASTA "/>
    <s v="DM2086"/>
    <s v="VISIONARY"/>
    <n v="1"/>
    <n v="30"/>
    <n v="30"/>
  </r>
  <r>
    <d v="2025-07-03T00:00:00"/>
    <m/>
    <x v="1"/>
    <x v="1"/>
    <x v="1"/>
    <x v="1"/>
    <s v="PASTA "/>
    <s v="VN041"/>
    <s v="VINTAGE OPTICAL "/>
    <n v="1"/>
    <n v="60"/>
    <n v="60"/>
  </r>
  <r>
    <d v="2025-07-03T00:00:00"/>
    <m/>
    <x v="1"/>
    <x v="1"/>
    <x v="1"/>
    <x v="1"/>
    <s v="PASTA "/>
    <s v="VN049"/>
    <s v="VINTAGE OPTICAL "/>
    <n v="1"/>
    <n v="60"/>
    <n v="60"/>
  </r>
  <r>
    <d v="2025-07-03T00:00:00"/>
    <m/>
    <x v="1"/>
    <x v="1"/>
    <x v="1"/>
    <x v="1"/>
    <s v="METAL"/>
    <s v="95875"/>
    <s v="VI7ZH"/>
    <n v="1"/>
    <n v="60"/>
    <n v="60"/>
  </r>
  <r>
    <d v="2025-07-03T00:00:00"/>
    <m/>
    <x v="2"/>
    <x v="1"/>
    <x v="1"/>
    <x v="2"/>
    <s v="METAL "/>
    <s v="5722"/>
    <s v="VERTICAL "/>
    <n v="1"/>
    <n v="60"/>
    <n v="60"/>
  </r>
  <r>
    <d v="2025-07-03T00:00:00"/>
    <m/>
    <x v="2"/>
    <x v="1"/>
    <x v="1"/>
    <x v="2"/>
    <s v="METAL "/>
    <s v="95722"/>
    <s v="VERTICAL "/>
    <n v="1"/>
    <n v="60"/>
    <n v="60"/>
  </r>
  <r>
    <d v="2025-07-03T00:00:00"/>
    <m/>
    <x v="3"/>
    <x v="0"/>
    <x v="1"/>
    <x v="0"/>
    <s v="METAL"/>
    <s v="VEG3113"/>
    <s v="VELIN"/>
    <n v="1"/>
    <n v="30"/>
    <n v="30"/>
  </r>
  <r>
    <d v="2025-07-03T00:00:00"/>
    <m/>
    <x v="3"/>
    <x v="0"/>
    <x v="1"/>
    <x v="0"/>
    <s v="METAL"/>
    <s v="VEG3117"/>
    <s v="VELIN"/>
    <n v="1"/>
    <n v="30"/>
    <n v="30"/>
  </r>
  <r>
    <d v="2025-07-03T00:00:00"/>
    <m/>
    <x v="4"/>
    <x v="0"/>
    <x v="2"/>
    <x v="0"/>
    <s v="PASTA"/>
    <s v="TOS9314"/>
    <s v="TOBYTOM"/>
    <n v="1"/>
    <n v="30"/>
    <n v="30"/>
  </r>
  <r>
    <d v="2025-07-03T00:00:00"/>
    <m/>
    <x v="0"/>
    <x v="0"/>
    <x v="0"/>
    <x v="0"/>
    <s v="METAL"/>
    <s v="8829"/>
    <s v="TITANIUM-IP"/>
    <n v="1"/>
    <n v="30"/>
    <n v="30"/>
  </r>
  <r>
    <d v="2025-07-03T00:00:00"/>
    <m/>
    <x v="5"/>
    <x v="1"/>
    <x v="0"/>
    <x v="1"/>
    <s v="METAL "/>
    <s v="1009"/>
    <s v="TITANIUM"/>
    <n v="1"/>
    <n v="60"/>
    <n v="60"/>
  </r>
  <r>
    <d v="2025-07-03T00:00:00"/>
    <m/>
    <x v="5"/>
    <x v="1"/>
    <x v="0"/>
    <x v="1"/>
    <s v="METAL "/>
    <s v="HML6013"/>
    <s v="TITANIUM"/>
    <n v="1"/>
    <n v="60"/>
    <n v="60"/>
  </r>
  <r>
    <d v="2025-07-03T00:00:00"/>
    <m/>
    <x v="5"/>
    <x v="1"/>
    <x v="0"/>
    <x v="1"/>
    <s v="METAL"/>
    <s v="YC002"/>
    <s v="TAC EYE "/>
    <n v="1"/>
    <n v="60"/>
    <n v="60"/>
  </r>
  <r>
    <d v="2025-07-03T00:00:00"/>
    <m/>
    <x v="1"/>
    <x v="1"/>
    <x v="1"/>
    <x v="1"/>
    <s v="METAL "/>
    <s v="VIP-6367D"/>
    <s v="STYLOS VIP "/>
    <n v="1"/>
    <n v="60"/>
    <n v="60"/>
  </r>
  <r>
    <d v="2025-07-03T00:00:00"/>
    <m/>
    <x v="1"/>
    <x v="1"/>
    <x v="1"/>
    <x v="1"/>
    <s v="METAL "/>
    <s v="81162"/>
    <s v="STYLOS VIP "/>
    <n v="1"/>
    <n v="60"/>
    <n v="60"/>
  </r>
  <r>
    <d v="2025-07-03T00:00:00"/>
    <m/>
    <x v="1"/>
    <x v="1"/>
    <x v="1"/>
    <x v="1"/>
    <s v="METAL "/>
    <s v="82150"/>
    <s v="STYLOS VIP "/>
    <n v="1"/>
    <n v="60"/>
    <n v="60"/>
  </r>
  <r>
    <d v="2025-07-03T00:00:00"/>
    <m/>
    <x v="1"/>
    <x v="1"/>
    <x v="1"/>
    <x v="1"/>
    <s v="METAL "/>
    <s v="82111"/>
    <s v="STYLOS VIP "/>
    <n v="1"/>
    <n v="60"/>
    <n v="60"/>
  </r>
  <r>
    <d v="2025-07-03T00:00:00"/>
    <m/>
    <x v="1"/>
    <x v="1"/>
    <x v="1"/>
    <x v="1"/>
    <s v="METAL "/>
    <s v="81162"/>
    <s v="STYLOS VIP "/>
    <n v="1"/>
    <n v="60"/>
    <n v="60"/>
  </r>
  <r>
    <d v="2025-07-03T00:00:00"/>
    <m/>
    <x v="1"/>
    <x v="1"/>
    <x v="1"/>
    <x v="1"/>
    <s v="PASTA"/>
    <s v="STT12210"/>
    <s v="STUDID"/>
    <n v="1"/>
    <n v="60"/>
    <n v="60"/>
  </r>
  <r>
    <d v="2025-07-03T00:00:00"/>
    <m/>
    <x v="1"/>
    <x v="1"/>
    <x v="1"/>
    <x v="1"/>
    <s v="PASTA"/>
    <s v="SIN CODIGO"/>
    <s v="STUDID"/>
    <n v="1"/>
    <n v="60"/>
    <n v="60"/>
  </r>
  <r>
    <d v="2025-07-03T00:00:00"/>
    <m/>
    <x v="1"/>
    <x v="1"/>
    <x v="1"/>
    <x v="1"/>
    <s v="PASTA"/>
    <s v="ST572"/>
    <s v="STUDID"/>
    <n v="1"/>
    <n v="60"/>
    <n v="60"/>
  </r>
  <r>
    <d v="2025-07-03T00:00:00"/>
    <m/>
    <x v="1"/>
    <x v="1"/>
    <x v="1"/>
    <x v="1"/>
    <s v="PASTA"/>
    <s v="ST544"/>
    <s v="STUDID"/>
    <n v="1"/>
    <n v="60"/>
    <n v="60"/>
  </r>
  <r>
    <d v="2025-07-03T00:00:00"/>
    <m/>
    <x v="3"/>
    <x v="0"/>
    <x v="1"/>
    <x v="0"/>
    <s v="METAL "/>
    <s v="98603"/>
    <s v="SMART EYEWEAR"/>
    <n v="1"/>
    <n v="30"/>
    <n v="30"/>
  </r>
  <r>
    <d v="2025-07-03T00:00:00"/>
    <m/>
    <x v="1"/>
    <x v="1"/>
    <x v="1"/>
    <x v="1"/>
    <s v="METAL"/>
    <s v="98605"/>
    <s v="SMART EYEWEAR"/>
    <n v="1"/>
    <n v="60"/>
    <n v="60"/>
  </r>
  <r>
    <d v="2025-07-03T00:00:00"/>
    <m/>
    <x v="1"/>
    <x v="1"/>
    <x v="1"/>
    <x v="1"/>
    <s v="METAL"/>
    <s v="50018"/>
    <s v="S-M"/>
    <n v="1"/>
    <n v="60"/>
    <n v="60"/>
  </r>
  <r>
    <d v="2025-07-03T00:00:00"/>
    <m/>
    <x v="3"/>
    <x v="0"/>
    <x v="1"/>
    <x v="0"/>
    <s v="METAL "/>
    <s v="XF202412"/>
    <s v="SIN MARCA"/>
    <n v="3"/>
    <n v="30"/>
    <n v="90"/>
  </r>
  <r>
    <d v="2025-07-03T00:00:00"/>
    <m/>
    <x v="3"/>
    <x v="0"/>
    <x v="1"/>
    <x v="0"/>
    <s v="METAL "/>
    <s v="906"/>
    <s v="SIN MARCA"/>
    <n v="1"/>
    <n v="30"/>
    <n v="30"/>
  </r>
  <r>
    <d v="2025-07-03T00:00:00"/>
    <m/>
    <x v="3"/>
    <x v="0"/>
    <x v="1"/>
    <x v="0"/>
    <s v="METAL "/>
    <s v="23063"/>
    <s v="SIN MARCA"/>
    <n v="1"/>
    <n v="30"/>
    <n v="30"/>
  </r>
  <r>
    <d v="2025-07-03T00:00:00"/>
    <m/>
    <x v="3"/>
    <x v="0"/>
    <x v="1"/>
    <x v="0"/>
    <s v="METAL "/>
    <s v="30059"/>
    <s v="SIN MARCA"/>
    <n v="3"/>
    <n v="30"/>
    <n v="90"/>
  </r>
  <r>
    <d v="2025-07-03T00:00:00"/>
    <m/>
    <x v="3"/>
    <x v="0"/>
    <x v="1"/>
    <x v="0"/>
    <s v="METAL "/>
    <s v="PR2020-04"/>
    <s v="SIN MARCA"/>
    <n v="1"/>
    <n v="30"/>
    <n v="30"/>
  </r>
  <r>
    <d v="2025-07-03T00:00:00"/>
    <m/>
    <x v="3"/>
    <x v="0"/>
    <x v="1"/>
    <x v="0"/>
    <s v="METAL "/>
    <s v="B20036"/>
    <s v="SIN MARCA"/>
    <n v="1"/>
    <n v="30"/>
    <n v="30"/>
  </r>
  <r>
    <d v="2025-07-03T00:00:00"/>
    <m/>
    <x v="3"/>
    <x v="0"/>
    <x v="1"/>
    <x v="0"/>
    <s v="METAL "/>
    <s v="21120"/>
    <s v="SIN MARCA"/>
    <n v="1"/>
    <n v="30"/>
    <n v="30"/>
  </r>
  <r>
    <d v="2025-07-03T00:00:00"/>
    <m/>
    <x v="3"/>
    <x v="0"/>
    <x v="1"/>
    <x v="0"/>
    <s v="METAL "/>
    <s v="30072"/>
    <s v="SIN MARCA"/>
    <n v="1"/>
    <n v="30"/>
    <n v="30"/>
  </r>
  <r>
    <d v="2025-07-03T00:00:00"/>
    <m/>
    <x v="3"/>
    <x v="0"/>
    <x v="1"/>
    <x v="0"/>
    <s v="METAL "/>
    <s v="SIN CODIGO"/>
    <s v="SIN MARCA"/>
    <n v="1"/>
    <n v="30"/>
    <n v="30"/>
  </r>
  <r>
    <d v="2025-07-03T00:00:00"/>
    <m/>
    <x v="3"/>
    <x v="0"/>
    <x v="1"/>
    <x v="0"/>
    <s v="METAL "/>
    <s v="SIN CODIGO"/>
    <s v="SIN MARCA"/>
    <n v="1"/>
    <n v="30"/>
    <n v="30"/>
  </r>
  <r>
    <d v="2025-07-03T00:00:00"/>
    <m/>
    <x v="3"/>
    <x v="0"/>
    <x v="1"/>
    <x v="0"/>
    <s v="METAL "/>
    <s v="28005"/>
    <s v="SIN MARCA"/>
    <n v="2"/>
    <n v="30"/>
    <n v="60"/>
  </r>
  <r>
    <d v="2025-07-03T00:00:00"/>
    <m/>
    <x v="3"/>
    <x v="0"/>
    <x v="1"/>
    <x v="0"/>
    <s v="METAL "/>
    <s v="TJ26065"/>
    <s v="SIN MARCA"/>
    <n v="2"/>
    <n v="30"/>
    <n v="60"/>
  </r>
  <r>
    <d v="2025-07-03T00:00:00"/>
    <m/>
    <x v="3"/>
    <x v="0"/>
    <x v="1"/>
    <x v="0"/>
    <s v="METAL "/>
    <s v="20219"/>
    <s v="SIN MARCA"/>
    <n v="1"/>
    <n v="30"/>
    <n v="30"/>
  </r>
  <r>
    <d v="2025-07-03T00:00:00"/>
    <m/>
    <x v="3"/>
    <x v="0"/>
    <x v="1"/>
    <x v="0"/>
    <s v="METAL "/>
    <s v="80775"/>
    <s v="SIN MARCA"/>
    <n v="1"/>
    <n v="30"/>
    <n v="30"/>
  </r>
  <r>
    <d v="2025-07-03T00:00:00"/>
    <m/>
    <x v="3"/>
    <x v="0"/>
    <x v="1"/>
    <x v="0"/>
    <s v="METAL "/>
    <s v="G90-373"/>
    <s v="SIN MARCA"/>
    <n v="4"/>
    <n v="30"/>
    <n v="120"/>
  </r>
  <r>
    <d v="2025-07-03T00:00:00"/>
    <m/>
    <x v="3"/>
    <x v="0"/>
    <x v="1"/>
    <x v="0"/>
    <s v="METAL "/>
    <s v="SIN CODIGO"/>
    <s v="SIN MARCA"/>
    <n v="1"/>
    <n v="30"/>
    <n v="30"/>
  </r>
  <r>
    <d v="2025-07-03T00:00:00"/>
    <m/>
    <x v="3"/>
    <x v="0"/>
    <x v="1"/>
    <x v="0"/>
    <s v="METAL "/>
    <s v="21004"/>
    <s v="SIN MARCA"/>
    <n v="3"/>
    <n v="30"/>
    <n v="90"/>
  </r>
  <r>
    <d v="2025-07-03T00:00:00"/>
    <m/>
    <x v="3"/>
    <x v="0"/>
    <x v="1"/>
    <x v="0"/>
    <s v="METAL "/>
    <s v="XC8001"/>
    <s v="SIN MARCA"/>
    <n v="1"/>
    <n v="30"/>
    <n v="30"/>
  </r>
  <r>
    <d v="2025-07-03T00:00:00"/>
    <m/>
    <x v="3"/>
    <x v="0"/>
    <x v="1"/>
    <x v="0"/>
    <s v="METAL "/>
    <s v="TJ32004"/>
    <s v="SIN MARCA"/>
    <n v="1"/>
    <n v="30"/>
    <n v="30"/>
  </r>
  <r>
    <d v="2025-07-03T00:00:00"/>
    <m/>
    <x v="3"/>
    <x v="0"/>
    <x v="1"/>
    <x v="0"/>
    <s v="METAL "/>
    <s v="22041"/>
    <s v="SIN MARCA"/>
    <n v="1"/>
    <n v="30"/>
    <n v="30"/>
  </r>
  <r>
    <d v="2025-07-03T00:00:00"/>
    <m/>
    <x v="3"/>
    <x v="0"/>
    <x v="1"/>
    <x v="0"/>
    <s v="METAL "/>
    <s v="SIN CODIGO"/>
    <s v="SIN MARCA"/>
    <n v="1"/>
    <n v="30"/>
    <n v="30"/>
  </r>
  <r>
    <d v="2025-07-03T00:00:00"/>
    <m/>
    <x v="3"/>
    <x v="0"/>
    <x v="1"/>
    <x v="0"/>
    <s v="METAL "/>
    <s v="23063"/>
    <s v="SIN MARCA"/>
    <n v="1"/>
    <n v="30"/>
    <n v="30"/>
  </r>
  <r>
    <d v="2025-07-03T00:00:00"/>
    <m/>
    <x v="3"/>
    <x v="0"/>
    <x v="1"/>
    <x v="0"/>
    <s v="METAL "/>
    <s v="30055"/>
    <s v="SIN MARCA"/>
    <n v="1"/>
    <n v="30"/>
    <n v="30"/>
  </r>
  <r>
    <d v="2025-07-03T00:00:00"/>
    <m/>
    <x v="3"/>
    <x v="0"/>
    <x v="1"/>
    <x v="0"/>
    <s v="METAL "/>
    <s v="SIN CODIGO"/>
    <s v="SIN MARCA"/>
    <n v="3"/>
    <n v="30"/>
    <n v="90"/>
  </r>
  <r>
    <d v="2025-07-03T00:00:00"/>
    <m/>
    <x v="3"/>
    <x v="0"/>
    <x v="1"/>
    <x v="0"/>
    <s v="METAL "/>
    <s v="ZY9001"/>
    <s v="SIN MARCA"/>
    <n v="4"/>
    <n v="30"/>
    <n v="120"/>
  </r>
  <r>
    <d v="2025-07-03T00:00:00"/>
    <m/>
    <x v="3"/>
    <x v="0"/>
    <x v="1"/>
    <x v="0"/>
    <s v="METAL "/>
    <s v="902"/>
    <s v="SIN MARCA"/>
    <n v="1"/>
    <n v="30"/>
    <n v="30"/>
  </r>
  <r>
    <d v="2025-07-03T00:00:00"/>
    <m/>
    <x v="3"/>
    <x v="0"/>
    <x v="1"/>
    <x v="0"/>
    <s v="METAL "/>
    <s v="TJ8613"/>
    <s v="SIN MARCA"/>
    <n v="1"/>
    <n v="30"/>
    <n v="30"/>
  </r>
  <r>
    <d v="2025-07-03T00:00:00"/>
    <m/>
    <x v="3"/>
    <x v="0"/>
    <x v="1"/>
    <x v="0"/>
    <s v="METAL "/>
    <s v="AS1016"/>
    <s v="SIN MARCA"/>
    <n v="1"/>
    <n v="30"/>
    <n v="30"/>
  </r>
  <r>
    <d v="2025-07-03T00:00:00"/>
    <m/>
    <x v="3"/>
    <x v="0"/>
    <x v="1"/>
    <x v="0"/>
    <s v="METAL "/>
    <s v="TR9009"/>
    <s v="SIN MARCA"/>
    <n v="3"/>
    <n v="30"/>
    <n v="90"/>
  </r>
  <r>
    <d v="2025-07-03T00:00:00"/>
    <m/>
    <x v="3"/>
    <x v="0"/>
    <x v="1"/>
    <x v="0"/>
    <s v="METAL "/>
    <s v="6606"/>
    <s v="SIN MARCA"/>
    <n v="1"/>
    <n v="30"/>
    <n v="30"/>
  </r>
  <r>
    <d v="2025-07-03T00:00:00"/>
    <m/>
    <x v="3"/>
    <x v="0"/>
    <x v="1"/>
    <x v="0"/>
    <s v="METAL "/>
    <s v="TR60246"/>
    <s v="SIN MARCA"/>
    <n v="1"/>
    <n v="30"/>
    <n v="30"/>
  </r>
  <r>
    <d v="2025-07-03T00:00:00"/>
    <m/>
    <x v="3"/>
    <x v="0"/>
    <x v="1"/>
    <x v="0"/>
    <s v="METAL "/>
    <s v="SIN CODIGO"/>
    <s v="SIN MARCA"/>
    <n v="1"/>
    <n v="30"/>
    <n v="30"/>
  </r>
  <r>
    <d v="2025-07-03T00:00:00"/>
    <m/>
    <x v="3"/>
    <x v="0"/>
    <x v="1"/>
    <x v="0"/>
    <s v="METAL "/>
    <s v="DM2083"/>
    <s v="SIN MARCA"/>
    <n v="1"/>
    <n v="30"/>
    <n v="30"/>
  </r>
  <r>
    <d v="2025-07-03T00:00:00"/>
    <m/>
    <x v="3"/>
    <x v="0"/>
    <x v="1"/>
    <x v="0"/>
    <s v="METAL "/>
    <s v="KA190"/>
    <s v="SIN MARCA"/>
    <n v="1"/>
    <n v="30"/>
    <n v="30"/>
  </r>
  <r>
    <d v="2025-07-03T00:00:00"/>
    <m/>
    <x v="3"/>
    <x v="0"/>
    <x v="1"/>
    <x v="0"/>
    <s v="METAL "/>
    <s v="VK3011"/>
    <s v="SIN MARCA"/>
    <n v="1"/>
    <n v="30"/>
    <n v="30"/>
  </r>
  <r>
    <d v="2025-07-03T00:00:00"/>
    <m/>
    <x v="3"/>
    <x v="0"/>
    <x v="1"/>
    <x v="0"/>
    <s v="METAL "/>
    <s v="Z-9120"/>
    <s v="SIN MARCA"/>
    <n v="1"/>
    <n v="30"/>
    <n v="30"/>
  </r>
  <r>
    <d v="2025-07-03T00:00:00"/>
    <m/>
    <x v="3"/>
    <x v="0"/>
    <x v="1"/>
    <x v="0"/>
    <s v="METAL "/>
    <s v="Z-9112"/>
    <s v="SIN MARCA"/>
    <n v="2"/>
    <n v="30"/>
    <n v="60"/>
  </r>
  <r>
    <d v="2025-07-03T00:00:00"/>
    <m/>
    <x v="3"/>
    <x v="0"/>
    <x v="1"/>
    <x v="0"/>
    <s v="METAL "/>
    <s v="OI1819"/>
    <s v="SIN MARCA"/>
    <n v="4"/>
    <n v="30"/>
    <n v="120"/>
  </r>
  <r>
    <d v="2025-07-03T00:00:00"/>
    <m/>
    <x v="3"/>
    <x v="0"/>
    <x v="1"/>
    <x v="0"/>
    <s v="METAL "/>
    <s v="KAL-102"/>
    <s v="SIN MARCA"/>
    <n v="1"/>
    <n v="30"/>
    <n v="30"/>
  </r>
  <r>
    <d v="2025-07-03T00:00:00"/>
    <m/>
    <x v="3"/>
    <x v="0"/>
    <x v="1"/>
    <x v="0"/>
    <s v="METAL "/>
    <s v="ZB2205"/>
    <s v="SIN MARCA"/>
    <n v="1"/>
    <n v="30"/>
    <n v="30"/>
  </r>
  <r>
    <d v="2025-07-03T00:00:00"/>
    <m/>
    <x v="3"/>
    <x v="0"/>
    <x v="1"/>
    <x v="0"/>
    <s v="METAL "/>
    <s v="Z-9122"/>
    <s v="SIN MARCA"/>
    <n v="3"/>
    <n v="30"/>
    <n v="90"/>
  </r>
  <r>
    <d v="2025-07-03T00:00:00"/>
    <m/>
    <x v="3"/>
    <x v="0"/>
    <x v="1"/>
    <x v="0"/>
    <s v="METAL "/>
    <s v="MTH-1308"/>
    <s v="SIN MARCA"/>
    <n v="1"/>
    <n v="30"/>
    <n v="30"/>
  </r>
  <r>
    <d v="2025-07-03T00:00:00"/>
    <m/>
    <x v="3"/>
    <x v="0"/>
    <x v="1"/>
    <x v="0"/>
    <s v="METAL "/>
    <s v="OI1819"/>
    <s v="SIN MARCA"/>
    <n v="1"/>
    <n v="30"/>
    <n v="30"/>
  </r>
  <r>
    <d v="2025-07-03T00:00:00"/>
    <m/>
    <x v="3"/>
    <x v="0"/>
    <x v="1"/>
    <x v="0"/>
    <s v="METAL "/>
    <s v="TR908133"/>
    <s v="SIN MARCA"/>
    <n v="1"/>
    <n v="30"/>
    <n v="30"/>
  </r>
  <r>
    <d v="2025-07-03T00:00:00"/>
    <m/>
    <x v="3"/>
    <x v="0"/>
    <x v="1"/>
    <x v="0"/>
    <s v="METAL "/>
    <s v="79125"/>
    <s v="SIN MARCA"/>
    <n v="1"/>
    <n v="30"/>
    <n v="30"/>
  </r>
  <r>
    <d v="2025-07-03T00:00:00"/>
    <m/>
    <x v="3"/>
    <x v="0"/>
    <x v="1"/>
    <x v="0"/>
    <s v="METAL "/>
    <s v="Z-9119"/>
    <s v="SIN MARCA"/>
    <n v="1"/>
    <n v="30"/>
    <n v="30"/>
  </r>
  <r>
    <d v="2025-07-03T00:00:00"/>
    <m/>
    <x v="3"/>
    <x v="0"/>
    <x v="1"/>
    <x v="0"/>
    <s v="METAL "/>
    <s v="ZE2001416"/>
    <s v="SIN MARCA"/>
    <n v="2"/>
    <n v="30"/>
    <n v="60"/>
  </r>
  <r>
    <d v="2025-07-03T00:00:00"/>
    <m/>
    <x v="3"/>
    <x v="0"/>
    <x v="1"/>
    <x v="0"/>
    <s v="METAL "/>
    <s v="XP52053"/>
    <s v="SIN MARCA"/>
    <n v="1"/>
    <n v="30"/>
    <n v="30"/>
  </r>
  <r>
    <d v="2025-07-03T00:00:00"/>
    <m/>
    <x v="3"/>
    <x v="0"/>
    <x v="1"/>
    <x v="0"/>
    <s v="METAL "/>
    <s v="6606"/>
    <s v="SIN MARCA"/>
    <n v="1"/>
    <n v="30"/>
    <n v="30"/>
  </r>
  <r>
    <d v="2025-07-03T00:00:00"/>
    <m/>
    <x v="3"/>
    <x v="0"/>
    <x v="1"/>
    <x v="0"/>
    <s v="METAL "/>
    <s v="Z-9104"/>
    <s v="SIN MARCA"/>
    <n v="1"/>
    <n v="30"/>
    <n v="30"/>
  </r>
  <r>
    <d v="2025-07-03T00:00:00"/>
    <m/>
    <x v="3"/>
    <x v="0"/>
    <x v="1"/>
    <x v="0"/>
    <s v="METAL "/>
    <s v="C7510"/>
    <s v="SIN MARCA"/>
    <n v="1"/>
    <n v="30"/>
    <n v="30"/>
  </r>
  <r>
    <d v="2025-07-03T00:00:00"/>
    <m/>
    <x v="3"/>
    <x v="0"/>
    <x v="1"/>
    <x v="0"/>
    <s v="METAL "/>
    <s v="TR2268"/>
    <s v="SIN MARCA"/>
    <n v="1"/>
    <n v="30"/>
    <n v="30"/>
  </r>
  <r>
    <d v="2025-07-03T00:00:00"/>
    <m/>
    <x v="3"/>
    <x v="0"/>
    <x v="1"/>
    <x v="0"/>
    <s v="METAL "/>
    <s v="Z-9113"/>
    <s v="SIN MARCA"/>
    <n v="1"/>
    <n v="30"/>
    <n v="30"/>
  </r>
  <r>
    <d v="2025-07-03T00:00:00"/>
    <m/>
    <x v="3"/>
    <x v="0"/>
    <x v="1"/>
    <x v="0"/>
    <s v="METAL "/>
    <s v="Z-9109"/>
    <s v="SIN MARCA"/>
    <n v="1"/>
    <n v="30"/>
    <n v="30"/>
  </r>
  <r>
    <d v="2025-07-03T00:00:00"/>
    <m/>
    <x v="3"/>
    <x v="0"/>
    <x v="1"/>
    <x v="0"/>
    <s v="METAL "/>
    <s v="C7510"/>
    <s v="SIN MARCA"/>
    <n v="1"/>
    <n v="30"/>
    <n v="30"/>
  </r>
  <r>
    <d v="2025-07-03T00:00:00"/>
    <m/>
    <x v="3"/>
    <x v="0"/>
    <x v="1"/>
    <x v="0"/>
    <s v="METAL "/>
    <s v="61812"/>
    <s v="SIN MARCA"/>
    <n v="1"/>
    <n v="30"/>
    <n v="30"/>
  </r>
  <r>
    <d v="2025-07-03T00:00:00"/>
    <m/>
    <x v="3"/>
    <x v="0"/>
    <x v="1"/>
    <x v="0"/>
    <s v="METAL "/>
    <s v="CP8803"/>
    <s v="SIN MARCA"/>
    <n v="1"/>
    <n v="30"/>
    <n v="30"/>
  </r>
  <r>
    <d v="2025-07-03T00:00:00"/>
    <m/>
    <x v="3"/>
    <x v="0"/>
    <x v="1"/>
    <x v="0"/>
    <s v="METAL "/>
    <s v="Z-9115"/>
    <s v="SIN MARCA"/>
    <n v="1"/>
    <n v="30"/>
    <n v="30"/>
  </r>
  <r>
    <d v="2025-07-03T00:00:00"/>
    <m/>
    <x v="3"/>
    <x v="0"/>
    <x v="1"/>
    <x v="0"/>
    <s v="METAL "/>
    <s v="Z-9103"/>
    <s v="SIN MARCA"/>
    <n v="1"/>
    <n v="30"/>
    <n v="30"/>
  </r>
  <r>
    <d v="2025-07-03T00:00:00"/>
    <m/>
    <x v="0"/>
    <x v="0"/>
    <x v="0"/>
    <x v="0"/>
    <s v="METAL "/>
    <s v="8725"/>
    <s v="SIN MARCA"/>
    <n v="3"/>
    <n v="30"/>
    <n v="90"/>
  </r>
  <r>
    <d v="2025-07-03T00:00:00"/>
    <m/>
    <x v="0"/>
    <x v="0"/>
    <x v="0"/>
    <x v="0"/>
    <s v="METAL "/>
    <s v="8301"/>
    <s v="SIN MARCA"/>
    <n v="1"/>
    <n v="30"/>
    <n v="30"/>
  </r>
  <r>
    <d v="2025-07-03T00:00:00"/>
    <m/>
    <x v="3"/>
    <x v="0"/>
    <x v="1"/>
    <x v="0"/>
    <s v="METAL "/>
    <s v="KY1869"/>
    <s v="SIN MARCA"/>
    <n v="1"/>
    <n v="30"/>
    <n v="30"/>
  </r>
  <r>
    <d v="2025-07-03T00:00:00"/>
    <m/>
    <x v="0"/>
    <x v="0"/>
    <x v="0"/>
    <x v="0"/>
    <s v="METAL "/>
    <s v="8301"/>
    <s v="SIN MARCA"/>
    <n v="1"/>
    <n v="30"/>
    <n v="30"/>
  </r>
  <r>
    <d v="2025-07-03T00:00:00"/>
    <m/>
    <x v="3"/>
    <x v="0"/>
    <x v="1"/>
    <x v="0"/>
    <s v="METAL "/>
    <s v="Z-9109"/>
    <s v="SIN MARCA"/>
    <n v="2"/>
    <n v="30"/>
    <n v="60"/>
  </r>
  <r>
    <d v="2025-07-03T00:00:00"/>
    <m/>
    <x v="3"/>
    <x v="0"/>
    <x v="1"/>
    <x v="0"/>
    <s v="METAL "/>
    <s v="Z-9103"/>
    <s v="SIN MARCA"/>
    <n v="1"/>
    <n v="30"/>
    <n v="30"/>
  </r>
  <r>
    <d v="2025-07-03T00:00:00"/>
    <m/>
    <x v="3"/>
    <x v="0"/>
    <x v="1"/>
    <x v="0"/>
    <s v="METAL "/>
    <s v="Z-9104"/>
    <s v="SIN MARCA"/>
    <n v="2"/>
    <n v="30"/>
    <n v="60"/>
  </r>
  <r>
    <d v="2025-07-03T00:00:00"/>
    <m/>
    <x v="3"/>
    <x v="0"/>
    <x v="1"/>
    <x v="0"/>
    <s v="METAL "/>
    <s v="Z-9101"/>
    <s v="SIN MARCA"/>
    <n v="1"/>
    <n v="30"/>
    <n v="30"/>
  </r>
  <r>
    <d v="2025-07-03T00:00:00"/>
    <m/>
    <x v="3"/>
    <x v="0"/>
    <x v="1"/>
    <x v="0"/>
    <s v="METAL "/>
    <s v="Z-9108"/>
    <s v="SIN MARCA"/>
    <n v="4"/>
    <n v="30"/>
    <n v="120"/>
  </r>
  <r>
    <d v="2025-07-03T00:00:00"/>
    <m/>
    <x v="6"/>
    <x v="0"/>
    <x v="3"/>
    <x v="0"/>
    <s v="METAL "/>
    <s v="LY2175"/>
    <s v="SIN MARCA"/>
    <n v="1"/>
    <n v="30"/>
    <n v="30"/>
  </r>
  <r>
    <d v="2025-07-03T00:00:00"/>
    <m/>
    <x v="0"/>
    <x v="0"/>
    <x v="0"/>
    <x v="0"/>
    <s v="PASTA"/>
    <s v="H6529"/>
    <s v="SIN MARCA"/>
    <n v="1"/>
    <n v="30"/>
    <n v="30"/>
  </r>
  <r>
    <d v="2025-07-03T00:00:00"/>
    <m/>
    <x v="6"/>
    <x v="0"/>
    <x v="3"/>
    <x v="0"/>
    <s v="PASTA"/>
    <s v="7288"/>
    <s v="SIN MARCA"/>
    <n v="1"/>
    <n v="30"/>
    <n v="30"/>
  </r>
  <r>
    <d v="2025-07-03T00:00:00"/>
    <m/>
    <x v="3"/>
    <x v="0"/>
    <x v="1"/>
    <x v="0"/>
    <s v="PASTA "/>
    <s v="MO027"/>
    <s v="SIN MARCA"/>
    <n v="1"/>
    <n v="30"/>
    <n v="30"/>
  </r>
  <r>
    <d v="2025-07-03T00:00:00"/>
    <m/>
    <x v="3"/>
    <x v="0"/>
    <x v="1"/>
    <x v="0"/>
    <s v="METAL "/>
    <s v="MO021"/>
    <s v="SIN MARCA"/>
    <n v="1"/>
    <n v="30"/>
    <n v="30"/>
  </r>
  <r>
    <d v="2025-07-03T00:00:00"/>
    <m/>
    <x v="6"/>
    <x v="0"/>
    <x v="3"/>
    <x v="0"/>
    <s v="PASTA"/>
    <s v="TDC007"/>
    <s v="SIN MARCA"/>
    <n v="1"/>
    <n v="30"/>
    <n v="30"/>
  </r>
  <r>
    <d v="2025-07-03T00:00:00"/>
    <m/>
    <x v="6"/>
    <x v="0"/>
    <x v="3"/>
    <x v="0"/>
    <s v="PASTA "/>
    <s v="3125"/>
    <s v="SIN MARCA"/>
    <n v="1"/>
    <n v="30"/>
    <n v="30"/>
  </r>
  <r>
    <d v="2025-07-03T00:00:00"/>
    <m/>
    <x v="6"/>
    <x v="0"/>
    <x v="3"/>
    <x v="0"/>
    <s v="METAL "/>
    <s v="LY2175"/>
    <s v="SIN MARCA"/>
    <n v="1"/>
    <n v="30"/>
    <n v="30"/>
  </r>
  <r>
    <d v="2025-07-03T00:00:00"/>
    <m/>
    <x v="7"/>
    <x v="1"/>
    <x v="3"/>
    <x v="0"/>
    <s v="PASTA"/>
    <s v="TR90 81276"/>
    <s v="SIN MARCA"/>
    <n v="1"/>
    <n v="30"/>
    <n v="30"/>
  </r>
  <r>
    <d v="2025-07-03T00:00:00"/>
    <m/>
    <x v="3"/>
    <x v="0"/>
    <x v="1"/>
    <x v="0"/>
    <s v="METAL "/>
    <s v="46-20-140"/>
    <s v="SIN MARCA"/>
    <n v="1"/>
    <n v="30"/>
    <n v="30"/>
  </r>
  <r>
    <d v="2025-07-03T00:00:00"/>
    <m/>
    <x v="7"/>
    <x v="1"/>
    <x v="3"/>
    <x v="0"/>
    <s v="PASTA"/>
    <s v="TR90 81276"/>
    <s v="SIN MARCA"/>
    <n v="2"/>
    <n v="30"/>
    <n v="60"/>
  </r>
  <r>
    <d v="2025-07-03T00:00:00"/>
    <m/>
    <x v="3"/>
    <x v="0"/>
    <x v="1"/>
    <x v="0"/>
    <s v="METAL "/>
    <s v="TRJ-12"/>
    <s v="SIN MARCA"/>
    <n v="1"/>
    <n v="30"/>
    <n v="30"/>
  </r>
  <r>
    <d v="2025-07-03T00:00:00"/>
    <m/>
    <x v="3"/>
    <x v="0"/>
    <x v="1"/>
    <x v="0"/>
    <s v="METAL "/>
    <s v="7012"/>
    <s v="SIN MARCA"/>
    <n v="1"/>
    <n v="30"/>
    <n v="30"/>
  </r>
  <r>
    <d v="2025-07-03T00:00:00"/>
    <m/>
    <x v="8"/>
    <x v="2"/>
    <x v="1"/>
    <x v="3"/>
    <s v="PASTA"/>
    <s v="71010"/>
    <s v="GARY FERRER"/>
    <n v="1"/>
    <n v="100"/>
    <n v="100"/>
  </r>
  <r>
    <d v="2025-07-03T00:00:00"/>
    <m/>
    <x v="8"/>
    <x v="2"/>
    <x v="1"/>
    <x v="3"/>
    <s v="PASTA"/>
    <s v="DEP SE003-1"/>
    <s v="CCH CAROLINA HERRERA "/>
    <n v="1"/>
    <n v="100"/>
    <n v="100"/>
  </r>
  <r>
    <d v="2025-07-03T00:00:00"/>
    <m/>
    <x v="9"/>
    <x v="1"/>
    <x v="3"/>
    <x v="1"/>
    <s v="PASTA"/>
    <s v="2208A"/>
    <s v="SIN MARCA"/>
    <n v="1"/>
    <n v="60"/>
    <n v="60"/>
  </r>
  <r>
    <d v="2025-07-03T00:00:00"/>
    <m/>
    <x v="10"/>
    <x v="1"/>
    <x v="3"/>
    <x v="4"/>
    <s v="PASTA"/>
    <s v="TR 2290"/>
    <s v="SIN MARCA"/>
    <n v="1"/>
    <n v="60"/>
    <n v="60"/>
  </r>
  <r>
    <d v="2025-07-03T00:00:00"/>
    <m/>
    <x v="1"/>
    <x v="1"/>
    <x v="1"/>
    <x v="1"/>
    <s v="METAL "/>
    <s v="2506A"/>
    <s v="SIN MARCA"/>
    <n v="1"/>
    <n v="60"/>
    <n v="60"/>
  </r>
  <r>
    <d v="2025-07-03T00:00:00"/>
    <m/>
    <x v="1"/>
    <x v="1"/>
    <x v="1"/>
    <x v="1"/>
    <s v="METAL "/>
    <s v="S311"/>
    <s v="SIN MARCA"/>
    <n v="1"/>
    <n v="60"/>
    <n v="60"/>
  </r>
  <r>
    <d v="2025-07-03T00:00:00"/>
    <m/>
    <x v="9"/>
    <x v="1"/>
    <x v="3"/>
    <x v="1"/>
    <s v="METAL "/>
    <s v="3018"/>
    <s v="SIN MARCA"/>
    <n v="1"/>
    <n v="60"/>
    <n v="60"/>
  </r>
  <r>
    <d v="2025-07-03T00:00:00"/>
    <m/>
    <x v="1"/>
    <x v="1"/>
    <x v="1"/>
    <x v="1"/>
    <s v="METAL "/>
    <s v="8722"/>
    <s v="SIN MARCA"/>
    <n v="1"/>
    <n v="60"/>
    <n v="60"/>
  </r>
  <r>
    <d v="2025-07-03T00:00:00"/>
    <m/>
    <x v="9"/>
    <x v="1"/>
    <x v="3"/>
    <x v="1"/>
    <s v="METAL "/>
    <s v="6008"/>
    <s v="SIN MARCA"/>
    <n v="1"/>
    <n v="60"/>
    <n v="60"/>
  </r>
  <r>
    <d v="2025-07-03T00:00:00"/>
    <m/>
    <x v="1"/>
    <x v="1"/>
    <x v="1"/>
    <x v="1"/>
    <s v="METAL "/>
    <s v="6609"/>
    <s v="SIN MARCA"/>
    <n v="2"/>
    <n v="60"/>
    <n v="120"/>
  </r>
  <r>
    <d v="2025-07-03T00:00:00"/>
    <m/>
    <x v="1"/>
    <x v="1"/>
    <x v="1"/>
    <x v="1"/>
    <s v="METAL "/>
    <s v="S11980"/>
    <s v="SIN MARCA"/>
    <n v="1"/>
    <n v="60"/>
    <n v="60"/>
  </r>
  <r>
    <d v="2025-07-03T00:00:00"/>
    <m/>
    <x v="1"/>
    <x v="1"/>
    <x v="1"/>
    <x v="1"/>
    <s v="METAL "/>
    <s v="1604"/>
    <s v="SIN MARCA"/>
    <n v="1"/>
    <n v="60"/>
    <n v="60"/>
  </r>
  <r>
    <d v="2025-07-03T00:00:00"/>
    <m/>
    <x v="1"/>
    <x v="1"/>
    <x v="1"/>
    <x v="1"/>
    <s v="METAL "/>
    <s v="19006"/>
    <s v="SIN MARCA"/>
    <n v="1"/>
    <n v="60"/>
    <n v="60"/>
  </r>
  <r>
    <d v="2025-07-03T00:00:00"/>
    <m/>
    <x v="1"/>
    <x v="1"/>
    <x v="1"/>
    <x v="1"/>
    <s v="METAL "/>
    <s v="RS6920"/>
    <s v="SIN MARCA"/>
    <n v="1"/>
    <n v="60"/>
    <n v="60"/>
  </r>
  <r>
    <d v="2025-07-03T00:00:00"/>
    <m/>
    <x v="1"/>
    <x v="1"/>
    <x v="1"/>
    <x v="1"/>
    <s v="METAL "/>
    <s v="80540"/>
    <s v="SIN MARCA"/>
    <n v="1"/>
    <n v="60"/>
    <n v="60"/>
  </r>
  <r>
    <d v="2025-07-03T00:00:00"/>
    <m/>
    <x v="9"/>
    <x v="1"/>
    <x v="3"/>
    <x v="1"/>
    <s v="METAL "/>
    <s v="D1007"/>
    <s v="SIN MARCA"/>
    <n v="1"/>
    <n v="60"/>
    <n v="60"/>
  </r>
  <r>
    <d v="2025-07-03T00:00:00"/>
    <m/>
    <x v="1"/>
    <x v="1"/>
    <x v="1"/>
    <x v="1"/>
    <s v="METAL "/>
    <s v="8722"/>
    <s v="SIN MARCA"/>
    <n v="1"/>
    <n v="60"/>
    <n v="60"/>
  </r>
  <r>
    <d v="2025-07-03T00:00:00"/>
    <m/>
    <x v="1"/>
    <x v="1"/>
    <x v="1"/>
    <x v="1"/>
    <s v="METAL "/>
    <s v="8045"/>
    <s v="SIN MARCA"/>
    <n v="1"/>
    <n v="60"/>
    <n v="60"/>
  </r>
  <r>
    <d v="2025-07-03T00:00:00"/>
    <m/>
    <x v="5"/>
    <x v="1"/>
    <x v="0"/>
    <x v="1"/>
    <s v="METAL "/>
    <s v="8721"/>
    <s v="SIN MARCA"/>
    <n v="1"/>
    <n v="60"/>
    <n v="60"/>
  </r>
  <r>
    <d v="2025-07-03T00:00:00"/>
    <m/>
    <x v="1"/>
    <x v="1"/>
    <x v="1"/>
    <x v="1"/>
    <s v="METAL "/>
    <s v="20022"/>
    <s v="SIN MARCA"/>
    <n v="1"/>
    <n v="60"/>
    <n v="60"/>
  </r>
  <r>
    <d v="2025-07-03T00:00:00"/>
    <m/>
    <x v="1"/>
    <x v="1"/>
    <x v="1"/>
    <x v="1"/>
    <s v="METAL "/>
    <s v="SC002-13"/>
    <s v="SIN MARCA"/>
    <n v="1"/>
    <n v="60"/>
    <n v="60"/>
  </r>
  <r>
    <d v="2025-07-03T00:00:00"/>
    <m/>
    <x v="1"/>
    <x v="1"/>
    <x v="1"/>
    <x v="1"/>
    <s v="METAL "/>
    <s v="XM1210"/>
    <s v="SIN MARCA"/>
    <n v="1"/>
    <n v="60"/>
    <n v="60"/>
  </r>
  <r>
    <d v="2025-07-03T00:00:00"/>
    <m/>
    <x v="3"/>
    <x v="0"/>
    <x v="1"/>
    <x v="0"/>
    <s v="METAL "/>
    <s v="904"/>
    <s v="SIN MARCA"/>
    <n v="1"/>
    <n v="30"/>
    <n v="30"/>
  </r>
  <r>
    <d v="2025-07-03T00:00:00"/>
    <m/>
    <x v="3"/>
    <x v="0"/>
    <x v="1"/>
    <x v="0"/>
    <s v="METAL "/>
    <s v="Z-9115"/>
    <s v="SIN MARCA"/>
    <n v="1"/>
    <n v="30"/>
    <n v="30"/>
  </r>
  <r>
    <d v="2025-07-03T00:00:00"/>
    <m/>
    <x v="3"/>
    <x v="0"/>
    <x v="1"/>
    <x v="0"/>
    <s v="METAL "/>
    <s v="TR80792"/>
    <s v="SIN MARCA"/>
    <n v="1"/>
    <n v="30"/>
    <n v="30"/>
  </r>
  <r>
    <d v="2025-07-03T00:00:00"/>
    <m/>
    <x v="1"/>
    <x v="1"/>
    <x v="1"/>
    <x v="1"/>
    <s v="PASTA"/>
    <s v="9001"/>
    <s v="SIN MARCA"/>
    <n v="1"/>
    <n v="60"/>
    <n v="60"/>
  </r>
  <r>
    <d v="2025-07-03T00:00:00"/>
    <m/>
    <x v="1"/>
    <x v="1"/>
    <x v="1"/>
    <x v="1"/>
    <s v="PASTA"/>
    <s v="1136"/>
    <s v="SIN MARCA"/>
    <n v="1"/>
    <n v="60"/>
    <n v="60"/>
  </r>
  <r>
    <d v="2025-07-03T00:00:00"/>
    <m/>
    <x v="1"/>
    <x v="1"/>
    <x v="1"/>
    <x v="1"/>
    <s v="PASTA"/>
    <s v="ST11927"/>
    <s v="SIN MARCA"/>
    <n v="1"/>
    <n v="60"/>
    <n v="60"/>
  </r>
  <r>
    <d v="2025-07-03T00:00:00"/>
    <m/>
    <x v="1"/>
    <x v="1"/>
    <x v="1"/>
    <x v="1"/>
    <s v="PASTA"/>
    <s v="96038"/>
    <s v="SIN MARCA"/>
    <n v="1"/>
    <n v="60"/>
    <n v="60"/>
  </r>
  <r>
    <d v="2025-07-03T00:00:00"/>
    <m/>
    <x v="1"/>
    <x v="1"/>
    <x v="1"/>
    <x v="1"/>
    <s v="PASTA"/>
    <s v="RETG04"/>
    <s v="SIN MARCA"/>
    <n v="1"/>
    <n v="60"/>
    <n v="60"/>
  </r>
  <r>
    <d v="2025-07-03T00:00:00"/>
    <m/>
    <x v="1"/>
    <x v="1"/>
    <x v="1"/>
    <x v="1"/>
    <s v="PASTA"/>
    <s v="95985"/>
    <s v="SIN MARCA"/>
    <n v="1"/>
    <n v="60"/>
    <n v="60"/>
  </r>
  <r>
    <d v="2025-07-03T00:00:00"/>
    <m/>
    <x v="1"/>
    <x v="1"/>
    <x v="1"/>
    <x v="1"/>
    <s v="PASTA"/>
    <s v="95372"/>
    <s v="SIN MARCA"/>
    <n v="1"/>
    <n v="60"/>
    <n v="60"/>
  </r>
  <r>
    <d v="2025-07-03T00:00:00"/>
    <m/>
    <x v="1"/>
    <x v="1"/>
    <x v="1"/>
    <x v="1"/>
    <s v="PASTA"/>
    <s v="K0039"/>
    <s v="SIN MARCA"/>
    <n v="1"/>
    <n v="60"/>
    <n v="60"/>
  </r>
  <r>
    <d v="2025-07-03T00:00:00"/>
    <m/>
    <x v="1"/>
    <x v="1"/>
    <x v="1"/>
    <x v="1"/>
    <s v="PASTA"/>
    <s v="070C3"/>
    <s v="SIN MARCA"/>
    <n v="1"/>
    <n v="60"/>
    <n v="60"/>
  </r>
  <r>
    <d v="2025-07-03T00:00:00"/>
    <m/>
    <x v="1"/>
    <x v="1"/>
    <x v="1"/>
    <x v="1"/>
    <s v="PASTA"/>
    <s v="TR7159"/>
    <s v="SIN MARCA"/>
    <n v="1"/>
    <n v="60"/>
    <n v="60"/>
  </r>
  <r>
    <d v="2025-07-03T00:00:00"/>
    <m/>
    <x v="1"/>
    <x v="1"/>
    <x v="1"/>
    <x v="1"/>
    <s v="PASTA"/>
    <s v="97398"/>
    <s v="SIN MARCA"/>
    <n v="1"/>
    <n v="60"/>
    <n v="60"/>
  </r>
  <r>
    <d v="2025-07-03T00:00:00"/>
    <m/>
    <x v="1"/>
    <x v="1"/>
    <x v="1"/>
    <x v="1"/>
    <s v="PASTA"/>
    <s v="93502"/>
    <s v="SIN MARCA"/>
    <n v="1"/>
    <n v="60"/>
    <n v="60"/>
  </r>
  <r>
    <d v="2025-07-03T00:00:00"/>
    <m/>
    <x v="1"/>
    <x v="1"/>
    <x v="1"/>
    <x v="1"/>
    <s v="PASTA"/>
    <s v="93392"/>
    <s v="SIN MARCA"/>
    <n v="1"/>
    <n v="60"/>
    <n v="60"/>
  </r>
  <r>
    <d v="2025-07-03T00:00:00"/>
    <m/>
    <x v="1"/>
    <x v="1"/>
    <x v="1"/>
    <x v="1"/>
    <s v="PASTA"/>
    <s v="SIN CODIGO"/>
    <s v="SIN MARCA"/>
    <n v="1"/>
    <n v="60"/>
    <n v="60"/>
  </r>
  <r>
    <d v="2025-07-03T00:00:00"/>
    <m/>
    <x v="1"/>
    <x v="1"/>
    <x v="1"/>
    <x v="1"/>
    <s v="PASTA"/>
    <s v="B2012"/>
    <s v="SIN MARCA"/>
    <n v="1"/>
    <n v="60"/>
    <n v="60"/>
  </r>
  <r>
    <d v="2025-07-03T00:00:00"/>
    <m/>
    <x v="1"/>
    <x v="1"/>
    <x v="1"/>
    <x v="1"/>
    <s v="PASTA"/>
    <s v="22017"/>
    <s v="SIN MARCA"/>
    <n v="1"/>
    <n v="60"/>
    <n v="60"/>
  </r>
  <r>
    <d v="2025-07-03T00:00:00"/>
    <m/>
    <x v="1"/>
    <x v="1"/>
    <x v="1"/>
    <x v="1"/>
    <s v="PASTA"/>
    <s v="96021"/>
    <s v="SIN MARCA"/>
    <n v="1"/>
    <n v="60"/>
    <n v="60"/>
  </r>
  <r>
    <d v="2025-07-03T00:00:00"/>
    <m/>
    <x v="1"/>
    <x v="1"/>
    <x v="1"/>
    <x v="1"/>
    <s v="PASTA"/>
    <s v="HA2116"/>
    <s v="SIN MARCA"/>
    <n v="1"/>
    <n v="60"/>
    <n v="60"/>
  </r>
  <r>
    <d v="2025-07-03T00:00:00"/>
    <m/>
    <x v="1"/>
    <x v="1"/>
    <x v="1"/>
    <x v="1"/>
    <s v="PASTA"/>
    <s v="68555"/>
    <s v="SIN MARCA"/>
    <n v="1"/>
    <n v="60"/>
    <n v="60"/>
  </r>
  <r>
    <d v="2025-07-03T00:00:00"/>
    <m/>
    <x v="1"/>
    <x v="1"/>
    <x v="1"/>
    <x v="1"/>
    <s v="PASTA"/>
    <s v="82043"/>
    <s v="SIN MARCA"/>
    <n v="1"/>
    <n v="60"/>
    <n v="60"/>
  </r>
  <r>
    <d v="2025-07-03T00:00:00"/>
    <m/>
    <x v="1"/>
    <x v="1"/>
    <x v="1"/>
    <x v="1"/>
    <s v="PASTA"/>
    <s v="TR20197"/>
    <s v="SIN MARCA"/>
    <n v="1"/>
    <n v="60"/>
    <n v="60"/>
  </r>
  <r>
    <d v="2025-07-03T00:00:00"/>
    <m/>
    <x v="1"/>
    <x v="1"/>
    <x v="1"/>
    <x v="1"/>
    <s v="PASTA"/>
    <s v="93335"/>
    <s v="SIN MARCA"/>
    <n v="1"/>
    <n v="60"/>
    <n v="60"/>
  </r>
  <r>
    <d v="2025-07-03T00:00:00"/>
    <m/>
    <x v="1"/>
    <x v="1"/>
    <x v="1"/>
    <x v="1"/>
    <s v="PASTA"/>
    <s v="82009"/>
    <s v="SIN MARCA"/>
    <n v="1"/>
    <n v="60"/>
    <n v="60"/>
  </r>
  <r>
    <d v="2025-07-03T00:00:00"/>
    <m/>
    <x v="1"/>
    <x v="1"/>
    <x v="1"/>
    <x v="1"/>
    <s v="PASTA"/>
    <s v="F2113"/>
    <s v="SIN MARCA"/>
    <n v="1"/>
    <n v="60"/>
    <n v="60"/>
  </r>
  <r>
    <d v="2025-07-03T00:00:00"/>
    <m/>
    <x v="1"/>
    <x v="1"/>
    <x v="1"/>
    <x v="1"/>
    <s v="PASTA"/>
    <s v="82050"/>
    <s v="SIN MARCA"/>
    <n v="1"/>
    <n v="60"/>
    <n v="60"/>
  </r>
  <r>
    <d v="2025-07-03T00:00:00"/>
    <m/>
    <x v="1"/>
    <x v="1"/>
    <x v="1"/>
    <x v="1"/>
    <s v="PASTA"/>
    <s v="SIN CODIGO"/>
    <s v="SIN MARCA"/>
    <n v="1"/>
    <n v="60"/>
    <n v="60"/>
  </r>
  <r>
    <d v="2025-07-03T00:00:00"/>
    <m/>
    <x v="1"/>
    <x v="1"/>
    <x v="1"/>
    <x v="1"/>
    <s v="PASTA"/>
    <s v="81100"/>
    <s v="SIN MARCA"/>
    <n v="1"/>
    <n v="60"/>
    <n v="60"/>
  </r>
  <r>
    <d v="2025-07-03T00:00:00"/>
    <m/>
    <x v="1"/>
    <x v="1"/>
    <x v="1"/>
    <x v="1"/>
    <s v="PASTA"/>
    <s v="XM1201"/>
    <s v="SIN MARCA"/>
    <n v="1"/>
    <n v="60"/>
    <n v="60"/>
  </r>
  <r>
    <d v="2025-07-03T00:00:00"/>
    <m/>
    <x v="1"/>
    <x v="1"/>
    <x v="1"/>
    <x v="1"/>
    <s v="PASTA"/>
    <s v="82043"/>
    <s v="SIN MARCA"/>
    <n v="1"/>
    <n v="60"/>
    <n v="60"/>
  </r>
  <r>
    <d v="2025-07-03T00:00:00"/>
    <m/>
    <x v="1"/>
    <x v="1"/>
    <x v="1"/>
    <x v="1"/>
    <s v="PASTA"/>
    <s v="31009"/>
    <s v="SIN MARCA"/>
    <n v="1"/>
    <n v="60"/>
    <n v="60"/>
  </r>
  <r>
    <d v="2025-07-03T00:00:00"/>
    <m/>
    <x v="1"/>
    <x v="1"/>
    <x v="1"/>
    <x v="1"/>
    <s v="PASTA"/>
    <s v="82112"/>
    <s v="SIN MARCA"/>
    <n v="1"/>
    <n v="60"/>
    <n v="60"/>
  </r>
  <r>
    <d v="2025-07-03T00:00:00"/>
    <m/>
    <x v="1"/>
    <x v="1"/>
    <x v="1"/>
    <x v="1"/>
    <s v="PASTA"/>
    <s v="81162"/>
    <s v="SIN MARCA"/>
    <n v="1"/>
    <n v="60"/>
    <n v="60"/>
  </r>
  <r>
    <d v="2025-07-03T00:00:00"/>
    <m/>
    <x v="1"/>
    <x v="1"/>
    <x v="1"/>
    <x v="1"/>
    <s v="PASTA"/>
    <s v="91228"/>
    <s v="SIN MARCA"/>
    <n v="1"/>
    <n v="60"/>
    <n v="60"/>
  </r>
  <r>
    <d v="2025-07-03T00:00:00"/>
    <m/>
    <x v="1"/>
    <x v="1"/>
    <x v="1"/>
    <x v="1"/>
    <s v="PASTA"/>
    <s v="95960"/>
    <s v="SIN MARCA"/>
    <n v="1"/>
    <n v="60"/>
    <n v="60"/>
  </r>
  <r>
    <d v="2025-07-03T00:00:00"/>
    <m/>
    <x v="1"/>
    <x v="1"/>
    <x v="1"/>
    <x v="1"/>
    <s v="METAL "/>
    <s v="95385"/>
    <s v="SIN MARCA"/>
    <n v="1"/>
    <n v="60"/>
    <n v="60"/>
  </r>
  <r>
    <d v="2025-07-03T00:00:00"/>
    <m/>
    <x v="1"/>
    <x v="1"/>
    <x v="1"/>
    <x v="1"/>
    <s v="METAL "/>
    <s v="17169"/>
    <s v="SIN MARCA"/>
    <n v="1"/>
    <n v="60"/>
    <n v="60"/>
  </r>
  <r>
    <d v="2025-07-03T00:00:00"/>
    <m/>
    <x v="1"/>
    <x v="1"/>
    <x v="1"/>
    <x v="1"/>
    <s v="PASTA"/>
    <s v="95721"/>
    <s v="SIN MARCA"/>
    <n v="1"/>
    <n v="60"/>
    <n v="60"/>
  </r>
  <r>
    <d v="2025-07-03T00:00:00"/>
    <m/>
    <x v="1"/>
    <x v="1"/>
    <x v="1"/>
    <x v="1"/>
    <s v="PASTA"/>
    <s v="VK2121"/>
    <s v="SIN MARCA"/>
    <n v="1"/>
    <n v="60"/>
    <n v="60"/>
  </r>
  <r>
    <d v="2025-07-03T00:00:00"/>
    <m/>
    <x v="1"/>
    <x v="1"/>
    <x v="1"/>
    <x v="1"/>
    <s v="PASTA"/>
    <s v="909"/>
    <s v="SIN MARCA"/>
    <n v="1"/>
    <n v="60"/>
    <n v="60"/>
  </r>
  <r>
    <d v="2025-07-03T00:00:00"/>
    <m/>
    <x v="1"/>
    <x v="1"/>
    <x v="1"/>
    <x v="1"/>
    <s v="PASTA"/>
    <s v="XF202412"/>
    <s v="SIN MARCA"/>
    <n v="1"/>
    <n v="60"/>
    <n v="60"/>
  </r>
  <r>
    <d v="2025-07-03T00:00:00"/>
    <m/>
    <x v="1"/>
    <x v="1"/>
    <x v="1"/>
    <x v="1"/>
    <s v="METAL "/>
    <s v="95938"/>
    <s v="SIN MARCA"/>
    <n v="1"/>
    <n v="60"/>
    <n v="60"/>
  </r>
  <r>
    <d v="2025-07-03T00:00:00"/>
    <m/>
    <x v="1"/>
    <x v="1"/>
    <x v="1"/>
    <x v="1"/>
    <s v="METAL "/>
    <s v="YK1023"/>
    <s v="SIN MARCA"/>
    <n v="1"/>
    <n v="60"/>
    <n v="60"/>
  </r>
  <r>
    <d v="2025-07-03T00:00:00"/>
    <m/>
    <x v="1"/>
    <x v="1"/>
    <x v="1"/>
    <x v="1"/>
    <s v="METAL "/>
    <s v="95956"/>
    <s v="SIN MARCA"/>
    <n v="1"/>
    <n v="60"/>
    <n v="60"/>
  </r>
  <r>
    <d v="2025-07-03T00:00:00"/>
    <m/>
    <x v="1"/>
    <x v="1"/>
    <x v="1"/>
    <x v="1"/>
    <s v="METAL "/>
    <s v="95966"/>
    <s v="SIN MARCA"/>
    <n v="1"/>
    <n v="60"/>
    <n v="60"/>
  </r>
  <r>
    <d v="2025-07-03T00:00:00"/>
    <m/>
    <x v="1"/>
    <x v="1"/>
    <x v="1"/>
    <x v="1"/>
    <s v="PASTA"/>
    <s v="XM1203"/>
    <s v="SIN MARCA"/>
    <n v="1"/>
    <n v="60"/>
    <n v="60"/>
  </r>
  <r>
    <d v="2025-07-03T00:00:00"/>
    <m/>
    <x v="1"/>
    <x v="1"/>
    <x v="1"/>
    <x v="1"/>
    <s v="METAL "/>
    <s v="XM1210"/>
    <s v="SIN MARCA"/>
    <n v="1"/>
    <n v="60"/>
    <n v="60"/>
  </r>
  <r>
    <d v="2025-07-03T00:00:00"/>
    <m/>
    <x v="1"/>
    <x v="1"/>
    <x v="1"/>
    <x v="1"/>
    <s v="PASTA"/>
    <s v="AS1020"/>
    <s v="SIN MARCA"/>
    <n v="1"/>
    <n v="60"/>
    <n v="60"/>
  </r>
  <r>
    <d v="2025-07-03T00:00:00"/>
    <m/>
    <x v="1"/>
    <x v="1"/>
    <x v="1"/>
    <x v="1"/>
    <s v="PASTA"/>
    <s v="95597"/>
    <s v="SIN MARCA"/>
    <n v="1"/>
    <n v="60"/>
    <n v="60"/>
  </r>
  <r>
    <d v="2025-07-03T00:00:00"/>
    <m/>
    <x v="1"/>
    <x v="1"/>
    <x v="1"/>
    <x v="1"/>
    <s v="METAL "/>
    <s v="Y052"/>
    <s v="SIN MARCA"/>
    <n v="1"/>
    <n v="60"/>
    <n v="60"/>
  </r>
  <r>
    <d v="2025-07-03T00:00:00"/>
    <m/>
    <x v="1"/>
    <x v="1"/>
    <x v="1"/>
    <x v="1"/>
    <s v="METAL "/>
    <s v="RL5225"/>
    <s v="SIN MARCA"/>
    <n v="1"/>
    <n v="60"/>
    <n v="60"/>
  </r>
  <r>
    <d v="2025-07-03T00:00:00"/>
    <m/>
    <x v="1"/>
    <x v="1"/>
    <x v="1"/>
    <x v="1"/>
    <s v="METAL "/>
    <s v="XC62142"/>
    <s v="SIN MARCA"/>
    <n v="1"/>
    <n v="60"/>
    <n v="60"/>
  </r>
  <r>
    <d v="2025-07-03T00:00:00"/>
    <m/>
    <x v="1"/>
    <x v="1"/>
    <x v="1"/>
    <x v="1"/>
    <s v="METAL "/>
    <s v="96022"/>
    <s v="SIN MARCA"/>
    <n v="1"/>
    <n v="60"/>
    <n v="60"/>
  </r>
  <r>
    <d v="2025-07-03T00:00:00"/>
    <m/>
    <x v="1"/>
    <x v="1"/>
    <x v="1"/>
    <x v="1"/>
    <s v="METAL "/>
    <s v="MOR8610"/>
    <s v="SIN MARCA"/>
    <n v="1"/>
    <n v="60"/>
    <n v="60"/>
  </r>
  <r>
    <d v="2025-07-03T00:00:00"/>
    <m/>
    <x v="1"/>
    <x v="1"/>
    <x v="1"/>
    <x v="1"/>
    <s v="METAL "/>
    <s v="98602"/>
    <s v="SIN MARCA"/>
    <n v="1"/>
    <n v="60"/>
    <n v="60"/>
  </r>
  <r>
    <d v="2025-07-03T00:00:00"/>
    <m/>
    <x v="1"/>
    <x v="1"/>
    <x v="1"/>
    <x v="1"/>
    <s v="PASTA "/>
    <s v="82049"/>
    <s v="SIN MARCA"/>
    <n v="1"/>
    <n v="60"/>
    <n v="60"/>
  </r>
  <r>
    <d v="2025-07-03T00:00:00"/>
    <m/>
    <x v="1"/>
    <x v="1"/>
    <x v="1"/>
    <x v="1"/>
    <s v="PASTA "/>
    <s v="97687"/>
    <s v="SIN MARCA"/>
    <n v="1"/>
    <n v="60"/>
    <n v="60"/>
  </r>
  <r>
    <d v="2025-07-03T00:00:00"/>
    <m/>
    <x v="1"/>
    <x v="1"/>
    <x v="1"/>
    <x v="1"/>
    <s v="PASTA "/>
    <s v="95390"/>
    <s v="SIN MARCA"/>
    <n v="1"/>
    <n v="60"/>
    <n v="60"/>
  </r>
  <r>
    <d v="2025-07-03T00:00:00"/>
    <m/>
    <x v="1"/>
    <x v="1"/>
    <x v="1"/>
    <x v="1"/>
    <s v="PASTA "/>
    <s v="82030"/>
    <s v="SIN MARCA"/>
    <n v="1"/>
    <n v="60"/>
    <n v="60"/>
  </r>
  <r>
    <d v="2025-07-03T00:00:00"/>
    <m/>
    <x v="1"/>
    <x v="1"/>
    <x v="1"/>
    <x v="1"/>
    <s v="PASTA"/>
    <s v="95971"/>
    <s v="SIN MARCA"/>
    <n v="1"/>
    <n v="60"/>
    <n v="60"/>
  </r>
  <r>
    <d v="2025-07-03T00:00:00"/>
    <m/>
    <x v="1"/>
    <x v="1"/>
    <x v="1"/>
    <x v="1"/>
    <s v="PASTA"/>
    <s v="82760"/>
    <s v="SIN MARCA"/>
    <n v="1"/>
    <n v="60"/>
    <n v="60"/>
  </r>
  <r>
    <d v="2025-07-03T00:00:00"/>
    <m/>
    <x v="1"/>
    <x v="1"/>
    <x v="1"/>
    <x v="1"/>
    <s v="PASTA "/>
    <s v="82077"/>
    <s v="SIN MARCA"/>
    <n v="1"/>
    <n v="60"/>
    <n v="60"/>
  </r>
  <r>
    <d v="2025-07-03T00:00:00"/>
    <m/>
    <x v="1"/>
    <x v="1"/>
    <x v="1"/>
    <x v="1"/>
    <s v="PASTA "/>
    <s v="95930"/>
    <s v="SIN MARCA"/>
    <n v="1"/>
    <n v="60"/>
    <n v="60"/>
  </r>
  <r>
    <d v="2025-07-03T00:00:00"/>
    <m/>
    <x v="1"/>
    <x v="1"/>
    <x v="1"/>
    <x v="1"/>
    <s v="PASTA "/>
    <s v="T2906"/>
    <s v="SIN MARCA"/>
    <n v="1"/>
    <n v="60"/>
    <n v="60"/>
  </r>
  <r>
    <d v="2025-07-03T00:00:00"/>
    <m/>
    <x v="1"/>
    <x v="1"/>
    <x v="1"/>
    <x v="1"/>
    <s v="PASTA "/>
    <s v="95930"/>
    <s v="SIN MARCA"/>
    <n v="1"/>
    <n v="60"/>
    <n v="60"/>
  </r>
  <r>
    <d v="2025-07-03T00:00:00"/>
    <m/>
    <x v="1"/>
    <x v="1"/>
    <x v="1"/>
    <x v="1"/>
    <s v="PASTA"/>
    <s v="95372"/>
    <s v="SIN MARCA"/>
    <n v="1"/>
    <n v="60"/>
    <n v="60"/>
  </r>
  <r>
    <d v="2025-07-03T00:00:00"/>
    <m/>
    <x v="1"/>
    <x v="1"/>
    <x v="1"/>
    <x v="1"/>
    <s v="PASTA"/>
    <s v="SIN CODIGO"/>
    <s v="SIN MARCA"/>
    <n v="1"/>
    <n v="60"/>
    <n v="60"/>
  </r>
  <r>
    <d v="2025-07-03T00:00:00"/>
    <m/>
    <x v="2"/>
    <x v="1"/>
    <x v="1"/>
    <x v="2"/>
    <s v="METAL"/>
    <s v="22039"/>
    <s v="SIN MARCA"/>
    <n v="2"/>
    <n v="60"/>
    <n v="120"/>
  </r>
  <r>
    <d v="2025-07-03T00:00:00"/>
    <m/>
    <x v="2"/>
    <x v="1"/>
    <x v="1"/>
    <x v="2"/>
    <s v="METAL"/>
    <s v="SIN CODIGO"/>
    <s v="SIN MARCA"/>
    <n v="2"/>
    <n v="60"/>
    <n v="120"/>
  </r>
  <r>
    <d v="2025-07-03T00:00:00"/>
    <m/>
    <x v="2"/>
    <x v="1"/>
    <x v="1"/>
    <x v="2"/>
    <s v="METAL"/>
    <s v="SIN CODIGO"/>
    <s v="SIN MARCA"/>
    <n v="1"/>
    <n v="60"/>
    <n v="60"/>
  </r>
  <r>
    <d v="2025-07-03T00:00:00"/>
    <m/>
    <x v="2"/>
    <x v="1"/>
    <x v="1"/>
    <x v="2"/>
    <s v="METAL "/>
    <s v="XF202454"/>
    <s v="SIN MARCA"/>
    <n v="1"/>
    <n v="60"/>
    <n v="60"/>
  </r>
  <r>
    <d v="2025-07-03T00:00:00"/>
    <m/>
    <x v="1"/>
    <x v="1"/>
    <x v="1"/>
    <x v="1"/>
    <s v="METAL "/>
    <s v="91325"/>
    <s v="SIN MARCA"/>
    <n v="1"/>
    <n v="60"/>
    <n v="60"/>
  </r>
  <r>
    <d v="2025-07-03T00:00:00"/>
    <m/>
    <x v="1"/>
    <x v="1"/>
    <x v="1"/>
    <x v="1"/>
    <s v="PASTA "/>
    <s v="95383"/>
    <s v="SIN MARCA"/>
    <n v="1"/>
    <n v="60"/>
    <n v="60"/>
  </r>
  <r>
    <d v="2025-07-03T00:00:00"/>
    <m/>
    <x v="1"/>
    <x v="1"/>
    <x v="1"/>
    <x v="1"/>
    <s v="METAL"/>
    <s v="CES-04"/>
    <s v="SIN MARCA"/>
    <n v="1"/>
    <n v="60"/>
    <n v="60"/>
  </r>
  <r>
    <d v="2025-07-03T00:00:00"/>
    <m/>
    <x v="1"/>
    <x v="1"/>
    <x v="1"/>
    <x v="1"/>
    <s v="METAL "/>
    <s v="22031"/>
    <s v="SIN MARCA"/>
    <n v="1"/>
    <n v="60"/>
    <n v="60"/>
  </r>
  <r>
    <d v="2025-07-03T00:00:00"/>
    <m/>
    <x v="11"/>
    <x v="0"/>
    <x v="1"/>
    <x v="1"/>
    <s v="PASTA "/>
    <s v="95765"/>
    <s v="SIN MARCA"/>
    <n v="1"/>
    <n v="60"/>
    <n v="60"/>
  </r>
  <r>
    <d v="2025-07-03T00:00:00"/>
    <m/>
    <x v="1"/>
    <x v="1"/>
    <x v="1"/>
    <x v="1"/>
    <s v="METAL "/>
    <s v="95877"/>
    <s v="SIN MARCA"/>
    <n v="1"/>
    <n v="60"/>
    <n v="60"/>
  </r>
  <r>
    <d v="2025-07-03T00:00:00"/>
    <m/>
    <x v="1"/>
    <x v="1"/>
    <x v="1"/>
    <x v="1"/>
    <s v="METAL "/>
    <s v="95622"/>
    <s v="SIN MARCA"/>
    <n v="1"/>
    <n v="60"/>
    <n v="60"/>
  </r>
  <r>
    <d v="2025-07-03T00:00:00"/>
    <m/>
    <x v="1"/>
    <x v="1"/>
    <x v="1"/>
    <x v="1"/>
    <s v="METAL"/>
    <s v="22033"/>
    <s v="SIN MARCA"/>
    <n v="1"/>
    <n v="60"/>
    <n v="60"/>
  </r>
  <r>
    <d v="2025-07-03T00:00:00"/>
    <m/>
    <x v="1"/>
    <x v="1"/>
    <x v="1"/>
    <x v="1"/>
    <s v="METAL "/>
    <s v="AP18"/>
    <s v="SIN MARCA"/>
    <n v="1"/>
    <n v="60"/>
    <n v="60"/>
  </r>
  <r>
    <d v="2025-07-03T00:00:00"/>
    <m/>
    <x v="1"/>
    <x v="1"/>
    <x v="1"/>
    <x v="1"/>
    <s v="METAL "/>
    <s v="AS1005"/>
    <s v="SIN MARCA"/>
    <n v="1"/>
    <n v="60"/>
    <n v="60"/>
  </r>
  <r>
    <d v="2025-07-03T00:00:00"/>
    <m/>
    <x v="1"/>
    <x v="1"/>
    <x v="1"/>
    <x v="1"/>
    <s v="METAL "/>
    <s v="AS1030"/>
    <s v="SIN MARCA"/>
    <n v="1"/>
    <n v="60"/>
    <n v="60"/>
  </r>
  <r>
    <d v="2025-07-03T00:00:00"/>
    <m/>
    <x v="1"/>
    <x v="1"/>
    <x v="1"/>
    <x v="1"/>
    <s v="METAL "/>
    <s v="2013"/>
    <s v="SIN MARCA"/>
    <n v="1"/>
    <n v="60"/>
    <n v="60"/>
  </r>
  <r>
    <d v="2025-07-03T00:00:00"/>
    <m/>
    <x v="11"/>
    <x v="0"/>
    <x v="1"/>
    <x v="1"/>
    <s v="METAL "/>
    <s v="95765"/>
    <s v="SIN MARCA"/>
    <n v="1"/>
    <n v="60"/>
    <n v="60"/>
  </r>
  <r>
    <d v="2025-07-03T00:00:00"/>
    <m/>
    <x v="1"/>
    <x v="1"/>
    <x v="1"/>
    <x v="1"/>
    <s v="PASTA "/>
    <s v="COC5207"/>
    <s v="SIN MARCA"/>
    <n v="1"/>
    <n v="60"/>
    <n v="60"/>
  </r>
  <r>
    <d v="2025-07-03T00:00:00"/>
    <m/>
    <x v="1"/>
    <x v="1"/>
    <x v="1"/>
    <x v="1"/>
    <s v="METAL "/>
    <s v="OMG18095"/>
    <s v="SIN MARCA"/>
    <n v="1"/>
    <n v="60"/>
    <n v="60"/>
  </r>
  <r>
    <d v="2025-07-03T00:00:00"/>
    <m/>
    <x v="1"/>
    <x v="1"/>
    <x v="1"/>
    <x v="1"/>
    <s v="METAL "/>
    <s v="81100"/>
    <s v="SIN MARCA"/>
    <n v="1"/>
    <n v="60"/>
    <n v="60"/>
  </r>
  <r>
    <d v="2025-07-03T00:00:00"/>
    <m/>
    <x v="1"/>
    <x v="1"/>
    <x v="1"/>
    <x v="1"/>
    <s v="METAL "/>
    <s v="VK2470"/>
    <s v="SIN MARCA"/>
    <n v="1"/>
    <n v="60"/>
    <n v="60"/>
  </r>
  <r>
    <d v="2025-07-03T00:00:00"/>
    <m/>
    <x v="1"/>
    <x v="1"/>
    <x v="1"/>
    <x v="1"/>
    <s v="METAL"/>
    <s v="YT1017"/>
    <s v="SIN MARCA"/>
    <n v="1"/>
    <n v="60"/>
    <n v="60"/>
  </r>
  <r>
    <d v="2025-07-03T00:00:00"/>
    <m/>
    <x v="1"/>
    <x v="1"/>
    <x v="1"/>
    <x v="1"/>
    <s v="METAL "/>
    <s v="22030"/>
    <s v="SIN MARCA"/>
    <n v="1"/>
    <n v="60"/>
    <n v="60"/>
  </r>
  <r>
    <d v="2025-07-03T00:00:00"/>
    <m/>
    <x v="1"/>
    <x v="1"/>
    <x v="1"/>
    <x v="1"/>
    <s v="METAL "/>
    <s v="95933"/>
    <s v="SIN MARCA"/>
    <n v="1"/>
    <n v="60"/>
    <n v="60"/>
  </r>
  <r>
    <d v="2025-07-03T00:00:00"/>
    <m/>
    <x v="1"/>
    <x v="1"/>
    <x v="1"/>
    <x v="1"/>
    <s v="METAL "/>
    <s v="WX009"/>
    <s v="SIN MARCA"/>
    <n v="1"/>
    <n v="60"/>
    <n v="60"/>
  </r>
  <r>
    <d v="2025-07-03T00:00:00"/>
    <m/>
    <x v="1"/>
    <x v="1"/>
    <x v="1"/>
    <x v="1"/>
    <s v="METAL "/>
    <s v="96018"/>
    <s v="SIN MARCA"/>
    <n v="1"/>
    <n v="60"/>
    <n v="60"/>
  </r>
  <r>
    <d v="2025-07-03T00:00:00"/>
    <m/>
    <x v="1"/>
    <x v="1"/>
    <x v="1"/>
    <x v="1"/>
    <s v="METAL "/>
    <s v="XC8025"/>
    <s v="SIN MARCA"/>
    <n v="1"/>
    <n v="60"/>
    <n v="60"/>
  </r>
  <r>
    <d v="2025-07-03T00:00:00"/>
    <m/>
    <x v="1"/>
    <x v="1"/>
    <x v="1"/>
    <x v="1"/>
    <s v="METAL"/>
    <s v="OMG19014"/>
    <s v="SIN MARCA"/>
    <n v="1"/>
    <n v="60"/>
    <n v="60"/>
  </r>
  <r>
    <d v="2025-07-03T00:00:00"/>
    <m/>
    <x v="1"/>
    <x v="1"/>
    <x v="1"/>
    <x v="1"/>
    <s v="METAL"/>
    <s v="95398"/>
    <s v="SIN MARCA"/>
    <n v="1"/>
    <n v="60"/>
    <n v="60"/>
  </r>
  <r>
    <d v="2025-07-03T00:00:00"/>
    <m/>
    <x v="1"/>
    <x v="1"/>
    <x v="1"/>
    <x v="1"/>
    <s v="PASTA "/>
    <s v="81113"/>
    <s v="SIN MARCA"/>
    <n v="1"/>
    <n v="60"/>
    <n v="60"/>
  </r>
  <r>
    <d v="2025-07-03T00:00:00"/>
    <m/>
    <x v="1"/>
    <x v="1"/>
    <x v="1"/>
    <x v="1"/>
    <s v="METAL "/>
    <s v="OMG19010"/>
    <s v="SIN MARCA"/>
    <n v="1"/>
    <n v="60"/>
    <n v="60"/>
  </r>
  <r>
    <d v="2025-07-03T00:00:00"/>
    <m/>
    <x v="1"/>
    <x v="1"/>
    <x v="1"/>
    <x v="1"/>
    <s v="METAL "/>
    <s v="95938"/>
    <s v="SIN MARCA"/>
    <n v="1"/>
    <n v="60"/>
    <n v="60"/>
  </r>
  <r>
    <d v="2025-07-03T00:00:00"/>
    <m/>
    <x v="1"/>
    <x v="1"/>
    <x v="1"/>
    <x v="1"/>
    <s v="PASTA"/>
    <s v="LY1909"/>
    <s v="SIN MARCA"/>
    <n v="1"/>
    <n v="60"/>
    <n v="60"/>
  </r>
  <r>
    <d v="2025-07-03T00:00:00"/>
    <m/>
    <x v="1"/>
    <x v="1"/>
    <x v="1"/>
    <x v="1"/>
    <s v="METAL "/>
    <s v="96022"/>
    <s v="SIN MARCA"/>
    <n v="1"/>
    <n v="60"/>
    <n v="60"/>
  </r>
  <r>
    <d v="2025-07-03T00:00:00"/>
    <m/>
    <x v="1"/>
    <x v="1"/>
    <x v="1"/>
    <x v="1"/>
    <s v="METAL "/>
    <s v="B-3001"/>
    <s v="SIN MARCA"/>
    <n v="1"/>
    <n v="60"/>
    <n v="60"/>
  </r>
  <r>
    <d v="2025-07-03T00:00:00"/>
    <m/>
    <x v="1"/>
    <x v="1"/>
    <x v="1"/>
    <x v="1"/>
    <s v="PASTA "/>
    <s v="HA2116"/>
    <s v="SIN MARCA"/>
    <n v="1"/>
    <n v="60"/>
    <n v="60"/>
  </r>
  <r>
    <d v="2025-07-03T00:00:00"/>
    <m/>
    <x v="1"/>
    <x v="1"/>
    <x v="1"/>
    <x v="1"/>
    <s v="PASTA "/>
    <s v="HA2115"/>
    <s v="SIN MARCA"/>
    <n v="1"/>
    <n v="60"/>
    <n v="60"/>
  </r>
  <r>
    <d v="2025-07-03T00:00:00"/>
    <m/>
    <x v="1"/>
    <x v="1"/>
    <x v="1"/>
    <x v="1"/>
    <s v="PASTA"/>
    <s v="95972"/>
    <s v="SIN MARCA"/>
    <n v="1"/>
    <n v="60"/>
    <n v="60"/>
  </r>
  <r>
    <d v="2025-07-03T00:00:00"/>
    <m/>
    <x v="1"/>
    <x v="1"/>
    <x v="1"/>
    <x v="1"/>
    <s v="PASTA"/>
    <s v="95972"/>
    <s v="SIN MARCA"/>
    <n v="1"/>
    <n v="60"/>
    <n v="60"/>
  </r>
  <r>
    <d v="2025-07-03T00:00:00"/>
    <m/>
    <x v="12"/>
    <x v="2"/>
    <x v="2"/>
    <x v="3"/>
    <s v="PASTA "/>
    <s v="NAO3160652"/>
    <s v="NANO VISTA"/>
    <n v="1"/>
    <n v="100"/>
    <n v="100"/>
  </r>
  <r>
    <d v="2025-07-03T00:00:00"/>
    <m/>
    <x v="12"/>
    <x v="2"/>
    <x v="2"/>
    <x v="3"/>
    <s v="PASTA "/>
    <s v="NAO3030752"/>
    <s v="NANO VISTA"/>
    <n v="1"/>
    <n v="100"/>
    <n v="100"/>
  </r>
  <r>
    <d v="2025-07-03T00:00:00"/>
    <m/>
    <x v="12"/>
    <x v="2"/>
    <x v="2"/>
    <x v="3"/>
    <s v="PASTA "/>
    <s v="NAO3050447"/>
    <s v="NANO VISTA"/>
    <n v="1"/>
    <n v="100"/>
    <n v="100"/>
  </r>
  <r>
    <d v="2025-07-03T00:00:00"/>
    <m/>
    <x v="12"/>
    <x v="2"/>
    <x v="2"/>
    <x v="3"/>
    <s v="PASTA"/>
    <s v="NAO3020748"/>
    <s v="NANO VISTA"/>
    <n v="1"/>
    <n v="100"/>
    <n v="100"/>
  </r>
  <r>
    <d v="2025-07-03T00:00:00"/>
    <m/>
    <x v="12"/>
    <x v="2"/>
    <x v="2"/>
    <x v="3"/>
    <s v="PASTA"/>
    <s v="NAO3120648"/>
    <s v="NANO VISTA"/>
    <n v="1"/>
    <n v="100"/>
    <n v="100"/>
  </r>
  <r>
    <d v="2025-07-03T00:00:00"/>
    <m/>
    <x v="13"/>
    <x v="1"/>
    <x v="2"/>
    <x v="1"/>
    <s v="PASTA "/>
    <s v="8818"/>
    <s v="SIN MARCA"/>
    <n v="2"/>
    <n v="60"/>
    <n v="120"/>
  </r>
  <r>
    <d v="2025-07-03T00:00:00"/>
    <m/>
    <x v="1"/>
    <x v="1"/>
    <x v="1"/>
    <x v="1"/>
    <s v="METAL "/>
    <s v="SF-01"/>
    <s v="SILFO EYEWEAR"/>
    <n v="1"/>
    <n v="60"/>
    <n v="60"/>
  </r>
  <r>
    <d v="2025-07-03T00:00:00"/>
    <m/>
    <x v="1"/>
    <x v="1"/>
    <x v="1"/>
    <x v="1"/>
    <s v="METAL "/>
    <s v="8433"/>
    <s v="SERENE SIGHT"/>
    <n v="1"/>
    <n v="60"/>
    <n v="60"/>
  </r>
  <r>
    <d v="2025-07-03T00:00:00"/>
    <m/>
    <x v="1"/>
    <x v="1"/>
    <x v="1"/>
    <x v="1"/>
    <s v="METAL "/>
    <s v="8436"/>
    <s v="SERENE SIGHT"/>
    <n v="1"/>
    <n v="60"/>
    <n v="60"/>
  </r>
  <r>
    <d v="2025-07-03T00:00:00"/>
    <m/>
    <x v="14"/>
    <x v="1"/>
    <x v="4"/>
    <x v="1"/>
    <s v="PASTA"/>
    <s v="SEL3010"/>
    <s v="SELENE VISION "/>
    <n v="1"/>
    <n v="60"/>
    <n v="60"/>
  </r>
  <r>
    <d v="2025-07-03T00:00:00"/>
    <m/>
    <x v="1"/>
    <x v="1"/>
    <x v="1"/>
    <x v="1"/>
    <s v="METAL "/>
    <s v="SEL3009"/>
    <s v="SELENE VISION "/>
    <n v="1"/>
    <n v="60"/>
    <n v="60"/>
  </r>
  <r>
    <d v="2025-07-03T00:00:00"/>
    <m/>
    <x v="1"/>
    <x v="1"/>
    <x v="1"/>
    <x v="1"/>
    <s v="METAL"/>
    <s v="SM1360"/>
    <s v="SEIMA "/>
    <n v="2"/>
    <n v="60"/>
    <n v="120"/>
  </r>
  <r>
    <d v="2025-07-03T00:00:00"/>
    <m/>
    <x v="0"/>
    <x v="0"/>
    <x v="0"/>
    <x v="0"/>
    <s v="METAL"/>
    <s v="SM1277"/>
    <s v="SEIMA"/>
    <n v="1"/>
    <n v="30"/>
    <n v="30"/>
  </r>
  <r>
    <d v="2025-07-03T00:00:00"/>
    <m/>
    <x v="1"/>
    <x v="1"/>
    <x v="1"/>
    <x v="1"/>
    <s v="METAL "/>
    <s v="SM1231"/>
    <s v="SEIMA"/>
    <n v="1"/>
    <n v="60"/>
    <n v="60"/>
  </r>
  <r>
    <d v="2025-07-03T00:00:00"/>
    <m/>
    <x v="1"/>
    <x v="1"/>
    <x v="1"/>
    <x v="1"/>
    <s v="METAL "/>
    <s v="SAN4102"/>
    <s v="SANTINA FASHION "/>
    <n v="1"/>
    <n v="60"/>
    <n v="60"/>
  </r>
  <r>
    <d v="2025-07-03T00:00:00"/>
    <m/>
    <x v="1"/>
    <x v="1"/>
    <x v="1"/>
    <x v="1"/>
    <s v="PASTA"/>
    <s v="LS1002"/>
    <s v="REMONT "/>
    <n v="1"/>
    <n v="60"/>
    <n v="60"/>
  </r>
  <r>
    <d v="2025-07-03T00:00:00"/>
    <m/>
    <x v="1"/>
    <x v="1"/>
    <x v="1"/>
    <x v="1"/>
    <s v="PASTA"/>
    <s v="RE6972"/>
    <s v="REMONT"/>
    <n v="1"/>
    <n v="30"/>
    <n v="30"/>
  </r>
  <r>
    <d v="2025-07-03T00:00:00"/>
    <m/>
    <x v="15"/>
    <x v="2"/>
    <x v="0"/>
    <x v="3"/>
    <s v="METAL "/>
    <s v="RB6489"/>
    <s v="RAY-BAN"/>
    <n v="1"/>
    <n v="100"/>
    <n v="100"/>
  </r>
  <r>
    <d v="2025-07-03T00:00:00"/>
    <m/>
    <x v="1"/>
    <x v="1"/>
    <x v="1"/>
    <x v="1"/>
    <s v="METAL"/>
    <s v="RAW9960"/>
    <s v="RAW SPORT"/>
    <n v="1"/>
    <n v="60"/>
    <n v="60"/>
  </r>
  <r>
    <d v="2025-07-03T00:00:00"/>
    <m/>
    <x v="1"/>
    <x v="1"/>
    <x v="1"/>
    <x v="1"/>
    <s v="PASTA "/>
    <s v="RAN240111"/>
    <s v="RANDOL VIEW"/>
    <n v="2"/>
    <n v="30"/>
    <n v="60"/>
  </r>
  <r>
    <d v="2025-07-03T00:00:00"/>
    <m/>
    <x v="1"/>
    <x v="1"/>
    <x v="1"/>
    <x v="1"/>
    <s v="PASTA"/>
    <s v="RAN240106"/>
    <s v="RANDOL VIEW"/>
    <n v="2"/>
    <n v="60"/>
    <n v="120"/>
  </r>
  <r>
    <d v="2025-07-03T00:00:00"/>
    <m/>
    <x v="1"/>
    <x v="1"/>
    <x v="1"/>
    <x v="1"/>
    <s v="PASTA"/>
    <s v="RAN240112"/>
    <s v="RANDOL VIEW"/>
    <n v="1"/>
    <n v="60"/>
    <n v="60"/>
  </r>
  <r>
    <d v="2025-07-03T00:00:00"/>
    <m/>
    <x v="1"/>
    <x v="1"/>
    <x v="1"/>
    <x v="1"/>
    <s v="PASTA"/>
    <s v="RAN240104"/>
    <s v="RANDOL VIEW"/>
    <n v="2"/>
    <n v="60"/>
    <n v="120"/>
  </r>
  <r>
    <d v="2025-07-03T00:00:00"/>
    <m/>
    <x v="1"/>
    <x v="1"/>
    <x v="1"/>
    <x v="1"/>
    <s v="METAL "/>
    <s v="95609"/>
    <s v="PROVISION"/>
    <n v="1"/>
    <n v="60"/>
    <n v="60"/>
  </r>
  <r>
    <d v="2025-07-03T00:00:00"/>
    <m/>
    <x v="1"/>
    <x v="1"/>
    <x v="1"/>
    <x v="1"/>
    <s v="METAL "/>
    <s v="95638"/>
    <s v="PROVISION"/>
    <n v="1"/>
    <n v="60"/>
    <n v="60"/>
  </r>
  <r>
    <d v="2025-07-03T00:00:00"/>
    <m/>
    <x v="1"/>
    <x v="1"/>
    <x v="1"/>
    <x v="1"/>
    <s v="METAL "/>
    <s v="5785"/>
    <s v="PROVISION"/>
    <n v="1"/>
    <n v="60"/>
    <n v="60"/>
  </r>
  <r>
    <d v="2025-07-03T00:00:00"/>
    <m/>
    <x v="1"/>
    <x v="1"/>
    <x v="1"/>
    <x v="1"/>
    <s v="METAL "/>
    <s v="95546"/>
    <s v="PROVISION"/>
    <n v="1"/>
    <n v="60"/>
    <n v="60"/>
  </r>
  <r>
    <d v="2025-07-03T00:00:00"/>
    <m/>
    <x v="1"/>
    <x v="1"/>
    <x v="1"/>
    <x v="1"/>
    <s v="METAL "/>
    <s v="95547"/>
    <s v="PROVISION"/>
    <n v="1"/>
    <n v="60"/>
    <n v="60"/>
  </r>
  <r>
    <d v="2025-07-03T00:00:00"/>
    <m/>
    <x v="1"/>
    <x v="1"/>
    <x v="1"/>
    <x v="1"/>
    <s v="METAL "/>
    <s v="95721"/>
    <s v="PROVISION"/>
    <n v="1"/>
    <n v="60"/>
    <n v="60"/>
  </r>
  <r>
    <d v="2025-07-03T00:00:00"/>
    <m/>
    <x v="1"/>
    <x v="1"/>
    <x v="1"/>
    <x v="1"/>
    <s v="METAL "/>
    <s v="95547"/>
    <s v="PROVISION"/>
    <n v="1"/>
    <n v="60"/>
    <n v="60"/>
  </r>
  <r>
    <d v="2025-07-03T00:00:00"/>
    <m/>
    <x v="1"/>
    <x v="1"/>
    <x v="1"/>
    <x v="1"/>
    <s v="METAL "/>
    <s v="95385"/>
    <s v="PROVISION"/>
    <n v="1"/>
    <n v="60"/>
    <n v="60"/>
  </r>
  <r>
    <d v="2025-07-03T00:00:00"/>
    <m/>
    <x v="1"/>
    <x v="1"/>
    <x v="1"/>
    <x v="1"/>
    <s v="METAL "/>
    <s v="95622"/>
    <s v="PROVISION"/>
    <n v="1"/>
    <n v="60"/>
    <n v="60"/>
  </r>
  <r>
    <d v="2025-07-03T00:00:00"/>
    <m/>
    <x v="1"/>
    <x v="1"/>
    <x v="1"/>
    <x v="1"/>
    <s v="METAL "/>
    <s v="95590"/>
    <s v="PROVISION"/>
    <n v="1"/>
    <n v="60"/>
    <n v="60"/>
  </r>
  <r>
    <d v="2025-07-03T00:00:00"/>
    <m/>
    <x v="1"/>
    <x v="1"/>
    <x v="1"/>
    <x v="1"/>
    <s v="METAL "/>
    <s v="95622"/>
    <s v="PROVISION"/>
    <n v="1"/>
    <n v="60"/>
    <n v="60"/>
  </r>
  <r>
    <d v="2025-07-03T00:00:00"/>
    <m/>
    <x v="1"/>
    <x v="1"/>
    <x v="1"/>
    <x v="1"/>
    <s v="METAL "/>
    <s v="95801"/>
    <s v="PROVISION"/>
    <n v="1"/>
    <n v="60"/>
    <n v="60"/>
  </r>
  <r>
    <d v="2025-07-03T00:00:00"/>
    <m/>
    <x v="1"/>
    <x v="1"/>
    <x v="1"/>
    <x v="1"/>
    <s v="METAL "/>
    <s v="DM8809"/>
    <s v="PROVISION"/>
    <n v="1"/>
    <n v="60"/>
    <n v="60"/>
  </r>
  <r>
    <d v="2025-07-03T00:00:00"/>
    <m/>
    <x v="1"/>
    <x v="1"/>
    <x v="1"/>
    <x v="1"/>
    <s v="METAL "/>
    <s v="95382"/>
    <s v="PROVISION"/>
    <n v="1"/>
    <n v="60"/>
    <n v="60"/>
  </r>
  <r>
    <d v="2025-07-03T00:00:00"/>
    <m/>
    <x v="1"/>
    <x v="1"/>
    <x v="1"/>
    <x v="1"/>
    <s v="METAL "/>
    <s v="95809"/>
    <s v="PROVISION"/>
    <n v="1"/>
    <n v="60"/>
    <n v="60"/>
  </r>
  <r>
    <d v="2025-07-03T00:00:00"/>
    <m/>
    <x v="1"/>
    <x v="1"/>
    <x v="1"/>
    <x v="1"/>
    <s v="METAL "/>
    <s v="XJ1005"/>
    <s v="PROVISION"/>
    <n v="1"/>
    <n v="60"/>
    <n v="60"/>
  </r>
  <r>
    <d v="2025-07-03T00:00:00"/>
    <m/>
    <x v="3"/>
    <x v="0"/>
    <x v="1"/>
    <x v="0"/>
    <s v="PASTA "/>
    <s v="PRI002"/>
    <s v="PRIME"/>
    <n v="1"/>
    <n v="30"/>
    <n v="30"/>
  </r>
  <r>
    <d v="2025-07-03T00:00:00"/>
    <m/>
    <x v="3"/>
    <x v="0"/>
    <x v="1"/>
    <x v="0"/>
    <s v="PASTA "/>
    <s v="PRI012"/>
    <s v="PRIME"/>
    <n v="12"/>
    <n v="30"/>
    <n v="360"/>
  </r>
  <r>
    <d v="2025-07-03T00:00:00"/>
    <m/>
    <x v="3"/>
    <x v="0"/>
    <x v="1"/>
    <x v="0"/>
    <s v="PASTA "/>
    <s v="PRI002"/>
    <s v="PRIME"/>
    <n v="2"/>
    <n v="30"/>
    <n v="60"/>
  </r>
  <r>
    <d v="2025-07-03T00:00:00"/>
    <m/>
    <x v="3"/>
    <x v="0"/>
    <x v="1"/>
    <x v="0"/>
    <s v="PASTA "/>
    <s v="PRI006"/>
    <s v="PRIME"/>
    <n v="1"/>
    <n v="30"/>
    <n v="30"/>
  </r>
  <r>
    <d v="2025-07-03T00:00:00"/>
    <m/>
    <x v="3"/>
    <x v="0"/>
    <x v="1"/>
    <x v="0"/>
    <s v="PASTA "/>
    <s v="PRI006"/>
    <s v="PRIME"/>
    <n v="1"/>
    <n v="30"/>
    <n v="30"/>
  </r>
  <r>
    <d v="2025-07-03T00:00:00"/>
    <m/>
    <x v="3"/>
    <x v="0"/>
    <x v="1"/>
    <x v="0"/>
    <s v="PASTA "/>
    <s v="210306"/>
    <s v="PRESTIGE EYEWEAR"/>
    <n v="1"/>
    <n v="30"/>
    <n v="30"/>
  </r>
  <r>
    <d v="2025-07-03T00:00:00"/>
    <m/>
    <x v="0"/>
    <x v="0"/>
    <x v="0"/>
    <x v="0"/>
    <s v="PASTA "/>
    <s v="BC9005"/>
    <s v="POLOUI KIDS"/>
    <n v="2"/>
    <n v="30"/>
    <n v="60"/>
  </r>
  <r>
    <d v="2025-07-03T00:00:00"/>
    <m/>
    <x v="1"/>
    <x v="1"/>
    <x v="1"/>
    <x v="1"/>
    <s v="METAL "/>
    <s v="922404"/>
    <s v="OLIVEAL EYEWEAR"/>
    <n v="1"/>
    <n v="60"/>
    <n v="60"/>
  </r>
  <r>
    <d v="2025-07-03T00:00:00"/>
    <m/>
    <x v="3"/>
    <x v="0"/>
    <x v="1"/>
    <x v="0"/>
    <s v="PASTA "/>
    <s v="SIN CODIGO"/>
    <s v="OGI"/>
    <n v="1"/>
    <n v="30"/>
    <n v="30"/>
  </r>
  <r>
    <d v="2025-07-03T00:00:00"/>
    <m/>
    <x v="1"/>
    <x v="1"/>
    <x v="1"/>
    <x v="1"/>
    <s v="METAL "/>
    <s v="NOW2204"/>
    <s v="NOWY VISION "/>
    <n v="1"/>
    <n v="60"/>
    <n v="60"/>
  </r>
  <r>
    <d v="2025-07-03T00:00:00"/>
    <m/>
    <x v="3"/>
    <x v="0"/>
    <x v="1"/>
    <x v="0"/>
    <s v="METAL "/>
    <s v="1752"/>
    <s v="MEMORY TITANIUM"/>
    <n v="1"/>
    <n v="30"/>
    <n v="30"/>
  </r>
  <r>
    <d v="2025-07-03T00:00:00"/>
    <m/>
    <x v="3"/>
    <x v="0"/>
    <x v="1"/>
    <x v="0"/>
    <s v="METAL "/>
    <s v="1754"/>
    <s v="MEMORY TITANIUM"/>
    <n v="2"/>
    <n v="30"/>
    <n v="60"/>
  </r>
  <r>
    <d v="2025-07-03T00:00:00"/>
    <m/>
    <x v="10"/>
    <x v="1"/>
    <x v="3"/>
    <x v="4"/>
    <s v="PASTA"/>
    <s v="TR2294"/>
    <s v="MAUROS "/>
    <n v="1"/>
    <n v="60"/>
    <n v="60"/>
  </r>
  <r>
    <d v="2025-07-03T00:00:00"/>
    <m/>
    <x v="3"/>
    <x v="0"/>
    <x v="1"/>
    <x v="0"/>
    <s v="PASTA "/>
    <s v="ME192"/>
    <s v="MARIA EYEWEAR"/>
    <n v="1"/>
    <n v="30"/>
    <n v="30"/>
  </r>
  <r>
    <d v="2025-07-03T00:00:00"/>
    <m/>
    <x v="3"/>
    <x v="0"/>
    <x v="1"/>
    <x v="0"/>
    <s v="PASTA "/>
    <s v="LG220420"/>
    <s v="LOGYN EYEWEAR"/>
    <n v="1"/>
    <n v="30"/>
    <n v="30"/>
  </r>
  <r>
    <d v="2025-07-03T00:00:00"/>
    <m/>
    <x v="1"/>
    <x v="1"/>
    <x v="1"/>
    <x v="1"/>
    <s v="METAL"/>
    <s v="XC-9002"/>
    <s v="LEXLR"/>
    <n v="1"/>
    <n v="60"/>
    <n v="60"/>
  </r>
  <r>
    <d v="2025-07-03T00:00:00"/>
    <m/>
    <x v="1"/>
    <x v="1"/>
    <x v="1"/>
    <x v="1"/>
    <s v="METAL "/>
    <s v="20069"/>
    <s v="LEVITT EYEWEAR"/>
    <n v="1"/>
    <n v="60"/>
    <n v="60"/>
  </r>
  <r>
    <d v="2025-07-03T00:00:00"/>
    <m/>
    <x v="3"/>
    <x v="0"/>
    <x v="1"/>
    <x v="0"/>
    <s v="PASTA "/>
    <s v="LV07"/>
    <s v="LAKE VISION"/>
    <n v="1"/>
    <n v="30"/>
    <n v="30"/>
  </r>
  <r>
    <d v="2025-07-03T00:00:00"/>
    <m/>
    <x v="1"/>
    <x v="1"/>
    <x v="1"/>
    <x v="1"/>
    <s v="METAL "/>
    <s v="82250"/>
    <s v="KRITISH"/>
    <n v="1"/>
    <n v="60"/>
    <n v="60"/>
  </r>
  <r>
    <d v="2025-07-03T00:00:00"/>
    <m/>
    <x v="1"/>
    <x v="1"/>
    <x v="1"/>
    <x v="1"/>
    <s v="METAL "/>
    <s v="8335"/>
    <s v="KRITISH"/>
    <n v="1"/>
    <n v="60"/>
    <n v="60"/>
  </r>
  <r>
    <d v="2025-07-03T00:00:00"/>
    <m/>
    <x v="1"/>
    <x v="1"/>
    <x v="1"/>
    <x v="1"/>
    <s v="METAL "/>
    <s v="8389"/>
    <s v="KRITISH"/>
    <n v="1"/>
    <n v="60"/>
    <n v="60"/>
  </r>
  <r>
    <d v="2025-07-03T00:00:00"/>
    <m/>
    <x v="13"/>
    <x v="1"/>
    <x v="2"/>
    <x v="1"/>
    <s v="PASTA"/>
    <s v="KF1536"/>
    <s v="KIDS FLEX"/>
    <n v="1"/>
    <n v="60"/>
    <n v="60"/>
  </r>
  <r>
    <d v="2025-07-03T00:00:00"/>
    <m/>
    <x v="1"/>
    <x v="1"/>
    <x v="1"/>
    <x v="1"/>
    <s v="METAL"/>
    <s v="KN760"/>
    <s v="KH FASHION "/>
    <n v="1"/>
    <n v="60"/>
    <n v="60"/>
  </r>
  <r>
    <d v="2025-07-03T00:00:00"/>
    <m/>
    <x v="9"/>
    <x v="1"/>
    <x v="3"/>
    <x v="1"/>
    <s v="PASTA"/>
    <s v="6002"/>
    <s v="KEKKE FOR MEN "/>
    <n v="1"/>
    <n v="60"/>
    <n v="60"/>
  </r>
  <r>
    <d v="2025-07-03T00:00:00"/>
    <m/>
    <x v="1"/>
    <x v="1"/>
    <x v="1"/>
    <x v="1"/>
    <s v="PASTA "/>
    <s v="S11801"/>
    <s v="KEKKE EYEWEAR"/>
    <n v="1"/>
    <n v="60"/>
    <n v="60"/>
  </r>
  <r>
    <d v="2025-07-03T00:00:00"/>
    <m/>
    <x v="1"/>
    <x v="1"/>
    <x v="1"/>
    <x v="1"/>
    <s v="PASTA "/>
    <s v="0455"/>
    <s v="KEKKE EYEWEAR"/>
    <n v="1"/>
    <n v="60"/>
    <n v="60"/>
  </r>
  <r>
    <d v="2025-07-03T00:00:00"/>
    <m/>
    <x v="1"/>
    <x v="1"/>
    <x v="1"/>
    <x v="1"/>
    <s v="METAL"/>
    <s v="22059"/>
    <s v="KEKKE EYEWEAR"/>
    <n v="2"/>
    <n v="60"/>
    <n v="120"/>
  </r>
  <r>
    <d v="2025-07-03T00:00:00"/>
    <m/>
    <x v="1"/>
    <x v="1"/>
    <x v="1"/>
    <x v="1"/>
    <s v="METAL "/>
    <s v="F93002"/>
    <s v="KEKKE EYEWEAR"/>
    <n v="1"/>
    <n v="60"/>
    <n v="60"/>
  </r>
  <r>
    <d v="2025-07-03T00:00:00"/>
    <m/>
    <x v="1"/>
    <x v="1"/>
    <x v="1"/>
    <x v="1"/>
    <s v="METAL "/>
    <s v="F93019"/>
    <s v="KEKKE EYEWEAR"/>
    <n v="1"/>
    <n v="60"/>
    <n v="60"/>
  </r>
  <r>
    <d v="2025-07-03T00:00:00"/>
    <m/>
    <x v="1"/>
    <x v="1"/>
    <x v="1"/>
    <x v="1"/>
    <s v="METAL"/>
    <s v="CH7013"/>
    <s v="KEKKE EYEWEAR"/>
    <n v="1"/>
    <n v="60"/>
    <n v="60"/>
  </r>
  <r>
    <d v="2025-07-03T00:00:00"/>
    <m/>
    <x v="1"/>
    <x v="1"/>
    <x v="1"/>
    <x v="1"/>
    <s v="METAL "/>
    <s v="18905"/>
    <s v="KEKKE EYEWEAR"/>
    <n v="1"/>
    <n v="60"/>
    <n v="60"/>
  </r>
  <r>
    <d v="2025-07-03T00:00:00"/>
    <m/>
    <x v="1"/>
    <x v="1"/>
    <x v="1"/>
    <x v="1"/>
    <s v="METAL"/>
    <s v="F99055"/>
    <s v="KEKKE EYEWEAR"/>
    <n v="1"/>
    <n v="60"/>
    <n v="60"/>
  </r>
  <r>
    <d v="2025-07-03T00:00:00"/>
    <m/>
    <x v="1"/>
    <x v="1"/>
    <x v="1"/>
    <x v="1"/>
    <s v="METAL"/>
    <s v="TR2288"/>
    <s v="KEKKE EYEWEAR"/>
    <n v="1"/>
    <n v="60"/>
    <n v="60"/>
  </r>
  <r>
    <d v="2025-07-03T00:00:00"/>
    <m/>
    <x v="1"/>
    <x v="1"/>
    <x v="1"/>
    <x v="1"/>
    <s v="PASTA"/>
    <s v="S11972"/>
    <s v="KEKKE EYEWEAR"/>
    <n v="1"/>
    <n v="60"/>
    <n v="60"/>
  </r>
  <r>
    <d v="2025-07-03T00:00:00"/>
    <m/>
    <x v="5"/>
    <x v="1"/>
    <x v="0"/>
    <x v="1"/>
    <s v="METAL"/>
    <s v="63035"/>
    <s v="KEKKE EYEWEAR"/>
    <n v="1"/>
    <n v="60"/>
    <n v="60"/>
  </r>
  <r>
    <d v="2025-07-03T00:00:00"/>
    <m/>
    <x v="1"/>
    <x v="1"/>
    <x v="1"/>
    <x v="1"/>
    <s v="METAL"/>
    <s v="CH7003"/>
    <s v="KEKKE EYEWEAR"/>
    <n v="1"/>
    <n v="60"/>
    <n v="60"/>
  </r>
  <r>
    <d v="2025-07-03T00:00:00"/>
    <m/>
    <x v="5"/>
    <x v="1"/>
    <x v="0"/>
    <x v="1"/>
    <s v="PASTA "/>
    <s v="6009"/>
    <s v="KEKKE"/>
    <n v="1"/>
    <n v="60"/>
    <n v="60"/>
  </r>
  <r>
    <d v="2025-07-03T00:00:00"/>
    <m/>
    <x v="6"/>
    <x v="0"/>
    <x v="3"/>
    <x v="0"/>
    <s v="PASTA"/>
    <s v="JAP5008"/>
    <s v="JAPAN VISION "/>
    <n v="1"/>
    <n v="30"/>
    <n v="30"/>
  </r>
  <r>
    <d v="2025-07-03T00:00:00"/>
    <m/>
    <x v="9"/>
    <x v="1"/>
    <x v="3"/>
    <x v="1"/>
    <s v="METAL "/>
    <s v="230903"/>
    <s v="IBERIA EYEWEAR"/>
    <n v="1"/>
    <n v="60"/>
    <n v="60"/>
  </r>
  <r>
    <d v="2025-07-03T00:00:00"/>
    <m/>
    <x v="0"/>
    <x v="0"/>
    <x v="0"/>
    <x v="0"/>
    <s v="PASTA"/>
    <s v="BT91581"/>
    <s v="HUASIDI "/>
    <n v="1"/>
    <n v="30"/>
    <n v="30"/>
  </r>
  <r>
    <d v="2025-07-03T00:00:00"/>
    <m/>
    <x v="0"/>
    <x v="0"/>
    <x v="0"/>
    <x v="0"/>
    <s v="PASTA"/>
    <s v="BT91072"/>
    <s v="HUASIDI "/>
    <n v="1"/>
    <n v="30"/>
    <n v="30"/>
  </r>
  <r>
    <d v="2025-07-03T00:00:00"/>
    <m/>
    <x v="16"/>
    <x v="0"/>
    <x v="5"/>
    <x v="0"/>
    <s v="METAL"/>
    <s v="AG069"/>
    <s v="HGARI"/>
    <n v="1"/>
    <n v="30"/>
    <n v="30"/>
  </r>
  <r>
    <d v="2025-07-03T00:00:00"/>
    <m/>
    <x v="8"/>
    <x v="2"/>
    <x v="1"/>
    <x v="3"/>
    <s v="PASTA "/>
    <s v="GP19159"/>
    <s v="GUCCI"/>
    <n v="1"/>
    <n v="100"/>
    <n v="100"/>
  </r>
  <r>
    <d v="2025-07-03T00:00:00"/>
    <m/>
    <x v="1"/>
    <x v="1"/>
    <x v="1"/>
    <x v="1"/>
    <s v="METAL "/>
    <s v="210401"/>
    <s v="GORETTY EYEWEAR"/>
    <n v="1"/>
    <n v="30"/>
    <n v="30"/>
  </r>
  <r>
    <d v="2025-07-03T00:00:00"/>
    <m/>
    <x v="1"/>
    <x v="1"/>
    <x v="1"/>
    <x v="1"/>
    <s v="METAL "/>
    <s v="210411"/>
    <s v="GORETTY EYEWEAR"/>
    <n v="1"/>
    <n v="60"/>
    <n v="60"/>
  </r>
  <r>
    <d v="2025-07-03T00:00:00"/>
    <m/>
    <x v="1"/>
    <x v="1"/>
    <x v="1"/>
    <x v="1"/>
    <s v="METAL "/>
    <s v="210401"/>
    <s v="GORETTY EYEWEAR"/>
    <n v="1"/>
    <n v="60"/>
    <n v="60"/>
  </r>
  <r>
    <d v="2025-07-03T00:00:00"/>
    <m/>
    <x v="1"/>
    <x v="1"/>
    <x v="1"/>
    <x v="1"/>
    <s v="METAL "/>
    <s v="GIN15"/>
    <s v="GINGER VISION "/>
    <n v="1"/>
    <n v="60"/>
    <n v="60"/>
  </r>
  <r>
    <d v="2025-07-03T00:00:00"/>
    <m/>
    <x v="1"/>
    <x v="1"/>
    <x v="1"/>
    <x v="1"/>
    <s v="PASTA"/>
    <s v="QS2135"/>
    <s v="GAZZALY EYEWEAR"/>
    <n v="1"/>
    <n v="60"/>
    <n v="60"/>
  </r>
  <r>
    <d v="2025-07-03T00:00:00"/>
    <m/>
    <x v="1"/>
    <x v="1"/>
    <x v="1"/>
    <x v="1"/>
    <s v="PASTA"/>
    <s v="QS2135"/>
    <s v="GAZZALY EYEWEAR"/>
    <n v="1"/>
    <n v="60"/>
    <n v="60"/>
  </r>
  <r>
    <d v="2025-07-03T00:00:00"/>
    <m/>
    <x v="8"/>
    <x v="2"/>
    <x v="1"/>
    <x v="3"/>
    <s v="PASTA "/>
    <s v="20226"/>
    <s v="GARY FERRER"/>
    <n v="1"/>
    <n v="100"/>
    <n v="100"/>
  </r>
  <r>
    <d v="2025-07-03T00:00:00"/>
    <m/>
    <x v="15"/>
    <x v="2"/>
    <x v="0"/>
    <x v="3"/>
    <s v="PASTA "/>
    <s v="P98912"/>
    <s v="GARY FERRER"/>
    <n v="1"/>
    <n v="100"/>
    <n v="100"/>
  </r>
  <r>
    <d v="2025-07-03T00:00:00"/>
    <m/>
    <x v="15"/>
    <x v="2"/>
    <x v="0"/>
    <x v="3"/>
    <s v="PASTA "/>
    <s v="YD1013"/>
    <s v="GARY FERRER"/>
    <n v="1"/>
    <n v="100"/>
    <n v="100"/>
  </r>
  <r>
    <d v="2025-07-03T00:00:00"/>
    <m/>
    <x v="15"/>
    <x v="2"/>
    <x v="0"/>
    <x v="3"/>
    <s v="METAL "/>
    <s v="6110"/>
    <s v="GARY FERRER"/>
    <n v="1"/>
    <n v="100"/>
    <n v="100"/>
  </r>
  <r>
    <d v="2025-07-03T00:00:00"/>
    <m/>
    <x v="15"/>
    <x v="2"/>
    <x v="0"/>
    <x v="3"/>
    <s v="PASTA "/>
    <s v="P7007"/>
    <s v="GARY FERRER"/>
    <n v="1"/>
    <n v="100"/>
    <n v="100"/>
  </r>
  <r>
    <d v="2025-07-03T00:00:00"/>
    <m/>
    <x v="8"/>
    <x v="2"/>
    <x v="1"/>
    <x v="3"/>
    <s v="PASTA "/>
    <s v="6914"/>
    <s v="GARY FERRER"/>
    <n v="1"/>
    <n v="100"/>
    <n v="100"/>
  </r>
  <r>
    <d v="2025-07-03T00:00:00"/>
    <m/>
    <x v="17"/>
    <x v="2"/>
    <x v="0"/>
    <x v="4"/>
    <s v="METAL "/>
    <s v="6911"/>
    <s v="GARY FERRER"/>
    <n v="1"/>
    <n v="100"/>
    <n v="100"/>
  </r>
  <r>
    <d v="2025-07-03T00:00:00"/>
    <m/>
    <x v="9"/>
    <x v="1"/>
    <x v="3"/>
    <x v="1"/>
    <s v="METAL "/>
    <s v="GAL8719"/>
    <s v="GALEON"/>
    <n v="1"/>
    <n v="60"/>
    <n v="60"/>
  </r>
  <r>
    <d v="2025-07-03T00:00:00"/>
    <m/>
    <x v="6"/>
    <x v="0"/>
    <x v="3"/>
    <x v="0"/>
    <s v="METAL"/>
    <s v="FR124"/>
    <s v="FRONT VISION "/>
    <n v="1"/>
    <n v="30"/>
    <n v="30"/>
  </r>
  <r>
    <d v="2025-07-03T00:00:00"/>
    <m/>
    <x v="6"/>
    <x v="0"/>
    <x v="3"/>
    <x v="0"/>
    <s v="METAL"/>
    <s v="FR124"/>
    <s v="FRONT VISION "/>
    <n v="1"/>
    <n v="30"/>
    <n v="30"/>
  </r>
  <r>
    <d v="2025-07-03T00:00:00"/>
    <m/>
    <x v="18"/>
    <x v="0"/>
    <x v="2"/>
    <x v="1"/>
    <s v="PASTA "/>
    <s v="230301"/>
    <s v="FRESH&amp;FLEX"/>
    <n v="1"/>
    <n v="30"/>
    <n v="30"/>
  </r>
  <r>
    <d v="2025-07-03T00:00:00"/>
    <m/>
    <x v="4"/>
    <x v="0"/>
    <x v="2"/>
    <x v="0"/>
    <s v="PASTA"/>
    <s v="161007"/>
    <s v="FRESH&amp;FLEX"/>
    <n v="1"/>
    <n v="60"/>
    <n v="60"/>
  </r>
  <r>
    <d v="2025-07-03T00:00:00"/>
    <m/>
    <x v="0"/>
    <x v="0"/>
    <x v="0"/>
    <x v="0"/>
    <s v="PASTA"/>
    <s v="2030"/>
    <s v="FLOYDI"/>
    <n v="1"/>
    <n v="30"/>
    <n v="30"/>
  </r>
  <r>
    <d v="2025-07-03T00:00:00"/>
    <m/>
    <x v="1"/>
    <x v="1"/>
    <x v="1"/>
    <x v="1"/>
    <s v="METAL"/>
    <s v="FLOE308"/>
    <s v="FLOWERS FASHION "/>
    <n v="1"/>
    <n v="60"/>
    <n v="60"/>
  </r>
  <r>
    <d v="2025-07-03T00:00:00"/>
    <m/>
    <x v="1"/>
    <x v="1"/>
    <x v="1"/>
    <x v="1"/>
    <s v="METAL "/>
    <s v="211008"/>
    <s v="FIORENCI "/>
    <n v="1"/>
    <n v="60"/>
    <n v="60"/>
  </r>
  <r>
    <d v="2025-07-03T00:00:00"/>
    <m/>
    <x v="1"/>
    <x v="1"/>
    <x v="1"/>
    <x v="1"/>
    <s v="METAL"/>
    <s v="PFG-28776"/>
    <s v="FANTA "/>
    <n v="1"/>
    <n v="60"/>
    <n v="60"/>
  </r>
  <r>
    <d v="2025-07-03T00:00:00"/>
    <m/>
    <x v="6"/>
    <x v="0"/>
    <x v="3"/>
    <x v="0"/>
    <s v="METAL"/>
    <s v="FV1003"/>
    <s v="FACTOR VISION"/>
    <n v="1"/>
    <n v="30"/>
    <n v="30"/>
  </r>
  <r>
    <d v="2025-07-03T00:00:00"/>
    <m/>
    <x v="9"/>
    <x v="1"/>
    <x v="3"/>
    <x v="1"/>
    <s v="METAL "/>
    <s v="EX08"/>
    <s v="EXCI USA "/>
    <n v="1"/>
    <n v="60"/>
    <n v="60"/>
  </r>
  <r>
    <d v="2025-07-03T00:00:00"/>
    <m/>
    <x v="1"/>
    <x v="1"/>
    <x v="1"/>
    <x v="1"/>
    <s v="METAL "/>
    <s v="EPI230404"/>
    <s v="EPICCA EYE WEAR"/>
    <n v="1"/>
    <n v="60"/>
    <n v="60"/>
  </r>
  <r>
    <d v="2025-07-03T00:00:00"/>
    <m/>
    <x v="1"/>
    <x v="1"/>
    <x v="1"/>
    <x v="1"/>
    <s v="METAL "/>
    <s v="EPI230405"/>
    <s v="EPICCA EYE WEAR"/>
    <n v="1"/>
    <n v="60"/>
    <n v="60"/>
  </r>
  <r>
    <d v="2025-07-03T00:00:00"/>
    <m/>
    <x v="1"/>
    <x v="1"/>
    <x v="1"/>
    <x v="1"/>
    <s v="METAL "/>
    <s v="EPI230408"/>
    <s v="EPICCA EYE WEAR"/>
    <n v="1"/>
    <n v="60"/>
    <n v="60"/>
  </r>
  <r>
    <d v="2025-07-03T00:00:00"/>
    <m/>
    <x v="0"/>
    <x v="0"/>
    <x v="0"/>
    <x v="0"/>
    <s v="PASTA"/>
    <s v="DZ1469"/>
    <s v="DZURE"/>
    <n v="1"/>
    <n v="30"/>
    <n v="30"/>
  </r>
  <r>
    <d v="2025-07-03T00:00:00"/>
    <m/>
    <x v="1"/>
    <x v="1"/>
    <x v="1"/>
    <x v="1"/>
    <s v="METAL "/>
    <s v="DOR-4001"/>
    <s v="DORAL VISION "/>
    <n v="2"/>
    <n v="60"/>
    <n v="120"/>
  </r>
  <r>
    <d v="2025-07-03T00:00:00"/>
    <m/>
    <x v="1"/>
    <x v="1"/>
    <x v="1"/>
    <x v="1"/>
    <s v="METAL "/>
    <s v="DOR-4003"/>
    <s v="DORAL VISION "/>
    <n v="1"/>
    <n v="60"/>
    <n v="60"/>
  </r>
  <r>
    <d v="2025-07-03T00:00:00"/>
    <m/>
    <x v="1"/>
    <x v="1"/>
    <x v="1"/>
    <x v="1"/>
    <s v="METAL "/>
    <s v="OMG19040"/>
    <s v="DNOVA EYEWEAR"/>
    <n v="1"/>
    <n v="60"/>
    <n v="60"/>
  </r>
  <r>
    <d v="2025-07-03T00:00:00"/>
    <m/>
    <x v="6"/>
    <x v="0"/>
    <x v="3"/>
    <x v="0"/>
    <s v="PASTA"/>
    <s v="7894"/>
    <s v="DICOX VISION"/>
    <n v="1"/>
    <n v="30"/>
    <n v="30"/>
  </r>
  <r>
    <d v="2025-07-03T00:00:00"/>
    <m/>
    <x v="6"/>
    <x v="0"/>
    <x v="3"/>
    <x v="0"/>
    <s v="METAL "/>
    <s v="CR8808"/>
    <s v="CRONW EYEWEAR"/>
    <n v="1"/>
    <n v="30"/>
    <n v="30"/>
  </r>
  <r>
    <d v="2025-07-03T00:00:00"/>
    <m/>
    <x v="6"/>
    <x v="0"/>
    <x v="3"/>
    <x v="0"/>
    <s v="METAL "/>
    <s v="CR8804"/>
    <s v="CRONW EYEWEAR"/>
    <n v="1"/>
    <n v="30"/>
    <n v="30"/>
  </r>
  <r>
    <d v="2025-07-03T00:00:00"/>
    <m/>
    <x v="0"/>
    <x v="0"/>
    <x v="0"/>
    <x v="0"/>
    <s v="PASTA"/>
    <s v="CON8809"/>
    <s v="CONNAN VISUAL "/>
    <n v="1"/>
    <n v="30"/>
    <n v="30"/>
  </r>
  <r>
    <d v="2025-07-03T00:00:00"/>
    <m/>
    <x v="0"/>
    <x v="0"/>
    <x v="0"/>
    <x v="0"/>
    <s v="METAL"/>
    <s v="R2219"/>
    <s v="CELEBRY EYEWEAR"/>
    <n v="1"/>
    <n v="30"/>
    <n v="30"/>
  </r>
  <r>
    <d v="2025-07-03T00:00:00"/>
    <m/>
    <x v="0"/>
    <x v="0"/>
    <x v="0"/>
    <x v="0"/>
    <s v="METAL"/>
    <s v="R2211"/>
    <s v="CELEBRY EYEWEAR"/>
    <n v="1"/>
    <n v="30"/>
    <n v="30"/>
  </r>
  <r>
    <d v="2025-07-03T00:00:00"/>
    <m/>
    <x v="0"/>
    <x v="0"/>
    <x v="0"/>
    <x v="0"/>
    <s v="METAL"/>
    <s v="R2220"/>
    <s v="CELEBRY EYEWEAR"/>
    <n v="1"/>
    <n v="30"/>
    <n v="30"/>
  </r>
  <r>
    <d v="2025-07-03T00:00:00"/>
    <m/>
    <x v="15"/>
    <x v="2"/>
    <x v="0"/>
    <x v="3"/>
    <s v="METAL "/>
    <s v="VHE185"/>
    <s v="CCH CAROLINA HERRERA "/>
    <n v="1"/>
    <n v="100"/>
    <n v="100"/>
  </r>
  <r>
    <d v="2025-07-03T00:00:00"/>
    <m/>
    <x v="3"/>
    <x v="0"/>
    <x v="1"/>
    <x v="0"/>
    <s v="PASTA "/>
    <s v="CAM3003"/>
    <s v="CAMARI VISION"/>
    <n v="1"/>
    <n v="30"/>
    <n v="30"/>
  </r>
  <r>
    <d v="2025-07-03T00:00:00"/>
    <m/>
    <x v="19"/>
    <x v="2"/>
    <x v="1"/>
    <x v="4"/>
    <s v="PASTA"/>
    <s v="YC9005"/>
    <s v="BULL "/>
    <n v="1"/>
    <n v="60"/>
    <n v="60"/>
  </r>
  <r>
    <d v="2025-07-03T00:00:00"/>
    <m/>
    <x v="1"/>
    <x v="1"/>
    <x v="1"/>
    <x v="1"/>
    <s v="METAL "/>
    <s v="OMG18023"/>
    <s v="BOMBO VISION "/>
    <n v="1"/>
    <n v="60"/>
    <n v="60"/>
  </r>
  <r>
    <d v="2025-07-03T00:00:00"/>
    <m/>
    <x v="0"/>
    <x v="0"/>
    <x v="0"/>
    <x v="0"/>
    <s v="PASTA "/>
    <s v="M6101"/>
    <s v="BOBY KIDS "/>
    <n v="1"/>
    <n v="30"/>
    <n v="30"/>
  </r>
  <r>
    <d v="2025-07-03T00:00:00"/>
    <m/>
    <x v="18"/>
    <x v="0"/>
    <x v="2"/>
    <x v="1"/>
    <s v="PASTA "/>
    <s v="BMI-112"/>
    <s v="BIMBI KIDS "/>
    <n v="1"/>
    <n v="60"/>
    <n v="60"/>
  </r>
  <r>
    <d v="2025-07-03T00:00:00"/>
    <m/>
    <x v="0"/>
    <x v="0"/>
    <x v="0"/>
    <x v="0"/>
    <s v="PASTA "/>
    <s v="BK2701"/>
    <s v="BEST KIDS "/>
    <n v="2"/>
    <n v="30"/>
    <n v="60"/>
  </r>
  <r>
    <d v="2025-07-03T00:00:00"/>
    <m/>
    <x v="19"/>
    <x v="2"/>
    <x v="1"/>
    <x v="4"/>
    <s v="PASTA "/>
    <s v="95829"/>
    <s v="BELLINI"/>
    <n v="2"/>
    <n v="60"/>
    <n v="120"/>
  </r>
  <r>
    <d v="2025-07-03T00:00:00"/>
    <m/>
    <x v="19"/>
    <x v="2"/>
    <x v="1"/>
    <x v="4"/>
    <s v="PASTA "/>
    <s v="95657"/>
    <s v="BELLINI"/>
    <n v="2"/>
    <n v="60"/>
    <n v="120"/>
  </r>
  <r>
    <d v="2025-07-03T00:00:00"/>
    <m/>
    <x v="19"/>
    <x v="2"/>
    <x v="1"/>
    <x v="4"/>
    <s v="PASTA "/>
    <s v="91521"/>
    <s v="BELLINI"/>
    <n v="1"/>
    <n v="60"/>
    <n v="60"/>
  </r>
  <r>
    <d v="2025-07-03T00:00:00"/>
    <m/>
    <x v="19"/>
    <x v="2"/>
    <x v="1"/>
    <x v="4"/>
    <s v="METAL"/>
    <s v="YC8046"/>
    <s v="BELLINI"/>
    <n v="1"/>
    <n v="60"/>
    <n v="60"/>
  </r>
  <r>
    <d v="2025-07-03T00:00:00"/>
    <m/>
    <x v="2"/>
    <x v="1"/>
    <x v="1"/>
    <x v="2"/>
    <s v="METAL "/>
    <s v="95736"/>
    <s v="BELLINI"/>
    <n v="1"/>
    <n v="60"/>
    <n v="60"/>
  </r>
  <r>
    <d v="2025-07-03T00:00:00"/>
    <m/>
    <x v="6"/>
    <x v="0"/>
    <x v="3"/>
    <x v="0"/>
    <s v="METAL "/>
    <s v="BA2002"/>
    <s v="BARU OPTICAL"/>
    <n v="1"/>
    <n v="30"/>
    <n v="30"/>
  </r>
  <r>
    <d v="2025-07-03T00:00:00"/>
    <m/>
    <x v="20"/>
    <x v="1"/>
    <x v="5"/>
    <x v="1"/>
    <s v="PASTA"/>
    <s v="BAL7725"/>
    <s v="BALOKIDS"/>
    <n v="1"/>
    <n v="30"/>
    <n v="30"/>
  </r>
  <r>
    <d v="2025-07-03T00:00:00"/>
    <m/>
    <x v="0"/>
    <x v="0"/>
    <x v="0"/>
    <x v="0"/>
    <s v="METAL "/>
    <s v="AR578"/>
    <s v="AVER"/>
    <n v="2"/>
    <n v="30"/>
    <n v="60"/>
  </r>
  <r>
    <d v="2025-07-03T00:00:00"/>
    <m/>
    <x v="0"/>
    <x v="0"/>
    <x v="0"/>
    <x v="0"/>
    <s v="METAL "/>
    <s v="AR607"/>
    <s v="AVER"/>
    <n v="1"/>
    <n v="30"/>
    <n v="30"/>
  </r>
  <r>
    <d v="2025-07-03T00:00:00"/>
    <m/>
    <x v="0"/>
    <x v="0"/>
    <x v="0"/>
    <x v="0"/>
    <s v="METAL "/>
    <s v="AR605"/>
    <s v="AVER"/>
    <n v="1"/>
    <n v="30"/>
    <n v="30"/>
  </r>
  <r>
    <d v="2025-07-03T00:00:00"/>
    <m/>
    <x v="0"/>
    <x v="0"/>
    <x v="0"/>
    <x v="0"/>
    <s v="METAL "/>
    <s v="AR609"/>
    <s v="AVER"/>
    <n v="1"/>
    <n v="30"/>
    <n v="30"/>
  </r>
  <r>
    <d v="2025-07-03T00:00:00"/>
    <m/>
    <x v="0"/>
    <x v="0"/>
    <x v="0"/>
    <x v="0"/>
    <s v="METAL "/>
    <s v="AR858"/>
    <s v="AVER"/>
    <n v="1"/>
    <n v="30"/>
    <n v="30"/>
  </r>
  <r>
    <d v="2025-07-03T00:00:00"/>
    <m/>
    <x v="0"/>
    <x v="0"/>
    <x v="0"/>
    <x v="0"/>
    <s v="METAL "/>
    <s v="AR604"/>
    <s v="AVER"/>
    <n v="2"/>
    <n v="30"/>
    <n v="60"/>
  </r>
  <r>
    <d v="2025-07-03T00:00:00"/>
    <m/>
    <x v="0"/>
    <x v="0"/>
    <x v="0"/>
    <x v="0"/>
    <s v="METAL "/>
    <s v="AR625"/>
    <s v="AVER"/>
    <n v="2"/>
    <n v="30"/>
    <n v="60"/>
  </r>
  <r>
    <d v="2025-07-03T00:00:00"/>
    <m/>
    <x v="0"/>
    <x v="0"/>
    <x v="0"/>
    <x v="0"/>
    <s v="METAL "/>
    <s v="AR607"/>
    <s v="AVER"/>
    <n v="1"/>
    <n v="30"/>
    <n v="30"/>
  </r>
  <r>
    <d v="2025-07-03T00:00:00"/>
    <m/>
    <x v="1"/>
    <x v="1"/>
    <x v="1"/>
    <x v="1"/>
    <s v="PASTA"/>
    <s v="ANY8702"/>
    <s v="ANYELA VISION "/>
    <n v="1"/>
    <n v="60"/>
    <n v="60"/>
  </r>
  <r>
    <d v="2025-07-03T00:00:00"/>
    <m/>
    <x v="1"/>
    <x v="1"/>
    <x v="1"/>
    <x v="1"/>
    <s v="METAL "/>
    <s v="ANT2603"/>
    <s v="ANTONELLA VISION"/>
    <n v="1"/>
    <n v="60"/>
    <n v="60"/>
  </r>
  <r>
    <d v="2025-07-03T00:00:00"/>
    <m/>
    <x v="1"/>
    <x v="1"/>
    <x v="1"/>
    <x v="1"/>
    <s v="PASTA"/>
    <s v="TR90 8154"/>
    <s v="AILI NEW DESING"/>
    <n v="1"/>
    <n v="60"/>
    <n v="60"/>
  </r>
  <r>
    <d v="2025-07-03T00:00:00"/>
    <m/>
    <x v="1"/>
    <x v="1"/>
    <x v="1"/>
    <x v="1"/>
    <s v="METAL "/>
    <s v="82071"/>
    <s v="AILI "/>
    <n v="1"/>
    <n v="60"/>
    <n v="60"/>
  </r>
  <r>
    <d v="2025-07-03T00:00:00"/>
    <m/>
    <x v="1"/>
    <x v="1"/>
    <x v="1"/>
    <x v="1"/>
    <s v="METAL"/>
    <s v="YT1017"/>
    <s v="AILI "/>
    <n v="1"/>
    <n v="60"/>
    <n v="60"/>
  </r>
  <r>
    <d v="2025-07-03T00:00:00"/>
    <m/>
    <x v="1"/>
    <x v="1"/>
    <x v="1"/>
    <x v="1"/>
    <s v="METAL"/>
    <s v="1086"/>
    <s v="AILI"/>
    <n v="1"/>
    <n v="60"/>
    <n v="60"/>
  </r>
  <r>
    <d v="2025-07-03T00:00:00"/>
    <m/>
    <x v="1"/>
    <x v="1"/>
    <x v="1"/>
    <x v="1"/>
    <s v="METAL"/>
    <s v="6039"/>
    <s v="AILI"/>
    <n v="1"/>
    <n v="60"/>
    <n v="6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d v="2025-07-03T00:00:00"/>
    <m/>
    <x v="0"/>
    <x v="0"/>
    <x v="0"/>
    <x v="0"/>
    <s v="METAL"/>
    <s v="P8650"/>
    <s v="GARY FERRER "/>
    <n v="2"/>
    <n v="100"/>
    <n v="200"/>
  </r>
  <r>
    <d v="2025-07-03T00:00:00"/>
    <m/>
    <x v="1"/>
    <x v="0"/>
    <x v="1"/>
    <x v="0"/>
    <s v="PASTA "/>
    <s v="P28983"/>
    <s v="GARY FERRER "/>
    <n v="1"/>
    <n v="100"/>
    <n v="100"/>
  </r>
  <r>
    <d v="2025-07-03T00:00:00"/>
    <m/>
    <x v="2"/>
    <x v="0"/>
    <x v="2"/>
    <x v="0"/>
    <s v="PASTA "/>
    <s v="NAO840248"/>
    <s v="NANOVISTA"/>
    <n v="1"/>
    <n v="100"/>
    <n v="100"/>
  </r>
  <r>
    <d v="2025-07-03T00:00:00"/>
    <m/>
    <x v="2"/>
    <x v="0"/>
    <x v="2"/>
    <x v="0"/>
    <s v="PASTA "/>
    <s v="NAO3050349"/>
    <s v="NANOVISTA"/>
    <n v="1"/>
    <n v="100"/>
    <n v="100"/>
  </r>
  <r>
    <d v="2025-07-03T00:00:00"/>
    <m/>
    <x v="3"/>
    <x v="0"/>
    <x v="3"/>
    <x v="0"/>
    <s v="PASTA "/>
    <s v="NAO3030152"/>
    <s v="NANOVISTA"/>
    <n v="1"/>
    <n v="100"/>
    <n v="100"/>
  </r>
  <r>
    <d v="2025-07-03T00:00:00"/>
    <m/>
    <x v="3"/>
    <x v="0"/>
    <x v="3"/>
    <x v="0"/>
    <s v="PASTA "/>
    <s v="NAO3030552"/>
    <s v="NANOVISTA"/>
    <n v="1"/>
    <n v="100"/>
    <n v="100"/>
  </r>
  <r>
    <d v="2025-07-03T00:00:00"/>
    <m/>
    <x v="3"/>
    <x v="0"/>
    <x v="3"/>
    <x v="0"/>
    <s v="PASTA "/>
    <s v="NAO3010448"/>
    <s v="NANOVISTA"/>
    <n v="1"/>
    <n v="100"/>
    <n v="100"/>
  </r>
  <r>
    <d v="2025-07-03T00:00:00"/>
    <m/>
    <x v="3"/>
    <x v="0"/>
    <x v="3"/>
    <x v="0"/>
    <s v="PASTA "/>
    <s v="NAO3031752"/>
    <s v="NANOVISTA"/>
    <n v="1"/>
    <n v="100"/>
    <n v="100"/>
  </r>
  <r>
    <d v="2025-07-03T00:00:00"/>
    <m/>
    <x v="2"/>
    <x v="0"/>
    <x v="2"/>
    <x v="0"/>
    <s v="PASTA "/>
    <s v="NAO3120150"/>
    <s v="NANOVISTA"/>
    <n v="1"/>
    <n v="100"/>
    <n v="100"/>
  </r>
  <r>
    <d v="2025-07-03T00:00:00"/>
    <m/>
    <x v="4"/>
    <x v="1"/>
    <x v="3"/>
    <x v="1"/>
    <s v="METAL"/>
    <s v="AR604"/>
    <s v="AVER"/>
    <n v="4"/>
    <n v="30"/>
    <n v="120"/>
  </r>
  <r>
    <d v="2025-07-03T00:00:00"/>
    <m/>
    <x v="4"/>
    <x v="1"/>
    <x v="3"/>
    <x v="1"/>
    <s v="METAL "/>
    <s v="AR607"/>
    <s v="AVER"/>
    <n v="1"/>
    <n v="30"/>
    <n v="30"/>
  </r>
  <r>
    <d v="2025-07-03T00:00:00"/>
    <m/>
    <x v="5"/>
    <x v="1"/>
    <x v="1"/>
    <x v="1"/>
    <s v="METAL"/>
    <s v="G90-373"/>
    <s v="SIN MARCA "/>
    <n v="5"/>
    <n v="30"/>
    <n v="150"/>
  </r>
  <r>
    <d v="2025-07-03T00:00:00"/>
    <m/>
    <x v="5"/>
    <x v="1"/>
    <x v="1"/>
    <x v="1"/>
    <s v="METAL "/>
    <n v="28005"/>
    <s v="SIN MARCA "/>
    <n v="1"/>
    <n v="30"/>
    <n v="30"/>
  </r>
  <r>
    <d v="2025-07-03T00:00:00"/>
    <m/>
    <x v="5"/>
    <x v="1"/>
    <x v="1"/>
    <x v="1"/>
    <s v="METAL "/>
    <n v="19003"/>
    <s v="SIN MARCA "/>
    <n v="1"/>
    <n v="30"/>
    <n v="30"/>
  </r>
  <r>
    <d v="2025-07-03T00:00:00"/>
    <m/>
    <x v="6"/>
    <x v="1"/>
    <x v="4"/>
    <x v="1"/>
    <s v="PASTA "/>
    <s v="JAP5007"/>
    <s v="JAPAN VISION "/>
    <n v="1"/>
    <n v="30"/>
    <n v="30"/>
  </r>
  <r>
    <d v="2025-07-03T00:00:00"/>
    <m/>
    <x v="6"/>
    <x v="1"/>
    <x v="4"/>
    <x v="1"/>
    <s v="PASTA "/>
    <s v="LQ8140"/>
    <s v="SIN MARCA "/>
    <n v="1"/>
    <n v="30"/>
    <n v="30"/>
  </r>
  <r>
    <d v="2025-07-03T00:00:00"/>
    <m/>
    <x v="4"/>
    <x v="1"/>
    <x v="3"/>
    <x v="1"/>
    <s v="PASTA "/>
    <s v="Z-9120"/>
    <s v="SIN MARCA "/>
    <n v="7"/>
    <n v="30"/>
    <n v="210"/>
  </r>
  <r>
    <d v="2025-07-03T00:00:00"/>
    <m/>
    <x v="5"/>
    <x v="1"/>
    <x v="1"/>
    <x v="1"/>
    <s v="PASTA "/>
    <s v="Z-9118"/>
    <s v="SIN MARCA "/>
    <n v="4"/>
    <n v="30"/>
    <n v="120"/>
  </r>
  <r>
    <d v="2025-07-03T00:00:00"/>
    <m/>
    <x v="4"/>
    <x v="1"/>
    <x v="3"/>
    <x v="1"/>
    <s v="PASTA "/>
    <s v="Z-9101"/>
    <s v="SIN MARCA "/>
    <n v="6"/>
    <n v="30"/>
    <n v="180"/>
  </r>
  <r>
    <d v="2025-07-03T00:00:00"/>
    <m/>
    <x v="4"/>
    <x v="1"/>
    <x v="3"/>
    <x v="1"/>
    <s v="PASTA "/>
    <s v="Z-9124"/>
    <s v="SIN MARCA "/>
    <n v="6"/>
    <n v="30"/>
    <n v="180"/>
  </r>
  <r>
    <d v="2025-07-03T00:00:00"/>
    <m/>
    <x v="5"/>
    <x v="1"/>
    <x v="1"/>
    <x v="1"/>
    <s v="PASTA "/>
    <s v="OL1819"/>
    <s v="SIN MARCA "/>
    <n v="1"/>
    <n v="30"/>
    <n v="30"/>
  </r>
  <r>
    <d v="2025-07-03T00:00:00"/>
    <m/>
    <x v="5"/>
    <x v="1"/>
    <x v="1"/>
    <x v="1"/>
    <s v="PASTA "/>
    <s v="Z-9113"/>
    <s v="SIN MARCA "/>
    <n v="7"/>
    <n v="30"/>
    <n v="210"/>
  </r>
  <r>
    <d v="2025-07-03T00:00:00"/>
    <m/>
    <x v="6"/>
    <x v="1"/>
    <x v="4"/>
    <x v="1"/>
    <s v="PASTA "/>
    <s v="Z-9103"/>
    <s v="SIN MARCA "/>
    <n v="3"/>
    <n v="30"/>
    <n v="90"/>
  </r>
  <r>
    <d v="2025-07-03T00:00:00"/>
    <m/>
    <x v="4"/>
    <x v="1"/>
    <x v="3"/>
    <x v="1"/>
    <s v="PASTA "/>
    <s v="Z-9109"/>
    <s v="SIN MARCA "/>
    <n v="3"/>
    <n v="30"/>
    <n v="90"/>
  </r>
  <r>
    <d v="2025-07-03T00:00:00"/>
    <m/>
    <x v="5"/>
    <x v="1"/>
    <x v="1"/>
    <x v="1"/>
    <s v="PASTA "/>
    <s v="Z-9114"/>
    <s v="SIN MARCA "/>
    <n v="8"/>
    <n v="30"/>
    <n v="240"/>
  </r>
  <r>
    <d v="2025-07-03T00:00:00"/>
    <m/>
    <x v="4"/>
    <x v="1"/>
    <x v="3"/>
    <x v="1"/>
    <s v="PASTA "/>
    <s v="Z-9108"/>
    <s v="SIN MARCA "/>
    <n v="6"/>
    <n v="30"/>
    <n v="180"/>
  </r>
  <r>
    <d v="2025-07-03T00:00:00"/>
    <m/>
    <x v="4"/>
    <x v="1"/>
    <x v="3"/>
    <x v="1"/>
    <s v="PASTA "/>
    <s v="Z-9125"/>
    <s v="SIN MARCA "/>
    <n v="6"/>
    <n v="30"/>
    <n v="180"/>
  </r>
  <r>
    <d v="2025-07-03T00:00:00"/>
    <m/>
    <x v="4"/>
    <x v="1"/>
    <x v="3"/>
    <x v="1"/>
    <s v="PASTA "/>
    <s v="Z-9122"/>
    <s v="SIN MARCA "/>
    <n v="9"/>
    <n v="30"/>
    <n v="270"/>
  </r>
  <r>
    <d v="2025-07-03T00:00:00"/>
    <m/>
    <x v="4"/>
    <x v="1"/>
    <x v="3"/>
    <x v="1"/>
    <s v="PASTA "/>
    <s v="Z-9111"/>
    <s v="SIN MARCA "/>
    <n v="8"/>
    <n v="30"/>
    <n v="240"/>
  </r>
  <r>
    <d v="2025-07-03T00:00:00"/>
    <m/>
    <x v="4"/>
    <x v="1"/>
    <x v="3"/>
    <x v="1"/>
    <s v="PASTA "/>
    <s v="Z-9119"/>
    <s v="SIN MARCA "/>
    <n v="7"/>
    <n v="30"/>
    <n v="210"/>
  </r>
  <r>
    <d v="2025-07-03T00:00:00"/>
    <m/>
    <x v="5"/>
    <x v="1"/>
    <x v="1"/>
    <x v="1"/>
    <s v="PASTA "/>
    <s v="Z-9115"/>
    <s v="SIN MARCA "/>
    <n v="4"/>
    <n v="30"/>
    <n v="120"/>
  </r>
  <r>
    <d v="2025-07-03T00:00:00"/>
    <m/>
    <x v="5"/>
    <x v="1"/>
    <x v="1"/>
    <x v="1"/>
    <s v="PASTA "/>
    <s v="Z-9112"/>
    <s v="SIN MARCA "/>
    <n v="7"/>
    <n v="30"/>
    <n v="210"/>
  </r>
  <r>
    <d v="2025-07-03T00:00:00"/>
    <m/>
    <x v="4"/>
    <x v="1"/>
    <x v="3"/>
    <x v="1"/>
    <s v="PASTA "/>
    <s v="Z-9126"/>
    <s v="SIN MARCA "/>
    <n v="7"/>
    <n v="30"/>
    <n v="210"/>
  </r>
  <r>
    <d v="2025-07-03T00:00:00"/>
    <m/>
    <x v="5"/>
    <x v="1"/>
    <x v="1"/>
    <x v="1"/>
    <s v="PASTA "/>
    <s v="PRI002"/>
    <s v="PRIME"/>
    <n v="3"/>
    <n v="30"/>
    <n v="90"/>
  </r>
  <r>
    <d v="2025-07-03T00:00:00"/>
    <m/>
    <x v="5"/>
    <x v="1"/>
    <x v="1"/>
    <x v="1"/>
    <s v="PASTA "/>
    <s v="PRI004"/>
    <s v="PRIME"/>
    <n v="9"/>
    <n v="30"/>
    <n v="270"/>
  </r>
  <r>
    <d v="2025-07-03T00:00:00"/>
    <m/>
    <x v="5"/>
    <x v="1"/>
    <x v="1"/>
    <x v="1"/>
    <s v="PASTA "/>
    <s v="PRI008"/>
    <s v="PRIME"/>
    <n v="11"/>
    <n v="30"/>
    <n v="330"/>
  </r>
  <r>
    <d v="2025-07-03T00:00:00"/>
    <m/>
    <x v="7"/>
    <x v="2"/>
    <x v="1"/>
    <x v="2"/>
    <s v="PASTA "/>
    <s v="PRI006"/>
    <s v="PRIME"/>
    <n v="5"/>
    <n v="30"/>
    <n v="150"/>
  </r>
  <r>
    <d v="2025-07-03T00:00:00"/>
    <m/>
    <x v="5"/>
    <x v="1"/>
    <x v="1"/>
    <x v="1"/>
    <s v="METAL"/>
    <s v="VK3011"/>
    <s v="VISIONEX"/>
    <n v="3"/>
    <n v="30"/>
    <n v="90"/>
  </r>
  <r>
    <d v="2025-07-03T00:00:00"/>
    <m/>
    <x v="5"/>
    <x v="1"/>
    <x v="1"/>
    <x v="1"/>
    <s v="METAL"/>
    <s v="VK30017"/>
    <s v="VISIONEX"/>
    <n v="15"/>
    <n v="30"/>
    <n v="450"/>
  </r>
  <r>
    <d v="2025-07-03T00:00:00"/>
    <m/>
    <x v="8"/>
    <x v="2"/>
    <x v="3"/>
    <x v="2"/>
    <s v="PASTA "/>
    <s v="RAN240111"/>
    <s v="RANDOL VIEW "/>
    <n v="6"/>
    <n v="30"/>
    <n v="180"/>
  </r>
  <r>
    <d v="2025-07-03T00:00:00"/>
    <m/>
    <x v="7"/>
    <x v="2"/>
    <x v="1"/>
    <x v="2"/>
    <s v="PASTA "/>
    <s v="RAN210101"/>
    <s v="RANDOL VIEW "/>
    <n v="4"/>
    <n v="30"/>
    <n v="120"/>
  </r>
  <r>
    <d v="2025-07-03T00:00:00"/>
    <m/>
    <x v="7"/>
    <x v="2"/>
    <x v="1"/>
    <x v="2"/>
    <s v="PASTA "/>
    <s v="RAN240110"/>
    <s v="RANDOL VIEW "/>
    <n v="3"/>
    <n v="30"/>
    <n v="90"/>
  </r>
  <r>
    <d v="2025-07-03T00:00:00"/>
    <m/>
    <x v="7"/>
    <x v="2"/>
    <x v="1"/>
    <x v="2"/>
    <s v="PASTA "/>
    <s v="RAN240112"/>
    <s v="RANDOL VIEW "/>
    <n v="7"/>
    <n v="60"/>
    <n v="420"/>
  </r>
  <r>
    <d v="2025-07-03T00:00:00"/>
    <m/>
    <x v="7"/>
    <x v="2"/>
    <x v="1"/>
    <x v="2"/>
    <s v="PASTA "/>
    <s v="RAN240106"/>
    <s v="RANDOL VIEW "/>
    <n v="6"/>
    <n v="60"/>
    <n v="360"/>
  </r>
  <r>
    <d v="2025-07-03T00:00:00"/>
    <m/>
    <x v="7"/>
    <x v="2"/>
    <x v="1"/>
    <x v="2"/>
    <s v="PASTA "/>
    <s v="RAN240104"/>
    <s v="RANDOL VIEW "/>
    <n v="4"/>
    <n v="60"/>
    <n v="240"/>
  </r>
  <r>
    <d v="2025-07-03T00:00:00"/>
    <m/>
    <x v="8"/>
    <x v="2"/>
    <x v="3"/>
    <x v="2"/>
    <s v="METAL "/>
    <s v="E9061"/>
    <s v="EVE EYEWEAR"/>
    <n v="2"/>
    <n v="60"/>
    <n v="120"/>
  </r>
  <r>
    <d v="2025-07-03T00:00:00"/>
    <m/>
    <x v="8"/>
    <x v="2"/>
    <x v="3"/>
    <x v="2"/>
    <s v="METAL"/>
    <s v="E9058"/>
    <s v="EVE EYEWEAR"/>
    <n v="3"/>
    <n v="60"/>
    <n v="180"/>
  </r>
  <r>
    <d v="2025-07-03T00:00:00"/>
    <m/>
    <x v="8"/>
    <x v="2"/>
    <x v="3"/>
    <x v="2"/>
    <s v="METAL"/>
    <s v="E9056"/>
    <s v="EVE EYEWEAR"/>
    <n v="4"/>
    <n v="60"/>
    <n v="240"/>
  </r>
  <r>
    <d v="2025-07-03T00:00:00"/>
    <m/>
    <x v="7"/>
    <x v="2"/>
    <x v="1"/>
    <x v="2"/>
    <s v="METAL"/>
    <s v="G95-284"/>
    <s v="SIN MARCA "/>
    <n v="6"/>
    <n v="60"/>
    <n v="360"/>
  </r>
  <r>
    <d v="2025-07-03T00:00:00"/>
    <m/>
    <x v="7"/>
    <x v="2"/>
    <x v="1"/>
    <x v="2"/>
    <s v="METAL"/>
    <n v="24026"/>
    <s v="QUEEN EYES"/>
    <n v="2"/>
    <n v="60"/>
    <n v="120"/>
  </r>
  <r>
    <d v="2025-07-03T00:00:00"/>
    <m/>
    <x v="7"/>
    <x v="2"/>
    <x v="1"/>
    <x v="2"/>
    <s v="METAL"/>
    <n v="82250"/>
    <s v="KRITISH"/>
    <n v="6"/>
    <n v="60"/>
    <n v="360"/>
  </r>
  <r>
    <d v="2025-07-03T00:00:00"/>
    <m/>
    <x v="7"/>
    <x v="2"/>
    <x v="1"/>
    <x v="2"/>
    <s v="METAL"/>
    <n v="81558"/>
    <s v="KRITISH"/>
    <n v="6"/>
    <n v="60"/>
    <n v="360"/>
  </r>
  <r>
    <d v="2025-07-03T00:00:00"/>
    <m/>
    <x v="7"/>
    <x v="2"/>
    <x v="1"/>
    <x v="2"/>
    <s v="PASTA "/>
    <n v="81561"/>
    <s v="KRITISH"/>
    <n v="5"/>
    <n v="60"/>
    <n v="300"/>
  </r>
  <r>
    <d v="2025-07-03T00:00:00"/>
    <m/>
    <x v="7"/>
    <x v="2"/>
    <x v="1"/>
    <x v="2"/>
    <s v="METAL"/>
    <n v="97769"/>
    <s v="KRITISH"/>
    <n v="10"/>
    <n v="60"/>
    <n v="600"/>
  </r>
  <r>
    <d v="2025-07-03T00:00:00"/>
    <m/>
    <x v="7"/>
    <x v="2"/>
    <x v="1"/>
    <x v="2"/>
    <s v="PASTA "/>
    <n v="97729"/>
    <s v="APOLO"/>
    <n v="11"/>
    <n v="60"/>
    <n v="660"/>
  </r>
  <r>
    <d v="2025-07-03T00:00:00"/>
    <m/>
    <x v="7"/>
    <x v="2"/>
    <x v="1"/>
    <x v="2"/>
    <s v="PASTA "/>
    <n v="83611"/>
    <s v="APOLO"/>
    <n v="12"/>
    <n v="60"/>
    <n v="720"/>
  </r>
  <r>
    <d v="2025-07-03T00:00:00"/>
    <m/>
    <x v="7"/>
    <x v="2"/>
    <x v="1"/>
    <x v="2"/>
    <s v="PASTA "/>
    <n v="81595"/>
    <s v="APOLO"/>
    <n v="12"/>
    <n v="60"/>
    <n v="720"/>
  </r>
  <r>
    <d v="2025-07-03T00:00:00"/>
    <m/>
    <x v="7"/>
    <x v="2"/>
    <x v="1"/>
    <x v="2"/>
    <s v="METAL "/>
    <n v="81557"/>
    <s v="TENDENCIA"/>
    <n v="5"/>
    <n v="60"/>
    <n v="300"/>
  </r>
  <r>
    <d v="2025-07-03T00:00:00"/>
    <m/>
    <x v="8"/>
    <x v="2"/>
    <x v="3"/>
    <x v="2"/>
    <s v="PASTA "/>
    <s v="ACE231005"/>
    <s v="ACENTO VISUAL"/>
    <n v="4"/>
    <n v="60"/>
    <n v="240"/>
  </r>
  <r>
    <d v="2025-07-03T00:00:00"/>
    <m/>
    <x v="8"/>
    <x v="2"/>
    <x v="3"/>
    <x v="2"/>
    <s v="PASTA "/>
    <s v="ACE231001"/>
    <s v="ACENTO VISUAL"/>
    <n v="3"/>
    <n v="60"/>
    <n v="180"/>
  </r>
  <r>
    <d v="2025-07-03T00:00:00"/>
    <m/>
    <x v="8"/>
    <x v="2"/>
    <x v="3"/>
    <x v="2"/>
    <s v="PASTA "/>
    <s v="ACE231010"/>
    <s v="ACENTO VISUAL"/>
    <n v="3"/>
    <n v="60"/>
    <n v="180"/>
  </r>
  <r>
    <d v="2025-07-03T00:00:00"/>
    <m/>
    <x v="8"/>
    <x v="2"/>
    <x v="3"/>
    <x v="2"/>
    <s v="PASTA "/>
    <s v="ACE231006"/>
    <s v="ACENTO VISUAL"/>
    <n v="3"/>
    <n v="60"/>
    <n v="180"/>
  </r>
  <r>
    <d v="2025-07-03T00:00:00"/>
    <m/>
    <x v="8"/>
    <x v="2"/>
    <x v="3"/>
    <x v="2"/>
    <s v="PASTA "/>
    <s v="ACE231004"/>
    <s v="ACENTO VISUAL"/>
    <n v="3"/>
    <n v="60"/>
    <n v="180"/>
  </r>
  <r>
    <d v="2025-07-03T00:00:00"/>
    <m/>
    <x v="7"/>
    <x v="2"/>
    <x v="1"/>
    <x v="2"/>
    <s v="METAL"/>
    <s v="SM1231"/>
    <s v="SEIMA"/>
    <n v="5"/>
    <n v="60"/>
    <n v="300"/>
  </r>
  <r>
    <d v="2025-07-03T00:00:00"/>
    <m/>
    <x v="7"/>
    <x v="2"/>
    <x v="1"/>
    <x v="2"/>
    <s v="METAL"/>
    <s v="SM1360"/>
    <s v="SEIMA"/>
    <n v="2"/>
    <n v="60"/>
    <n v="120"/>
  </r>
  <r>
    <d v="2025-07-03T00:00:00"/>
    <m/>
    <x v="7"/>
    <x v="2"/>
    <x v="1"/>
    <x v="2"/>
    <s v="METAL"/>
    <s v="VK2470"/>
    <s v="VISIONEX"/>
    <n v="4"/>
    <n v="60"/>
    <n v="240"/>
  </r>
  <r>
    <d v="2025-07-03T00:00:00"/>
    <m/>
    <x v="7"/>
    <x v="2"/>
    <x v="1"/>
    <x v="2"/>
    <s v="METAL"/>
    <s v="XF6802"/>
    <s v="VISIONEX"/>
    <n v="21"/>
    <n v="60"/>
    <n v="1260"/>
  </r>
  <r>
    <d v="2025-07-03T00:00:00"/>
    <m/>
    <x v="7"/>
    <x v="2"/>
    <x v="1"/>
    <x v="2"/>
    <s v="METAL"/>
    <s v="TJ29004"/>
    <s v="SIN MARCA "/>
    <n v="14"/>
    <n v="60"/>
    <n v="840"/>
  </r>
  <r>
    <d v="2025-07-03T00:00:00"/>
    <m/>
    <x v="7"/>
    <x v="2"/>
    <x v="1"/>
    <x v="2"/>
    <s v="PASTA "/>
    <s v="MAG230807"/>
    <s v="MAGNIFICAT "/>
    <n v="3"/>
    <n v="60"/>
    <n v="180"/>
  </r>
  <r>
    <d v="2025-07-03T00:00:00"/>
    <m/>
    <x v="9"/>
    <x v="2"/>
    <x v="1"/>
    <x v="3"/>
    <s v="METAL"/>
    <s v="XF202454"/>
    <s v="VISIONEX"/>
    <n v="4"/>
    <n v="60"/>
    <n v="240"/>
  </r>
  <r>
    <d v="2025-07-03T00:00:00"/>
    <m/>
    <x v="7"/>
    <x v="2"/>
    <x v="1"/>
    <x v="2"/>
    <s v="METAL "/>
    <n v="95667"/>
    <s v="SIN MARCA "/>
    <n v="1"/>
    <n v="60"/>
    <n v="60"/>
  </r>
  <r>
    <d v="2025-07-03T00:00:00"/>
    <m/>
    <x v="7"/>
    <x v="2"/>
    <x v="1"/>
    <x v="2"/>
    <s v="METAL"/>
    <n v="95687"/>
    <s v="KRITISH"/>
    <n v="1"/>
    <n v="60"/>
    <n v="60"/>
  </r>
  <r>
    <d v="2025-07-03T00:00:00"/>
    <m/>
    <x v="7"/>
    <x v="2"/>
    <x v="1"/>
    <x v="2"/>
    <s v="METAL"/>
    <s v="EPI230404"/>
    <s v="EPICA EYEWEAR"/>
    <n v="4"/>
    <n v="60"/>
    <n v="240"/>
  </r>
  <r>
    <d v="2025-07-03T00:00:00"/>
    <m/>
    <x v="7"/>
    <x v="2"/>
    <x v="1"/>
    <x v="2"/>
    <s v="METAL"/>
    <s v="EPI230405"/>
    <s v="EPICA EYEWEAR"/>
    <n v="2"/>
    <n v="60"/>
    <n v="120"/>
  </r>
  <r>
    <d v="2025-07-03T00:00:00"/>
    <m/>
    <x v="7"/>
    <x v="2"/>
    <x v="1"/>
    <x v="2"/>
    <s v="METAL"/>
    <s v="EPI230408"/>
    <s v="EPICA EYEWEAR"/>
    <n v="1"/>
    <n v="60"/>
    <n v="60"/>
  </r>
  <r>
    <d v="2025-07-03T00:00:00"/>
    <m/>
    <x v="7"/>
    <x v="2"/>
    <x v="1"/>
    <x v="2"/>
    <s v="METAL"/>
    <n v="95538"/>
    <s v="PROVISION"/>
    <n v="1"/>
    <n v="60"/>
    <n v="60"/>
  </r>
  <r>
    <d v="2025-07-03T00:00:00"/>
    <m/>
    <x v="7"/>
    <x v="2"/>
    <x v="1"/>
    <x v="2"/>
    <s v="METAL"/>
    <s v="VK2572"/>
    <s v="VISIONEX"/>
    <n v="6"/>
    <n v="60"/>
    <n v="360"/>
  </r>
  <r>
    <d v="2025-07-03T00:00:00"/>
    <m/>
    <x v="7"/>
    <x v="2"/>
    <x v="1"/>
    <x v="2"/>
    <s v="METAL"/>
    <s v="VK2573"/>
    <s v="VISIONEX"/>
    <n v="1"/>
    <n v="60"/>
    <n v="60"/>
  </r>
  <r>
    <d v="2025-07-03T00:00:00"/>
    <m/>
    <x v="7"/>
    <x v="2"/>
    <x v="1"/>
    <x v="2"/>
    <s v="METAL"/>
    <s v="VK2571"/>
    <s v="VISIONEX"/>
    <n v="5"/>
    <n v="60"/>
    <n v="300"/>
  </r>
  <r>
    <d v="2025-07-03T00:00:00"/>
    <m/>
    <x v="7"/>
    <x v="2"/>
    <x v="1"/>
    <x v="2"/>
    <s v="METAL"/>
    <n v="91236"/>
    <s v="SIN MARCA (VISIONEX)"/>
    <n v="3"/>
    <n v="60"/>
    <n v="180"/>
  </r>
  <r>
    <d v="2025-07-03T00:00:00"/>
    <m/>
    <x v="10"/>
    <x v="0"/>
    <x v="4"/>
    <x v="0"/>
    <s v="METAL "/>
    <s v="V9268"/>
    <s v="VIP"/>
    <n v="2"/>
    <n v="60"/>
    <n v="120"/>
  </r>
  <r>
    <d v="2025-07-03T00:00:00"/>
    <m/>
    <x v="11"/>
    <x v="0"/>
    <x v="4"/>
    <x v="4"/>
    <s v="METAL "/>
    <s v="V9270"/>
    <s v="VIP"/>
    <n v="2"/>
    <n v="60"/>
    <n v="120"/>
  </r>
  <r>
    <d v="2025-07-03T00:00:00"/>
    <m/>
    <x v="12"/>
    <x v="0"/>
    <x v="1"/>
    <x v="4"/>
    <s v="METAL"/>
    <n v="95951"/>
    <s v="SIN MARCA"/>
    <n v="3"/>
    <n v="60"/>
    <n v="180"/>
  </r>
  <r>
    <d v="2025-07-03T00:00:00"/>
    <m/>
    <x v="12"/>
    <x v="0"/>
    <x v="1"/>
    <x v="4"/>
    <s v="METAL"/>
    <n v="7016"/>
    <s v="SIN MARCA"/>
    <n v="3"/>
    <n v="60"/>
    <n v="180"/>
  </r>
  <r>
    <d v="2025-07-03T00:00:00"/>
    <m/>
    <x v="7"/>
    <x v="2"/>
    <x v="1"/>
    <x v="2"/>
    <s v="METAL"/>
    <n v="82126"/>
    <s v="STYLOS VIP"/>
    <n v="2"/>
    <n v="60"/>
    <n v="120"/>
  </r>
  <r>
    <d v="2025-07-03T00:00:00"/>
    <m/>
    <x v="7"/>
    <x v="2"/>
    <x v="1"/>
    <x v="2"/>
    <s v="METAL "/>
    <n v="82123"/>
    <s v="STYLOS VIP"/>
    <n v="2"/>
    <n v="60"/>
    <n v="120"/>
  </r>
  <r>
    <d v="2025-07-03T00:00:00"/>
    <m/>
    <x v="7"/>
    <x v="2"/>
    <x v="1"/>
    <x v="2"/>
    <s v="METAL"/>
    <n v="81518"/>
    <s v="STYLOS VIP"/>
    <n v="1"/>
    <n v="60"/>
    <n v="60"/>
  </r>
  <r>
    <d v="2025-07-03T00:00:00"/>
    <m/>
    <x v="7"/>
    <x v="2"/>
    <x v="1"/>
    <x v="2"/>
    <s v="METAL"/>
    <n v="82152"/>
    <s v="STYLOS VIP"/>
    <n v="1"/>
    <n v="60"/>
    <n v="60"/>
  </r>
  <r>
    <d v="2025-07-03T00:00:00"/>
    <m/>
    <x v="7"/>
    <x v="2"/>
    <x v="1"/>
    <x v="2"/>
    <s v="METAL "/>
    <n v="82150"/>
    <s v="STYLOS VIP"/>
    <n v="1"/>
    <n v="60"/>
    <n v="60"/>
  </r>
  <r>
    <d v="2025-07-03T00:00:00"/>
    <m/>
    <x v="7"/>
    <x v="2"/>
    <x v="1"/>
    <x v="2"/>
    <s v="METAL "/>
    <n v="82125"/>
    <s v="STYLOS VIP"/>
    <n v="1"/>
    <n v="60"/>
    <n v="60"/>
  </r>
  <r>
    <d v="2025-07-03T00:00:00"/>
    <m/>
    <x v="7"/>
    <x v="2"/>
    <x v="1"/>
    <x v="2"/>
    <s v="METAL"/>
    <n v="81162"/>
    <s v="STYLOS VIP"/>
    <n v="1"/>
    <n v="60"/>
    <n v="60"/>
  </r>
  <r>
    <d v="2025-07-03T00:00:00"/>
    <m/>
    <x v="7"/>
    <x v="2"/>
    <x v="1"/>
    <x v="2"/>
    <s v="METAL "/>
    <n v="99020"/>
    <s v="SIN MARCA"/>
    <n v="1"/>
    <n v="60"/>
    <n v="60"/>
  </r>
  <r>
    <d v="2025-07-03T00:00:00"/>
    <m/>
    <x v="7"/>
    <x v="2"/>
    <x v="1"/>
    <x v="2"/>
    <s v="METAL "/>
    <n v="24027"/>
    <s v="QUEEN EYES"/>
    <n v="1"/>
    <n v="60"/>
    <n v="60"/>
  </r>
  <r>
    <d v="2025-07-03T00:00:00"/>
    <m/>
    <x v="7"/>
    <x v="2"/>
    <x v="1"/>
    <x v="2"/>
    <s v="METAL"/>
    <s v="B20041"/>
    <s v="SIN MARCA"/>
    <n v="1"/>
    <n v="60"/>
    <n v="60"/>
  </r>
  <r>
    <d v="2025-07-03T00:00:00"/>
    <m/>
    <x v="13"/>
    <x v="2"/>
    <x v="4"/>
    <x v="2"/>
    <s v="ACETATO "/>
    <n v="8102"/>
    <s v="SIN MARCA"/>
    <n v="1"/>
    <n v="60"/>
    <n v="60"/>
  </r>
  <r>
    <d v="2025-07-03T00:00:00"/>
    <m/>
    <x v="7"/>
    <x v="2"/>
    <x v="1"/>
    <x v="2"/>
    <s v="METAL"/>
    <n v="91325"/>
    <s v="VERTICAL"/>
    <n v="2"/>
    <n v="60"/>
    <n v="120"/>
  </r>
  <r>
    <d v="2025-07-03T00:00:00"/>
    <m/>
    <x v="13"/>
    <x v="2"/>
    <x v="4"/>
    <x v="2"/>
    <s v="PASTA "/>
    <n v="210805"/>
    <s v="BONNET EYEWEAR"/>
    <n v="1"/>
    <n v="60"/>
    <n v="60"/>
  </r>
  <r>
    <d v="2025-07-03T00:00:00"/>
    <m/>
    <x v="14"/>
    <x v="3"/>
    <x v="3"/>
    <x v="1"/>
    <s v="PASTA "/>
    <s v="CORDONES DE LENTES ECONOMICOS "/>
    <s v="SIN MARCA"/>
    <n v="12"/>
    <n v="1"/>
    <n v="12"/>
  </r>
  <r>
    <d v="2025-07-03T00:00:00"/>
    <m/>
    <x v="15"/>
    <x v="3"/>
    <x v="1"/>
    <x v="2"/>
    <s v="PASTA "/>
    <s v="CORDONES DE LENTES INTERMEDIO "/>
    <s v="SIN MARCA"/>
    <n v="26"/>
    <n v="10"/>
    <n v="260"/>
  </r>
  <r>
    <d v="2025-07-03T00:00:00"/>
    <m/>
    <x v="16"/>
    <x v="0"/>
    <x v="2"/>
    <x v="4"/>
    <s v="PASTA "/>
    <s v="DM18152"/>
    <s v="VITELIO KIDS"/>
    <n v="1"/>
    <n v="60"/>
    <n v="60"/>
  </r>
  <r>
    <d v="2025-07-03T00:00:00"/>
    <m/>
    <x v="14"/>
    <x v="3"/>
    <x v="3"/>
    <x v="1"/>
    <s v="PASTA "/>
    <s v="ESTUCHES DUROS "/>
    <s v="SIN MARCA"/>
    <n v="38"/>
    <n v="5"/>
    <n v="190"/>
  </r>
  <r>
    <d v="2025-07-03T00:00:00"/>
    <m/>
    <x v="14"/>
    <x v="3"/>
    <x v="3"/>
    <x v="1"/>
    <s v="PASTA "/>
    <s v="ESTUCHES ECONOMICOS "/>
    <s v="SIN MARCA"/>
    <n v="771"/>
    <n v="3"/>
    <n v="2313"/>
  </r>
  <r>
    <d v="2025-07-03T00:00:00"/>
    <m/>
    <x v="13"/>
    <x v="2"/>
    <x v="4"/>
    <x v="2"/>
    <s v="METAL"/>
    <s v="EX09"/>
    <s v="EXCIUSA"/>
    <n v="1"/>
    <n v="60"/>
    <n v="60"/>
  </r>
  <r>
    <d v="2025-07-03T00:00:00"/>
    <m/>
    <x v="17"/>
    <x v="2"/>
    <x v="2"/>
    <x v="2"/>
    <s v="PASTA "/>
    <s v="FTK154"/>
    <s v="FLIOTTI KIDS "/>
    <n v="1"/>
    <n v="60"/>
    <n v="60"/>
  </r>
  <r>
    <d v="2025-07-03T00:00:00"/>
    <m/>
    <x v="18"/>
    <x v="2"/>
    <x v="3"/>
    <x v="3"/>
    <s v="METAL"/>
    <s v="HD7048"/>
    <s v="ITISF4"/>
    <n v="1"/>
    <n v="60"/>
    <n v="60"/>
  </r>
  <r>
    <d v="2025-07-03T00:00:00"/>
    <m/>
    <x v="17"/>
    <x v="2"/>
    <x v="2"/>
    <x v="2"/>
    <s v="PASTA "/>
    <s v="KWIK103"/>
    <s v="KWID JUNIOR"/>
    <n v="2"/>
    <n v="60"/>
    <n v="120"/>
  </r>
  <r>
    <d v="2025-07-03T00:00:00"/>
    <m/>
    <x v="8"/>
    <x v="2"/>
    <x v="3"/>
    <x v="2"/>
    <s v="PASTA "/>
    <s v="NN1003"/>
    <s v="CONNIFLEX"/>
    <n v="1"/>
    <n v="60"/>
    <n v="60"/>
  </r>
  <r>
    <d v="2025-07-03T00:00:00"/>
    <m/>
    <x v="19"/>
    <x v="2"/>
    <x v="5"/>
    <x v="2"/>
    <s v="PASTA "/>
    <s v="OF1122"/>
    <s v="OFFICLASS VISION "/>
    <n v="1"/>
    <n v="60"/>
    <n v="60"/>
  </r>
  <r>
    <d v="2025-07-03T00:00:00"/>
    <m/>
    <x v="13"/>
    <x v="2"/>
    <x v="4"/>
    <x v="2"/>
    <s v="METAL"/>
    <s v="P6021"/>
    <s v="PORSCETI"/>
    <n v="1"/>
    <n v="60"/>
    <n v="60"/>
  </r>
  <r>
    <d v="2025-07-03T00:00:00"/>
    <m/>
    <x v="14"/>
    <x v="3"/>
    <x v="3"/>
    <x v="1"/>
    <s v="PASTA "/>
    <s v="PLAQUETAS A PRESION"/>
    <s v="SIN MARCA"/>
    <n v="12"/>
    <n v="3"/>
    <n v="36"/>
  </r>
  <r>
    <d v="2025-07-03T00:00:00"/>
    <m/>
    <x v="14"/>
    <x v="3"/>
    <x v="3"/>
    <x v="1"/>
    <s v="PASTA "/>
    <s v="PLAQUETAS DE TORNILLO "/>
    <s v="SIN MARCA"/>
    <n v="12"/>
    <n v="3"/>
    <n v="36"/>
  </r>
  <r>
    <d v="2025-07-03T00:00:00"/>
    <m/>
    <x v="7"/>
    <x v="2"/>
    <x v="1"/>
    <x v="2"/>
    <s v="PASTA "/>
    <s v="S11972"/>
    <s v="KEKKE EYEWEAR"/>
    <n v="1"/>
    <n v="60"/>
    <n v="60"/>
  </r>
  <r>
    <d v="2025-07-03T00:00:00"/>
    <m/>
    <x v="7"/>
    <x v="2"/>
    <x v="1"/>
    <x v="2"/>
    <s v="PASTA "/>
    <s v="SIN CODIGO"/>
    <s v="RETRO"/>
    <n v="1"/>
    <n v="60"/>
    <n v="60"/>
  </r>
  <r>
    <d v="2025-07-03T00:00:00"/>
    <m/>
    <x v="14"/>
    <x v="3"/>
    <x v="3"/>
    <x v="1"/>
    <s v="PASTA "/>
    <s v="STOPPERS (PROTECTORES DE PATA)"/>
    <s v="SIN MARCA"/>
    <n v="10"/>
    <n v="3"/>
    <n v="30"/>
  </r>
  <r>
    <d v="2025-07-03T00:00:00"/>
    <m/>
    <x v="19"/>
    <x v="2"/>
    <x v="5"/>
    <x v="2"/>
    <s v="PASTA "/>
    <s v="TRD-108"/>
    <s v="SIN MARCA"/>
    <n v="1"/>
    <n v="60"/>
    <n v="60"/>
  </r>
  <r>
    <d v="2025-07-03T00:00:00"/>
    <m/>
    <x v="19"/>
    <x v="2"/>
    <x v="5"/>
    <x v="2"/>
    <s v="PASTA "/>
    <s v="TRD-30"/>
    <s v="SIN MARCA"/>
    <n v="1"/>
    <n v="60"/>
    <n v="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AE5119-0FEC-4616-8D7F-96354C67C6BD}" name="TablaDinámica6" cacheId="41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multipleFieldFilters="0">
  <location ref="H3:M24" firstHeaderRow="0" firstDataRow="1" firstDataCol="4"/>
  <pivotFields count="12">
    <pivotField compact="0" numFmtId="14" outline="0" showAll="0"/>
    <pivotField compact="0" outline="0" showAll="0"/>
    <pivotField axis="axisRow" compact="0" outline="0" showAll="0" defaultSubtotal="0">
      <items count="20">
        <item x="9"/>
        <item x="18"/>
        <item x="6"/>
        <item x="5"/>
        <item x="4"/>
        <item x="13"/>
        <item x="7"/>
        <item x="17"/>
        <item x="19"/>
        <item x="8"/>
        <item x="10"/>
        <item x="11"/>
        <item x="1"/>
        <item x="12"/>
        <item x="2"/>
        <item x="16"/>
        <item x="3"/>
        <item x="0"/>
        <item x="15"/>
        <item x="14"/>
      </items>
    </pivotField>
    <pivotField axis="axisRow" compact="0" outline="0" showAll="0" defaultSubtotal="0">
      <items count="4">
        <item x="3"/>
        <item x="1"/>
        <item x="2"/>
        <item x="0"/>
      </items>
    </pivotField>
    <pivotField axis="axisRow" compact="0" outline="0" showAll="0" defaultSubtotal="0">
      <items count="6">
        <item x="0"/>
        <item x="4"/>
        <item x="2"/>
        <item x="5"/>
        <item x="1"/>
        <item x="3"/>
      </items>
    </pivotField>
    <pivotField axis="axisRow" compact="0" outline="0" showAll="0">
      <items count="6">
        <item x="3"/>
        <item x="1"/>
        <item x="4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44" outline="0" showAll="0"/>
    <pivotField dataField="1" compact="0" numFmtId="44" outline="0" showAll="0"/>
  </pivotFields>
  <rowFields count="4">
    <field x="2"/>
    <field x="3"/>
    <field x="4"/>
    <field x="5"/>
  </rowFields>
  <rowItems count="21">
    <i>
      <x/>
      <x v="2"/>
      <x v="4"/>
      <x/>
    </i>
    <i>
      <x v="1"/>
      <x v="2"/>
      <x v="5"/>
      <x/>
    </i>
    <i>
      <x v="2"/>
      <x v="1"/>
      <x v="1"/>
      <x v="1"/>
    </i>
    <i>
      <x v="3"/>
      <x v="1"/>
      <x v="4"/>
      <x v="1"/>
    </i>
    <i>
      <x v="4"/>
      <x v="1"/>
      <x v="5"/>
      <x v="1"/>
    </i>
    <i>
      <x v="5"/>
      <x v="2"/>
      <x v="1"/>
      <x v="3"/>
    </i>
    <i>
      <x v="6"/>
      <x v="2"/>
      <x v="4"/>
      <x v="3"/>
    </i>
    <i>
      <x v="7"/>
      <x v="2"/>
      <x v="2"/>
      <x v="3"/>
    </i>
    <i>
      <x v="8"/>
      <x v="2"/>
      <x v="3"/>
      <x v="3"/>
    </i>
    <i>
      <x v="9"/>
      <x v="2"/>
      <x v="5"/>
      <x v="3"/>
    </i>
    <i>
      <x v="10"/>
      <x v="3"/>
      <x v="1"/>
      <x v="4"/>
    </i>
    <i>
      <x v="11"/>
      <x v="3"/>
      <x v="1"/>
      <x v="2"/>
    </i>
    <i>
      <x v="12"/>
      <x v="3"/>
      <x v="4"/>
      <x v="4"/>
    </i>
    <i>
      <x v="13"/>
      <x v="3"/>
      <x v="4"/>
      <x v="2"/>
    </i>
    <i>
      <x v="14"/>
      <x v="3"/>
      <x v="2"/>
      <x v="4"/>
    </i>
    <i>
      <x v="15"/>
      <x v="3"/>
      <x v="2"/>
      <x v="2"/>
    </i>
    <i>
      <x v="16"/>
      <x v="3"/>
      <x v="5"/>
      <x v="4"/>
    </i>
    <i>
      <x v="17"/>
      <x v="3"/>
      <x/>
      <x v="4"/>
    </i>
    <i>
      <x v="18"/>
      <x/>
      <x v="4"/>
      <x v="3"/>
    </i>
    <i>
      <x v="19"/>
      <x/>
      <x v="5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Q " fld="9" baseField="0" baseItem="0"/>
    <dataField name="USD TOTAL" fld="11" baseField="0" baseItem="0" numFmtId="44"/>
  </dataFields>
  <formats count="56">
    <format dxfId="160">
      <pivotArea field="2" type="button" dataOnly="0" labelOnly="1" outline="0" axis="axisRow" fieldPosition="0"/>
    </format>
    <format dxfId="159">
      <pivotArea dataOnly="0" labelOnly="1" outline="0" fieldPosition="0">
        <references count="1">
          <reference field="2" count="0"/>
        </references>
      </pivotArea>
    </format>
    <format dxfId="158">
      <pivotArea dataOnly="0" labelOnly="1" grandRow="1" outline="0" fieldPosition="0"/>
    </format>
    <format dxfId="151">
      <pivotArea type="all" dataOnly="0" outline="0" fieldPosition="0"/>
    </format>
    <format dxfId="150">
      <pivotArea outline="0" collapsedLevelsAreSubtotals="1" fieldPosition="0"/>
    </format>
    <format dxfId="149">
      <pivotArea field="2" type="button" dataOnly="0" labelOnly="1" outline="0" axis="axisRow" fieldPosition="0"/>
    </format>
    <format dxfId="148">
      <pivotArea field="3" type="button" dataOnly="0" labelOnly="1" outline="0" axis="axisRow" fieldPosition="1"/>
    </format>
    <format dxfId="147">
      <pivotArea field="4" type="button" dataOnly="0" labelOnly="1" outline="0" axis="axisRow" fieldPosition="2"/>
    </format>
    <format dxfId="146">
      <pivotArea field="5" type="button" dataOnly="0" labelOnly="1" outline="0" axis="axisRow" fieldPosition="3"/>
    </format>
    <format dxfId="145">
      <pivotArea dataOnly="0" labelOnly="1" outline="0" fieldPosition="0">
        <references count="1">
          <reference field="2" count="0"/>
        </references>
      </pivotArea>
    </format>
    <format dxfId="144">
      <pivotArea dataOnly="0" labelOnly="1" grandRow="1" outline="0" fieldPosition="0"/>
    </format>
    <format dxfId="143">
      <pivotArea dataOnly="0" labelOnly="1" outline="0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142">
      <pivotArea dataOnly="0" labelOnly="1" outline="0" fieldPosition="0">
        <references count="2">
          <reference field="2" count="1" selected="0">
            <x v="2"/>
          </reference>
          <reference field="3" count="1">
            <x v="1"/>
          </reference>
        </references>
      </pivotArea>
    </format>
    <format dxfId="141">
      <pivotArea dataOnly="0" labelOnly="1" outline="0" fieldPosition="0">
        <references count="2">
          <reference field="2" count="1" selected="0">
            <x v="5"/>
          </reference>
          <reference field="3" count="1">
            <x v="2"/>
          </reference>
        </references>
      </pivotArea>
    </format>
    <format dxfId="140">
      <pivotArea dataOnly="0" labelOnly="1" outline="0" fieldPosition="0">
        <references count="2">
          <reference field="2" count="1" selected="0">
            <x v="10"/>
          </reference>
          <reference field="3" count="1">
            <x v="3"/>
          </reference>
        </references>
      </pivotArea>
    </format>
    <format dxfId="139">
      <pivotArea dataOnly="0" labelOnly="1" outline="0" fieldPosition="0">
        <references count="2">
          <reference field="2" count="1" selected="0">
            <x v="18"/>
          </reference>
          <reference field="3" count="1">
            <x v="0"/>
          </reference>
        </references>
      </pivotArea>
    </format>
    <format dxfId="138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2"/>
          </reference>
          <reference field="4" count="1">
            <x v="4"/>
          </reference>
        </references>
      </pivotArea>
    </format>
    <format dxfId="137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2"/>
          </reference>
          <reference field="4" count="1">
            <x v="5"/>
          </reference>
        </references>
      </pivotArea>
    </format>
    <format dxfId="136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135">
      <pivotArea dataOnly="0" labelOnly="1" outline="0" fieldPosition="0">
        <references count="3">
          <reference field="2" count="1" selected="0">
            <x v="3"/>
          </reference>
          <reference field="3" count="1" selected="0">
            <x v="1"/>
          </reference>
          <reference field="4" count="1">
            <x v="4"/>
          </reference>
        </references>
      </pivotArea>
    </format>
    <format dxfId="134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1"/>
          </reference>
          <reference field="4" count="1">
            <x v="5"/>
          </reference>
        </references>
      </pivotArea>
    </format>
    <format dxfId="133">
      <pivotArea dataOnly="0" labelOnly="1" outline="0" fieldPosition="0">
        <references count="3">
          <reference field="2" count="1" selected="0">
            <x v="5"/>
          </reference>
          <reference field="3" count="1" selected="0">
            <x v="2"/>
          </reference>
          <reference field="4" count="1">
            <x v="1"/>
          </reference>
        </references>
      </pivotArea>
    </format>
    <format dxfId="132">
      <pivotArea dataOnly="0" labelOnly="1" outline="0" fieldPosition="0">
        <references count="3">
          <reference field="2" count="1" selected="0">
            <x v="6"/>
          </reference>
          <reference field="3" count="1" selected="0">
            <x v="2"/>
          </reference>
          <reference field="4" count="1">
            <x v="4"/>
          </reference>
        </references>
      </pivotArea>
    </format>
    <format dxfId="131">
      <pivotArea dataOnly="0" labelOnly="1" outline="0" fieldPosition="0">
        <references count="3">
          <reference field="2" count="1" selected="0">
            <x v="7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130">
      <pivotArea dataOnly="0" labelOnly="1" outline="0" fieldPosition="0">
        <references count="3">
          <reference field="2" count="1" selected="0">
            <x v="8"/>
          </reference>
          <reference field="3" count="1" selected="0">
            <x v="2"/>
          </reference>
          <reference field="4" count="1">
            <x v="3"/>
          </reference>
        </references>
      </pivotArea>
    </format>
    <format dxfId="129">
      <pivotArea dataOnly="0" labelOnly="1" outline="0" fieldPosition="0">
        <references count="3">
          <reference field="2" count="1" selected="0">
            <x v="9"/>
          </reference>
          <reference field="3" count="1" selected="0">
            <x v="2"/>
          </reference>
          <reference field="4" count="1">
            <x v="5"/>
          </reference>
        </references>
      </pivotArea>
    </format>
    <format dxfId="128">
      <pivotArea dataOnly="0" labelOnly="1" outline="0" fieldPosition="0">
        <references count="3">
          <reference field="2" count="1" selected="0">
            <x v="10"/>
          </reference>
          <reference field="3" count="1" selected="0">
            <x v="3"/>
          </reference>
          <reference field="4" count="1">
            <x v="1"/>
          </reference>
        </references>
      </pivotArea>
    </format>
    <format dxfId="127">
      <pivotArea dataOnly="0" labelOnly="1" outline="0" fieldPosition="0">
        <references count="3">
          <reference field="2" count="1" selected="0">
            <x v="12"/>
          </reference>
          <reference field="3" count="1" selected="0">
            <x v="3"/>
          </reference>
          <reference field="4" count="1">
            <x v="4"/>
          </reference>
        </references>
      </pivotArea>
    </format>
    <format dxfId="126">
      <pivotArea dataOnly="0" labelOnly="1" outline="0" fieldPosition="0">
        <references count="3">
          <reference field="2" count="1" selected="0">
            <x v="14"/>
          </reference>
          <reference field="3" count="1" selected="0">
            <x v="3"/>
          </reference>
          <reference field="4" count="1">
            <x v="2"/>
          </reference>
        </references>
      </pivotArea>
    </format>
    <format dxfId="125">
      <pivotArea dataOnly="0" labelOnly="1" outline="0" fieldPosition="0">
        <references count="3">
          <reference field="2" count="1" selected="0">
            <x v="16"/>
          </reference>
          <reference field="3" count="1" selected="0">
            <x v="3"/>
          </reference>
          <reference field="4" count="1">
            <x v="5"/>
          </reference>
        </references>
      </pivotArea>
    </format>
    <format dxfId="124">
      <pivotArea dataOnly="0" labelOnly="1" outline="0" fieldPosition="0">
        <references count="3">
          <reference field="2" count="1" selected="0">
            <x v="17"/>
          </reference>
          <reference field="3" count="1" selected="0">
            <x v="3"/>
          </reference>
          <reference field="4" count="1">
            <x v="0"/>
          </reference>
        </references>
      </pivotArea>
    </format>
    <format dxfId="123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0"/>
          </reference>
          <reference field="4" count="1">
            <x v="4"/>
          </reference>
        </references>
      </pivotArea>
    </format>
    <format dxfId="122">
      <pivotArea dataOnly="0" labelOnly="1" outline="0" fieldPosition="0">
        <references count="3">
          <reference field="2" count="1" selected="0">
            <x v="19"/>
          </reference>
          <reference field="3" count="1" selected="0">
            <x v="0"/>
          </reference>
          <reference field="4" count="1">
            <x v="5"/>
          </reference>
        </references>
      </pivotArea>
    </format>
    <format dxfId="121">
      <pivotArea dataOnly="0" labelOnly="1" outline="0" fieldPosition="0">
        <references count="4">
          <reference field="2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120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2"/>
          </reference>
          <reference field="4" count="1" selected="0">
            <x v="5"/>
          </reference>
          <reference field="5" count="1">
            <x v="0"/>
          </reference>
        </references>
      </pivotArea>
    </format>
    <format dxfId="119">
      <pivotArea dataOnly="0" labelOnly="1" outline="0" fieldPosition="0">
        <references count="4"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118">
      <pivotArea dataOnly="0" labelOnly="1" outline="0" fieldPosition="0">
        <references count="4">
          <reference field="2" count="1" selected="0">
            <x v="3"/>
          </reference>
          <reference field="3" count="1" selected="0">
            <x v="1"/>
          </reference>
          <reference field="4" count="1" selected="0">
            <x v="4"/>
          </reference>
          <reference field="5" count="1">
            <x v="1"/>
          </reference>
        </references>
      </pivotArea>
    </format>
    <format dxfId="117">
      <pivotArea dataOnly="0" labelOnly="1" outline="0" fieldPosition="0">
        <references count="4">
          <reference field="2" count="1" selected="0">
            <x v="4"/>
          </reference>
          <reference field="3" count="1" selected="0">
            <x v="1"/>
          </reference>
          <reference field="4" count="1" selected="0">
            <x v="5"/>
          </reference>
          <reference field="5" count="1">
            <x v="1"/>
          </reference>
        </references>
      </pivotArea>
    </format>
    <format dxfId="116">
      <pivotArea dataOnly="0" labelOnly="1" outline="0" fieldPosition="0">
        <references count="4">
          <reference field="2" count="1" selected="0">
            <x v="5"/>
          </reference>
          <reference field="3" count="1" selected="0">
            <x v="2"/>
          </reference>
          <reference field="4" count="1" selected="0">
            <x v="1"/>
          </reference>
          <reference field="5" count="1">
            <x v="3"/>
          </reference>
        </references>
      </pivotArea>
    </format>
    <format dxfId="115">
      <pivotArea dataOnly="0" labelOnly="1" outline="0" fieldPosition="0">
        <references count="4">
          <reference field="2" count="1" selected="0">
            <x v="6"/>
          </reference>
          <reference field="3" count="1" selected="0">
            <x v="2"/>
          </reference>
          <reference field="4" count="1" selected="0">
            <x v="4"/>
          </reference>
          <reference field="5" count="1">
            <x v="3"/>
          </reference>
        </references>
      </pivotArea>
    </format>
    <format dxfId="114">
      <pivotArea dataOnly="0" labelOnly="1" outline="0" fieldPosition="0">
        <references count="4">
          <reference field="2" count="1" selected="0">
            <x v="7"/>
          </reference>
          <reference field="3" count="1" selected="0">
            <x v="2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113">
      <pivotArea dataOnly="0" labelOnly="1" outline="0" fieldPosition="0">
        <references count="4">
          <reference field="2" count="1" selected="0">
            <x v="8"/>
          </reference>
          <reference field="3" count="1" selected="0">
            <x v="2"/>
          </reference>
          <reference field="4" count="1" selected="0">
            <x v="3"/>
          </reference>
          <reference field="5" count="1">
            <x v="3"/>
          </reference>
        </references>
      </pivotArea>
    </format>
    <format dxfId="112">
      <pivotArea dataOnly="0" labelOnly="1" outline="0" fieldPosition="0">
        <references count="4">
          <reference field="2" count="1" selected="0">
            <x v="9"/>
          </reference>
          <reference field="3" count="1" selected="0">
            <x v="2"/>
          </reference>
          <reference field="4" count="1" selected="0">
            <x v="5"/>
          </reference>
          <reference field="5" count="1">
            <x v="3"/>
          </reference>
        </references>
      </pivotArea>
    </format>
    <format dxfId="111">
      <pivotArea dataOnly="0" labelOnly="1" outline="0" fieldPosition="0">
        <references count="4">
          <reference field="2" count="1" selected="0">
            <x v="10"/>
          </reference>
          <reference field="3" count="1" selected="0">
            <x v="3"/>
          </reference>
          <reference field="4" count="1" selected="0">
            <x v="1"/>
          </reference>
          <reference field="5" count="1">
            <x v="4"/>
          </reference>
        </references>
      </pivotArea>
    </format>
    <format dxfId="110">
      <pivotArea dataOnly="0" labelOnly="1" outline="0" fieldPosition="0">
        <references count="4">
          <reference field="2" count="1" selected="0">
            <x v="11"/>
          </reference>
          <reference field="3" count="1" selected="0">
            <x v="3"/>
          </reference>
          <reference field="4" count="1" selected="0">
            <x v="1"/>
          </reference>
          <reference field="5" count="1">
            <x v="2"/>
          </reference>
        </references>
      </pivotArea>
    </format>
    <format dxfId="109">
      <pivotArea dataOnly="0" labelOnly="1" outline="0" fieldPosition="0">
        <references count="4">
          <reference field="2" count="1" selected="0">
            <x v="12"/>
          </reference>
          <reference field="3" count="1" selected="0">
            <x v="3"/>
          </reference>
          <reference field="4" count="1" selected="0">
            <x v="4"/>
          </reference>
          <reference field="5" count="1">
            <x v="4"/>
          </reference>
        </references>
      </pivotArea>
    </format>
    <format dxfId="108">
      <pivotArea dataOnly="0" labelOnly="1" outline="0" fieldPosition="0">
        <references count="4">
          <reference field="2" count="1" selected="0">
            <x v="13"/>
          </reference>
          <reference field="3" count="1" selected="0">
            <x v="3"/>
          </reference>
          <reference field="4" count="1" selected="0">
            <x v="4"/>
          </reference>
          <reference field="5" count="1">
            <x v="2"/>
          </reference>
        </references>
      </pivotArea>
    </format>
    <format dxfId="107">
      <pivotArea dataOnly="0" labelOnly="1" outline="0" fieldPosition="0">
        <references count="4">
          <reference field="2" count="1" selected="0">
            <x v="14"/>
          </reference>
          <reference field="3" count="1" selected="0">
            <x v="3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106">
      <pivotArea dataOnly="0" labelOnly="1" outline="0" fieldPosition="0">
        <references count="4">
          <reference field="2" count="1" selected="0">
            <x v="15"/>
          </reference>
          <reference field="3" count="1" selected="0">
            <x v="3"/>
          </reference>
          <reference field="4" count="1" selected="0">
            <x v="2"/>
          </reference>
          <reference field="5" count="1">
            <x v="2"/>
          </reference>
        </references>
      </pivotArea>
    </format>
    <format dxfId="105">
      <pivotArea dataOnly="0" labelOnly="1" outline="0" fieldPosition="0">
        <references count="4">
          <reference field="2" count="1" selected="0">
            <x v="16"/>
          </reference>
          <reference field="3" count="1" selected="0">
            <x v="3"/>
          </reference>
          <reference field="4" count="1" selected="0">
            <x v="5"/>
          </reference>
          <reference field="5" count="1">
            <x v="4"/>
          </reference>
        </references>
      </pivotArea>
    </format>
    <format dxfId="104">
      <pivotArea dataOnly="0" labelOnly="1" outline="0" fieldPosition="0">
        <references count="4">
          <reference field="2" count="1" selected="0">
            <x v="17"/>
          </reference>
          <reference field="3" count="1" selected="0">
            <x v="3"/>
          </reference>
          <reference field="4" count="1" selected="0">
            <x v="0"/>
          </reference>
          <reference field="5" count="1">
            <x v="4"/>
          </reference>
        </references>
      </pivotArea>
    </format>
    <format dxfId="103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0"/>
          </reference>
          <reference field="4" count="1" selected="0">
            <x v="4"/>
          </reference>
          <reference field="5" count="1">
            <x v="3"/>
          </reference>
        </references>
      </pivotArea>
    </format>
    <format dxfId="102">
      <pivotArea dataOnly="0" labelOnly="1" outline="0" fieldPosition="0">
        <references count="4">
          <reference field="2" count="1" selected="0">
            <x v="19"/>
          </reference>
          <reference field="3" count="1" selected="0">
            <x v="0"/>
          </reference>
          <reference field="4" count="1" selected="0">
            <x v="5"/>
          </reference>
          <reference field="5" count="1">
            <x v="1"/>
          </reference>
        </references>
      </pivotArea>
    </format>
    <format dxfId="1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28A7F-74EC-4D0B-8957-6CAF8369BA55}" name="TablaDinámica5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3:F25" firstHeaderRow="0" firstDataRow="1" firstDataCol="4"/>
  <pivotFields count="12">
    <pivotField compact="0" numFmtId="14" outline="0" showAll="0"/>
    <pivotField compact="0" outline="0" showAll="0"/>
    <pivotField axis="axisRow" compact="0" outline="0" showAll="0" defaultSubtotal="0">
      <items count="21">
        <item x="2"/>
        <item x="6"/>
        <item x="3"/>
        <item x="11"/>
        <item x="4"/>
        <item x="18"/>
        <item x="16"/>
        <item x="0"/>
        <item x="7"/>
        <item x="9"/>
        <item x="10"/>
        <item x="1"/>
        <item x="13"/>
        <item x="20"/>
        <item x="5"/>
        <item x="14"/>
        <item x="8"/>
        <item x="19"/>
        <item x="12"/>
        <item x="15"/>
        <item x="17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6">
        <item x="4"/>
        <item x="3"/>
        <item x="2"/>
        <item x="5"/>
        <item x="1"/>
        <item x="0"/>
      </items>
    </pivotField>
    <pivotField axis="axisRow" compact="0" outline="0" showAll="0">
      <items count="6">
        <item x="2"/>
        <item x="0"/>
        <item x="4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44" outline="0" showAll="0"/>
    <pivotField dataField="1" compact="0" numFmtId="44" outline="0" showAll="0"/>
  </pivotFields>
  <rowFields count="4">
    <field x="2"/>
    <field x="3"/>
    <field x="4"/>
    <field x="5"/>
  </rowFields>
  <rowItems count="22">
    <i>
      <x/>
      <x v="1"/>
      <x v="4"/>
      <x/>
    </i>
    <i>
      <x v="1"/>
      <x/>
      <x v="1"/>
      <x v="1"/>
    </i>
    <i>
      <x v="2"/>
      <x/>
      <x v="4"/>
      <x v="1"/>
    </i>
    <i>
      <x v="3"/>
      <x/>
      <x v="4"/>
      <x v="3"/>
    </i>
    <i>
      <x v="4"/>
      <x/>
      <x v="2"/>
      <x v="1"/>
    </i>
    <i>
      <x v="5"/>
      <x/>
      <x v="2"/>
      <x v="3"/>
    </i>
    <i>
      <x v="6"/>
      <x/>
      <x v="3"/>
      <x v="1"/>
    </i>
    <i>
      <x v="7"/>
      <x/>
      <x v="5"/>
      <x v="1"/>
    </i>
    <i>
      <x v="8"/>
      <x v="1"/>
      <x v="1"/>
      <x v="1"/>
    </i>
    <i>
      <x v="9"/>
      <x v="1"/>
      <x v="1"/>
      <x v="3"/>
    </i>
    <i>
      <x v="10"/>
      <x v="1"/>
      <x v="1"/>
      <x v="2"/>
    </i>
    <i>
      <x v="11"/>
      <x v="1"/>
      <x v="4"/>
      <x v="3"/>
    </i>
    <i>
      <x v="12"/>
      <x v="1"/>
      <x v="2"/>
      <x v="3"/>
    </i>
    <i>
      <x v="13"/>
      <x v="1"/>
      <x v="3"/>
      <x v="3"/>
    </i>
    <i>
      <x v="14"/>
      <x v="1"/>
      <x v="5"/>
      <x v="3"/>
    </i>
    <i>
      <x v="15"/>
      <x v="1"/>
      <x/>
      <x v="3"/>
    </i>
    <i>
      <x v="16"/>
      <x v="2"/>
      <x v="4"/>
      <x v="4"/>
    </i>
    <i>
      <x v="17"/>
      <x v="2"/>
      <x v="4"/>
      <x v="2"/>
    </i>
    <i>
      <x v="18"/>
      <x v="2"/>
      <x v="2"/>
      <x v="4"/>
    </i>
    <i>
      <x v="19"/>
      <x v="2"/>
      <x v="5"/>
      <x v="4"/>
    </i>
    <i>
      <x v="20"/>
      <x v="2"/>
      <x v="5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Q " fld="9" baseField="0" baseItem="0"/>
    <dataField name="USD TOTAL" fld="11" baseField="0" baseItem="0" numFmtId="44"/>
  </dataFields>
  <formats count="124">
    <format dxfId="235">
      <pivotArea dataOnly="0" labelOnly="1" outline="0" fieldPosition="0">
        <references count="1">
          <reference field="2" count="1">
            <x v="0"/>
          </reference>
        </references>
      </pivotArea>
    </format>
    <format dxfId="234">
      <pivotArea outline="0" collapsedLevelsAreSubtotals="1" fieldPosition="0"/>
    </format>
    <format dxfId="233">
      <pivotArea field="5" type="button" dataOnly="0" labelOnly="1" outline="0" axis="axisRow" fieldPosition="3"/>
    </format>
    <format dxfId="232">
      <pivotArea dataOnly="0" labelOnly="1" grandRow="1" outline="0" fieldPosition="0"/>
    </format>
    <format dxfId="231">
      <pivotArea dataOnly="0" labelOnly="1" outline="0" fieldPosition="0">
        <references count="4"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230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229">
      <pivotArea dataOnly="0" labelOnly="1" outline="0" fieldPosition="0">
        <references count="4">
          <reference field="2" count="1" selected="0">
            <x v="2"/>
          </reference>
          <reference field="3" count="1" selected="0">
            <x v="0"/>
          </reference>
          <reference field="4" count="1" selected="0">
            <x v="4"/>
          </reference>
          <reference field="5" count="1">
            <x v="1"/>
          </reference>
        </references>
      </pivotArea>
    </format>
    <format dxfId="228">
      <pivotArea dataOnly="0" labelOnly="1" outline="0" fieldPosition="0">
        <references count="4">
          <reference field="2" count="1" selected="0">
            <x v="3"/>
          </reference>
          <reference field="3" count="1" selected="0">
            <x v="0"/>
          </reference>
          <reference field="4" count="1" selected="0">
            <x v="4"/>
          </reference>
          <reference field="5" count="1">
            <x v="3"/>
          </reference>
        </references>
      </pivotArea>
    </format>
    <format dxfId="227">
      <pivotArea dataOnly="0" labelOnly="1" outline="0" fieldPosition="0">
        <references count="4">
          <reference field="2" count="1" selected="0">
            <x v="4"/>
          </reference>
          <reference field="3" count="1" selected="0">
            <x v="0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226">
      <pivotArea dataOnly="0" labelOnly="1" outline="0" fieldPosition="0">
        <references count="4">
          <reference field="2" count="1" selected="0">
            <x v="5"/>
          </reference>
          <reference field="3" count="1" selected="0">
            <x v="0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225">
      <pivotArea dataOnly="0" labelOnly="1" outline="0" fieldPosition="0">
        <references count="4">
          <reference field="2" count="1" selected="0">
            <x v="6"/>
          </reference>
          <reference field="3" count="1" selected="0">
            <x v="0"/>
          </reference>
          <reference field="4" count="1" selected="0">
            <x v="3"/>
          </reference>
          <reference field="5" count="1">
            <x v="1"/>
          </reference>
        </references>
      </pivotArea>
    </format>
    <format dxfId="224">
      <pivotArea dataOnly="0" labelOnly="1" outline="0" fieldPosition="0">
        <references count="4">
          <reference field="2" count="1" selected="0">
            <x v="7"/>
          </reference>
          <reference field="3" count="1" selected="0">
            <x v="0"/>
          </reference>
          <reference field="4" count="1" selected="0">
            <x v="5"/>
          </reference>
          <reference field="5" count="1">
            <x v="1"/>
          </reference>
        </references>
      </pivotArea>
    </format>
    <format dxfId="223">
      <pivotArea dataOnly="0" labelOnly="1" outline="0" fieldPosition="0">
        <references count="4">
          <reference field="2" count="1" selected="0">
            <x v="8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222">
      <pivotArea dataOnly="0" labelOnly="1" outline="0" fieldPosition="0">
        <references count="4">
          <reference field="2" count="1" selected="0">
            <x v="9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3"/>
          </reference>
        </references>
      </pivotArea>
    </format>
    <format dxfId="221">
      <pivotArea dataOnly="0" labelOnly="1" outline="0" fieldPosition="0">
        <references count="4">
          <reference field="2" count="1" selected="0">
            <x v="10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2"/>
          </reference>
        </references>
      </pivotArea>
    </format>
    <format dxfId="220">
      <pivotArea dataOnly="0" labelOnly="1" outline="0" fieldPosition="0">
        <references count="4">
          <reference field="2" count="1" selected="0">
            <x v="11"/>
          </reference>
          <reference field="3" count="1" selected="0">
            <x v="1"/>
          </reference>
          <reference field="4" count="1" selected="0">
            <x v="4"/>
          </reference>
          <reference field="5" count="1">
            <x v="3"/>
          </reference>
        </references>
      </pivotArea>
    </format>
    <format dxfId="219">
      <pivotArea dataOnly="0" labelOnly="1" outline="0" fieldPosition="0">
        <references count="4">
          <reference field="2" count="1" selected="0">
            <x v="12"/>
          </reference>
          <reference field="3" count="1" selected="0">
            <x v="1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218">
      <pivotArea dataOnly="0" labelOnly="1" outline="0" fieldPosition="0">
        <references count="4">
          <reference field="2" count="1" selected="0">
            <x v="13"/>
          </reference>
          <reference field="3" count="1" selected="0">
            <x v="1"/>
          </reference>
          <reference field="4" count="1" selected="0">
            <x v="3"/>
          </reference>
          <reference field="5" count="1">
            <x v="3"/>
          </reference>
        </references>
      </pivotArea>
    </format>
    <format dxfId="217">
      <pivotArea dataOnly="0" labelOnly="1" outline="0" fieldPosition="0">
        <references count="4">
          <reference field="2" count="1" selected="0">
            <x v="14"/>
          </reference>
          <reference field="3" count="1" selected="0">
            <x v="1"/>
          </reference>
          <reference field="4" count="1" selected="0">
            <x v="5"/>
          </reference>
          <reference field="5" count="1">
            <x v="3"/>
          </reference>
        </references>
      </pivotArea>
    </format>
    <format dxfId="216">
      <pivotArea dataOnly="0" labelOnly="1" outline="0" fieldPosition="0">
        <references count="4">
          <reference field="2" count="1" selected="0">
            <x v="15"/>
          </reference>
          <reference field="3" count="1" selected="0">
            <x v="1"/>
          </reference>
          <reference field="4" count="1" selected="0">
            <x v="0"/>
          </reference>
          <reference field="5" count="1">
            <x v="3"/>
          </reference>
        </references>
      </pivotArea>
    </format>
    <format dxfId="215">
      <pivotArea dataOnly="0" labelOnly="1" outline="0" fieldPosition="0">
        <references count="4">
          <reference field="2" count="1" selected="0">
            <x v="16"/>
          </reference>
          <reference field="3" count="1" selected="0">
            <x v="2"/>
          </reference>
          <reference field="4" count="1" selected="0">
            <x v="4"/>
          </reference>
          <reference field="5" count="1">
            <x v="4"/>
          </reference>
        </references>
      </pivotArea>
    </format>
    <format dxfId="214">
      <pivotArea dataOnly="0" labelOnly="1" outline="0" fieldPosition="0">
        <references count="4">
          <reference field="2" count="1" selected="0">
            <x v="17"/>
          </reference>
          <reference field="3" count="1" selected="0">
            <x v="2"/>
          </reference>
          <reference field="4" count="1" selected="0">
            <x v="4"/>
          </reference>
          <reference field="5" count="1">
            <x v="2"/>
          </reference>
        </references>
      </pivotArea>
    </format>
    <format dxfId="213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2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212">
      <pivotArea dataOnly="0" labelOnly="1" outline="0" fieldPosition="0">
        <references count="4">
          <reference field="2" count="1" selected="0">
            <x v="19"/>
          </reference>
          <reference field="3" count="1" selected="0">
            <x v="2"/>
          </reference>
          <reference field="4" count="1" selected="0">
            <x v="5"/>
          </reference>
          <reference field="5" count="1">
            <x v="4"/>
          </reference>
        </references>
      </pivotArea>
    </format>
    <format dxfId="211">
      <pivotArea dataOnly="0" labelOnly="1" outline="0" fieldPosition="0">
        <references count="4">
          <reference field="2" count="1" selected="0">
            <x v="20"/>
          </reference>
          <reference field="3" count="1" selected="0">
            <x v="2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2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9">
      <pivotArea type="all" dataOnly="0" outline="0" fieldPosition="0"/>
    </format>
    <format dxfId="208">
      <pivotArea outline="0" collapsedLevelsAreSubtotals="1" fieldPosition="0"/>
    </format>
    <format dxfId="207">
      <pivotArea field="2" type="button" dataOnly="0" labelOnly="1" outline="0" axis="axisRow" fieldPosition="0"/>
    </format>
    <format dxfId="206">
      <pivotArea field="3" type="button" dataOnly="0" labelOnly="1" outline="0" axis="axisRow" fieldPosition="1"/>
    </format>
    <format dxfId="205">
      <pivotArea field="4" type="button" dataOnly="0" labelOnly="1" outline="0" axis="axisRow" fieldPosition="2"/>
    </format>
    <format dxfId="204">
      <pivotArea field="5" type="button" dataOnly="0" labelOnly="1" outline="0" axis="axisRow" fieldPosition="3"/>
    </format>
    <format dxfId="203">
      <pivotArea dataOnly="0" labelOnly="1" outline="0" fieldPosition="0">
        <references count="1">
          <reference field="2" count="0"/>
        </references>
      </pivotArea>
    </format>
    <format dxfId="202">
      <pivotArea dataOnly="0" labelOnly="1" grandRow="1" outline="0" fieldPosition="0"/>
    </format>
    <format dxfId="201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200">
      <pivotArea dataOnly="0" labelOnly="1" outline="0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199">
      <pivotArea dataOnly="0" labelOnly="1" outline="0" fieldPosition="0">
        <references count="2">
          <reference field="2" count="1" selected="0">
            <x v="8"/>
          </reference>
          <reference field="3" count="1">
            <x v="1"/>
          </reference>
        </references>
      </pivotArea>
    </format>
    <format dxfId="198">
      <pivotArea dataOnly="0" labelOnly="1" outline="0" fieldPosition="0">
        <references count="2">
          <reference field="2" count="1" selected="0">
            <x v="16"/>
          </reference>
          <reference field="3" count="1">
            <x v="2"/>
          </reference>
        </references>
      </pivotArea>
    </format>
    <format dxfId="197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1">
            <x v="4"/>
          </reference>
        </references>
      </pivotArea>
    </format>
    <format dxfId="196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195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0"/>
          </reference>
          <reference field="4" count="1">
            <x v="4"/>
          </reference>
        </references>
      </pivotArea>
    </format>
    <format dxfId="194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0"/>
          </reference>
          <reference field="4" count="1">
            <x v="2"/>
          </reference>
        </references>
      </pivotArea>
    </format>
    <format dxfId="193">
      <pivotArea dataOnly="0" labelOnly="1" outline="0" fieldPosition="0">
        <references count="3">
          <reference field="2" count="1" selected="0">
            <x v="6"/>
          </reference>
          <reference field="3" count="1" selected="0">
            <x v="0"/>
          </reference>
          <reference field="4" count="1">
            <x v="3"/>
          </reference>
        </references>
      </pivotArea>
    </format>
    <format dxfId="192">
      <pivotArea dataOnly="0" labelOnly="1" outline="0" fieldPosition="0">
        <references count="3">
          <reference field="2" count="1" selected="0">
            <x v="7"/>
          </reference>
          <reference field="3" count="1" selected="0">
            <x v="0"/>
          </reference>
          <reference field="4" count="1">
            <x v="5"/>
          </reference>
        </references>
      </pivotArea>
    </format>
    <format dxfId="191">
      <pivotArea dataOnly="0" labelOnly="1" outline="0" fieldPosition="0">
        <references count="3">
          <reference field="2" count="1" selected="0">
            <x v="8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190">
      <pivotArea dataOnly="0" labelOnly="1" outline="0" fieldPosition="0">
        <references count="3">
          <reference field="2" count="1" selected="0">
            <x v="11"/>
          </reference>
          <reference field="3" count="1" selected="0">
            <x v="1"/>
          </reference>
          <reference field="4" count="1">
            <x v="4"/>
          </reference>
        </references>
      </pivotArea>
    </format>
    <format dxfId="189">
      <pivotArea dataOnly="0" labelOnly="1" outline="0" fieldPosition="0">
        <references count="3">
          <reference field="2" count="1" selected="0">
            <x v="12"/>
          </reference>
          <reference field="3" count="1" selected="0">
            <x v="1"/>
          </reference>
          <reference field="4" count="1">
            <x v="2"/>
          </reference>
        </references>
      </pivotArea>
    </format>
    <format dxfId="188">
      <pivotArea dataOnly="0" labelOnly="1" outline="0" fieldPosition="0">
        <references count="3">
          <reference field="2" count="1" selected="0">
            <x v="13"/>
          </reference>
          <reference field="3" count="1" selected="0">
            <x v="1"/>
          </reference>
          <reference field="4" count="1">
            <x v="3"/>
          </reference>
        </references>
      </pivotArea>
    </format>
    <format dxfId="187">
      <pivotArea dataOnly="0" labelOnly="1" outline="0" fieldPosition="0">
        <references count="3">
          <reference field="2" count="1" selected="0">
            <x v="14"/>
          </reference>
          <reference field="3" count="1" selected="0">
            <x v="1"/>
          </reference>
          <reference field="4" count="1">
            <x v="5"/>
          </reference>
        </references>
      </pivotArea>
    </format>
    <format dxfId="186">
      <pivotArea dataOnly="0" labelOnly="1" outline="0" fieldPosition="0">
        <references count="3">
          <reference field="2" count="1" selected="0">
            <x v="1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185">
      <pivotArea dataOnly="0" labelOnly="1" outline="0" fieldPosition="0">
        <references count="3">
          <reference field="2" count="1" selected="0">
            <x v="16"/>
          </reference>
          <reference field="3" count="1" selected="0">
            <x v="2"/>
          </reference>
          <reference field="4" count="1">
            <x v="4"/>
          </reference>
        </references>
      </pivotArea>
    </format>
    <format dxfId="184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183">
      <pivotArea dataOnly="0" labelOnly="1" outline="0" fieldPosition="0">
        <references count="3">
          <reference field="2" count="1" selected="0">
            <x v="19"/>
          </reference>
          <reference field="3" count="1" selected="0">
            <x v="2"/>
          </reference>
          <reference field="4" count="1">
            <x v="5"/>
          </reference>
        </references>
      </pivotArea>
    </format>
    <format dxfId="182">
      <pivotArea dataOnly="0" labelOnly="1" outline="0" fieldPosition="0">
        <references count="4"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181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180">
      <pivotArea dataOnly="0" labelOnly="1" outline="0" fieldPosition="0">
        <references count="4">
          <reference field="2" count="1" selected="0">
            <x v="2"/>
          </reference>
          <reference field="3" count="1" selected="0">
            <x v="0"/>
          </reference>
          <reference field="4" count="1" selected="0">
            <x v="4"/>
          </reference>
          <reference field="5" count="1">
            <x v="1"/>
          </reference>
        </references>
      </pivotArea>
    </format>
    <format dxfId="179">
      <pivotArea dataOnly="0" labelOnly="1" outline="0" fieldPosition="0">
        <references count="4">
          <reference field="2" count="1" selected="0">
            <x v="3"/>
          </reference>
          <reference field="3" count="1" selected="0">
            <x v="0"/>
          </reference>
          <reference field="4" count="1" selected="0">
            <x v="4"/>
          </reference>
          <reference field="5" count="1">
            <x v="3"/>
          </reference>
        </references>
      </pivotArea>
    </format>
    <format dxfId="178">
      <pivotArea dataOnly="0" labelOnly="1" outline="0" fieldPosition="0">
        <references count="4">
          <reference field="2" count="1" selected="0">
            <x v="4"/>
          </reference>
          <reference field="3" count="1" selected="0">
            <x v="0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177">
      <pivotArea dataOnly="0" labelOnly="1" outline="0" fieldPosition="0">
        <references count="4">
          <reference field="2" count="1" selected="0">
            <x v="5"/>
          </reference>
          <reference field="3" count="1" selected="0">
            <x v="0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176">
      <pivotArea dataOnly="0" labelOnly="1" outline="0" fieldPosition="0">
        <references count="4">
          <reference field="2" count="1" selected="0">
            <x v="6"/>
          </reference>
          <reference field="3" count="1" selected="0">
            <x v="0"/>
          </reference>
          <reference field="4" count="1" selected="0">
            <x v="3"/>
          </reference>
          <reference field="5" count="1">
            <x v="1"/>
          </reference>
        </references>
      </pivotArea>
    </format>
    <format dxfId="175">
      <pivotArea dataOnly="0" labelOnly="1" outline="0" fieldPosition="0">
        <references count="4">
          <reference field="2" count="1" selected="0">
            <x v="7"/>
          </reference>
          <reference field="3" count="1" selected="0">
            <x v="0"/>
          </reference>
          <reference field="4" count="1" selected="0">
            <x v="5"/>
          </reference>
          <reference field="5" count="1">
            <x v="1"/>
          </reference>
        </references>
      </pivotArea>
    </format>
    <format dxfId="174">
      <pivotArea dataOnly="0" labelOnly="1" outline="0" fieldPosition="0">
        <references count="4">
          <reference field="2" count="1" selected="0">
            <x v="8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173">
      <pivotArea dataOnly="0" labelOnly="1" outline="0" fieldPosition="0">
        <references count="4">
          <reference field="2" count="1" selected="0">
            <x v="9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3"/>
          </reference>
        </references>
      </pivotArea>
    </format>
    <format dxfId="172">
      <pivotArea dataOnly="0" labelOnly="1" outline="0" fieldPosition="0">
        <references count="4">
          <reference field="2" count="1" selected="0">
            <x v="10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2"/>
          </reference>
        </references>
      </pivotArea>
    </format>
    <format dxfId="171">
      <pivotArea dataOnly="0" labelOnly="1" outline="0" fieldPosition="0">
        <references count="4">
          <reference field="2" count="1" selected="0">
            <x v="11"/>
          </reference>
          <reference field="3" count="1" selected="0">
            <x v="1"/>
          </reference>
          <reference field="4" count="1" selected="0">
            <x v="4"/>
          </reference>
          <reference field="5" count="1">
            <x v="3"/>
          </reference>
        </references>
      </pivotArea>
    </format>
    <format dxfId="170">
      <pivotArea dataOnly="0" labelOnly="1" outline="0" fieldPosition="0">
        <references count="4">
          <reference field="2" count="1" selected="0">
            <x v="12"/>
          </reference>
          <reference field="3" count="1" selected="0">
            <x v="1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169">
      <pivotArea dataOnly="0" labelOnly="1" outline="0" fieldPosition="0">
        <references count="4">
          <reference field="2" count="1" selected="0">
            <x v="13"/>
          </reference>
          <reference field="3" count="1" selected="0">
            <x v="1"/>
          </reference>
          <reference field="4" count="1" selected="0">
            <x v="3"/>
          </reference>
          <reference field="5" count="1">
            <x v="3"/>
          </reference>
        </references>
      </pivotArea>
    </format>
    <format dxfId="168">
      <pivotArea dataOnly="0" labelOnly="1" outline="0" fieldPosition="0">
        <references count="4">
          <reference field="2" count="1" selected="0">
            <x v="14"/>
          </reference>
          <reference field="3" count="1" selected="0">
            <x v="1"/>
          </reference>
          <reference field="4" count="1" selected="0">
            <x v="5"/>
          </reference>
          <reference field="5" count="1">
            <x v="3"/>
          </reference>
        </references>
      </pivotArea>
    </format>
    <format dxfId="167">
      <pivotArea dataOnly="0" labelOnly="1" outline="0" fieldPosition="0">
        <references count="4">
          <reference field="2" count="1" selected="0">
            <x v="15"/>
          </reference>
          <reference field="3" count="1" selected="0">
            <x v="1"/>
          </reference>
          <reference field="4" count="1" selected="0">
            <x v="0"/>
          </reference>
          <reference field="5" count="1">
            <x v="3"/>
          </reference>
        </references>
      </pivotArea>
    </format>
    <format dxfId="166">
      <pivotArea dataOnly="0" labelOnly="1" outline="0" fieldPosition="0">
        <references count="4">
          <reference field="2" count="1" selected="0">
            <x v="16"/>
          </reference>
          <reference field="3" count="1" selected="0">
            <x v="2"/>
          </reference>
          <reference field="4" count="1" selected="0">
            <x v="4"/>
          </reference>
          <reference field="5" count="1">
            <x v="4"/>
          </reference>
        </references>
      </pivotArea>
    </format>
    <format dxfId="165">
      <pivotArea dataOnly="0" labelOnly="1" outline="0" fieldPosition="0">
        <references count="4">
          <reference field="2" count="1" selected="0">
            <x v="17"/>
          </reference>
          <reference field="3" count="1" selected="0">
            <x v="2"/>
          </reference>
          <reference field="4" count="1" selected="0">
            <x v="4"/>
          </reference>
          <reference field="5" count="1">
            <x v="2"/>
          </reference>
        </references>
      </pivotArea>
    </format>
    <format dxfId="164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2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163">
      <pivotArea dataOnly="0" labelOnly="1" outline="0" fieldPosition="0">
        <references count="4">
          <reference field="2" count="1" selected="0">
            <x v="19"/>
          </reference>
          <reference field="3" count="1" selected="0">
            <x v="2"/>
          </reference>
          <reference field="4" count="1" selected="0">
            <x v="5"/>
          </reference>
          <reference field="5" count="1">
            <x v="4"/>
          </reference>
        </references>
      </pivotArea>
    </format>
    <format dxfId="162">
      <pivotArea dataOnly="0" labelOnly="1" outline="0" fieldPosition="0">
        <references count="4">
          <reference field="2" count="1" selected="0">
            <x v="20"/>
          </reference>
          <reference field="3" count="1" selected="0">
            <x v="2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1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00">
      <pivotArea type="all" dataOnly="0" outline="0" fieldPosition="0"/>
    </format>
    <format dxfId="50">
      <pivotArea outline="0" collapsedLevelsAreSubtotals="1" fieldPosition="0"/>
    </format>
    <format dxfId="49">
      <pivotArea field="2" type="button" dataOnly="0" labelOnly="1" outline="0" axis="axisRow" fieldPosition="0"/>
    </format>
    <format dxfId="48">
      <pivotArea field="3" type="button" dataOnly="0" labelOnly="1" outline="0" axis="axisRow" fieldPosition="1"/>
    </format>
    <format dxfId="47">
      <pivotArea field="4" type="button" dataOnly="0" labelOnly="1" outline="0" axis="axisRow" fieldPosition="2"/>
    </format>
    <format dxfId="46">
      <pivotArea field="5" type="button" dataOnly="0" labelOnly="1" outline="0" axis="axisRow" fieldPosition="3"/>
    </format>
    <format dxfId="45">
      <pivotArea dataOnly="0" labelOnly="1" outline="0" fieldPosition="0">
        <references count="1">
          <reference field="2" count="0"/>
        </references>
      </pivotArea>
    </format>
    <format dxfId="44">
      <pivotArea dataOnly="0" labelOnly="1" grandRow="1" outline="0" fieldPosition="0"/>
    </format>
    <format dxfId="43">
      <pivotArea dataOnly="0" labelOnly="1" outline="0" fieldPosition="0">
        <references count="2">
          <reference field="2" count="1" selected="0">
            <x v="0"/>
          </reference>
          <reference field="3" count="1">
            <x v="1"/>
          </reference>
        </references>
      </pivotArea>
    </format>
    <format dxfId="42">
      <pivotArea dataOnly="0" labelOnly="1" outline="0" fieldPosition="0">
        <references count="2">
          <reference field="2" count="1" selected="0">
            <x v="1"/>
          </reference>
          <reference field="3" count="1">
            <x v="0"/>
          </reference>
        </references>
      </pivotArea>
    </format>
    <format dxfId="41">
      <pivotArea dataOnly="0" labelOnly="1" outline="0" fieldPosition="0">
        <references count="2">
          <reference field="2" count="1" selected="0">
            <x v="8"/>
          </reference>
          <reference field="3" count="1">
            <x v="1"/>
          </reference>
        </references>
      </pivotArea>
    </format>
    <format dxfId="40">
      <pivotArea dataOnly="0" labelOnly="1" outline="0" fieldPosition="0">
        <references count="2">
          <reference field="2" count="1" selected="0">
            <x v="16"/>
          </reference>
          <reference field="3" count="1">
            <x v="2"/>
          </reference>
        </references>
      </pivotArea>
    </format>
    <format dxfId="39">
      <pivotArea dataOnly="0" labelOnly="1" outline="0" fieldPosition="0">
        <references count="3">
          <reference field="2" count="1" selected="0">
            <x v="0"/>
          </reference>
          <reference field="3" count="1" selected="0">
            <x v="1"/>
          </reference>
          <reference field="4" count="1">
            <x v="4"/>
          </reference>
        </references>
      </pivotArea>
    </format>
    <format dxfId="38">
      <pivotArea dataOnly="0" labelOnly="1" outline="0" fieldPosition="0">
        <references count="3">
          <reference field="2" count="1" selected="0">
            <x v="1"/>
          </reference>
          <reference field="3" count="1" selected="0">
            <x v="0"/>
          </reference>
          <reference field="4" count="1">
            <x v="1"/>
          </reference>
        </references>
      </pivotArea>
    </format>
    <format dxfId="37">
      <pivotArea dataOnly="0" labelOnly="1" outline="0" fieldPosition="0">
        <references count="3">
          <reference field="2" count="1" selected="0">
            <x v="2"/>
          </reference>
          <reference field="3" count="1" selected="0">
            <x v="0"/>
          </reference>
          <reference field="4" count="1">
            <x v="4"/>
          </reference>
        </references>
      </pivotArea>
    </format>
    <format dxfId="36">
      <pivotArea dataOnly="0" labelOnly="1" outline="0" fieldPosition="0">
        <references count="3">
          <reference field="2" count="1" selected="0">
            <x v="4"/>
          </reference>
          <reference field="3" count="1" selected="0">
            <x v="0"/>
          </reference>
          <reference field="4" count="1">
            <x v="2"/>
          </reference>
        </references>
      </pivotArea>
    </format>
    <format dxfId="35">
      <pivotArea dataOnly="0" labelOnly="1" outline="0" fieldPosition="0">
        <references count="3">
          <reference field="2" count="1" selected="0">
            <x v="6"/>
          </reference>
          <reference field="3" count="1" selected="0">
            <x v="0"/>
          </reference>
          <reference field="4" count="1">
            <x v="3"/>
          </reference>
        </references>
      </pivotArea>
    </format>
    <format dxfId="34">
      <pivotArea dataOnly="0" labelOnly="1" outline="0" fieldPosition="0">
        <references count="3">
          <reference field="2" count="1" selected="0">
            <x v="7"/>
          </reference>
          <reference field="3" count="1" selected="0">
            <x v="0"/>
          </reference>
          <reference field="4" count="1">
            <x v="5"/>
          </reference>
        </references>
      </pivotArea>
    </format>
    <format dxfId="33">
      <pivotArea dataOnly="0" labelOnly="1" outline="0" fieldPosition="0">
        <references count="3">
          <reference field="2" count="1" selected="0">
            <x v="8"/>
          </reference>
          <reference field="3" count="1" selected="0">
            <x v="1"/>
          </reference>
          <reference field="4" count="1">
            <x v="1"/>
          </reference>
        </references>
      </pivotArea>
    </format>
    <format dxfId="32">
      <pivotArea dataOnly="0" labelOnly="1" outline="0" fieldPosition="0">
        <references count="3">
          <reference field="2" count="1" selected="0">
            <x v="11"/>
          </reference>
          <reference field="3" count="1" selected="0">
            <x v="1"/>
          </reference>
          <reference field="4" count="1">
            <x v="4"/>
          </reference>
        </references>
      </pivotArea>
    </format>
    <format dxfId="31">
      <pivotArea dataOnly="0" labelOnly="1" outline="0" fieldPosition="0">
        <references count="3">
          <reference field="2" count="1" selected="0">
            <x v="12"/>
          </reference>
          <reference field="3" count="1" selected="0">
            <x v="1"/>
          </reference>
          <reference field="4" count="1">
            <x v="2"/>
          </reference>
        </references>
      </pivotArea>
    </format>
    <format dxfId="30">
      <pivotArea dataOnly="0" labelOnly="1" outline="0" fieldPosition="0">
        <references count="3">
          <reference field="2" count="1" selected="0">
            <x v="13"/>
          </reference>
          <reference field="3" count="1" selected="0">
            <x v="1"/>
          </reference>
          <reference field="4" count="1">
            <x v="3"/>
          </reference>
        </references>
      </pivotArea>
    </format>
    <format dxfId="29">
      <pivotArea dataOnly="0" labelOnly="1" outline="0" fieldPosition="0">
        <references count="3">
          <reference field="2" count="1" selected="0">
            <x v="14"/>
          </reference>
          <reference field="3" count="1" selected="0">
            <x v="1"/>
          </reference>
          <reference field="4" count="1">
            <x v="5"/>
          </reference>
        </references>
      </pivotArea>
    </format>
    <format dxfId="28">
      <pivotArea dataOnly="0" labelOnly="1" outline="0" fieldPosition="0">
        <references count="3">
          <reference field="2" count="1" selected="0">
            <x v="15"/>
          </reference>
          <reference field="3" count="1" selected="0">
            <x v="1"/>
          </reference>
          <reference field="4" count="1">
            <x v="0"/>
          </reference>
        </references>
      </pivotArea>
    </format>
    <format dxfId="27">
      <pivotArea dataOnly="0" labelOnly="1" outline="0" fieldPosition="0">
        <references count="3">
          <reference field="2" count="1" selected="0">
            <x v="16"/>
          </reference>
          <reference field="3" count="1" selected="0">
            <x v="2"/>
          </reference>
          <reference field="4" count="1">
            <x v="4"/>
          </reference>
        </references>
      </pivotArea>
    </format>
    <format dxfId="26">
      <pivotArea dataOnly="0" labelOnly="1" outline="0" fieldPosition="0">
        <references count="3">
          <reference field="2" count="1" selected="0">
            <x v="18"/>
          </reference>
          <reference field="3" count="1" selected="0">
            <x v="2"/>
          </reference>
          <reference field="4" count="1">
            <x v="2"/>
          </reference>
        </references>
      </pivotArea>
    </format>
    <format dxfId="25">
      <pivotArea dataOnly="0" labelOnly="1" outline="0" fieldPosition="0">
        <references count="3">
          <reference field="2" count="1" selected="0">
            <x v="19"/>
          </reference>
          <reference field="3" count="1" selected="0">
            <x v="2"/>
          </reference>
          <reference field="4" count="1">
            <x v="5"/>
          </reference>
        </references>
      </pivotArea>
    </format>
    <format dxfId="24">
      <pivotArea dataOnly="0" labelOnly="1" outline="0" fieldPosition="0">
        <references count="4">
          <reference field="2" count="1" selected="0">
            <x v="0"/>
          </reference>
          <reference field="3" count="1" selected="0">
            <x v="1"/>
          </reference>
          <reference field="4" count="1" selected="0">
            <x v="4"/>
          </reference>
          <reference field="5" count="1">
            <x v="0"/>
          </reference>
        </references>
      </pivotArea>
    </format>
    <format dxfId="23">
      <pivotArea dataOnly="0" labelOnly="1" outline="0" fieldPosition="0">
        <references count="4">
          <reference field="2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22">
      <pivotArea dataOnly="0" labelOnly="1" outline="0" fieldPosition="0">
        <references count="4">
          <reference field="2" count="1" selected="0">
            <x v="2"/>
          </reference>
          <reference field="3" count="1" selected="0">
            <x v="0"/>
          </reference>
          <reference field="4" count="1" selected="0">
            <x v="4"/>
          </reference>
          <reference field="5" count="1">
            <x v="1"/>
          </reference>
        </references>
      </pivotArea>
    </format>
    <format dxfId="21">
      <pivotArea dataOnly="0" labelOnly="1" outline="0" fieldPosition="0">
        <references count="4">
          <reference field="2" count="1" selected="0">
            <x v="3"/>
          </reference>
          <reference field="3" count="1" selected="0">
            <x v="0"/>
          </reference>
          <reference field="4" count="1" selected="0">
            <x v="4"/>
          </reference>
          <reference field="5" count="1">
            <x v="3"/>
          </reference>
        </references>
      </pivotArea>
    </format>
    <format dxfId="20">
      <pivotArea dataOnly="0" labelOnly="1" outline="0" fieldPosition="0">
        <references count="4">
          <reference field="2" count="1" selected="0">
            <x v="4"/>
          </reference>
          <reference field="3" count="1" selected="0">
            <x v="0"/>
          </reference>
          <reference field="4" count="1" selected="0">
            <x v="2"/>
          </reference>
          <reference field="5" count="1">
            <x v="1"/>
          </reference>
        </references>
      </pivotArea>
    </format>
    <format dxfId="19">
      <pivotArea dataOnly="0" labelOnly="1" outline="0" fieldPosition="0">
        <references count="4">
          <reference field="2" count="1" selected="0">
            <x v="5"/>
          </reference>
          <reference field="3" count="1" selected="0">
            <x v="0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18">
      <pivotArea dataOnly="0" labelOnly="1" outline="0" fieldPosition="0">
        <references count="4">
          <reference field="2" count="1" selected="0">
            <x v="6"/>
          </reference>
          <reference field="3" count="1" selected="0">
            <x v="0"/>
          </reference>
          <reference field="4" count="1" selected="0">
            <x v="3"/>
          </reference>
          <reference field="5" count="1">
            <x v="1"/>
          </reference>
        </references>
      </pivotArea>
    </format>
    <format dxfId="17">
      <pivotArea dataOnly="0" labelOnly="1" outline="0" fieldPosition="0">
        <references count="4">
          <reference field="2" count="1" selected="0">
            <x v="7"/>
          </reference>
          <reference field="3" count="1" selected="0">
            <x v="0"/>
          </reference>
          <reference field="4" count="1" selected="0">
            <x v="5"/>
          </reference>
          <reference field="5" count="1">
            <x v="1"/>
          </reference>
        </references>
      </pivotArea>
    </format>
    <format dxfId="16">
      <pivotArea dataOnly="0" labelOnly="1" outline="0" fieldPosition="0">
        <references count="4">
          <reference field="2" count="1" selected="0">
            <x v="8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1"/>
          </reference>
        </references>
      </pivotArea>
    </format>
    <format dxfId="15">
      <pivotArea dataOnly="0" labelOnly="1" outline="0" fieldPosition="0">
        <references count="4">
          <reference field="2" count="1" selected="0">
            <x v="9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3"/>
          </reference>
        </references>
      </pivotArea>
    </format>
    <format dxfId="14">
      <pivotArea dataOnly="0" labelOnly="1" outline="0" fieldPosition="0">
        <references count="4">
          <reference field="2" count="1" selected="0">
            <x v="10"/>
          </reference>
          <reference field="3" count="1" selected="0">
            <x v="1"/>
          </reference>
          <reference field="4" count="1" selected="0">
            <x v="1"/>
          </reference>
          <reference field="5" count="1">
            <x v="2"/>
          </reference>
        </references>
      </pivotArea>
    </format>
    <format dxfId="13">
      <pivotArea dataOnly="0" labelOnly="1" outline="0" fieldPosition="0">
        <references count="4">
          <reference field="2" count="1" selected="0">
            <x v="11"/>
          </reference>
          <reference field="3" count="1" selected="0">
            <x v="1"/>
          </reference>
          <reference field="4" count="1" selected="0">
            <x v="4"/>
          </reference>
          <reference field="5" count="1">
            <x v="3"/>
          </reference>
        </references>
      </pivotArea>
    </format>
    <format dxfId="12">
      <pivotArea dataOnly="0" labelOnly="1" outline="0" fieldPosition="0">
        <references count="4">
          <reference field="2" count="1" selected="0">
            <x v="12"/>
          </reference>
          <reference field="3" count="1" selected="0">
            <x v="1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11">
      <pivotArea dataOnly="0" labelOnly="1" outline="0" fieldPosition="0">
        <references count="4">
          <reference field="2" count="1" selected="0">
            <x v="13"/>
          </reference>
          <reference field="3" count="1" selected="0">
            <x v="1"/>
          </reference>
          <reference field="4" count="1" selected="0">
            <x v="3"/>
          </reference>
          <reference field="5" count="1">
            <x v="3"/>
          </reference>
        </references>
      </pivotArea>
    </format>
    <format dxfId="10">
      <pivotArea dataOnly="0" labelOnly="1" outline="0" fieldPosition="0">
        <references count="4">
          <reference field="2" count="1" selected="0">
            <x v="14"/>
          </reference>
          <reference field="3" count="1" selected="0">
            <x v="1"/>
          </reference>
          <reference field="4" count="1" selected="0">
            <x v="5"/>
          </reference>
          <reference field="5" count="1">
            <x v="3"/>
          </reference>
        </references>
      </pivotArea>
    </format>
    <format dxfId="9">
      <pivotArea dataOnly="0" labelOnly="1" outline="0" fieldPosition="0">
        <references count="4">
          <reference field="2" count="1" selected="0">
            <x v="15"/>
          </reference>
          <reference field="3" count="1" selected="0">
            <x v="1"/>
          </reference>
          <reference field="4" count="1" selected="0">
            <x v="0"/>
          </reference>
          <reference field="5" count="1">
            <x v="3"/>
          </reference>
        </references>
      </pivotArea>
    </format>
    <format dxfId="8">
      <pivotArea dataOnly="0" labelOnly="1" outline="0" fieldPosition="0">
        <references count="4">
          <reference field="2" count="1" selected="0">
            <x v="16"/>
          </reference>
          <reference field="3" count="1" selected="0">
            <x v="2"/>
          </reference>
          <reference field="4" count="1" selected="0">
            <x v="4"/>
          </reference>
          <reference field="5" count="1">
            <x v="4"/>
          </reference>
        </references>
      </pivotArea>
    </format>
    <format dxfId="7">
      <pivotArea dataOnly="0" labelOnly="1" outline="0" fieldPosition="0">
        <references count="4">
          <reference field="2" count="1" selected="0">
            <x v="17"/>
          </reference>
          <reference field="3" count="1" selected="0">
            <x v="2"/>
          </reference>
          <reference field="4" count="1" selected="0">
            <x v="4"/>
          </reference>
          <reference field="5" count="1">
            <x v="2"/>
          </reference>
        </references>
      </pivotArea>
    </format>
    <format dxfId="6">
      <pivotArea dataOnly="0" labelOnly="1" outline="0" fieldPosition="0">
        <references count="4">
          <reference field="2" count="1" selected="0">
            <x v="18"/>
          </reference>
          <reference field="3" count="1" selected="0">
            <x v="2"/>
          </reference>
          <reference field="4" count="1" selected="0">
            <x v="2"/>
          </reference>
          <reference field="5" count="1">
            <x v="4"/>
          </reference>
        </references>
      </pivotArea>
    </format>
    <format dxfId="5">
      <pivotArea dataOnly="0" labelOnly="1" outline="0" fieldPosition="0">
        <references count="4">
          <reference field="2" count="1" selected="0">
            <x v="19"/>
          </reference>
          <reference field="3" count="1" selected="0">
            <x v="2"/>
          </reference>
          <reference field="4" count="1" selected="0">
            <x v="5"/>
          </reference>
          <reference field="5" count="1">
            <x v="4"/>
          </reference>
        </references>
      </pivotArea>
    </format>
    <format dxfId="4">
      <pivotArea dataOnly="0" labelOnly="1" outline="0" fieldPosition="0">
        <references count="4">
          <reference field="2" count="1" selected="0">
            <x v="20"/>
          </reference>
          <reference field="3" count="1" selected="0">
            <x v="2"/>
          </reference>
          <reference field="4" count="1" selected="0">
            <x v="5"/>
          </reference>
          <reference field="5" count="1">
            <x v="2"/>
          </reference>
        </references>
      </pivotArea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6A5458-DB48-4A4B-A5AE-F509668359C6}" name="Tabla3" displayName="Tabla3" ref="A2:F9" totalsRowShown="0" headerRowDxfId="323" dataDxfId="322">
  <autoFilter ref="A2:F9" xr:uid="{F56A5458-DB48-4A4B-A5AE-F509668359C6}"/>
  <tableColumns count="6">
    <tableColumn id="1" xr3:uid="{7A5661E0-BB7D-4366-B7C8-059D4D0C2932}" name="Línea" dataDxfId="321"/>
    <tableColumn id="2" xr3:uid="{5294BEF1-5B2C-4D32-9C62-19F4B8214FB6}" name="Código1" dataDxfId="320"/>
    <tableColumn id="3" xr3:uid="{B4E5146E-7890-4EE5-9BC3-17164AA35902}" name="Sublínea" dataDxfId="319"/>
    <tableColumn id="4" xr3:uid="{2C70B836-9A2A-4A07-B3E2-E94695090629}" name="Código2" dataDxfId="318"/>
    <tableColumn id="5" xr3:uid="{111390E7-3848-4124-B84E-DA6AEB6E25CC}" name="Clase" dataDxfId="317"/>
    <tableColumn id="6" xr3:uid="{10761E01-6CE3-468B-89E1-41BA9FDCD629}" name="Código3" dataDxfId="31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10BB32E-3B55-40F6-A858-FDF2A9FF8270}" name="Tabla4" displayName="Tabla4" ref="A11:I95" totalsRowShown="0" headerRowDxfId="315" dataDxfId="314">
  <autoFilter ref="A11:I95" xr:uid="{710BB32E-3B55-40F6-A858-FDF2A9FF8270}"/>
  <tableColumns count="9">
    <tableColumn id="1" xr3:uid="{D19E6080-9420-4018-A12E-7A73EE586078}" name="Línea" dataDxfId="313"/>
    <tableColumn id="2" xr3:uid="{EE4A261E-BD00-4F90-852B-667F58717BE2}" name="Sublínea" dataDxfId="312"/>
    <tableColumn id="3" xr3:uid="{FB68369A-FBC3-4351-BD2A-8F11242BE914}" name="Clase" dataDxfId="311"/>
    <tableColumn id="5" xr3:uid="{36603949-3786-42BC-910C-82CF336B3C12}" name="CODIGO UNICO PARA CRUCE" dataDxfId="310">
      <calculatedColumnFormula>CONCATENATE(Tabla4[[#This Row],[Línea]],Tabla4[[#This Row],[Sublínea]],Tabla4[[#This Row],[Clase]])</calculatedColumnFormula>
    </tableColumn>
    <tableColumn id="8" xr3:uid="{C4B2705D-4CB3-4137-B7CB-9879D1BD00F6}" name="Correlativo" dataDxfId="309"/>
    <tableColumn id="9" xr3:uid="{BB54D8B7-441E-46DD-A844-8712D0CD02BC}" name="Código base 12 dígitos" dataDxfId="308"/>
    <tableColumn id="10" xr3:uid="{BF00BCD5-8856-47E1-9DA9-AC5DF3892F9D}" name="Dígito verificador" dataDxfId="307"/>
    <tableColumn id="4" xr3:uid="{BC0B9B2F-AEC8-428E-B934-F0E934D0F7B5}" name="Código Final" dataDxfId="306"/>
    <tableColumn id="11" xr3:uid="{E5A01745-6E37-451E-9CC4-35D21F64496B}" name="EAN-13 completo" dataDxfId="30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5E136D3-2198-436E-B64B-71A60EFC8590}" name="Tabla6" displayName="Tabla6" ref="A2:E122" totalsRowShown="0" headerRowDxfId="277" dataDxfId="280" headerRowBorderDxfId="278" tableBorderDxfId="285">
  <autoFilter ref="A2:E122" xr:uid="{95E136D3-2198-436E-B64B-71A60EFC8590}"/>
  <tableColumns count="5">
    <tableColumn id="1" xr3:uid="{036D6C22-5000-4195-A590-BA5596A0B3FF}" name="Línea" dataDxfId="284"/>
    <tableColumn id="2" xr3:uid="{EA129929-483B-4F23-A257-03E1EAED192C}" name="Sublínea" dataDxfId="283"/>
    <tableColumn id="3" xr3:uid="{36ADFC38-6B20-4112-B102-DD6934CA1422}" name="Clase" dataDxfId="282"/>
    <tableColumn id="4" xr3:uid="{8E687449-C6CB-4718-B175-89EB8C0FA4B3}" name="Codigo Unico" dataDxfId="281">
      <calculatedColumnFormula>CONCATENATE(A3,B3,C3)</calculatedColumnFormula>
    </tableColumn>
    <tableColumn id="5" xr3:uid="{D26BC76A-7917-4EB9-A1B9-FBAC09982F07}" name="Código Producto" dataDxfId="27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9783BA-3647-4292-80D2-8ED3ACFDBD74}" name="Tabla5" displayName="Tabla5" ref="A1:L395" totalsRowCount="1" headerRowDxfId="252" dataDxfId="250" totalsRowDxfId="251" headerRowBorderDxfId="304" tableBorderDxfId="303" totalsRowBorderDxfId="302">
  <autoFilter ref="A1:L394" xr:uid="{6D9783BA-3647-4292-80D2-8ED3ACFDBD74}"/>
  <tableColumns count="12">
    <tableColumn id="1" xr3:uid="{3CCA9277-F8B7-4C4C-B40B-1EABA3E38AC1}" name="FECHA INGRESO BODEGA SKU" totalsRowLabel="Total" dataDxfId="276" totalsRowDxfId="275"/>
    <tableColumn id="2" xr3:uid="{0FCF025D-CE28-414F-A996-2AF4822D4C22}" name="FECHA INGRESO SUCURSAL SKU" dataDxfId="274" totalsRowDxfId="273"/>
    <tableColumn id="7" xr3:uid="{2D101BA1-1C11-4739-92A4-83CB30C6D8BF}" name="CODIGO" dataDxfId="272" totalsRowDxfId="271"/>
    <tableColumn id="3" xr3:uid="{0233A1BE-5CCE-49D7-9BFE-A1959B950409}" name="LINEA" dataDxfId="270" totalsRowDxfId="269" dataCellStyle="Moneda"/>
    <tableColumn id="4" xr3:uid="{E786DA17-D435-4CAA-8F5E-050E13054F4B}" name="SUBLINEA" dataDxfId="268" totalsRowDxfId="267"/>
    <tableColumn id="5" xr3:uid="{81D3C1C4-EFCB-4144-8811-3159C275D384}" name="CLASE" dataDxfId="266" totalsRowDxfId="265"/>
    <tableColumn id="6" xr3:uid="{7CF25325-4A03-445D-B043-183DE38B869C}" name="MATERIAL" dataDxfId="264" totalsRowDxfId="263"/>
    <tableColumn id="8" xr3:uid="{A2C803A8-793F-4F42-8E2E-FFA5925F0D3E}" name="MODELO" dataDxfId="262" totalsRowDxfId="261"/>
    <tableColumn id="9" xr3:uid="{43668574-6B98-4EA0-946B-A6ED16846C80}" name="MARCA" dataDxfId="260" totalsRowDxfId="259"/>
    <tableColumn id="10" xr3:uid="{7A706718-AF27-4069-878A-4596EC0ED7CC}" name="Q" totalsRowFunction="sum" dataDxfId="258" totalsRowDxfId="257"/>
    <tableColumn id="11" xr3:uid="{F07EA2EC-A563-4A17-971C-8FBA28E8ACA5}" name="PRECIO UNITARIO" totalsRowFunction="sum" dataDxfId="256" totalsRowDxfId="255" dataCellStyle="Moneda"/>
    <tableColumn id="12" xr3:uid="{13728743-FB48-444C-82DC-89060EA0A715}" name="PRECIO TOTAL" totalsRowFunction="sum" dataDxfId="254" totalsRowDxfId="253" dataCellStyle="Moneda">
      <calculatedColumnFormula>+Tabla5[[#This Row],[PRECIO UNITARIO]]*Tabla5[[#This Row],[Q]]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1ADA27-C49D-4ACE-ABDB-EF90B745B76E}" name="Tabla2" displayName="Tabla2" ref="A1:L118" totalsRowCount="1" headerRowDxfId="301" dataDxfId="299" totalsRowDxfId="297" headerRowBorderDxfId="300" tableBorderDxfId="298" totalsRowBorderDxfId="296">
  <autoFilter ref="A1:L117" xr:uid="{6FBE2BA4-9837-4F26-ABD1-BAC89847E8E3}"/>
  <tableColumns count="12">
    <tableColumn id="1" xr3:uid="{B7994234-582C-4ADB-A9D7-B7DA6281F60C}" name="FECHA INGRESO BODEGA SKU" totalsRowLabel="Total" dataDxfId="295" totalsRowDxfId="247"/>
    <tableColumn id="2" xr3:uid="{5313A7E7-37AD-4572-A0F2-09F0296CBCBB}" name="FECHA INGRESO SUCURSAL SKU" dataDxfId="294" totalsRowDxfId="246"/>
    <tableColumn id="12" xr3:uid="{925C121A-94B4-406D-811E-9DB15A4D585B}" name="CODIGO" dataDxfId="248" totalsRowDxfId="245"/>
    <tableColumn id="4" xr3:uid="{61B7B9AF-F03F-424A-AB98-20735F824DF7}" name="LINEA" dataDxfId="249" totalsRowDxfId="244" dataCellStyle="Moneda"/>
    <tableColumn id="5" xr3:uid="{50C9AB20-FA11-42B0-8518-66EC44A1946D}" name="SUBLINEA" dataDxfId="288" totalsRowDxfId="243"/>
    <tableColumn id="6" xr3:uid="{26C1713D-1E34-452E-B042-582DD868CDDE}" name="CLASE" dataDxfId="287" totalsRowDxfId="242"/>
    <tableColumn id="11" xr3:uid="{B5A42EA9-FB73-4103-B133-803E116F8C6E}" name="MATERIAL" dataDxfId="286" totalsRowDxfId="241"/>
    <tableColumn id="7" xr3:uid="{90227B49-75EB-418D-BAEA-1CE78D142B51}" name="MODELO" dataDxfId="293" totalsRowDxfId="240"/>
    <tableColumn id="8" xr3:uid="{EAF8B3E1-724C-409D-8A0E-FC24930831EF}" name="MARCA" dataDxfId="292" totalsRowDxfId="239"/>
    <tableColumn id="9" xr3:uid="{1E7F6292-A815-40E3-A09C-45D9DC65B206}" name="Q" totalsRowFunction="sum" dataDxfId="291" totalsRowDxfId="238"/>
    <tableColumn id="10" xr3:uid="{F6834A77-FBFE-4429-9E7F-D833835162FD}" name="PRECIO UNITARIO" totalsRowFunction="sum" dataDxfId="290" totalsRowDxfId="237"/>
    <tableColumn id="3" xr3:uid="{D831F749-4263-44B0-8A48-A4B25E39007C}" name="PRECIO TOTAL" totalsRowFunction="sum" dataDxfId="289" totalsRowDxfId="236" dataCellStyle="Moneda">
      <calculatedColumnFormula>+Tabla2[[#This Row],[PRECIO UNITARIO]]*Tabla2[[#This Row],[Q]]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78087F-82AD-48E8-8696-A0AA049022E4}" name="Tabla1" displayName="Tabla1" ref="A1:AI2906" totalsRowShown="0">
  <autoFilter ref="A1:AI2906" xr:uid="{5C78087F-82AD-48E8-8696-A0AA049022E4}">
    <filterColumn colId="6">
      <filters>
        <filter val="ACCESORIOS OPTICA"/>
      </filters>
    </filterColumn>
    <filterColumn colId="9">
      <filters>
        <filter val="ACCESORIOS DE OPTICA"/>
      </filters>
    </filterColumn>
  </autoFilter>
  <tableColumns count="35">
    <tableColumn id="3" xr3:uid="{D39DCE8F-F8A2-4AED-A5BC-DDFB91ACCF67}" name="CADENA"/>
    <tableColumn id="6" xr3:uid="{4CA3D102-C144-4282-A038-AD40E2F9884D}" name="EMISOR"/>
    <tableColumn id="7" xr3:uid="{10C9A0AE-16A5-4D41-92FC-C6B02FF47B98}" name="ORGANIZACION"/>
    <tableColumn id="8" xr3:uid="{FD66C497-58C4-4536-8E46-2B06A6AEB25E}" name="CODIGO"/>
    <tableColumn id="9" xr3:uid="{19DC3115-2A5E-463F-861F-D31AD7C83EC7}" name="ITEM"/>
    <tableColumn id="10" xr3:uid="{359A2145-E4D0-4E33-ACF8-776A5BC004D8}" name="LINEA"/>
    <tableColumn id="11" xr3:uid="{C9664014-2B10-424B-A471-CB0F3E847994}" name="SUBLINEA"/>
    <tableColumn id="12" xr3:uid="{0BE0C837-78AD-40D6-9A4E-89CFC4B8E76D}" name="MARCA"/>
    <tableColumn id="13" xr3:uid="{E3545B1B-5BCF-4CA6-8D0D-58F293992645}" name="DIVISION"/>
    <tableColumn id="14" xr3:uid="{B6610CA9-BCE2-4E5B-832D-47D991C121C1}" name="DEPARTAMENTO"/>
    <tableColumn id="15" xr3:uid="{75CD0370-19C1-4A1A-B862-504082A76F90}" name="CLASE"/>
    <tableColumn id="16" xr3:uid="{20FA0F4A-F0F9-41BF-B170-F3DAB717D1B0}" name="CANTIDAD"/>
    <tableColumn id="17" xr3:uid="{207745C0-967F-4110-9F72-944FDA22E29C}" name="TRANSITO"/>
    <tableColumn id="18" xr3:uid="{391AA781-17A2-4C1D-9E6E-3E3ADCC0F3E5}" name="QTOTAL"/>
    <tableColumn id="19" xr3:uid="{4077971A-2A20-42D7-8A08-A108A18863DA}" name="SERIE"/>
    <tableColumn id="20" xr3:uid="{6285AF89-C1F1-4DC5-A34A-B4145032B6FE}" name="COSTOPROVEEDOR"/>
    <tableColumn id="21" xr3:uid="{E6071A21-9180-4544-910B-403A8BC082F9}" name="COSTOPROMEDIO"/>
    <tableColumn id="22" xr3:uid="{4A78339A-B29C-46B7-B4A0-C42DE2A00BFB}" name="TIPOMERCADERIA"/>
    <tableColumn id="23" xr3:uid="{89B73ABA-1982-4708-A4CF-B4193A040B42}" name="FECHA_NC"/>
    <tableColumn id="24" xr3:uid="{474CF51C-01E3-4BDF-8E3E-27B0E0F044CF}" name="FECHA_FACTURA"/>
    <tableColumn id="25" xr3:uid="{52F84E3B-6A4E-44F3-820B-E9108CC7DCFA}" name="DIAS_NC"/>
    <tableColumn id="26" xr3:uid="{B2CBA328-5B3C-4899-9757-B0B4E2F67121}" name="TRAMONC"/>
    <tableColumn id="27" xr3:uid="{E00D4295-BEEE-41C2-9675-17BBC36CC671}" name="FECULTINGOC"/>
    <tableColumn id="28" xr3:uid="{85B466C9-6C77-47E7-985C-B8654C886776}" name="FECULTINGSKU"/>
    <tableColumn id="29" xr3:uid="{6F994B8C-63FA-4647-8134-1070A138A8EB}" name="DIASANTSKU"/>
    <tableColumn id="30" xr3:uid="{3AB7AF2E-AC82-428B-B44E-C1D8B5623D9E}" name="TRAMOULTSKU"/>
    <tableColumn id="31" xr3:uid="{8549F45C-0AFD-4059-9863-9224C53EFFF2}" name="FECPRIMERINGSERIE"/>
    <tableColumn id="32" xr3:uid="{6E92D7BD-DC77-4957-B1E7-2034BDF433B0}" name="DIASPRIMERINGSERIE"/>
    <tableColumn id="33" xr3:uid="{2314634C-7CA3-4192-951F-69360C573FC5}" name="TRAMOPRIMERINGSERIE"/>
    <tableColumn id="34" xr3:uid="{AB7F6850-E71F-452B-93A3-34F1EF714DCF}" name="FECHAULTIMOINGRESOTIENDA"/>
    <tableColumn id="35" xr3:uid="{2B181ECE-6579-429C-8ACC-FC8AD5E0C260}" name="DIASULTIMOINGRESOTIENDA"/>
    <tableColumn id="36" xr3:uid="{ED7EAA6A-7B2D-4B9F-9829-647147E15E38}" name="TRAMOULTIMOINGRESOTIENDA"/>
    <tableColumn id="37" xr3:uid="{22993B25-FD10-453D-98AD-47FAE58BDD13}" name="FECHAULTIMODESPACHO"/>
    <tableColumn id="38" xr3:uid="{6923BB2F-94B3-4824-886F-2E69B2ADE8AF}" name="FECHAULTIMOINGRESORECOJO"/>
    <tableColumn id="39" xr3:uid="{9656D658-B031-4F5F-B6D0-AEF91672BC4C}" name="DIASDIFDESPINGRECOJ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3703-45DA-4D0F-AEB4-731ECB0C389E}">
  <dimension ref="A1:C7"/>
  <sheetViews>
    <sheetView workbookViewId="0">
      <selection activeCell="D23" sqref="D23"/>
    </sheetView>
  </sheetViews>
  <sheetFormatPr baseColWidth="10" defaultRowHeight="14.4" x14ac:dyDescent="0.3"/>
  <cols>
    <col min="1" max="1" width="35.77734375" customWidth="1"/>
  </cols>
  <sheetData>
    <row r="1" spans="1:3" x14ac:dyDescent="0.3">
      <c r="A1" t="s">
        <v>411</v>
      </c>
      <c r="B1" t="s">
        <v>412</v>
      </c>
      <c r="C1">
        <v>10</v>
      </c>
    </row>
    <row r="2" spans="1:3" x14ac:dyDescent="0.3">
      <c r="A2" t="s">
        <v>416</v>
      </c>
      <c r="B2" t="s">
        <v>413</v>
      </c>
      <c r="C2">
        <v>12</v>
      </c>
    </row>
    <row r="3" spans="1:3" x14ac:dyDescent="0.3">
      <c r="A3" t="s">
        <v>414</v>
      </c>
      <c r="B3" t="s">
        <v>413</v>
      </c>
      <c r="C3">
        <v>12</v>
      </c>
    </row>
    <row r="4" spans="1:3" x14ac:dyDescent="0.3">
      <c r="A4" t="s">
        <v>415</v>
      </c>
      <c r="B4" t="s">
        <v>413</v>
      </c>
      <c r="C4">
        <v>12</v>
      </c>
    </row>
    <row r="5" spans="1:3" x14ac:dyDescent="0.3">
      <c r="A5" t="s">
        <v>417</v>
      </c>
      <c r="B5" t="s">
        <v>418</v>
      </c>
      <c r="C5">
        <v>26</v>
      </c>
    </row>
    <row r="6" spans="1:3" x14ac:dyDescent="0.3">
      <c r="A6" t="s">
        <v>419</v>
      </c>
      <c r="B6" t="s">
        <v>420</v>
      </c>
      <c r="C6">
        <v>38</v>
      </c>
    </row>
    <row r="7" spans="1:3" x14ac:dyDescent="0.3">
      <c r="A7" t="s">
        <v>421</v>
      </c>
      <c r="B7" t="s">
        <v>422</v>
      </c>
      <c r="C7">
        <v>771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F3CD-C393-45CD-A1AB-B23DF15EFDCB}">
  <dimension ref="A1:AI2906"/>
  <sheetViews>
    <sheetView zoomScale="85" zoomScaleNormal="85" workbookViewId="0">
      <selection activeCell="C388" sqref="C388"/>
    </sheetView>
  </sheetViews>
  <sheetFormatPr baseColWidth="10" defaultRowHeight="14.4" x14ac:dyDescent="0.3"/>
  <cols>
    <col min="3" max="3" width="16.21875" customWidth="1"/>
    <col min="10" max="10" width="16.44140625" customWidth="1"/>
    <col min="16" max="16" width="19.109375" customWidth="1"/>
    <col min="17" max="17" width="17.88671875" customWidth="1"/>
    <col min="18" max="18" width="17.6640625" customWidth="1"/>
    <col min="19" max="19" width="11.88671875" customWidth="1"/>
    <col min="20" max="20" width="17" customWidth="1"/>
    <col min="23" max="23" width="14.88671875" customWidth="1"/>
    <col min="24" max="24" width="15.77734375" customWidth="1"/>
    <col min="25" max="25" width="13.6640625" customWidth="1"/>
    <col min="26" max="26" width="15.21875" customWidth="1"/>
    <col min="27" max="27" width="20.44140625" customWidth="1"/>
    <col min="28" max="28" width="21.21875" customWidth="1"/>
    <col min="29" max="29" width="23.109375" customWidth="1"/>
    <col min="30" max="30" width="28.77734375" customWidth="1"/>
    <col min="31" max="31" width="27.109375" customWidth="1"/>
    <col min="32" max="32" width="29" customWidth="1"/>
    <col min="33" max="33" width="24.33203125" customWidth="1"/>
    <col min="34" max="34" width="29.33203125" customWidth="1"/>
    <col min="35" max="35" width="24" customWidth="1"/>
  </cols>
  <sheetData>
    <row r="1" spans="1:35" x14ac:dyDescent="0.3">
      <c r="A1" t="s">
        <v>427</v>
      </c>
      <c r="B1" t="s">
        <v>428</v>
      </c>
      <c r="C1" t="s">
        <v>429</v>
      </c>
      <c r="D1" t="s">
        <v>0</v>
      </c>
      <c r="E1" t="s">
        <v>430</v>
      </c>
      <c r="F1" t="s">
        <v>431</v>
      </c>
      <c r="G1" t="s">
        <v>432</v>
      </c>
      <c r="H1" t="s">
        <v>433</v>
      </c>
      <c r="I1" t="s">
        <v>434</v>
      </c>
      <c r="J1" t="s">
        <v>435</v>
      </c>
      <c r="K1" t="s">
        <v>436</v>
      </c>
      <c r="L1" t="s">
        <v>437</v>
      </c>
      <c r="M1" t="s">
        <v>438</v>
      </c>
      <c r="N1" t="s">
        <v>439</v>
      </c>
      <c r="O1" t="s">
        <v>440</v>
      </c>
      <c r="P1" t="s">
        <v>441</v>
      </c>
      <c r="Q1" t="s">
        <v>442</v>
      </c>
      <c r="R1" t="s">
        <v>443</v>
      </c>
      <c r="S1" t="s">
        <v>444</v>
      </c>
      <c r="T1" t="s">
        <v>445</v>
      </c>
      <c r="U1" t="s">
        <v>446</v>
      </c>
      <c r="V1" t="s">
        <v>447</v>
      </c>
      <c r="W1" t="s">
        <v>448</v>
      </c>
      <c r="X1" t="s">
        <v>449</v>
      </c>
      <c r="Y1" t="s">
        <v>450</v>
      </c>
      <c r="Z1" t="s">
        <v>451</v>
      </c>
      <c r="AA1" t="s">
        <v>452</v>
      </c>
      <c r="AB1" t="s">
        <v>453</v>
      </c>
      <c r="AC1" t="s">
        <v>454</v>
      </c>
      <c r="AD1" t="s">
        <v>455</v>
      </c>
      <c r="AE1" t="s">
        <v>456</v>
      </c>
      <c r="AF1" t="s">
        <v>457</v>
      </c>
      <c r="AG1" t="s">
        <v>458</v>
      </c>
      <c r="AH1" t="s">
        <v>459</v>
      </c>
      <c r="AI1" t="s">
        <v>460</v>
      </c>
    </row>
    <row r="2" spans="1:35" hidden="1" x14ac:dyDescent="0.3">
      <c r="A2" t="s">
        <v>462</v>
      </c>
      <c r="B2">
        <v>3503</v>
      </c>
      <c r="C2" t="s">
        <v>463</v>
      </c>
      <c r="D2">
        <v>119951</v>
      </c>
      <c r="E2" t="s">
        <v>464</v>
      </c>
      <c r="F2" t="s">
        <v>462</v>
      </c>
      <c r="G2" t="s">
        <v>465</v>
      </c>
      <c r="H2" t="s">
        <v>466</v>
      </c>
      <c r="I2" t="s">
        <v>462</v>
      </c>
      <c r="J2" t="s">
        <v>465</v>
      </c>
      <c r="K2" t="s">
        <v>467</v>
      </c>
      <c r="L2">
        <v>1</v>
      </c>
      <c r="M2">
        <v>0</v>
      </c>
      <c r="N2">
        <v>1</v>
      </c>
      <c r="P2">
        <v>91.08</v>
      </c>
      <c r="Q2">
        <v>91.08</v>
      </c>
      <c r="W2">
        <v>43882</v>
      </c>
      <c r="X2">
        <v>43882</v>
      </c>
      <c r="Y2">
        <v>1843</v>
      </c>
      <c r="Z2" t="s">
        <v>468</v>
      </c>
      <c r="AD2">
        <v>44849</v>
      </c>
      <c r="AE2">
        <v>876</v>
      </c>
      <c r="AF2" t="s">
        <v>468</v>
      </c>
    </row>
    <row r="3" spans="1:35" hidden="1" x14ac:dyDescent="0.3">
      <c r="A3" t="s">
        <v>462</v>
      </c>
      <c r="B3">
        <v>3503</v>
      </c>
      <c r="C3" t="s">
        <v>463</v>
      </c>
      <c r="D3">
        <v>119957</v>
      </c>
      <c r="E3" t="s">
        <v>469</v>
      </c>
      <c r="F3" t="s">
        <v>462</v>
      </c>
      <c r="G3" t="s">
        <v>465</v>
      </c>
      <c r="H3" t="s">
        <v>466</v>
      </c>
      <c r="I3" t="s">
        <v>462</v>
      </c>
      <c r="J3" t="s">
        <v>465</v>
      </c>
      <c r="K3" t="s">
        <v>467</v>
      </c>
      <c r="L3">
        <v>1</v>
      </c>
      <c r="M3">
        <v>0</v>
      </c>
      <c r="N3">
        <v>1</v>
      </c>
      <c r="P3">
        <v>91.08</v>
      </c>
      <c r="Q3">
        <v>91.08</v>
      </c>
      <c r="W3">
        <v>43882</v>
      </c>
      <c r="X3">
        <v>43882</v>
      </c>
      <c r="Y3">
        <v>1843</v>
      </c>
      <c r="Z3" t="s">
        <v>468</v>
      </c>
      <c r="AD3">
        <v>44849</v>
      </c>
      <c r="AE3">
        <v>876</v>
      </c>
      <c r="AF3" t="s">
        <v>468</v>
      </c>
    </row>
    <row r="4" spans="1:35" hidden="1" x14ac:dyDescent="0.3">
      <c r="A4" t="s">
        <v>462</v>
      </c>
      <c r="B4">
        <v>3503</v>
      </c>
      <c r="C4" t="s">
        <v>463</v>
      </c>
      <c r="D4">
        <v>139772</v>
      </c>
      <c r="E4" t="s">
        <v>470</v>
      </c>
      <c r="F4" t="s">
        <v>462</v>
      </c>
      <c r="G4" t="s">
        <v>465</v>
      </c>
      <c r="H4" t="s">
        <v>471</v>
      </c>
      <c r="I4" t="s">
        <v>462</v>
      </c>
      <c r="J4" t="s">
        <v>465</v>
      </c>
      <c r="K4" t="s">
        <v>472</v>
      </c>
      <c r="L4">
        <v>1</v>
      </c>
      <c r="M4">
        <v>0</v>
      </c>
      <c r="N4">
        <v>1</v>
      </c>
      <c r="P4">
        <v>64</v>
      </c>
      <c r="Q4">
        <v>64</v>
      </c>
      <c r="W4">
        <v>45001</v>
      </c>
      <c r="X4">
        <v>45001</v>
      </c>
      <c r="Y4">
        <v>724</v>
      </c>
      <c r="Z4" t="s">
        <v>468</v>
      </c>
      <c r="AD4">
        <v>45591</v>
      </c>
      <c r="AE4">
        <v>134</v>
      </c>
      <c r="AF4" t="s">
        <v>473</v>
      </c>
    </row>
    <row r="5" spans="1:35" hidden="1" x14ac:dyDescent="0.3">
      <c r="A5" t="s">
        <v>462</v>
      </c>
      <c r="B5">
        <v>3503</v>
      </c>
      <c r="C5" t="s">
        <v>463</v>
      </c>
      <c r="D5">
        <v>139775</v>
      </c>
      <c r="E5" t="s">
        <v>474</v>
      </c>
      <c r="F5" t="s">
        <v>462</v>
      </c>
      <c r="G5" t="s">
        <v>465</v>
      </c>
      <c r="H5" t="s">
        <v>471</v>
      </c>
      <c r="I5" t="s">
        <v>462</v>
      </c>
      <c r="J5" t="s">
        <v>465</v>
      </c>
      <c r="K5" t="s">
        <v>472</v>
      </c>
      <c r="L5">
        <v>1</v>
      </c>
      <c r="M5">
        <v>0</v>
      </c>
      <c r="N5">
        <v>1</v>
      </c>
      <c r="P5">
        <v>59</v>
      </c>
      <c r="Q5">
        <v>59</v>
      </c>
      <c r="W5">
        <v>45001</v>
      </c>
      <c r="X5">
        <v>45001</v>
      </c>
      <c r="Y5">
        <v>724</v>
      </c>
      <c r="Z5" t="s">
        <v>468</v>
      </c>
      <c r="AD5">
        <v>45591</v>
      </c>
      <c r="AE5">
        <v>134</v>
      </c>
      <c r="AF5" t="s">
        <v>473</v>
      </c>
    </row>
    <row r="6" spans="1:35" hidden="1" x14ac:dyDescent="0.3">
      <c r="A6" t="s">
        <v>462</v>
      </c>
      <c r="B6">
        <v>3503</v>
      </c>
      <c r="C6" t="s">
        <v>463</v>
      </c>
      <c r="D6">
        <v>139778</v>
      </c>
      <c r="E6" t="s">
        <v>475</v>
      </c>
      <c r="F6" t="s">
        <v>462</v>
      </c>
      <c r="G6" t="s">
        <v>465</v>
      </c>
      <c r="H6" t="s">
        <v>471</v>
      </c>
      <c r="I6" t="s">
        <v>462</v>
      </c>
      <c r="J6" t="s">
        <v>465</v>
      </c>
      <c r="K6" t="s">
        <v>472</v>
      </c>
      <c r="L6">
        <v>1</v>
      </c>
      <c r="M6">
        <v>0</v>
      </c>
      <c r="N6">
        <v>1</v>
      </c>
      <c r="P6">
        <v>49</v>
      </c>
      <c r="Q6">
        <v>49</v>
      </c>
      <c r="W6">
        <v>45001</v>
      </c>
      <c r="X6">
        <v>45001</v>
      </c>
      <c r="Y6">
        <v>724</v>
      </c>
      <c r="Z6" t="s">
        <v>468</v>
      </c>
      <c r="AD6">
        <v>45591</v>
      </c>
      <c r="AE6">
        <v>134</v>
      </c>
      <c r="AF6" t="s">
        <v>473</v>
      </c>
    </row>
    <row r="7" spans="1:35" hidden="1" x14ac:dyDescent="0.3">
      <c r="A7" t="s">
        <v>462</v>
      </c>
      <c r="B7">
        <v>3503</v>
      </c>
      <c r="C7" t="s">
        <v>463</v>
      </c>
      <c r="D7">
        <v>139781</v>
      </c>
      <c r="E7" t="s">
        <v>476</v>
      </c>
      <c r="F7" t="s">
        <v>462</v>
      </c>
      <c r="G7" t="s">
        <v>465</v>
      </c>
      <c r="H7" t="s">
        <v>471</v>
      </c>
      <c r="I7" t="s">
        <v>462</v>
      </c>
      <c r="J7" t="s">
        <v>465</v>
      </c>
      <c r="K7" t="s">
        <v>472</v>
      </c>
      <c r="L7">
        <v>1</v>
      </c>
      <c r="M7">
        <v>0</v>
      </c>
      <c r="N7">
        <v>1</v>
      </c>
      <c r="P7">
        <v>54</v>
      </c>
      <c r="Q7">
        <v>54</v>
      </c>
      <c r="W7">
        <v>45001</v>
      </c>
      <c r="X7">
        <v>45001</v>
      </c>
      <c r="Y7">
        <v>724</v>
      </c>
      <c r="Z7" t="s">
        <v>468</v>
      </c>
      <c r="AD7">
        <v>45591</v>
      </c>
      <c r="AE7">
        <v>134</v>
      </c>
      <c r="AF7" t="s">
        <v>473</v>
      </c>
    </row>
    <row r="8" spans="1:35" hidden="1" x14ac:dyDescent="0.3">
      <c r="A8" t="s">
        <v>462</v>
      </c>
      <c r="B8">
        <v>3503</v>
      </c>
      <c r="C8" t="s">
        <v>463</v>
      </c>
      <c r="D8">
        <v>116147</v>
      </c>
      <c r="E8" t="s">
        <v>477</v>
      </c>
      <c r="F8" t="s">
        <v>462</v>
      </c>
      <c r="G8" t="s">
        <v>465</v>
      </c>
      <c r="H8" t="s">
        <v>478</v>
      </c>
      <c r="I8" t="s">
        <v>462</v>
      </c>
      <c r="J8" t="s">
        <v>465</v>
      </c>
      <c r="K8" t="s">
        <v>479</v>
      </c>
      <c r="L8">
        <v>1</v>
      </c>
      <c r="M8">
        <v>0</v>
      </c>
      <c r="N8">
        <v>1</v>
      </c>
      <c r="P8">
        <v>26</v>
      </c>
      <c r="Q8">
        <v>38.808999999999997</v>
      </c>
      <c r="W8">
        <v>43755</v>
      </c>
      <c r="X8">
        <v>43755</v>
      </c>
      <c r="Y8">
        <v>1970</v>
      </c>
      <c r="Z8" t="s">
        <v>468</v>
      </c>
      <c r="AD8">
        <v>45591</v>
      </c>
      <c r="AE8">
        <v>134</v>
      </c>
      <c r="AF8" t="s">
        <v>473</v>
      </c>
    </row>
    <row r="9" spans="1:35" hidden="1" x14ac:dyDescent="0.3">
      <c r="A9" t="s">
        <v>462</v>
      </c>
      <c r="B9">
        <v>3503</v>
      </c>
      <c r="C9" t="s">
        <v>463</v>
      </c>
      <c r="D9">
        <v>116255</v>
      </c>
      <c r="E9" t="s">
        <v>480</v>
      </c>
      <c r="F9" t="s">
        <v>462</v>
      </c>
      <c r="G9" t="s">
        <v>465</v>
      </c>
      <c r="H9" t="s">
        <v>478</v>
      </c>
      <c r="I9" t="s">
        <v>462</v>
      </c>
      <c r="J9" t="s">
        <v>465</v>
      </c>
      <c r="K9" t="s">
        <v>467</v>
      </c>
      <c r="L9">
        <v>1</v>
      </c>
      <c r="M9">
        <v>0</v>
      </c>
      <c r="N9">
        <v>1</v>
      </c>
      <c r="P9">
        <v>26</v>
      </c>
      <c r="Q9">
        <v>38.808999999999997</v>
      </c>
      <c r="W9">
        <v>43755</v>
      </c>
      <c r="X9">
        <v>44664</v>
      </c>
      <c r="Y9">
        <v>1061</v>
      </c>
      <c r="Z9" t="s">
        <v>468</v>
      </c>
      <c r="AD9">
        <v>44729</v>
      </c>
      <c r="AE9">
        <v>996</v>
      </c>
      <c r="AF9" t="s">
        <v>468</v>
      </c>
    </row>
    <row r="10" spans="1:35" hidden="1" x14ac:dyDescent="0.3">
      <c r="A10" t="s">
        <v>462</v>
      </c>
      <c r="B10">
        <v>3503</v>
      </c>
      <c r="C10" t="s">
        <v>463</v>
      </c>
      <c r="D10">
        <v>116252</v>
      </c>
      <c r="E10" t="s">
        <v>481</v>
      </c>
      <c r="F10" t="s">
        <v>462</v>
      </c>
      <c r="G10" t="s">
        <v>465</v>
      </c>
      <c r="H10" t="s">
        <v>478</v>
      </c>
      <c r="I10" t="s">
        <v>462</v>
      </c>
      <c r="J10" t="s">
        <v>465</v>
      </c>
      <c r="K10" t="s">
        <v>467</v>
      </c>
      <c r="L10">
        <v>1</v>
      </c>
      <c r="M10">
        <v>0</v>
      </c>
      <c r="N10">
        <v>1</v>
      </c>
      <c r="P10">
        <v>26</v>
      </c>
      <c r="Q10">
        <v>38.808999999999997</v>
      </c>
      <c r="W10">
        <v>43755</v>
      </c>
      <c r="X10">
        <v>43755</v>
      </c>
      <c r="Y10">
        <v>1970</v>
      </c>
      <c r="Z10" t="s">
        <v>468</v>
      </c>
      <c r="AD10">
        <v>45591</v>
      </c>
      <c r="AE10">
        <v>134</v>
      </c>
      <c r="AF10" t="s">
        <v>473</v>
      </c>
    </row>
    <row r="11" spans="1:35" hidden="1" x14ac:dyDescent="0.3">
      <c r="A11" t="s">
        <v>462</v>
      </c>
      <c r="B11">
        <v>3503</v>
      </c>
      <c r="C11" t="s">
        <v>463</v>
      </c>
      <c r="D11">
        <v>115772</v>
      </c>
      <c r="E11" t="s">
        <v>482</v>
      </c>
      <c r="F11" t="s">
        <v>462</v>
      </c>
      <c r="G11" t="s">
        <v>465</v>
      </c>
      <c r="H11" t="s">
        <v>483</v>
      </c>
      <c r="I11" t="s">
        <v>462</v>
      </c>
      <c r="J11" t="s">
        <v>465</v>
      </c>
      <c r="K11" t="s">
        <v>479</v>
      </c>
      <c r="L11">
        <v>1</v>
      </c>
      <c r="M11">
        <v>0</v>
      </c>
      <c r="N11">
        <v>1</v>
      </c>
      <c r="P11">
        <v>17</v>
      </c>
      <c r="Q11">
        <v>26.353999999999999</v>
      </c>
      <c r="W11">
        <v>43759</v>
      </c>
      <c r="X11">
        <v>43759</v>
      </c>
      <c r="Y11">
        <v>1966</v>
      </c>
      <c r="Z11" t="s">
        <v>468</v>
      </c>
      <c r="AD11">
        <v>45591</v>
      </c>
      <c r="AE11">
        <v>134</v>
      </c>
      <c r="AF11" t="s">
        <v>473</v>
      </c>
    </row>
    <row r="12" spans="1:35" hidden="1" x14ac:dyDescent="0.3">
      <c r="A12" t="s">
        <v>462</v>
      </c>
      <c r="B12">
        <v>3503</v>
      </c>
      <c r="C12" t="s">
        <v>463</v>
      </c>
      <c r="D12">
        <v>115790</v>
      </c>
      <c r="E12" t="s">
        <v>484</v>
      </c>
      <c r="F12" t="s">
        <v>462</v>
      </c>
      <c r="G12" t="s">
        <v>465</v>
      </c>
      <c r="H12" t="s">
        <v>483</v>
      </c>
      <c r="I12" t="s">
        <v>462</v>
      </c>
      <c r="J12" t="s">
        <v>465</v>
      </c>
      <c r="K12" t="s">
        <v>479</v>
      </c>
      <c r="L12">
        <v>1</v>
      </c>
      <c r="M12">
        <v>0</v>
      </c>
      <c r="N12">
        <v>1</v>
      </c>
      <c r="P12">
        <v>17</v>
      </c>
      <c r="Q12">
        <v>26.353999999999999</v>
      </c>
      <c r="W12">
        <v>43759</v>
      </c>
      <c r="X12">
        <v>43759</v>
      </c>
      <c r="Y12">
        <v>1966</v>
      </c>
      <c r="Z12" t="s">
        <v>468</v>
      </c>
      <c r="AD12">
        <v>45591</v>
      </c>
      <c r="AE12">
        <v>134</v>
      </c>
      <c r="AF12" t="s">
        <v>473</v>
      </c>
    </row>
    <row r="13" spans="1:35" hidden="1" x14ac:dyDescent="0.3">
      <c r="A13" t="s">
        <v>462</v>
      </c>
      <c r="B13">
        <v>3503</v>
      </c>
      <c r="C13" t="s">
        <v>463</v>
      </c>
      <c r="D13">
        <v>115802</v>
      </c>
      <c r="E13" t="s">
        <v>485</v>
      </c>
      <c r="F13" t="s">
        <v>462</v>
      </c>
      <c r="G13" t="s">
        <v>465</v>
      </c>
      <c r="H13" t="s">
        <v>483</v>
      </c>
      <c r="I13" t="s">
        <v>462</v>
      </c>
      <c r="J13" t="s">
        <v>465</v>
      </c>
      <c r="K13" t="s">
        <v>479</v>
      </c>
      <c r="L13">
        <v>1</v>
      </c>
      <c r="M13">
        <v>0</v>
      </c>
      <c r="N13">
        <v>1</v>
      </c>
      <c r="P13">
        <v>17</v>
      </c>
      <c r="Q13">
        <v>26.353999999999999</v>
      </c>
      <c r="W13">
        <v>43759</v>
      </c>
      <c r="X13">
        <v>43759</v>
      </c>
      <c r="Y13">
        <v>1966</v>
      </c>
      <c r="Z13" t="s">
        <v>468</v>
      </c>
      <c r="AD13">
        <v>45591</v>
      </c>
      <c r="AE13">
        <v>134</v>
      </c>
      <c r="AF13" t="s">
        <v>473</v>
      </c>
    </row>
    <row r="14" spans="1:35" hidden="1" x14ac:dyDescent="0.3">
      <c r="A14" t="s">
        <v>462</v>
      </c>
      <c r="B14">
        <v>3503</v>
      </c>
      <c r="C14" t="s">
        <v>463</v>
      </c>
      <c r="D14">
        <v>138185</v>
      </c>
      <c r="E14" t="s">
        <v>486</v>
      </c>
      <c r="F14" t="s">
        <v>462</v>
      </c>
      <c r="G14" t="s">
        <v>487</v>
      </c>
      <c r="H14" t="s">
        <v>488</v>
      </c>
      <c r="I14" t="s">
        <v>462</v>
      </c>
      <c r="J14" t="s">
        <v>465</v>
      </c>
      <c r="K14" t="s">
        <v>472</v>
      </c>
      <c r="L14">
        <v>1</v>
      </c>
      <c r="M14">
        <v>0</v>
      </c>
      <c r="N14">
        <v>1</v>
      </c>
      <c r="P14">
        <v>38.799999999999997</v>
      </c>
      <c r="Q14">
        <v>49.042000000000002</v>
      </c>
      <c r="W14">
        <v>44913</v>
      </c>
      <c r="X14">
        <v>44913</v>
      </c>
      <c r="Y14">
        <v>812</v>
      </c>
      <c r="Z14" t="s">
        <v>468</v>
      </c>
      <c r="AD14">
        <v>44918</v>
      </c>
      <c r="AE14">
        <v>807</v>
      </c>
      <c r="AF14" t="s">
        <v>468</v>
      </c>
    </row>
    <row r="15" spans="1:35" hidden="1" x14ac:dyDescent="0.3">
      <c r="A15" t="s">
        <v>462</v>
      </c>
      <c r="B15">
        <v>3503</v>
      </c>
      <c r="C15" t="s">
        <v>463</v>
      </c>
      <c r="D15">
        <v>144758</v>
      </c>
      <c r="E15" t="s">
        <v>489</v>
      </c>
      <c r="F15" t="s">
        <v>462</v>
      </c>
      <c r="G15" t="s">
        <v>465</v>
      </c>
      <c r="H15" t="s">
        <v>490</v>
      </c>
      <c r="I15" t="s">
        <v>462</v>
      </c>
      <c r="J15" t="s">
        <v>465</v>
      </c>
      <c r="K15" t="s">
        <v>467</v>
      </c>
      <c r="L15">
        <v>1</v>
      </c>
      <c r="M15">
        <v>0</v>
      </c>
      <c r="N15">
        <v>1</v>
      </c>
      <c r="P15">
        <v>99</v>
      </c>
      <c r="Q15">
        <v>99</v>
      </c>
      <c r="W15">
        <v>45279</v>
      </c>
      <c r="X15">
        <v>45279</v>
      </c>
      <c r="Y15">
        <v>446</v>
      </c>
      <c r="Z15" t="s">
        <v>468</v>
      </c>
      <c r="AD15">
        <v>45591</v>
      </c>
      <c r="AE15">
        <v>134</v>
      </c>
      <c r="AF15" t="s">
        <v>473</v>
      </c>
    </row>
    <row r="16" spans="1:35" hidden="1" x14ac:dyDescent="0.3">
      <c r="A16" t="s">
        <v>462</v>
      </c>
      <c r="B16">
        <v>3503</v>
      </c>
      <c r="C16" t="s">
        <v>463</v>
      </c>
      <c r="D16">
        <v>141632</v>
      </c>
      <c r="E16" t="s">
        <v>491</v>
      </c>
      <c r="F16" t="s">
        <v>462</v>
      </c>
      <c r="G16" t="s">
        <v>465</v>
      </c>
      <c r="H16" t="s">
        <v>466</v>
      </c>
      <c r="I16" t="s">
        <v>462</v>
      </c>
      <c r="J16" t="s">
        <v>465</v>
      </c>
      <c r="K16" t="s">
        <v>467</v>
      </c>
      <c r="L16">
        <v>1</v>
      </c>
      <c r="M16">
        <v>0</v>
      </c>
      <c r="N16">
        <v>1</v>
      </c>
      <c r="P16">
        <v>130</v>
      </c>
      <c r="Q16">
        <v>130</v>
      </c>
      <c r="W16">
        <v>45097</v>
      </c>
      <c r="X16">
        <v>45097</v>
      </c>
      <c r="Y16">
        <v>628</v>
      </c>
      <c r="Z16" t="s">
        <v>468</v>
      </c>
      <c r="AD16">
        <v>45591</v>
      </c>
      <c r="AE16">
        <v>134</v>
      </c>
      <c r="AF16" t="s">
        <v>473</v>
      </c>
    </row>
    <row r="17" spans="1:32" hidden="1" x14ac:dyDescent="0.3">
      <c r="A17" t="s">
        <v>462</v>
      </c>
      <c r="B17">
        <v>3503</v>
      </c>
      <c r="C17" t="s">
        <v>463</v>
      </c>
      <c r="D17">
        <v>141635</v>
      </c>
      <c r="E17" t="s">
        <v>492</v>
      </c>
      <c r="F17" t="s">
        <v>462</v>
      </c>
      <c r="G17" t="s">
        <v>465</v>
      </c>
      <c r="H17" t="s">
        <v>466</v>
      </c>
      <c r="I17" t="s">
        <v>462</v>
      </c>
      <c r="J17" t="s">
        <v>465</v>
      </c>
      <c r="K17" t="s">
        <v>467</v>
      </c>
      <c r="L17">
        <v>1</v>
      </c>
      <c r="M17">
        <v>0</v>
      </c>
      <c r="N17">
        <v>1</v>
      </c>
      <c r="P17">
        <v>175</v>
      </c>
      <c r="Q17">
        <v>175</v>
      </c>
      <c r="W17">
        <v>45097</v>
      </c>
      <c r="X17">
        <v>45097</v>
      </c>
      <c r="Y17">
        <v>628</v>
      </c>
      <c r="Z17" t="s">
        <v>468</v>
      </c>
      <c r="AD17">
        <v>45591</v>
      </c>
      <c r="AE17">
        <v>134</v>
      </c>
      <c r="AF17" t="s">
        <v>473</v>
      </c>
    </row>
    <row r="18" spans="1:32" hidden="1" x14ac:dyDescent="0.3">
      <c r="A18" t="s">
        <v>462</v>
      </c>
      <c r="B18">
        <v>3503</v>
      </c>
      <c r="C18" t="s">
        <v>463</v>
      </c>
      <c r="D18">
        <v>141641</v>
      </c>
      <c r="E18" t="s">
        <v>493</v>
      </c>
      <c r="F18" t="s">
        <v>462</v>
      </c>
      <c r="G18" t="s">
        <v>465</v>
      </c>
      <c r="H18" t="s">
        <v>466</v>
      </c>
      <c r="I18" t="s">
        <v>462</v>
      </c>
      <c r="J18" t="s">
        <v>465</v>
      </c>
      <c r="K18" t="s">
        <v>467</v>
      </c>
      <c r="L18">
        <v>1</v>
      </c>
      <c r="M18">
        <v>0</v>
      </c>
      <c r="N18">
        <v>1</v>
      </c>
      <c r="P18">
        <v>110</v>
      </c>
      <c r="Q18">
        <v>110</v>
      </c>
      <c r="W18">
        <v>45097</v>
      </c>
      <c r="X18">
        <v>45097</v>
      </c>
      <c r="Y18">
        <v>628</v>
      </c>
      <c r="Z18" t="s">
        <v>468</v>
      </c>
      <c r="AD18">
        <v>45591</v>
      </c>
      <c r="AE18">
        <v>134</v>
      </c>
      <c r="AF18" t="s">
        <v>473</v>
      </c>
    </row>
    <row r="19" spans="1:32" hidden="1" x14ac:dyDescent="0.3">
      <c r="A19" t="s">
        <v>462</v>
      </c>
      <c r="B19">
        <v>3503</v>
      </c>
      <c r="C19" t="s">
        <v>463</v>
      </c>
      <c r="D19">
        <v>141644</v>
      </c>
      <c r="E19" t="s">
        <v>494</v>
      </c>
      <c r="F19" t="s">
        <v>462</v>
      </c>
      <c r="G19" t="s">
        <v>465</v>
      </c>
      <c r="H19" t="s">
        <v>466</v>
      </c>
      <c r="I19" t="s">
        <v>462</v>
      </c>
      <c r="J19" t="s">
        <v>465</v>
      </c>
      <c r="K19" t="s">
        <v>467</v>
      </c>
      <c r="L19">
        <v>1</v>
      </c>
      <c r="M19">
        <v>0</v>
      </c>
      <c r="N19">
        <v>1</v>
      </c>
      <c r="P19">
        <v>150</v>
      </c>
      <c r="Q19">
        <v>150</v>
      </c>
      <c r="W19">
        <v>45097</v>
      </c>
      <c r="X19">
        <v>45097</v>
      </c>
      <c r="Y19">
        <v>628</v>
      </c>
      <c r="Z19" t="s">
        <v>468</v>
      </c>
      <c r="AD19">
        <v>45591</v>
      </c>
      <c r="AE19">
        <v>134</v>
      </c>
      <c r="AF19" t="s">
        <v>473</v>
      </c>
    </row>
    <row r="20" spans="1:32" hidden="1" x14ac:dyDescent="0.3">
      <c r="A20" t="s">
        <v>462</v>
      </c>
      <c r="B20">
        <v>3503</v>
      </c>
      <c r="C20" t="s">
        <v>463</v>
      </c>
      <c r="D20">
        <v>141653</v>
      </c>
      <c r="E20" t="s">
        <v>495</v>
      </c>
      <c r="F20" t="s">
        <v>462</v>
      </c>
      <c r="G20" t="s">
        <v>465</v>
      </c>
      <c r="H20" t="s">
        <v>466</v>
      </c>
      <c r="I20" t="s">
        <v>462</v>
      </c>
      <c r="J20" t="s">
        <v>465</v>
      </c>
      <c r="K20" t="s">
        <v>467</v>
      </c>
      <c r="L20">
        <v>1</v>
      </c>
      <c r="M20">
        <v>0</v>
      </c>
      <c r="N20">
        <v>1</v>
      </c>
      <c r="P20">
        <v>110</v>
      </c>
      <c r="Q20">
        <v>110</v>
      </c>
      <c r="W20">
        <v>45097</v>
      </c>
      <c r="X20">
        <v>45097</v>
      </c>
      <c r="Y20">
        <v>628</v>
      </c>
      <c r="Z20" t="s">
        <v>468</v>
      </c>
      <c r="AD20">
        <v>45591</v>
      </c>
      <c r="AE20">
        <v>134</v>
      </c>
      <c r="AF20" t="s">
        <v>473</v>
      </c>
    </row>
    <row r="21" spans="1:32" hidden="1" x14ac:dyDescent="0.3">
      <c r="A21" t="s">
        <v>462</v>
      </c>
      <c r="B21">
        <v>3503</v>
      </c>
      <c r="C21" t="s">
        <v>463</v>
      </c>
      <c r="D21">
        <v>141659</v>
      </c>
      <c r="E21" t="s">
        <v>496</v>
      </c>
      <c r="F21" t="s">
        <v>462</v>
      </c>
      <c r="G21" t="s">
        <v>465</v>
      </c>
      <c r="H21" t="s">
        <v>466</v>
      </c>
      <c r="I21" t="s">
        <v>462</v>
      </c>
      <c r="J21" t="s">
        <v>465</v>
      </c>
      <c r="K21" t="s">
        <v>467</v>
      </c>
      <c r="L21">
        <v>1</v>
      </c>
      <c r="M21">
        <v>0</v>
      </c>
      <c r="N21">
        <v>1</v>
      </c>
      <c r="P21">
        <v>150</v>
      </c>
      <c r="Q21">
        <v>150</v>
      </c>
      <c r="W21">
        <v>45097</v>
      </c>
      <c r="X21">
        <v>45097</v>
      </c>
      <c r="Y21">
        <v>628</v>
      </c>
      <c r="Z21" t="s">
        <v>468</v>
      </c>
      <c r="AD21">
        <v>45591</v>
      </c>
      <c r="AE21">
        <v>134</v>
      </c>
      <c r="AF21" t="s">
        <v>473</v>
      </c>
    </row>
    <row r="22" spans="1:32" hidden="1" x14ac:dyDescent="0.3">
      <c r="A22" t="s">
        <v>462</v>
      </c>
      <c r="B22">
        <v>3503</v>
      </c>
      <c r="C22" t="s">
        <v>463</v>
      </c>
      <c r="D22">
        <v>141827</v>
      </c>
      <c r="E22" t="s">
        <v>497</v>
      </c>
      <c r="F22" t="s">
        <v>462</v>
      </c>
      <c r="G22" t="s">
        <v>465</v>
      </c>
      <c r="H22" t="s">
        <v>490</v>
      </c>
      <c r="I22" t="s">
        <v>462</v>
      </c>
      <c r="J22" t="s">
        <v>498</v>
      </c>
      <c r="K22" t="s">
        <v>499</v>
      </c>
      <c r="L22">
        <v>1</v>
      </c>
      <c r="M22">
        <v>0</v>
      </c>
      <c r="N22">
        <v>1</v>
      </c>
      <c r="P22">
        <v>115</v>
      </c>
      <c r="Q22">
        <v>115</v>
      </c>
      <c r="W22">
        <v>45097</v>
      </c>
      <c r="X22">
        <v>45097</v>
      </c>
      <c r="Y22">
        <v>628</v>
      </c>
      <c r="Z22" t="s">
        <v>468</v>
      </c>
      <c r="AD22">
        <v>45591</v>
      </c>
      <c r="AE22">
        <v>134</v>
      </c>
      <c r="AF22" t="s">
        <v>473</v>
      </c>
    </row>
    <row r="23" spans="1:32" hidden="1" x14ac:dyDescent="0.3">
      <c r="A23" t="s">
        <v>462</v>
      </c>
      <c r="B23">
        <v>3503</v>
      </c>
      <c r="C23" t="s">
        <v>463</v>
      </c>
      <c r="D23">
        <v>141821</v>
      </c>
      <c r="E23" t="s">
        <v>500</v>
      </c>
      <c r="F23" t="s">
        <v>462</v>
      </c>
      <c r="G23" t="s">
        <v>465</v>
      </c>
      <c r="H23" t="s">
        <v>490</v>
      </c>
      <c r="I23" t="s">
        <v>462</v>
      </c>
      <c r="J23" t="s">
        <v>498</v>
      </c>
      <c r="K23" t="s">
        <v>499</v>
      </c>
      <c r="L23">
        <v>1</v>
      </c>
      <c r="M23">
        <v>0</v>
      </c>
      <c r="N23">
        <v>1</v>
      </c>
      <c r="P23">
        <v>110</v>
      </c>
      <c r="Q23">
        <v>110</v>
      </c>
      <c r="W23">
        <v>45097</v>
      </c>
      <c r="X23">
        <v>45097</v>
      </c>
      <c r="Y23">
        <v>628</v>
      </c>
      <c r="Z23" t="s">
        <v>468</v>
      </c>
      <c r="AD23">
        <v>45591</v>
      </c>
      <c r="AE23">
        <v>134</v>
      </c>
      <c r="AF23" t="s">
        <v>473</v>
      </c>
    </row>
    <row r="24" spans="1:32" hidden="1" x14ac:dyDescent="0.3">
      <c r="A24" t="s">
        <v>462</v>
      </c>
      <c r="B24">
        <v>3503</v>
      </c>
      <c r="C24" t="s">
        <v>463</v>
      </c>
      <c r="D24">
        <v>145826</v>
      </c>
      <c r="E24" t="s">
        <v>501</v>
      </c>
      <c r="F24" t="s">
        <v>462</v>
      </c>
      <c r="G24" t="s">
        <v>465</v>
      </c>
      <c r="H24" t="s">
        <v>483</v>
      </c>
      <c r="I24" t="s">
        <v>462</v>
      </c>
      <c r="J24" t="s">
        <v>465</v>
      </c>
      <c r="K24" t="s">
        <v>502</v>
      </c>
      <c r="L24">
        <v>1</v>
      </c>
      <c r="M24">
        <v>0</v>
      </c>
      <c r="N24">
        <v>1</v>
      </c>
      <c r="P24">
        <v>37.5</v>
      </c>
      <c r="Q24">
        <v>57.430999999999997</v>
      </c>
      <c r="W24">
        <v>45363</v>
      </c>
      <c r="X24">
        <v>45363</v>
      </c>
      <c r="Y24">
        <v>362</v>
      </c>
      <c r="Z24" t="s">
        <v>468</v>
      </c>
      <c r="AD24">
        <v>45591</v>
      </c>
      <c r="AE24">
        <v>134</v>
      </c>
      <c r="AF24" t="s">
        <v>473</v>
      </c>
    </row>
    <row r="25" spans="1:32" hidden="1" x14ac:dyDescent="0.3">
      <c r="A25" t="s">
        <v>462</v>
      </c>
      <c r="B25">
        <v>3503</v>
      </c>
      <c r="C25" t="s">
        <v>463</v>
      </c>
      <c r="D25">
        <v>152168</v>
      </c>
      <c r="E25" t="s">
        <v>503</v>
      </c>
      <c r="F25" t="s">
        <v>462</v>
      </c>
      <c r="G25" t="s">
        <v>465</v>
      </c>
      <c r="H25" t="s">
        <v>490</v>
      </c>
      <c r="I25" t="s">
        <v>462</v>
      </c>
      <c r="J25" t="s">
        <v>465</v>
      </c>
      <c r="K25" t="s">
        <v>472</v>
      </c>
      <c r="L25">
        <v>1</v>
      </c>
      <c r="M25">
        <v>0</v>
      </c>
      <c r="N25">
        <v>1</v>
      </c>
      <c r="P25">
        <v>70</v>
      </c>
      <c r="Q25">
        <v>70</v>
      </c>
      <c r="W25">
        <v>45618</v>
      </c>
      <c r="X25">
        <v>45618</v>
      </c>
      <c r="Y25">
        <v>107</v>
      </c>
      <c r="Z25" t="s">
        <v>504</v>
      </c>
      <c r="AD25">
        <v>45636</v>
      </c>
      <c r="AE25">
        <v>89</v>
      </c>
      <c r="AF25" t="s">
        <v>504</v>
      </c>
    </row>
    <row r="26" spans="1:32" hidden="1" x14ac:dyDescent="0.3">
      <c r="A26" t="s">
        <v>462</v>
      </c>
      <c r="B26">
        <v>3503</v>
      </c>
      <c r="C26" t="s">
        <v>463</v>
      </c>
      <c r="D26">
        <v>116201</v>
      </c>
      <c r="E26" t="s">
        <v>505</v>
      </c>
      <c r="F26" t="s">
        <v>462</v>
      </c>
      <c r="G26" t="s">
        <v>465</v>
      </c>
      <c r="H26" t="s">
        <v>478</v>
      </c>
      <c r="I26" t="s">
        <v>462</v>
      </c>
      <c r="J26" t="s">
        <v>465</v>
      </c>
      <c r="K26" t="s">
        <v>467</v>
      </c>
      <c r="L26">
        <v>1</v>
      </c>
      <c r="M26">
        <v>0</v>
      </c>
      <c r="N26">
        <v>1</v>
      </c>
      <c r="P26">
        <v>26</v>
      </c>
      <c r="Q26">
        <v>38.808999999999997</v>
      </c>
      <c r="W26">
        <v>43755</v>
      </c>
      <c r="X26">
        <v>43755</v>
      </c>
      <c r="Y26">
        <v>1970</v>
      </c>
      <c r="Z26" t="s">
        <v>468</v>
      </c>
      <c r="AD26">
        <v>45591</v>
      </c>
      <c r="AE26">
        <v>134</v>
      </c>
      <c r="AF26" t="s">
        <v>473</v>
      </c>
    </row>
    <row r="27" spans="1:32" hidden="1" x14ac:dyDescent="0.3">
      <c r="A27" t="s">
        <v>462</v>
      </c>
      <c r="B27">
        <v>3503</v>
      </c>
      <c r="C27" t="s">
        <v>463</v>
      </c>
      <c r="D27">
        <v>116198</v>
      </c>
      <c r="E27" t="s">
        <v>506</v>
      </c>
      <c r="F27" t="s">
        <v>462</v>
      </c>
      <c r="G27" t="s">
        <v>465</v>
      </c>
      <c r="H27" t="s">
        <v>478</v>
      </c>
      <c r="I27" t="s">
        <v>462</v>
      </c>
      <c r="J27" t="s">
        <v>465</v>
      </c>
      <c r="K27" t="s">
        <v>467</v>
      </c>
      <c r="L27">
        <v>1</v>
      </c>
      <c r="M27">
        <v>0</v>
      </c>
      <c r="N27">
        <v>1</v>
      </c>
      <c r="P27">
        <v>26</v>
      </c>
      <c r="Q27">
        <v>38.808999999999997</v>
      </c>
      <c r="W27">
        <v>43755</v>
      </c>
      <c r="X27">
        <v>43755</v>
      </c>
      <c r="Y27">
        <v>1970</v>
      </c>
      <c r="Z27" t="s">
        <v>468</v>
      </c>
      <c r="AD27">
        <v>45591</v>
      </c>
      <c r="AE27">
        <v>134</v>
      </c>
      <c r="AF27" t="s">
        <v>473</v>
      </c>
    </row>
    <row r="28" spans="1:32" hidden="1" x14ac:dyDescent="0.3">
      <c r="A28" t="s">
        <v>462</v>
      </c>
      <c r="B28">
        <v>3503</v>
      </c>
      <c r="C28" t="s">
        <v>463</v>
      </c>
      <c r="D28">
        <v>116216</v>
      </c>
      <c r="E28" t="s">
        <v>507</v>
      </c>
      <c r="F28" t="s">
        <v>462</v>
      </c>
      <c r="G28" t="s">
        <v>465</v>
      </c>
      <c r="H28" t="s">
        <v>478</v>
      </c>
      <c r="I28" t="s">
        <v>462</v>
      </c>
      <c r="J28" t="s">
        <v>465</v>
      </c>
      <c r="K28" t="s">
        <v>467</v>
      </c>
      <c r="L28">
        <v>1</v>
      </c>
      <c r="M28">
        <v>0</v>
      </c>
      <c r="N28">
        <v>1</v>
      </c>
      <c r="P28">
        <v>26</v>
      </c>
      <c r="Q28">
        <v>38.808999999999997</v>
      </c>
      <c r="W28">
        <v>43755</v>
      </c>
      <c r="X28">
        <v>43755</v>
      </c>
      <c r="Y28">
        <v>1970</v>
      </c>
      <c r="Z28" t="s">
        <v>468</v>
      </c>
      <c r="AD28">
        <v>45591</v>
      </c>
      <c r="AE28">
        <v>134</v>
      </c>
      <c r="AF28" t="s">
        <v>473</v>
      </c>
    </row>
    <row r="29" spans="1:32" hidden="1" x14ac:dyDescent="0.3">
      <c r="A29" t="s">
        <v>462</v>
      </c>
      <c r="B29">
        <v>3503</v>
      </c>
      <c r="C29" t="s">
        <v>463</v>
      </c>
      <c r="D29">
        <v>134840</v>
      </c>
      <c r="E29" t="s">
        <v>508</v>
      </c>
      <c r="F29" t="s">
        <v>462</v>
      </c>
      <c r="G29" t="s">
        <v>465</v>
      </c>
      <c r="H29" t="s">
        <v>466</v>
      </c>
      <c r="I29" t="s">
        <v>462</v>
      </c>
      <c r="J29" t="s">
        <v>465</v>
      </c>
      <c r="K29" t="s">
        <v>467</v>
      </c>
      <c r="L29">
        <v>1</v>
      </c>
      <c r="M29">
        <v>0</v>
      </c>
      <c r="N29">
        <v>1</v>
      </c>
      <c r="P29">
        <v>115</v>
      </c>
      <c r="Q29">
        <v>115</v>
      </c>
      <c r="W29">
        <v>44769</v>
      </c>
      <c r="X29">
        <v>44769</v>
      </c>
      <c r="Y29">
        <v>956</v>
      </c>
      <c r="Z29" t="s">
        <v>468</v>
      </c>
      <c r="AD29">
        <v>44849</v>
      </c>
      <c r="AE29">
        <v>876</v>
      </c>
      <c r="AF29" t="s">
        <v>468</v>
      </c>
    </row>
    <row r="30" spans="1:32" hidden="1" x14ac:dyDescent="0.3">
      <c r="A30" t="s">
        <v>462</v>
      </c>
      <c r="B30">
        <v>3503</v>
      </c>
      <c r="C30" t="s">
        <v>463</v>
      </c>
      <c r="D30">
        <v>139763</v>
      </c>
      <c r="E30" t="s">
        <v>509</v>
      </c>
      <c r="F30" t="s">
        <v>462</v>
      </c>
      <c r="G30" t="s">
        <v>465</v>
      </c>
      <c r="H30" t="s">
        <v>490</v>
      </c>
      <c r="I30" t="s">
        <v>462</v>
      </c>
      <c r="J30" t="s">
        <v>465</v>
      </c>
      <c r="K30" t="s">
        <v>472</v>
      </c>
      <c r="L30">
        <v>1</v>
      </c>
      <c r="M30">
        <v>0</v>
      </c>
      <c r="N30">
        <v>1</v>
      </c>
      <c r="P30">
        <v>89</v>
      </c>
      <c r="Q30">
        <v>89</v>
      </c>
      <c r="W30">
        <v>45001</v>
      </c>
      <c r="X30">
        <v>45001</v>
      </c>
      <c r="Y30">
        <v>724</v>
      </c>
      <c r="Z30" t="s">
        <v>468</v>
      </c>
      <c r="AD30">
        <v>45591</v>
      </c>
      <c r="AE30">
        <v>134</v>
      </c>
      <c r="AF30" t="s">
        <v>473</v>
      </c>
    </row>
    <row r="31" spans="1:32" hidden="1" x14ac:dyDescent="0.3">
      <c r="A31" t="s">
        <v>462</v>
      </c>
      <c r="B31">
        <v>3503</v>
      </c>
      <c r="C31" t="s">
        <v>463</v>
      </c>
      <c r="D31">
        <v>152105</v>
      </c>
      <c r="E31" t="s">
        <v>510</v>
      </c>
      <c r="F31" t="s">
        <v>462</v>
      </c>
      <c r="G31" t="s">
        <v>465</v>
      </c>
      <c r="H31" t="s">
        <v>466</v>
      </c>
      <c r="I31" t="s">
        <v>462</v>
      </c>
      <c r="J31" t="s">
        <v>465</v>
      </c>
      <c r="K31" t="s">
        <v>467</v>
      </c>
      <c r="L31">
        <v>1</v>
      </c>
      <c r="M31">
        <v>0</v>
      </c>
      <c r="N31">
        <v>1</v>
      </c>
      <c r="P31">
        <v>85</v>
      </c>
      <c r="Q31">
        <v>85</v>
      </c>
      <c r="W31">
        <v>45618</v>
      </c>
      <c r="X31">
        <v>45618</v>
      </c>
      <c r="Y31">
        <v>107</v>
      </c>
      <c r="Z31" t="s">
        <v>504</v>
      </c>
      <c r="AD31">
        <v>45636</v>
      </c>
      <c r="AE31">
        <v>89</v>
      </c>
      <c r="AF31" t="s">
        <v>504</v>
      </c>
    </row>
    <row r="32" spans="1:32" hidden="1" x14ac:dyDescent="0.3">
      <c r="A32" t="s">
        <v>462</v>
      </c>
      <c r="B32">
        <v>3503</v>
      </c>
      <c r="C32" t="s">
        <v>463</v>
      </c>
      <c r="D32">
        <v>116189</v>
      </c>
      <c r="E32" t="s">
        <v>511</v>
      </c>
      <c r="F32" t="s">
        <v>462</v>
      </c>
      <c r="G32" t="s">
        <v>465</v>
      </c>
      <c r="H32" t="s">
        <v>478</v>
      </c>
      <c r="I32" t="s">
        <v>462</v>
      </c>
      <c r="J32" t="s">
        <v>465</v>
      </c>
      <c r="K32" t="s">
        <v>467</v>
      </c>
      <c r="L32">
        <v>1</v>
      </c>
      <c r="M32">
        <v>0</v>
      </c>
      <c r="N32">
        <v>1</v>
      </c>
      <c r="P32">
        <v>26</v>
      </c>
      <c r="Q32">
        <v>38.808999999999997</v>
      </c>
      <c r="W32">
        <v>43755</v>
      </c>
      <c r="X32">
        <v>43755</v>
      </c>
      <c r="Y32">
        <v>1970</v>
      </c>
      <c r="Z32" t="s">
        <v>468</v>
      </c>
      <c r="AD32">
        <v>45591</v>
      </c>
      <c r="AE32">
        <v>134</v>
      </c>
      <c r="AF32" t="s">
        <v>473</v>
      </c>
    </row>
    <row r="33" spans="1:32" hidden="1" x14ac:dyDescent="0.3">
      <c r="A33" t="s">
        <v>462</v>
      </c>
      <c r="B33">
        <v>3503</v>
      </c>
      <c r="C33" t="s">
        <v>463</v>
      </c>
      <c r="D33">
        <v>137780</v>
      </c>
      <c r="E33" t="s">
        <v>512</v>
      </c>
      <c r="F33" t="s">
        <v>462</v>
      </c>
      <c r="G33" t="s">
        <v>487</v>
      </c>
      <c r="H33" t="s">
        <v>488</v>
      </c>
      <c r="I33" t="s">
        <v>462</v>
      </c>
      <c r="J33" t="s">
        <v>487</v>
      </c>
      <c r="K33" t="s">
        <v>513</v>
      </c>
      <c r="L33">
        <v>1</v>
      </c>
      <c r="M33">
        <v>0</v>
      </c>
      <c r="N33">
        <v>1</v>
      </c>
      <c r="P33">
        <v>38.9</v>
      </c>
      <c r="Q33">
        <v>49.168999999999997</v>
      </c>
      <c r="W33">
        <v>44913</v>
      </c>
      <c r="X33">
        <v>44913</v>
      </c>
      <c r="Y33">
        <v>812</v>
      </c>
      <c r="Z33" t="s">
        <v>468</v>
      </c>
      <c r="AD33">
        <v>44918</v>
      </c>
      <c r="AE33">
        <v>807</v>
      </c>
      <c r="AF33" t="s">
        <v>468</v>
      </c>
    </row>
    <row r="34" spans="1:32" hidden="1" x14ac:dyDescent="0.3">
      <c r="A34" t="s">
        <v>462</v>
      </c>
      <c r="B34">
        <v>3503</v>
      </c>
      <c r="C34" t="s">
        <v>463</v>
      </c>
      <c r="D34">
        <v>133790</v>
      </c>
      <c r="E34" t="s">
        <v>514</v>
      </c>
      <c r="F34" t="s">
        <v>462</v>
      </c>
      <c r="G34" t="s">
        <v>487</v>
      </c>
      <c r="H34" t="s">
        <v>515</v>
      </c>
      <c r="I34" t="s">
        <v>462</v>
      </c>
      <c r="J34" t="s">
        <v>487</v>
      </c>
      <c r="K34" t="s">
        <v>513</v>
      </c>
      <c r="L34">
        <v>2</v>
      </c>
      <c r="M34">
        <v>0</v>
      </c>
      <c r="N34">
        <v>2</v>
      </c>
      <c r="P34">
        <v>26</v>
      </c>
      <c r="Q34">
        <v>33.454999999999998</v>
      </c>
      <c r="W34">
        <v>44722</v>
      </c>
      <c r="X34">
        <v>44722</v>
      </c>
      <c r="Y34">
        <v>1003</v>
      </c>
      <c r="Z34" t="s">
        <v>468</v>
      </c>
      <c r="AD34">
        <v>45600</v>
      </c>
      <c r="AE34">
        <v>125</v>
      </c>
      <c r="AF34" t="s">
        <v>473</v>
      </c>
    </row>
    <row r="35" spans="1:32" hidden="1" x14ac:dyDescent="0.3">
      <c r="A35" t="s">
        <v>462</v>
      </c>
      <c r="B35">
        <v>3503</v>
      </c>
      <c r="C35" t="s">
        <v>463</v>
      </c>
      <c r="D35">
        <v>133727</v>
      </c>
      <c r="E35" t="s">
        <v>516</v>
      </c>
      <c r="F35" t="s">
        <v>462</v>
      </c>
      <c r="G35" t="s">
        <v>487</v>
      </c>
      <c r="H35" t="s">
        <v>517</v>
      </c>
      <c r="I35" t="s">
        <v>462</v>
      </c>
      <c r="J35" t="s">
        <v>487</v>
      </c>
      <c r="K35" t="s">
        <v>518</v>
      </c>
      <c r="L35">
        <v>2</v>
      </c>
      <c r="M35">
        <v>0</v>
      </c>
      <c r="N35">
        <v>2</v>
      </c>
      <c r="P35">
        <v>14.5</v>
      </c>
      <c r="Q35">
        <v>19.475000000000001</v>
      </c>
      <c r="W35">
        <v>44712</v>
      </c>
      <c r="X35">
        <v>44712</v>
      </c>
      <c r="Y35">
        <v>1013</v>
      </c>
      <c r="Z35" t="s">
        <v>468</v>
      </c>
      <c r="AD35">
        <v>45236</v>
      </c>
      <c r="AE35">
        <v>489</v>
      </c>
      <c r="AF35" t="s">
        <v>468</v>
      </c>
    </row>
    <row r="36" spans="1:32" hidden="1" x14ac:dyDescent="0.3">
      <c r="A36" t="s">
        <v>462</v>
      </c>
      <c r="B36">
        <v>3503</v>
      </c>
      <c r="C36" t="s">
        <v>463</v>
      </c>
      <c r="D36">
        <v>137795</v>
      </c>
      <c r="E36" t="s">
        <v>519</v>
      </c>
      <c r="F36" t="s">
        <v>462</v>
      </c>
      <c r="G36" t="s">
        <v>487</v>
      </c>
      <c r="H36" t="s">
        <v>488</v>
      </c>
      <c r="I36" t="s">
        <v>462</v>
      </c>
      <c r="J36" t="s">
        <v>487</v>
      </c>
      <c r="K36" t="s">
        <v>513</v>
      </c>
      <c r="L36">
        <v>1</v>
      </c>
      <c r="M36">
        <v>0</v>
      </c>
      <c r="N36">
        <v>1</v>
      </c>
      <c r="P36">
        <v>38.9</v>
      </c>
      <c r="Q36">
        <v>49.168999999999997</v>
      </c>
      <c r="W36">
        <v>44913</v>
      </c>
      <c r="X36">
        <v>44913</v>
      </c>
      <c r="Y36">
        <v>812</v>
      </c>
      <c r="Z36" t="s">
        <v>468</v>
      </c>
      <c r="AD36">
        <v>44918</v>
      </c>
      <c r="AE36">
        <v>807</v>
      </c>
      <c r="AF36" t="s">
        <v>468</v>
      </c>
    </row>
    <row r="37" spans="1:32" hidden="1" x14ac:dyDescent="0.3">
      <c r="A37" t="s">
        <v>462</v>
      </c>
      <c r="B37">
        <v>3503</v>
      </c>
      <c r="C37" t="s">
        <v>463</v>
      </c>
      <c r="D37">
        <v>137807</v>
      </c>
      <c r="E37" t="s">
        <v>520</v>
      </c>
      <c r="F37" t="s">
        <v>462</v>
      </c>
      <c r="G37" t="s">
        <v>487</v>
      </c>
      <c r="H37" t="s">
        <v>488</v>
      </c>
      <c r="I37" t="s">
        <v>462</v>
      </c>
      <c r="J37" t="s">
        <v>487</v>
      </c>
      <c r="K37" t="s">
        <v>513</v>
      </c>
      <c r="L37">
        <v>1</v>
      </c>
      <c r="M37">
        <v>0</v>
      </c>
      <c r="N37">
        <v>1</v>
      </c>
      <c r="P37">
        <v>39</v>
      </c>
      <c r="Q37">
        <v>49.295000000000002</v>
      </c>
      <c r="W37">
        <v>44913</v>
      </c>
      <c r="X37">
        <v>44913</v>
      </c>
      <c r="Y37">
        <v>812</v>
      </c>
      <c r="Z37" t="s">
        <v>468</v>
      </c>
      <c r="AD37">
        <v>44918</v>
      </c>
      <c r="AE37">
        <v>807</v>
      </c>
      <c r="AF37" t="s">
        <v>468</v>
      </c>
    </row>
    <row r="38" spans="1:32" hidden="1" x14ac:dyDescent="0.3">
      <c r="A38" t="s">
        <v>462</v>
      </c>
      <c r="B38">
        <v>3503</v>
      </c>
      <c r="C38" t="s">
        <v>463</v>
      </c>
      <c r="D38">
        <v>137156</v>
      </c>
      <c r="E38" t="s">
        <v>521</v>
      </c>
      <c r="F38" t="s">
        <v>462</v>
      </c>
      <c r="G38" t="s">
        <v>487</v>
      </c>
      <c r="H38" t="s">
        <v>522</v>
      </c>
      <c r="I38" t="s">
        <v>462</v>
      </c>
      <c r="J38" t="s">
        <v>487</v>
      </c>
      <c r="K38" t="s">
        <v>513</v>
      </c>
      <c r="L38">
        <v>2</v>
      </c>
      <c r="M38">
        <v>0</v>
      </c>
      <c r="N38">
        <v>2</v>
      </c>
      <c r="P38">
        <v>7</v>
      </c>
      <c r="Q38">
        <v>8.4740000000000002</v>
      </c>
      <c r="W38">
        <v>45346</v>
      </c>
      <c r="X38">
        <v>45346</v>
      </c>
      <c r="Y38">
        <v>379</v>
      </c>
      <c r="Z38" t="s">
        <v>468</v>
      </c>
      <c r="AD38">
        <v>45483</v>
      </c>
      <c r="AE38">
        <v>242</v>
      </c>
      <c r="AF38" t="s">
        <v>523</v>
      </c>
    </row>
    <row r="39" spans="1:32" hidden="1" x14ac:dyDescent="0.3">
      <c r="A39" t="s">
        <v>462</v>
      </c>
      <c r="B39">
        <v>3503</v>
      </c>
      <c r="C39" t="s">
        <v>463</v>
      </c>
      <c r="D39">
        <v>129041</v>
      </c>
      <c r="E39" t="s">
        <v>524</v>
      </c>
      <c r="F39" t="s">
        <v>462</v>
      </c>
      <c r="G39" t="s">
        <v>487</v>
      </c>
      <c r="H39" t="s">
        <v>525</v>
      </c>
      <c r="I39" t="s">
        <v>462</v>
      </c>
      <c r="J39" t="s">
        <v>487</v>
      </c>
      <c r="K39" t="s">
        <v>518</v>
      </c>
      <c r="L39">
        <v>1</v>
      </c>
      <c r="M39">
        <v>0</v>
      </c>
      <c r="N39">
        <v>1</v>
      </c>
      <c r="P39">
        <v>25</v>
      </c>
      <c r="Q39">
        <v>32.081000000000003</v>
      </c>
      <c r="W39">
        <v>44538</v>
      </c>
      <c r="X39">
        <v>44538</v>
      </c>
      <c r="Y39">
        <v>1187</v>
      </c>
      <c r="Z39" t="s">
        <v>468</v>
      </c>
      <c r="AD39">
        <v>44675</v>
      </c>
      <c r="AE39">
        <v>1050</v>
      </c>
      <c r="AF39" t="s">
        <v>468</v>
      </c>
    </row>
    <row r="40" spans="1:32" hidden="1" x14ac:dyDescent="0.3">
      <c r="A40" t="s">
        <v>462</v>
      </c>
      <c r="B40">
        <v>3503</v>
      </c>
      <c r="C40" t="s">
        <v>463</v>
      </c>
      <c r="D40">
        <v>128666</v>
      </c>
      <c r="E40" t="s">
        <v>526</v>
      </c>
      <c r="F40" t="s">
        <v>462</v>
      </c>
      <c r="G40" t="s">
        <v>487</v>
      </c>
      <c r="H40" t="s">
        <v>525</v>
      </c>
      <c r="I40" t="s">
        <v>462</v>
      </c>
      <c r="J40" t="s">
        <v>487</v>
      </c>
      <c r="K40" t="s">
        <v>518</v>
      </c>
      <c r="L40">
        <v>1</v>
      </c>
      <c r="M40">
        <v>0</v>
      </c>
      <c r="N40">
        <v>1</v>
      </c>
      <c r="P40">
        <v>25</v>
      </c>
      <c r="Q40">
        <v>32.081000000000003</v>
      </c>
      <c r="W40">
        <v>44538</v>
      </c>
      <c r="X40">
        <v>44538</v>
      </c>
      <c r="Y40">
        <v>1187</v>
      </c>
      <c r="Z40" t="s">
        <v>468</v>
      </c>
      <c r="AD40">
        <v>44675</v>
      </c>
      <c r="AE40">
        <v>1050</v>
      </c>
      <c r="AF40" t="s">
        <v>468</v>
      </c>
    </row>
    <row r="41" spans="1:32" hidden="1" x14ac:dyDescent="0.3">
      <c r="A41" t="s">
        <v>462</v>
      </c>
      <c r="B41">
        <v>3503</v>
      </c>
      <c r="C41" t="s">
        <v>463</v>
      </c>
      <c r="D41">
        <v>144923</v>
      </c>
      <c r="E41" t="s">
        <v>527</v>
      </c>
      <c r="F41" t="s">
        <v>462</v>
      </c>
      <c r="G41" t="s">
        <v>487</v>
      </c>
      <c r="H41" t="s">
        <v>528</v>
      </c>
      <c r="I41" t="s">
        <v>462</v>
      </c>
      <c r="J41" t="s">
        <v>487</v>
      </c>
      <c r="K41" t="s">
        <v>529</v>
      </c>
      <c r="L41">
        <v>1</v>
      </c>
      <c r="M41">
        <v>0</v>
      </c>
      <c r="N41">
        <v>1</v>
      </c>
      <c r="P41">
        <v>40.200000000000003</v>
      </c>
      <c r="Q41">
        <v>48.48</v>
      </c>
      <c r="W41">
        <v>45306</v>
      </c>
      <c r="X41">
        <v>45306</v>
      </c>
      <c r="Y41">
        <v>419</v>
      </c>
      <c r="Z41" t="s">
        <v>468</v>
      </c>
      <c r="AD41">
        <v>45321</v>
      </c>
      <c r="AE41">
        <v>404</v>
      </c>
      <c r="AF41" t="s">
        <v>468</v>
      </c>
    </row>
    <row r="42" spans="1:32" hidden="1" x14ac:dyDescent="0.3">
      <c r="A42" t="s">
        <v>462</v>
      </c>
      <c r="B42">
        <v>3503</v>
      </c>
      <c r="C42" t="s">
        <v>463</v>
      </c>
      <c r="D42">
        <v>144899</v>
      </c>
      <c r="E42" t="s">
        <v>530</v>
      </c>
      <c r="F42" t="s">
        <v>462</v>
      </c>
      <c r="G42" t="s">
        <v>487</v>
      </c>
      <c r="H42" t="s">
        <v>528</v>
      </c>
      <c r="I42" t="s">
        <v>462</v>
      </c>
      <c r="J42" t="s">
        <v>487</v>
      </c>
      <c r="K42" t="s">
        <v>529</v>
      </c>
      <c r="L42">
        <v>1</v>
      </c>
      <c r="M42">
        <v>0</v>
      </c>
      <c r="N42">
        <v>1</v>
      </c>
      <c r="P42">
        <v>53.4</v>
      </c>
      <c r="Q42">
        <v>64.399000000000001</v>
      </c>
      <c r="W42">
        <v>45306</v>
      </c>
      <c r="X42">
        <v>45306</v>
      </c>
      <c r="Y42">
        <v>419</v>
      </c>
      <c r="Z42" t="s">
        <v>468</v>
      </c>
      <c r="AD42">
        <v>45321</v>
      </c>
      <c r="AE42">
        <v>404</v>
      </c>
      <c r="AF42" t="s">
        <v>468</v>
      </c>
    </row>
    <row r="43" spans="1:32" hidden="1" x14ac:dyDescent="0.3">
      <c r="A43" t="s">
        <v>462</v>
      </c>
      <c r="B43">
        <v>3503</v>
      </c>
      <c r="C43" t="s">
        <v>463</v>
      </c>
      <c r="D43">
        <v>145766</v>
      </c>
      <c r="E43" t="s">
        <v>531</v>
      </c>
      <c r="F43" t="s">
        <v>462</v>
      </c>
      <c r="G43" t="s">
        <v>498</v>
      </c>
      <c r="H43" t="s">
        <v>532</v>
      </c>
      <c r="I43" t="s">
        <v>462</v>
      </c>
      <c r="J43" t="s">
        <v>498</v>
      </c>
      <c r="K43" t="s">
        <v>533</v>
      </c>
      <c r="L43">
        <v>1</v>
      </c>
      <c r="M43">
        <v>0</v>
      </c>
      <c r="N43">
        <v>1</v>
      </c>
      <c r="P43">
        <v>73.599999999999994</v>
      </c>
      <c r="Q43">
        <v>87.992000000000004</v>
      </c>
      <c r="W43">
        <v>45363</v>
      </c>
      <c r="X43">
        <v>45363</v>
      </c>
      <c r="Y43">
        <v>362</v>
      </c>
      <c r="Z43" t="s">
        <v>468</v>
      </c>
      <c r="AD43">
        <v>45539</v>
      </c>
      <c r="AE43">
        <v>186</v>
      </c>
      <c r="AF43" t="s">
        <v>523</v>
      </c>
    </row>
    <row r="44" spans="1:32" hidden="1" x14ac:dyDescent="0.3">
      <c r="A44" t="s">
        <v>462</v>
      </c>
      <c r="B44">
        <v>3503</v>
      </c>
      <c r="C44" t="s">
        <v>463</v>
      </c>
      <c r="D44">
        <v>145757</v>
      </c>
      <c r="E44" t="s">
        <v>534</v>
      </c>
      <c r="F44" t="s">
        <v>462</v>
      </c>
      <c r="G44" t="s">
        <v>498</v>
      </c>
      <c r="H44" t="s">
        <v>532</v>
      </c>
      <c r="I44" t="s">
        <v>462</v>
      </c>
      <c r="J44" t="s">
        <v>498</v>
      </c>
      <c r="K44" t="s">
        <v>533</v>
      </c>
      <c r="L44">
        <v>1</v>
      </c>
      <c r="M44">
        <v>0</v>
      </c>
      <c r="N44">
        <v>1</v>
      </c>
      <c r="P44">
        <v>76</v>
      </c>
      <c r="Q44">
        <v>90.861000000000004</v>
      </c>
      <c r="W44">
        <v>45363</v>
      </c>
      <c r="X44">
        <v>45363</v>
      </c>
      <c r="Y44">
        <v>362</v>
      </c>
      <c r="Z44" t="s">
        <v>468</v>
      </c>
      <c r="AD44">
        <v>45539</v>
      </c>
      <c r="AE44">
        <v>186</v>
      </c>
      <c r="AF44" t="s">
        <v>523</v>
      </c>
    </row>
    <row r="45" spans="1:32" hidden="1" x14ac:dyDescent="0.3">
      <c r="A45" t="s">
        <v>462</v>
      </c>
      <c r="B45">
        <v>3503</v>
      </c>
      <c r="C45" t="s">
        <v>463</v>
      </c>
      <c r="D45">
        <v>149909</v>
      </c>
      <c r="E45" t="s">
        <v>535</v>
      </c>
      <c r="F45" t="s">
        <v>462</v>
      </c>
      <c r="G45" t="s">
        <v>487</v>
      </c>
      <c r="H45" t="s">
        <v>536</v>
      </c>
      <c r="I45" t="s">
        <v>462</v>
      </c>
      <c r="J45" t="s">
        <v>487</v>
      </c>
      <c r="K45" t="s">
        <v>529</v>
      </c>
      <c r="L45">
        <v>1</v>
      </c>
      <c r="M45">
        <v>0</v>
      </c>
      <c r="N45">
        <v>1</v>
      </c>
      <c r="P45">
        <v>24</v>
      </c>
      <c r="Q45">
        <v>27.460999999999999</v>
      </c>
      <c r="W45">
        <v>45590</v>
      </c>
      <c r="X45">
        <v>45590</v>
      </c>
      <c r="Y45">
        <v>135</v>
      </c>
      <c r="Z45" t="s">
        <v>473</v>
      </c>
      <c r="AD45">
        <v>45600</v>
      </c>
      <c r="AE45">
        <v>125</v>
      </c>
      <c r="AF45" t="s">
        <v>473</v>
      </c>
    </row>
    <row r="46" spans="1:32" hidden="1" x14ac:dyDescent="0.3">
      <c r="A46" t="s">
        <v>462</v>
      </c>
      <c r="B46">
        <v>3503</v>
      </c>
      <c r="C46" t="s">
        <v>463</v>
      </c>
      <c r="D46">
        <v>149915</v>
      </c>
      <c r="E46" t="s">
        <v>537</v>
      </c>
      <c r="F46" t="s">
        <v>462</v>
      </c>
      <c r="G46" t="s">
        <v>487</v>
      </c>
      <c r="H46" t="s">
        <v>536</v>
      </c>
      <c r="I46" t="s">
        <v>462</v>
      </c>
      <c r="J46" t="s">
        <v>487</v>
      </c>
      <c r="K46" t="s">
        <v>529</v>
      </c>
      <c r="L46">
        <v>1</v>
      </c>
      <c r="M46">
        <v>0</v>
      </c>
      <c r="N46">
        <v>1</v>
      </c>
      <c r="P46">
        <v>24</v>
      </c>
      <c r="Q46">
        <v>27.460999999999999</v>
      </c>
      <c r="W46">
        <v>45590</v>
      </c>
      <c r="X46">
        <v>45590</v>
      </c>
      <c r="Y46">
        <v>135</v>
      </c>
      <c r="Z46" t="s">
        <v>473</v>
      </c>
      <c r="AD46">
        <v>45600</v>
      </c>
      <c r="AE46">
        <v>125</v>
      </c>
      <c r="AF46" t="s">
        <v>473</v>
      </c>
    </row>
    <row r="47" spans="1:32" hidden="1" x14ac:dyDescent="0.3">
      <c r="A47" t="s">
        <v>462</v>
      </c>
      <c r="B47">
        <v>3503</v>
      </c>
      <c r="C47" t="s">
        <v>463</v>
      </c>
      <c r="D47">
        <v>149888</v>
      </c>
      <c r="E47" t="s">
        <v>538</v>
      </c>
      <c r="F47" t="s">
        <v>462</v>
      </c>
      <c r="G47" t="s">
        <v>487</v>
      </c>
      <c r="H47" t="s">
        <v>536</v>
      </c>
      <c r="I47" t="s">
        <v>462</v>
      </c>
      <c r="J47" t="s">
        <v>487</v>
      </c>
      <c r="K47" t="s">
        <v>529</v>
      </c>
      <c r="L47">
        <v>1</v>
      </c>
      <c r="M47">
        <v>0</v>
      </c>
      <c r="N47">
        <v>1</v>
      </c>
      <c r="P47">
        <v>24</v>
      </c>
      <c r="Q47">
        <v>27.460999999999999</v>
      </c>
      <c r="W47">
        <v>45590</v>
      </c>
      <c r="X47">
        <v>45590</v>
      </c>
      <c r="Y47">
        <v>135</v>
      </c>
      <c r="Z47" t="s">
        <v>473</v>
      </c>
      <c r="AD47">
        <v>45699</v>
      </c>
      <c r="AE47">
        <v>26</v>
      </c>
      <c r="AF47" t="s">
        <v>504</v>
      </c>
    </row>
    <row r="48" spans="1:32" hidden="1" x14ac:dyDescent="0.3">
      <c r="A48" t="s">
        <v>462</v>
      </c>
      <c r="B48">
        <v>3503</v>
      </c>
      <c r="C48" t="s">
        <v>463</v>
      </c>
      <c r="D48">
        <v>149936</v>
      </c>
      <c r="E48" t="s">
        <v>539</v>
      </c>
      <c r="F48" t="s">
        <v>462</v>
      </c>
      <c r="G48" t="s">
        <v>487</v>
      </c>
      <c r="H48" t="s">
        <v>540</v>
      </c>
      <c r="I48" t="s">
        <v>462</v>
      </c>
      <c r="J48" t="s">
        <v>487</v>
      </c>
      <c r="K48" t="s">
        <v>529</v>
      </c>
      <c r="L48">
        <v>1</v>
      </c>
      <c r="M48">
        <v>0</v>
      </c>
      <c r="N48">
        <v>1</v>
      </c>
      <c r="P48">
        <v>32</v>
      </c>
      <c r="Q48">
        <v>40.348999999999997</v>
      </c>
      <c r="W48">
        <v>45590</v>
      </c>
      <c r="X48">
        <v>45590</v>
      </c>
      <c r="Y48">
        <v>135</v>
      </c>
      <c r="Z48" t="s">
        <v>473</v>
      </c>
      <c r="AD48">
        <v>45600</v>
      </c>
      <c r="AE48">
        <v>125</v>
      </c>
      <c r="AF48" t="s">
        <v>473</v>
      </c>
    </row>
    <row r="49" spans="1:32" hidden="1" x14ac:dyDescent="0.3">
      <c r="A49" t="s">
        <v>462</v>
      </c>
      <c r="B49">
        <v>3503</v>
      </c>
      <c r="C49" t="s">
        <v>463</v>
      </c>
      <c r="D49">
        <v>149957</v>
      </c>
      <c r="E49" t="s">
        <v>541</v>
      </c>
      <c r="F49" t="s">
        <v>462</v>
      </c>
      <c r="G49" t="s">
        <v>487</v>
      </c>
      <c r="H49" t="s">
        <v>540</v>
      </c>
      <c r="I49" t="s">
        <v>462</v>
      </c>
      <c r="J49" t="s">
        <v>487</v>
      </c>
      <c r="K49" t="s">
        <v>529</v>
      </c>
      <c r="L49">
        <v>1</v>
      </c>
      <c r="M49">
        <v>0</v>
      </c>
      <c r="N49">
        <v>1</v>
      </c>
      <c r="P49">
        <v>32</v>
      </c>
      <c r="Q49">
        <v>40.348999999999997</v>
      </c>
      <c r="W49">
        <v>45590</v>
      </c>
      <c r="X49">
        <v>45590</v>
      </c>
      <c r="Y49">
        <v>135</v>
      </c>
      <c r="Z49" t="s">
        <v>473</v>
      </c>
      <c r="AD49">
        <v>45699</v>
      </c>
      <c r="AE49">
        <v>26</v>
      </c>
      <c r="AF49" t="s">
        <v>504</v>
      </c>
    </row>
    <row r="50" spans="1:32" hidden="1" x14ac:dyDescent="0.3">
      <c r="A50" t="s">
        <v>462</v>
      </c>
      <c r="B50">
        <v>3503</v>
      </c>
      <c r="C50" t="s">
        <v>463</v>
      </c>
      <c r="D50">
        <v>149960</v>
      </c>
      <c r="E50" t="s">
        <v>542</v>
      </c>
      <c r="F50" t="s">
        <v>462</v>
      </c>
      <c r="G50" t="s">
        <v>487</v>
      </c>
      <c r="H50" t="s">
        <v>540</v>
      </c>
      <c r="I50" t="s">
        <v>462</v>
      </c>
      <c r="J50" t="s">
        <v>487</v>
      </c>
      <c r="K50" t="s">
        <v>529</v>
      </c>
      <c r="L50">
        <v>1</v>
      </c>
      <c r="M50">
        <v>0</v>
      </c>
      <c r="N50">
        <v>1</v>
      </c>
      <c r="P50">
        <v>32</v>
      </c>
      <c r="Q50">
        <v>40.348999999999997</v>
      </c>
      <c r="W50">
        <v>45590</v>
      </c>
      <c r="X50">
        <v>45590</v>
      </c>
      <c r="Y50">
        <v>135</v>
      </c>
      <c r="Z50" t="s">
        <v>473</v>
      </c>
      <c r="AD50">
        <v>45699</v>
      </c>
      <c r="AE50">
        <v>26</v>
      </c>
      <c r="AF50" t="s">
        <v>504</v>
      </c>
    </row>
    <row r="51" spans="1:32" hidden="1" x14ac:dyDescent="0.3">
      <c r="A51" t="s">
        <v>462</v>
      </c>
      <c r="B51">
        <v>3503</v>
      </c>
      <c r="C51" t="s">
        <v>463</v>
      </c>
      <c r="D51">
        <v>149966</v>
      </c>
      <c r="E51" t="s">
        <v>543</v>
      </c>
      <c r="F51" t="s">
        <v>462</v>
      </c>
      <c r="G51" t="s">
        <v>487</v>
      </c>
      <c r="H51" t="s">
        <v>540</v>
      </c>
      <c r="I51" t="s">
        <v>462</v>
      </c>
      <c r="J51" t="s">
        <v>487</v>
      </c>
      <c r="K51" t="s">
        <v>529</v>
      </c>
      <c r="L51">
        <v>1</v>
      </c>
      <c r="M51">
        <v>0</v>
      </c>
      <c r="N51">
        <v>1</v>
      </c>
      <c r="P51">
        <v>32</v>
      </c>
      <c r="Q51">
        <v>40.348999999999997</v>
      </c>
      <c r="W51">
        <v>45590</v>
      </c>
      <c r="X51">
        <v>45590</v>
      </c>
      <c r="Y51">
        <v>135</v>
      </c>
      <c r="Z51" t="s">
        <v>473</v>
      </c>
      <c r="AD51">
        <v>45699</v>
      </c>
      <c r="AE51">
        <v>26</v>
      </c>
      <c r="AF51" t="s">
        <v>504</v>
      </c>
    </row>
    <row r="52" spans="1:32" hidden="1" x14ac:dyDescent="0.3">
      <c r="A52" t="s">
        <v>462</v>
      </c>
      <c r="B52">
        <v>3503</v>
      </c>
      <c r="C52" t="s">
        <v>463</v>
      </c>
      <c r="D52">
        <v>149969</v>
      </c>
      <c r="E52" t="s">
        <v>544</v>
      </c>
      <c r="F52" t="s">
        <v>462</v>
      </c>
      <c r="G52" t="s">
        <v>487</v>
      </c>
      <c r="H52" t="s">
        <v>540</v>
      </c>
      <c r="I52" t="s">
        <v>462</v>
      </c>
      <c r="J52" t="s">
        <v>487</v>
      </c>
      <c r="K52" t="s">
        <v>529</v>
      </c>
      <c r="L52">
        <v>1</v>
      </c>
      <c r="M52">
        <v>0</v>
      </c>
      <c r="N52">
        <v>1</v>
      </c>
      <c r="P52">
        <v>32</v>
      </c>
      <c r="Q52">
        <v>40.348999999999997</v>
      </c>
      <c r="W52">
        <v>45590</v>
      </c>
      <c r="X52">
        <v>45590</v>
      </c>
      <c r="Y52">
        <v>135</v>
      </c>
      <c r="Z52" t="s">
        <v>473</v>
      </c>
      <c r="AD52">
        <v>45699</v>
      </c>
      <c r="AE52">
        <v>26</v>
      </c>
      <c r="AF52" t="s">
        <v>504</v>
      </c>
    </row>
    <row r="53" spans="1:32" hidden="1" x14ac:dyDescent="0.3">
      <c r="A53" t="s">
        <v>462</v>
      </c>
      <c r="B53">
        <v>3503</v>
      </c>
      <c r="C53" t="s">
        <v>463</v>
      </c>
      <c r="D53">
        <v>145754</v>
      </c>
      <c r="E53" t="s">
        <v>545</v>
      </c>
      <c r="F53" t="s">
        <v>462</v>
      </c>
      <c r="G53" t="s">
        <v>498</v>
      </c>
      <c r="H53" t="s">
        <v>532</v>
      </c>
      <c r="I53" t="s">
        <v>462</v>
      </c>
      <c r="J53" t="s">
        <v>498</v>
      </c>
      <c r="K53" t="s">
        <v>533</v>
      </c>
      <c r="L53">
        <v>1</v>
      </c>
      <c r="M53">
        <v>0</v>
      </c>
      <c r="N53">
        <v>1</v>
      </c>
      <c r="P53">
        <v>76</v>
      </c>
      <c r="Q53">
        <v>90.861000000000004</v>
      </c>
      <c r="W53">
        <v>45363</v>
      </c>
      <c r="X53">
        <v>45363</v>
      </c>
      <c r="Y53">
        <v>362</v>
      </c>
      <c r="Z53" t="s">
        <v>468</v>
      </c>
      <c r="AD53">
        <v>45539</v>
      </c>
      <c r="AE53">
        <v>186</v>
      </c>
      <c r="AF53" t="s">
        <v>523</v>
      </c>
    </row>
    <row r="54" spans="1:32" hidden="1" x14ac:dyDescent="0.3">
      <c r="A54" t="s">
        <v>462</v>
      </c>
      <c r="B54">
        <v>3503</v>
      </c>
      <c r="C54" t="s">
        <v>463</v>
      </c>
      <c r="D54">
        <v>136259</v>
      </c>
      <c r="E54" t="s">
        <v>546</v>
      </c>
      <c r="F54" t="s">
        <v>462</v>
      </c>
      <c r="G54" t="s">
        <v>487</v>
      </c>
      <c r="H54" t="s">
        <v>517</v>
      </c>
      <c r="I54" t="s">
        <v>462</v>
      </c>
      <c r="J54" t="s">
        <v>487</v>
      </c>
      <c r="K54" t="s">
        <v>513</v>
      </c>
      <c r="L54">
        <v>1</v>
      </c>
      <c r="M54">
        <v>0</v>
      </c>
      <c r="N54">
        <v>1</v>
      </c>
      <c r="P54">
        <v>7.9</v>
      </c>
      <c r="Q54">
        <v>0</v>
      </c>
      <c r="W54">
        <v>44809</v>
      </c>
      <c r="X54">
        <v>45419</v>
      </c>
      <c r="Y54">
        <v>306</v>
      </c>
      <c r="Z54" t="s">
        <v>547</v>
      </c>
      <c r="AD54">
        <v>45419</v>
      </c>
      <c r="AE54">
        <v>306</v>
      </c>
      <c r="AF54" t="s">
        <v>547</v>
      </c>
    </row>
    <row r="55" spans="1:32" hidden="1" x14ac:dyDescent="0.3">
      <c r="A55" t="s">
        <v>462</v>
      </c>
      <c r="B55">
        <v>3503</v>
      </c>
      <c r="C55" t="s">
        <v>463</v>
      </c>
      <c r="D55">
        <v>145763</v>
      </c>
      <c r="E55" t="s">
        <v>548</v>
      </c>
      <c r="F55" t="s">
        <v>462</v>
      </c>
      <c r="G55" t="s">
        <v>498</v>
      </c>
      <c r="H55" t="s">
        <v>532</v>
      </c>
      <c r="I55" t="s">
        <v>462</v>
      </c>
      <c r="J55" t="s">
        <v>498</v>
      </c>
      <c r="K55" t="s">
        <v>533</v>
      </c>
      <c r="L55">
        <v>1</v>
      </c>
      <c r="M55">
        <v>0</v>
      </c>
      <c r="N55">
        <v>1</v>
      </c>
      <c r="P55">
        <v>73.599999999999994</v>
      </c>
      <c r="Q55">
        <v>87.992000000000004</v>
      </c>
      <c r="W55">
        <v>45363</v>
      </c>
      <c r="X55">
        <v>45363</v>
      </c>
      <c r="Y55">
        <v>362</v>
      </c>
      <c r="Z55" t="s">
        <v>468</v>
      </c>
      <c r="AD55">
        <v>45539</v>
      </c>
      <c r="AE55">
        <v>186</v>
      </c>
      <c r="AF55" t="s">
        <v>523</v>
      </c>
    </row>
    <row r="56" spans="1:32" hidden="1" x14ac:dyDescent="0.3">
      <c r="A56" t="s">
        <v>462</v>
      </c>
      <c r="B56">
        <v>3503</v>
      </c>
      <c r="C56" t="s">
        <v>463</v>
      </c>
      <c r="D56">
        <v>142664</v>
      </c>
      <c r="E56" t="s">
        <v>549</v>
      </c>
      <c r="F56" t="s">
        <v>462</v>
      </c>
      <c r="G56" t="s">
        <v>487</v>
      </c>
      <c r="H56" t="s">
        <v>550</v>
      </c>
      <c r="I56" t="s">
        <v>462</v>
      </c>
      <c r="J56" t="s">
        <v>487</v>
      </c>
      <c r="K56" t="s">
        <v>513</v>
      </c>
      <c r="L56">
        <v>1</v>
      </c>
      <c r="M56">
        <v>0</v>
      </c>
      <c r="N56">
        <v>1</v>
      </c>
      <c r="P56">
        <v>33.68</v>
      </c>
      <c r="Q56">
        <v>41.378999999999998</v>
      </c>
      <c r="W56">
        <v>45477</v>
      </c>
      <c r="X56">
        <v>45477</v>
      </c>
      <c r="Y56">
        <v>248</v>
      </c>
      <c r="Z56" t="s">
        <v>523</v>
      </c>
      <c r="AD56">
        <v>45670</v>
      </c>
      <c r="AE56">
        <v>55</v>
      </c>
      <c r="AF56" t="s">
        <v>504</v>
      </c>
    </row>
    <row r="57" spans="1:32" hidden="1" x14ac:dyDescent="0.3">
      <c r="A57" t="s">
        <v>462</v>
      </c>
      <c r="B57">
        <v>3503</v>
      </c>
      <c r="C57" t="s">
        <v>463</v>
      </c>
      <c r="D57">
        <v>142676</v>
      </c>
      <c r="E57" t="s">
        <v>551</v>
      </c>
      <c r="F57" t="s">
        <v>462</v>
      </c>
      <c r="G57" t="s">
        <v>487</v>
      </c>
      <c r="H57" t="s">
        <v>550</v>
      </c>
      <c r="I57" t="s">
        <v>462</v>
      </c>
      <c r="J57" t="s">
        <v>487</v>
      </c>
      <c r="K57" t="s">
        <v>513</v>
      </c>
      <c r="L57">
        <v>1</v>
      </c>
      <c r="M57">
        <v>0</v>
      </c>
      <c r="N57">
        <v>1</v>
      </c>
      <c r="P57">
        <v>33.68</v>
      </c>
      <c r="Q57">
        <v>41.433</v>
      </c>
      <c r="W57">
        <v>45477</v>
      </c>
      <c r="X57">
        <v>45477</v>
      </c>
      <c r="Y57">
        <v>248</v>
      </c>
      <c r="Z57" t="s">
        <v>523</v>
      </c>
      <c r="AD57">
        <v>45670</v>
      </c>
      <c r="AE57">
        <v>55</v>
      </c>
      <c r="AF57" t="s">
        <v>504</v>
      </c>
    </row>
    <row r="58" spans="1:32" hidden="1" x14ac:dyDescent="0.3">
      <c r="A58" t="s">
        <v>462</v>
      </c>
      <c r="B58">
        <v>3503</v>
      </c>
      <c r="C58" t="s">
        <v>463</v>
      </c>
      <c r="D58">
        <v>142625</v>
      </c>
      <c r="E58" t="s">
        <v>552</v>
      </c>
      <c r="F58" t="s">
        <v>462</v>
      </c>
      <c r="G58" t="s">
        <v>487</v>
      </c>
      <c r="H58" t="s">
        <v>550</v>
      </c>
      <c r="I58" t="s">
        <v>462</v>
      </c>
      <c r="J58" t="s">
        <v>487</v>
      </c>
      <c r="K58" t="s">
        <v>513</v>
      </c>
      <c r="L58">
        <v>1</v>
      </c>
      <c r="M58">
        <v>0</v>
      </c>
      <c r="N58">
        <v>1</v>
      </c>
      <c r="P58">
        <v>33.68</v>
      </c>
      <c r="Q58">
        <v>41.487000000000002</v>
      </c>
      <c r="W58">
        <v>45477</v>
      </c>
      <c r="X58">
        <v>45477</v>
      </c>
      <c r="Y58">
        <v>248</v>
      </c>
      <c r="Z58" t="s">
        <v>523</v>
      </c>
      <c r="AD58">
        <v>45670</v>
      </c>
      <c r="AE58">
        <v>55</v>
      </c>
      <c r="AF58" t="s">
        <v>504</v>
      </c>
    </row>
    <row r="59" spans="1:32" hidden="1" x14ac:dyDescent="0.3">
      <c r="A59" t="s">
        <v>462</v>
      </c>
      <c r="B59">
        <v>3503</v>
      </c>
      <c r="C59" t="s">
        <v>463</v>
      </c>
      <c r="D59">
        <v>142628</v>
      </c>
      <c r="E59" t="s">
        <v>553</v>
      </c>
      <c r="F59" t="s">
        <v>462</v>
      </c>
      <c r="G59" t="s">
        <v>487</v>
      </c>
      <c r="H59" t="s">
        <v>550</v>
      </c>
      <c r="I59" t="s">
        <v>462</v>
      </c>
      <c r="J59" t="s">
        <v>487</v>
      </c>
      <c r="K59" t="s">
        <v>513</v>
      </c>
      <c r="L59">
        <v>1</v>
      </c>
      <c r="M59">
        <v>0</v>
      </c>
      <c r="N59">
        <v>1</v>
      </c>
      <c r="P59">
        <v>33.68</v>
      </c>
      <c r="Q59">
        <v>41.378999999999998</v>
      </c>
      <c r="W59">
        <v>45477</v>
      </c>
      <c r="X59">
        <v>45477</v>
      </c>
      <c r="Y59">
        <v>248</v>
      </c>
      <c r="Z59" t="s">
        <v>523</v>
      </c>
      <c r="AD59">
        <v>45699</v>
      </c>
      <c r="AE59">
        <v>26</v>
      </c>
      <c r="AF59" t="s">
        <v>504</v>
      </c>
    </row>
    <row r="60" spans="1:32" hidden="1" x14ac:dyDescent="0.3">
      <c r="A60" t="s">
        <v>462</v>
      </c>
      <c r="B60">
        <v>3503</v>
      </c>
      <c r="C60" t="s">
        <v>463</v>
      </c>
      <c r="D60">
        <v>142631</v>
      </c>
      <c r="E60" t="s">
        <v>554</v>
      </c>
      <c r="F60" t="s">
        <v>462</v>
      </c>
      <c r="G60" t="s">
        <v>487</v>
      </c>
      <c r="H60" t="s">
        <v>550</v>
      </c>
      <c r="I60" t="s">
        <v>462</v>
      </c>
      <c r="J60" t="s">
        <v>487</v>
      </c>
      <c r="K60" t="s">
        <v>513</v>
      </c>
      <c r="L60">
        <v>1</v>
      </c>
      <c r="M60">
        <v>0</v>
      </c>
      <c r="N60">
        <v>1</v>
      </c>
      <c r="P60">
        <v>33.68</v>
      </c>
      <c r="Q60">
        <v>41.433</v>
      </c>
      <c r="W60">
        <v>45477</v>
      </c>
      <c r="X60">
        <v>45477</v>
      </c>
      <c r="Y60">
        <v>248</v>
      </c>
      <c r="Z60" t="s">
        <v>523</v>
      </c>
      <c r="AD60">
        <v>45497</v>
      </c>
      <c r="AE60">
        <v>228</v>
      </c>
      <c r="AF60" t="s">
        <v>523</v>
      </c>
    </row>
    <row r="61" spans="1:32" hidden="1" x14ac:dyDescent="0.3">
      <c r="A61" t="s">
        <v>462</v>
      </c>
      <c r="B61">
        <v>3503</v>
      </c>
      <c r="C61" t="s">
        <v>463</v>
      </c>
      <c r="D61">
        <v>142634</v>
      </c>
      <c r="E61" t="s">
        <v>555</v>
      </c>
      <c r="F61" t="s">
        <v>462</v>
      </c>
      <c r="G61" t="s">
        <v>487</v>
      </c>
      <c r="H61" t="s">
        <v>550</v>
      </c>
      <c r="I61" t="s">
        <v>462</v>
      </c>
      <c r="J61" t="s">
        <v>487</v>
      </c>
      <c r="K61" t="s">
        <v>513</v>
      </c>
      <c r="L61">
        <v>2</v>
      </c>
      <c r="M61">
        <v>0</v>
      </c>
      <c r="N61">
        <v>2</v>
      </c>
      <c r="P61">
        <v>33.68</v>
      </c>
      <c r="Q61">
        <v>41.378999999999998</v>
      </c>
      <c r="W61">
        <v>45477</v>
      </c>
      <c r="X61">
        <v>45477</v>
      </c>
      <c r="Y61">
        <v>248</v>
      </c>
      <c r="Z61" t="s">
        <v>523</v>
      </c>
      <c r="AD61">
        <v>45699</v>
      </c>
      <c r="AE61">
        <v>26</v>
      </c>
      <c r="AF61" t="s">
        <v>504</v>
      </c>
    </row>
    <row r="62" spans="1:32" hidden="1" x14ac:dyDescent="0.3">
      <c r="A62" t="s">
        <v>462</v>
      </c>
      <c r="B62">
        <v>3503</v>
      </c>
      <c r="C62" t="s">
        <v>463</v>
      </c>
      <c r="D62">
        <v>142649</v>
      </c>
      <c r="E62" t="s">
        <v>556</v>
      </c>
      <c r="F62" t="s">
        <v>462</v>
      </c>
      <c r="G62" t="s">
        <v>487</v>
      </c>
      <c r="H62" t="s">
        <v>550</v>
      </c>
      <c r="I62" t="s">
        <v>462</v>
      </c>
      <c r="J62" t="s">
        <v>487</v>
      </c>
      <c r="K62" t="s">
        <v>513</v>
      </c>
      <c r="L62">
        <v>2</v>
      </c>
      <c r="M62">
        <v>0</v>
      </c>
      <c r="N62">
        <v>2</v>
      </c>
      <c r="P62">
        <v>33.68</v>
      </c>
      <c r="Q62">
        <v>41.433</v>
      </c>
      <c r="W62">
        <v>45477</v>
      </c>
      <c r="X62">
        <v>45477</v>
      </c>
      <c r="Y62">
        <v>248</v>
      </c>
      <c r="Z62" t="s">
        <v>523</v>
      </c>
      <c r="AD62">
        <v>45699</v>
      </c>
      <c r="AE62">
        <v>26</v>
      </c>
      <c r="AF62" t="s">
        <v>504</v>
      </c>
    </row>
    <row r="63" spans="1:32" hidden="1" x14ac:dyDescent="0.3">
      <c r="A63" t="s">
        <v>462</v>
      </c>
      <c r="B63">
        <v>3503</v>
      </c>
      <c r="C63" t="s">
        <v>463</v>
      </c>
      <c r="D63">
        <v>126080</v>
      </c>
      <c r="E63" t="s">
        <v>557</v>
      </c>
      <c r="F63" t="s">
        <v>462</v>
      </c>
      <c r="G63" t="s">
        <v>498</v>
      </c>
      <c r="H63" t="s">
        <v>290</v>
      </c>
      <c r="I63" t="s">
        <v>462</v>
      </c>
      <c r="J63" t="s">
        <v>498</v>
      </c>
      <c r="K63" t="s">
        <v>533</v>
      </c>
      <c r="L63">
        <v>1</v>
      </c>
      <c r="M63">
        <v>0</v>
      </c>
      <c r="N63">
        <v>1</v>
      </c>
      <c r="P63">
        <v>90.4</v>
      </c>
      <c r="Q63">
        <v>103.84</v>
      </c>
      <c r="W63">
        <v>44458</v>
      </c>
      <c r="X63">
        <v>44458</v>
      </c>
      <c r="Y63">
        <v>1267</v>
      </c>
      <c r="Z63" t="s">
        <v>468</v>
      </c>
      <c r="AD63">
        <v>44756</v>
      </c>
      <c r="AE63">
        <v>969</v>
      </c>
      <c r="AF63" t="s">
        <v>468</v>
      </c>
    </row>
    <row r="64" spans="1:32" hidden="1" x14ac:dyDescent="0.3">
      <c r="A64" t="s">
        <v>462</v>
      </c>
      <c r="B64">
        <v>3503</v>
      </c>
      <c r="C64" t="s">
        <v>463</v>
      </c>
      <c r="D64">
        <v>145814</v>
      </c>
      <c r="E64" t="s">
        <v>558</v>
      </c>
      <c r="F64" t="s">
        <v>462</v>
      </c>
      <c r="G64" t="s">
        <v>487</v>
      </c>
      <c r="H64" t="s">
        <v>559</v>
      </c>
      <c r="I64" t="s">
        <v>462</v>
      </c>
      <c r="J64" t="s">
        <v>487</v>
      </c>
      <c r="K64" t="s">
        <v>513</v>
      </c>
      <c r="L64">
        <v>1</v>
      </c>
      <c r="M64">
        <v>0</v>
      </c>
      <c r="N64">
        <v>1</v>
      </c>
      <c r="P64">
        <v>29.5</v>
      </c>
      <c r="Q64">
        <v>35.268000000000001</v>
      </c>
      <c r="W64">
        <v>45363</v>
      </c>
      <c r="X64">
        <v>45363</v>
      </c>
      <c r="Y64">
        <v>362</v>
      </c>
      <c r="Z64" t="s">
        <v>468</v>
      </c>
      <c r="AD64">
        <v>45443</v>
      </c>
      <c r="AE64">
        <v>282</v>
      </c>
      <c r="AF64" t="s">
        <v>547</v>
      </c>
    </row>
    <row r="65" spans="1:32" hidden="1" x14ac:dyDescent="0.3">
      <c r="A65" t="s">
        <v>462</v>
      </c>
      <c r="B65">
        <v>3503</v>
      </c>
      <c r="C65" t="s">
        <v>463</v>
      </c>
      <c r="D65">
        <v>140474</v>
      </c>
      <c r="E65" t="s">
        <v>560</v>
      </c>
      <c r="F65" t="s">
        <v>462</v>
      </c>
      <c r="G65" t="s">
        <v>487</v>
      </c>
      <c r="H65" t="s">
        <v>561</v>
      </c>
      <c r="I65" t="s">
        <v>462</v>
      </c>
      <c r="J65" t="s">
        <v>487</v>
      </c>
      <c r="K65" t="s">
        <v>513</v>
      </c>
      <c r="L65">
        <v>1</v>
      </c>
      <c r="M65">
        <v>0</v>
      </c>
      <c r="N65">
        <v>1</v>
      </c>
      <c r="P65">
        <v>22.5</v>
      </c>
      <c r="Q65">
        <v>27.832999999999998</v>
      </c>
      <c r="W65">
        <v>45057</v>
      </c>
      <c r="X65">
        <v>45057</v>
      </c>
      <c r="Y65">
        <v>668</v>
      </c>
      <c r="Z65" t="s">
        <v>468</v>
      </c>
      <c r="AD65">
        <v>45064</v>
      </c>
      <c r="AE65">
        <v>661</v>
      </c>
      <c r="AF65" t="s">
        <v>468</v>
      </c>
    </row>
    <row r="66" spans="1:32" hidden="1" x14ac:dyDescent="0.3">
      <c r="A66" t="s">
        <v>462</v>
      </c>
      <c r="B66">
        <v>3503</v>
      </c>
      <c r="C66" t="s">
        <v>463</v>
      </c>
      <c r="D66">
        <v>116642</v>
      </c>
      <c r="E66" t="s">
        <v>562</v>
      </c>
      <c r="F66" t="s">
        <v>462</v>
      </c>
      <c r="G66" t="s">
        <v>487</v>
      </c>
      <c r="H66" t="s">
        <v>563</v>
      </c>
      <c r="I66" t="s">
        <v>462</v>
      </c>
      <c r="J66" t="s">
        <v>487</v>
      </c>
      <c r="K66" t="s">
        <v>518</v>
      </c>
      <c r="L66">
        <v>1</v>
      </c>
      <c r="M66">
        <v>0</v>
      </c>
      <c r="N66">
        <v>1</v>
      </c>
      <c r="P66">
        <v>28</v>
      </c>
      <c r="Q66">
        <v>33.191000000000003</v>
      </c>
      <c r="W66">
        <v>44509</v>
      </c>
      <c r="X66">
        <v>44509</v>
      </c>
      <c r="Y66">
        <v>1216</v>
      </c>
      <c r="Z66" t="s">
        <v>468</v>
      </c>
      <c r="AD66">
        <v>43778</v>
      </c>
      <c r="AE66">
        <v>1947</v>
      </c>
      <c r="AF66" t="s">
        <v>468</v>
      </c>
    </row>
    <row r="67" spans="1:32" hidden="1" x14ac:dyDescent="0.3">
      <c r="A67" t="s">
        <v>462</v>
      </c>
      <c r="B67">
        <v>3503</v>
      </c>
      <c r="C67" t="s">
        <v>463</v>
      </c>
      <c r="D67">
        <v>116696</v>
      </c>
      <c r="E67" t="s">
        <v>564</v>
      </c>
      <c r="F67" t="s">
        <v>462</v>
      </c>
      <c r="G67" t="s">
        <v>487</v>
      </c>
      <c r="H67" t="s">
        <v>565</v>
      </c>
      <c r="I67" t="s">
        <v>462</v>
      </c>
      <c r="J67" t="s">
        <v>487</v>
      </c>
      <c r="K67" t="s">
        <v>518</v>
      </c>
      <c r="L67">
        <v>1</v>
      </c>
      <c r="M67">
        <v>0</v>
      </c>
      <c r="N67">
        <v>1</v>
      </c>
      <c r="P67">
        <v>24.99</v>
      </c>
      <c r="Q67">
        <v>29.623000000000001</v>
      </c>
      <c r="W67">
        <v>43735</v>
      </c>
      <c r="X67">
        <v>43735</v>
      </c>
      <c r="Y67">
        <v>1990</v>
      </c>
      <c r="Z67" t="s">
        <v>468</v>
      </c>
      <c r="AD67">
        <v>44727</v>
      </c>
      <c r="AE67">
        <v>998</v>
      </c>
      <c r="AF67" t="s">
        <v>468</v>
      </c>
    </row>
    <row r="68" spans="1:32" hidden="1" x14ac:dyDescent="0.3">
      <c r="A68" t="s">
        <v>462</v>
      </c>
      <c r="B68">
        <v>3503</v>
      </c>
      <c r="C68" t="s">
        <v>463</v>
      </c>
      <c r="D68">
        <v>116675</v>
      </c>
      <c r="E68" t="s">
        <v>566</v>
      </c>
      <c r="F68" t="s">
        <v>462</v>
      </c>
      <c r="G68" t="s">
        <v>487</v>
      </c>
      <c r="H68" t="s">
        <v>563</v>
      </c>
      <c r="I68" t="s">
        <v>462</v>
      </c>
      <c r="J68" t="s">
        <v>487</v>
      </c>
      <c r="K68" t="s">
        <v>518</v>
      </c>
      <c r="L68">
        <v>1</v>
      </c>
      <c r="M68">
        <v>0</v>
      </c>
      <c r="N68">
        <v>1</v>
      </c>
      <c r="P68">
        <v>28</v>
      </c>
      <c r="Q68">
        <v>33.191000000000003</v>
      </c>
      <c r="W68">
        <v>43735</v>
      </c>
      <c r="X68">
        <v>43735</v>
      </c>
      <c r="Y68">
        <v>1990</v>
      </c>
      <c r="Z68" t="s">
        <v>468</v>
      </c>
      <c r="AD68">
        <v>44448</v>
      </c>
      <c r="AE68">
        <v>1277</v>
      </c>
      <c r="AF68" t="s">
        <v>468</v>
      </c>
    </row>
    <row r="69" spans="1:32" hidden="1" x14ac:dyDescent="0.3">
      <c r="A69" t="s">
        <v>462</v>
      </c>
      <c r="B69">
        <v>3503</v>
      </c>
      <c r="C69" t="s">
        <v>463</v>
      </c>
      <c r="D69">
        <v>145811</v>
      </c>
      <c r="E69" t="s">
        <v>567</v>
      </c>
      <c r="F69" t="s">
        <v>462</v>
      </c>
      <c r="G69" t="s">
        <v>487</v>
      </c>
      <c r="H69" t="s">
        <v>559</v>
      </c>
      <c r="I69" t="s">
        <v>462</v>
      </c>
      <c r="J69" t="s">
        <v>487</v>
      </c>
      <c r="K69" t="s">
        <v>513</v>
      </c>
      <c r="L69">
        <v>1</v>
      </c>
      <c r="M69">
        <v>0</v>
      </c>
      <c r="N69">
        <v>1</v>
      </c>
      <c r="P69">
        <v>29.5</v>
      </c>
      <c r="Q69">
        <v>35.268000000000001</v>
      </c>
      <c r="W69">
        <v>45363</v>
      </c>
      <c r="X69">
        <v>45363</v>
      </c>
      <c r="Y69">
        <v>362</v>
      </c>
      <c r="Z69" t="s">
        <v>468</v>
      </c>
      <c r="AD69">
        <v>45379</v>
      </c>
      <c r="AE69">
        <v>346</v>
      </c>
      <c r="AF69" t="s">
        <v>547</v>
      </c>
    </row>
    <row r="70" spans="1:32" hidden="1" x14ac:dyDescent="0.3">
      <c r="A70" t="s">
        <v>462</v>
      </c>
      <c r="B70">
        <v>3503</v>
      </c>
      <c r="C70" t="s">
        <v>463</v>
      </c>
      <c r="D70">
        <v>111044</v>
      </c>
      <c r="E70" t="s">
        <v>568</v>
      </c>
      <c r="F70" t="s">
        <v>462</v>
      </c>
      <c r="G70" t="s">
        <v>487</v>
      </c>
      <c r="H70" t="s">
        <v>569</v>
      </c>
      <c r="I70" t="s">
        <v>462</v>
      </c>
      <c r="J70" t="s">
        <v>498</v>
      </c>
      <c r="K70" t="s">
        <v>570</v>
      </c>
      <c r="L70">
        <v>1</v>
      </c>
      <c r="M70">
        <v>0</v>
      </c>
      <c r="N70">
        <v>1</v>
      </c>
      <c r="P70">
        <v>38</v>
      </c>
      <c r="Q70">
        <v>47.302</v>
      </c>
      <c r="W70">
        <v>43575</v>
      </c>
      <c r="X70">
        <v>43575</v>
      </c>
      <c r="Y70">
        <v>2150</v>
      </c>
      <c r="Z70" t="s">
        <v>468</v>
      </c>
      <c r="AD70">
        <v>43582</v>
      </c>
      <c r="AE70">
        <v>2143</v>
      </c>
      <c r="AF70" t="s">
        <v>468</v>
      </c>
    </row>
    <row r="71" spans="1:32" hidden="1" x14ac:dyDescent="0.3">
      <c r="A71" t="s">
        <v>462</v>
      </c>
      <c r="B71">
        <v>3503</v>
      </c>
      <c r="C71" t="s">
        <v>463</v>
      </c>
      <c r="D71">
        <v>145823</v>
      </c>
      <c r="E71" t="s">
        <v>571</v>
      </c>
      <c r="F71" t="s">
        <v>462</v>
      </c>
      <c r="G71" t="s">
        <v>487</v>
      </c>
      <c r="H71" t="s">
        <v>559</v>
      </c>
      <c r="I71" t="s">
        <v>462</v>
      </c>
      <c r="J71" t="s">
        <v>487</v>
      </c>
      <c r="K71" t="s">
        <v>513</v>
      </c>
      <c r="L71">
        <v>1</v>
      </c>
      <c r="M71">
        <v>0</v>
      </c>
      <c r="N71">
        <v>1</v>
      </c>
      <c r="P71">
        <v>33</v>
      </c>
      <c r="Q71">
        <v>39.453000000000003</v>
      </c>
      <c r="W71">
        <v>45363</v>
      </c>
      <c r="X71">
        <v>45363</v>
      </c>
      <c r="Y71">
        <v>362</v>
      </c>
      <c r="Z71" t="s">
        <v>468</v>
      </c>
      <c r="AD71">
        <v>45379</v>
      </c>
      <c r="AE71">
        <v>346</v>
      </c>
      <c r="AF71" t="s">
        <v>547</v>
      </c>
    </row>
    <row r="72" spans="1:32" hidden="1" x14ac:dyDescent="0.3">
      <c r="A72" t="s">
        <v>462</v>
      </c>
      <c r="B72">
        <v>3503</v>
      </c>
      <c r="C72" t="s">
        <v>463</v>
      </c>
      <c r="D72">
        <v>147683</v>
      </c>
      <c r="E72" t="s">
        <v>572</v>
      </c>
      <c r="F72" t="s">
        <v>462</v>
      </c>
      <c r="G72" t="s">
        <v>487</v>
      </c>
      <c r="H72" t="s">
        <v>573</v>
      </c>
      <c r="I72" t="s">
        <v>462</v>
      </c>
      <c r="J72" t="s">
        <v>487</v>
      </c>
      <c r="K72" t="s">
        <v>513</v>
      </c>
      <c r="L72">
        <v>1</v>
      </c>
      <c r="M72">
        <v>0</v>
      </c>
      <c r="N72">
        <v>1</v>
      </c>
      <c r="P72">
        <v>18</v>
      </c>
      <c r="Q72">
        <v>24.24</v>
      </c>
      <c r="W72">
        <v>45448</v>
      </c>
      <c r="X72">
        <v>45448</v>
      </c>
      <c r="Y72">
        <v>277</v>
      </c>
      <c r="Z72" t="s">
        <v>547</v>
      </c>
      <c r="AD72">
        <v>45461</v>
      </c>
      <c r="AE72">
        <v>264</v>
      </c>
      <c r="AF72" t="s">
        <v>523</v>
      </c>
    </row>
    <row r="73" spans="1:32" hidden="1" x14ac:dyDescent="0.3">
      <c r="A73" t="s">
        <v>462</v>
      </c>
      <c r="B73">
        <v>3503</v>
      </c>
      <c r="C73" t="s">
        <v>463</v>
      </c>
      <c r="D73">
        <v>147686</v>
      </c>
      <c r="E73" t="s">
        <v>574</v>
      </c>
      <c r="F73" t="s">
        <v>462</v>
      </c>
      <c r="G73" t="s">
        <v>487</v>
      </c>
      <c r="H73" t="s">
        <v>573</v>
      </c>
      <c r="I73" t="s">
        <v>462</v>
      </c>
      <c r="J73" t="s">
        <v>487</v>
      </c>
      <c r="K73" t="s">
        <v>513</v>
      </c>
      <c r="L73">
        <v>1</v>
      </c>
      <c r="M73">
        <v>0</v>
      </c>
      <c r="N73">
        <v>1</v>
      </c>
      <c r="P73">
        <v>18</v>
      </c>
      <c r="Q73">
        <v>24.24</v>
      </c>
      <c r="W73">
        <v>45448</v>
      </c>
      <c r="X73">
        <v>45448</v>
      </c>
      <c r="Y73">
        <v>277</v>
      </c>
      <c r="Z73" t="s">
        <v>547</v>
      </c>
      <c r="AD73">
        <v>45461</v>
      </c>
      <c r="AE73">
        <v>264</v>
      </c>
      <c r="AF73" t="s">
        <v>523</v>
      </c>
    </row>
    <row r="74" spans="1:32" hidden="1" x14ac:dyDescent="0.3">
      <c r="A74" t="s">
        <v>462</v>
      </c>
      <c r="B74">
        <v>3503</v>
      </c>
      <c r="C74" t="s">
        <v>463</v>
      </c>
      <c r="D74">
        <v>147689</v>
      </c>
      <c r="E74" t="s">
        <v>575</v>
      </c>
      <c r="F74" t="s">
        <v>462</v>
      </c>
      <c r="G74" t="s">
        <v>487</v>
      </c>
      <c r="H74" t="s">
        <v>573</v>
      </c>
      <c r="I74" t="s">
        <v>462</v>
      </c>
      <c r="J74" t="s">
        <v>487</v>
      </c>
      <c r="K74" t="s">
        <v>513</v>
      </c>
      <c r="L74">
        <v>1</v>
      </c>
      <c r="M74">
        <v>0</v>
      </c>
      <c r="N74">
        <v>1</v>
      </c>
      <c r="P74">
        <v>18</v>
      </c>
      <c r="Q74">
        <v>24.24</v>
      </c>
      <c r="W74">
        <v>45448</v>
      </c>
      <c r="X74">
        <v>45448</v>
      </c>
      <c r="Y74">
        <v>277</v>
      </c>
      <c r="Z74" t="s">
        <v>547</v>
      </c>
      <c r="AD74">
        <v>45461</v>
      </c>
      <c r="AE74">
        <v>264</v>
      </c>
      <c r="AF74" t="s">
        <v>523</v>
      </c>
    </row>
    <row r="75" spans="1:32" hidden="1" x14ac:dyDescent="0.3">
      <c r="A75" t="s">
        <v>462</v>
      </c>
      <c r="B75">
        <v>3503</v>
      </c>
      <c r="C75" t="s">
        <v>463</v>
      </c>
      <c r="D75">
        <v>147692</v>
      </c>
      <c r="E75" t="s">
        <v>576</v>
      </c>
      <c r="F75" t="s">
        <v>462</v>
      </c>
      <c r="G75" t="s">
        <v>487</v>
      </c>
      <c r="H75" t="s">
        <v>573</v>
      </c>
      <c r="I75" t="s">
        <v>462</v>
      </c>
      <c r="J75" t="s">
        <v>487</v>
      </c>
      <c r="K75" t="s">
        <v>513</v>
      </c>
      <c r="L75">
        <v>1</v>
      </c>
      <c r="M75">
        <v>0</v>
      </c>
      <c r="N75">
        <v>1</v>
      </c>
      <c r="P75">
        <v>18</v>
      </c>
      <c r="Q75">
        <v>24.24</v>
      </c>
      <c r="W75">
        <v>45448</v>
      </c>
      <c r="X75">
        <v>45448</v>
      </c>
      <c r="Y75">
        <v>277</v>
      </c>
      <c r="Z75" t="s">
        <v>547</v>
      </c>
      <c r="AD75">
        <v>45461</v>
      </c>
      <c r="AE75">
        <v>264</v>
      </c>
      <c r="AF75" t="s">
        <v>523</v>
      </c>
    </row>
    <row r="76" spans="1:32" hidden="1" x14ac:dyDescent="0.3">
      <c r="A76" t="s">
        <v>462</v>
      </c>
      <c r="B76">
        <v>3503</v>
      </c>
      <c r="C76" t="s">
        <v>463</v>
      </c>
      <c r="D76">
        <v>147701</v>
      </c>
      <c r="E76" t="s">
        <v>577</v>
      </c>
      <c r="F76" t="s">
        <v>462</v>
      </c>
      <c r="G76" t="s">
        <v>487</v>
      </c>
      <c r="H76" t="s">
        <v>573</v>
      </c>
      <c r="I76" t="s">
        <v>462</v>
      </c>
      <c r="J76" t="s">
        <v>487</v>
      </c>
      <c r="K76" t="s">
        <v>513</v>
      </c>
      <c r="L76">
        <v>1</v>
      </c>
      <c r="M76">
        <v>0</v>
      </c>
      <c r="N76">
        <v>1</v>
      </c>
      <c r="P76">
        <v>18</v>
      </c>
      <c r="Q76">
        <v>24.24</v>
      </c>
      <c r="W76">
        <v>45448</v>
      </c>
      <c r="X76">
        <v>45448</v>
      </c>
      <c r="Y76">
        <v>277</v>
      </c>
      <c r="Z76" t="s">
        <v>547</v>
      </c>
      <c r="AD76">
        <v>45461</v>
      </c>
      <c r="AE76">
        <v>264</v>
      </c>
      <c r="AF76" t="s">
        <v>523</v>
      </c>
    </row>
    <row r="77" spans="1:32" hidden="1" x14ac:dyDescent="0.3">
      <c r="A77" t="s">
        <v>462</v>
      </c>
      <c r="B77">
        <v>3503</v>
      </c>
      <c r="C77" t="s">
        <v>463</v>
      </c>
      <c r="D77">
        <v>147704</v>
      </c>
      <c r="E77" t="s">
        <v>578</v>
      </c>
      <c r="F77" t="s">
        <v>462</v>
      </c>
      <c r="G77" t="s">
        <v>487</v>
      </c>
      <c r="H77" t="s">
        <v>573</v>
      </c>
      <c r="I77" t="s">
        <v>462</v>
      </c>
      <c r="J77" t="s">
        <v>487</v>
      </c>
      <c r="K77" t="s">
        <v>513</v>
      </c>
      <c r="L77">
        <v>1</v>
      </c>
      <c r="M77">
        <v>0</v>
      </c>
      <c r="N77">
        <v>1</v>
      </c>
      <c r="P77">
        <v>18</v>
      </c>
      <c r="Q77">
        <v>24.24</v>
      </c>
      <c r="W77">
        <v>45448</v>
      </c>
      <c r="X77">
        <v>45448</v>
      </c>
      <c r="Y77">
        <v>277</v>
      </c>
      <c r="Z77" t="s">
        <v>547</v>
      </c>
      <c r="AD77">
        <v>45461</v>
      </c>
      <c r="AE77">
        <v>264</v>
      </c>
      <c r="AF77" t="s">
        <v>523</v>
      </c>
    </row>
    <row r="78" spans="1:32" hidden="1" x14ac:dyDescent="0.3">
      <c r="A78" t="s">
        <v>462</v>
      </c>
      <c r="B78">
        <v>3503</v>
      </c>
      <c r="C78" t="s">
        <v>463</v>
      </c>
      <c r="D78">
        <v>147707</v>
      </c>
      <c r="E78" t="s">
        <v>579</v>
      </c>
      <c r="F78" t="s">
        <v>462</v>
      </c>
      <c r="G78" t="s">
        <v>487</v>
      </c>
      <c r="H78" t="s">
        <v>573</v>
      </c>
      <c r="I78" t="s">
        <v>462</v>
      </c>
      <c r="J78" t="s">
        <v>487</v>
      </c>
      <c r="K78" t="s">
        <v>513</v>
      </c>
      <c r="L78">
        <v>1</v>
      </c>
      <c r="M78">
        <v>0</v>
      </c>
      <c r="N78">
        <v>1</v>
      </c>
      <c r="P78">
        <v>18</v>
      </c>
      <c r="Q78">
        <v>24.24</v>
      </c>
      <c r="W78">
        <v>45448</v>
      </c>
      <c r="X78">
        <v>45448</v>
      </c>
      <c r="Y78">
        <v>277</v>
      </c>
      <c r="Z78" t="s">
        <v>547</v>
      </c>
      <c r="AD78">
        <v>45461</v>
      </c>
      <c r="AE78">
        <v>264</v>
      </c>
      <c r="AF78" t="s">
        <v>523</v>
      </c>
    </row>
    <row r="79" spans="1:32" hidden="1" x14ac:dyDescent="0.3">
      <c r="A79" t="s">
        <v>462</v>
      </c>
      <c r="B79">
        <v>3503</v>
      </c>
      <c r="C79" t="s">
        <v>463</v>
      </c>
      <c r="D79">
        <v>147710</v>
      </c>
      <c r="E79" t="s">
        <v>580</v>
      </c>
      <c r="F79" t="s">
        <v>462</v>
      </c>
      <c r="G79" t="s">
        <v>487</v>
      </c>
      <c r="H79" t="s">
        <v>573</v>
      </c>
      <c r="I79" t="s">
        <v>462</v>
      </c>
      <c r="J79" t="s">
        <v>487</v>
      </c>
      <c r="K79" t="s">
        <v>513</v>
      </c>
      <c r="L79">
        <v>1</v>
      </c>
      <c r="M79">
        <v>0</v>
      </c>
      <c r="N79">
        <v>1</v>
      </c>
      <c r="P79">
        <v>18</v>
      </c>
      <c r="Q79">
        <v>24.24</v>
      </c>
      <c r="W79">
        <v>45448</v>
      </c>
      <c r="X79">
        <v>45448</v>
      </c>
      <c r="Y79">
        <v>277</v>
      </c>
      <c r="Z79" t="s">
        <v>547</v>
      </c>
      <c r="AD79">
        <v>45461</v>
      </c>
      <c r="AE79">
        <v>264</v>
      </c>
      <c r="AF79" t="s">
        <v>523</v>
      </c>
    </row>
    <row r="80" spans="1:32" hidden="1" x14ac:dyDescent="0.3">
      <c r="A80" t="s">
        <v>462</v>
      </c>
      <c r="B80">
        <v>3503</v>
      </c>
      <c r="C80" t="s">
        <v>463</v>
      </c>
      <c r="D80">
        <v>147713</v>
      </c>
      <c r="E80" t="s">
        <v>581</v>
      </c>
      <c r="F80" t="s">
        <v>462</v>
      </c>
      <c r="G80" t="s">
        <v>487</v>
      </c>
      <c r="H80" t="s">
        <v>573</v>
      </c>
      <c r="I80" t="s">
        <v>462</v>
      </c>
      <c r="J80" t="s">
        <v>487</v>
      </c>
      <c r="K80" t="s">
        <v>513</v>
      </c>
      <c r="L80">
        <v>1</v>
      </c>
      <c r="M80">
        <v>0</v>
      </c>
      <c r="N80">
        <v>1</v>
      </c>
      <c r="P80">
        <v>18</v>
      </c>
      <c r="Q80">
        <v>24.24</v>
      </c>
      <c r="W80">
        <v>45448</v>
      </c>
      <c r="X80">
        <v>45448</v>
      </c>
      <c r="Y80">
        <v>277</v>
      </c>
      <c r="Z80" t="s">
        <v>547</v>
      </c>
      <c r="AD80">
        <v>45461</v>
      </c>
      <c r="AE80">
        <v>264</v>
      </c>
      <c r="AF80" t="s">
        <v>523</v>
      </c>
    </row>
    <row r="81" spans="1:32" hidden="1" x14ac:dyDescent="0.3">
      <c r="A81" t="s">
        <v>462</v>
      </c>
      <c r="B81">
        <v>3503</v>
      </c>
      <c r="C81" t="s">
        <v>463</v>
      </c>
      <c r="D81">
        <v>145808</v>
      </c>
      <c r="E81" t="s">
        <v>582</v>
      </c>
      <c r="F81" t="s">
        <v>462</v>
      </c>
      <c r="G81" t="s">
        <v>487</v>
      </c>
      <c r="H81" t="s">
        <v>559</v>
      </c>
      <c r="I81" t="s">
        <v>462</v>
      </c>
      <c r="J81" t="s">
        <v>487</v>
      </c>
      <c r="K81" t="s">
        <v>513</v>
      </c>
      <c r="L81">
        <v>1</v>
      </c>
      <c r="M81">
        <v>0</v>
      </c>
      <c r="N81">
        <v>1</v>
      </c>
      <c r="P81">
        <v>29.5</v>
      </c>
      <c r="Q81">
        <v>35.268000000000001</v>
      </c>
      <c r="W81">
        <v>45363</v>
      </c>
      <c r="X81">
        <v>45363</v>
      </c>
      <c r="Y81">
        <v>362</v>
      </c>
      <c r="Z81" t="s">
        <v>468</v>
      </c>
      <c r="AD81">
        <v>45379</v>
      </c>
      <c r="AE81">
        <v>346</v>
      </c>
      <c r="AF81" t="s">
        <v>547</v>
      </c>
    </row>
    <row r="82" spans="1:32" hidden="1" x14ac:dyDescent="0.3">
      <c r="A82" t="s">
        <v>462</v>
      </c>
      <c r="B82">
        <v>3503</v>
      </c>
      <c r="C82" t="s">
        <v>463</v>
      </c>
      <c r="D82">
        <v>110447</v>
      </c>
      <c r="E82" t="s">
        <v>583</v>
      </c>
      <c r="F82" t="s">
        <v>462</v>
      </c>
      <c r="G82" t="s">
        <v>487</v>
      </c>
      <c r="H82" t="s">
        <v>483</v>
      </c>
      <c r="I82" t="s">
        <v>462</v>
      </c>
      <c r="J82" t="s">
        <v>487</v>
      </c>
      <c r="K82" t="s">
        <v>518</v>
      </c>
      <c r="L82">
        <v>1</v>
      </c>
      <c r="M82">
        <v>0</v>
      </c>
      <c r="N82">
        <v>1</v>
      </c>
      <c r="P82">
        <v>35.75</v>
      </c>
      <c r="Q82">
        <v>39.951999999999998</v>
      </c>
      <c r="W82">
        <v>43571</v>
      </c>
      <c r="X82">
        <v>43571</v>
      </c>
      <c r="Y82">
        <v>2154</v>
      </c>
      <c r="Z82" t="s">
        <v>468</v>
      </c>
      <c r="AD82">
        <v>43582</v>
      </c>
      <c r="AE82">
        <v>2143</v>
      </c>
      <c r="AF82" t="s">
        <v>468</v>
      </c>
    </row>
    <row r="83" spans="1:32" hidden="1" x14ac:dyDescent="0.3">
      <c r="A83" t="s">
        <v>462</v>
      </c>
      <c r="B83">
        <v>3503</v>
      </c>
      <c r="C83" t="s">
        <v>463</v>
      </c>
      <c r="D83">
        <v>152072</v>
      </c>
      <c r="E83" t="s">
        <v>584</v>
      </c>
      <c r="F83" t="s">
        <v>462</v>
      </c>
      <c r="G83" t="s">
        <v>487</v>
      </c>
      <c r="H83" t="s">
        <v>585</v>
      </c>
      <c r="I83" t="s">
        <v>462</v>
      </c>
      <c r="J83" t="s">
        <v>498</v>
      </c>
      <c r="K83" t="s">
        <v>570</v>
      </c>
      <c r="L83">
        <v>1</v>
      </c>
      <c r="M83">
        <v>0</v>
      </c>
      <c r="N83">
        <v>1</v>
      </c>
      <c r="P83">
        <v>55</v>
      </c>
      <c r="Q83">
        <v>45</v>
      </c>
      <c r="W83">
        <v>45713</v>
      </c>
      <c r="X83">
        <v>45713</v>
      </c>
      <c r="Y83">
        <v>12</v>
      </c>
      <c r="Z83" t="s">
        <v>504</v>
      </c>
      <c r="AD83">
        <v>45670</v>
      </c>
      <c r="AE83">
        <v>55</v>
      </c>
      <c r="AF83" t="s">
        <v>504</v>
      </c>
    </row>
    <row r="84" spans="1:32" hidden="1" x14ac:dyDescent="0.3">
      <c r="A84" t="s">
        <v>462</v>
      </c>
      <c r="B84">
        <v>3503</v>
      </c>
      <c r="C84" t="s">
        <v>463</v>
      </c>
      <c r="D84">
        <v>152081</v>
      </c>
      <c r="E84" t="s">
        <v>586</v>
      </c>
      <c r="F84" t="s">
        <v>462</v>
      </c>
      <c r="G84" t="s">
        <v>487</v>
      </c>
      <c r="H84" t="s">
        <v>587</v>
      </c>
      <c r="I84" t="s">
        <v>462</v>
      </c>
      <c r="J84" t="s">
        <v>487</v>
      </c>
      <c r="K84" t="s">
        <v>513</v>
      </c>
      <c r="L84">
        <v>1</v>
      </c>
      <c r="M84">
        <v>0</v>
      </c>
      <c r="N84">
        <v>1</v>
      </c>
      <c r="P84">
        <v>40</v>
      </c>
      <c r="Q84">
        <v>40</v>
      </c>
      <c r="W84">
        <v>45618</v>
      </c>
      <c r="X84">
        <v>45618</v>
      </c>
      <c r="Y84">
        <v>107</v>
      </c>
      <c r="Z84" t="s">
        <v>504</v>
      </c>
      <c r="AD84">
        <v>45699</v>
      </c>
      <c r="AE84">
        <v>26</v>
      </c>
      <c r="AF84" t="s">
        <v>504</v>
      </c>
    </row>
    <row r="85" spans="1:32" hidden="1" x14ac:dyDescent="0.3">
      <c r="A85" t="s">
        <v>462</v>
      </c>
      <c r="B85">
        <v>3503</v>
      </c>
      <c r="C85" t="s">
        <v>463</v>
      </c>
      <c r="D85">
        <v>152090</v>
      </c>
      <c r="E85" t="s">
        <v>588</v>
      </c>
      <c r="F85" t="s">
        <v>462</v>
      </c>
      <c r="G85" t="s">
        <v>487</v>
      </c>
      <c r="H85" t="s">
        <v>587</v>
      </c>
      <c r="I85" t="s">
        <v>462</v>
      </c>
      <c r="J85" t="s">
        <v>487</v>
      </c>
      <c r="K85" t="s">
        <v>513</v>
      </c>
      <c r="L85">
        <v>1</v>
      </c>
      <c r="M85">
        <v>0</v>
      </c>
      <c r="N85">
        <v>1</v>
      </c>
      <c r="P85">
        <v>30</v>
      </c>
      <c r="Q85">
        <v>30</v>
      </c>
      <c r="W85">
        <v>45618</v>
      </c>
      <c r="X85">
        <v>45618</v>
      </c>
      <c r="Y85">
        <v>107</v>
      </c>
      <c r="Z85" t="s">
        <v>504</v>
      </c>
      <c r="AD85">
        <v>45636</v>
      </c>
      <c r="AE85">
        <v>89</v>
      </c>
      <c r="AF85" t="s">
        <v>504</v>
      </c>
    </row>
    <row r="86" spans="1:32" hidden="1" x14ac:dyDescent="0.3">
      <c r="A86" t="s">
        <v>462</v>
      </c>
      <c r="B86">
        <v>3503</v>
      </c>
      <c r="C86" t="s">
        <v>463</v>
      </c>
      <c r="D86">
        <v>152123</v>
      </c>
      <c r="E86" t="s">
        <v>589</v>
      </c>
      <c r="F86" t="s">
        <v>462</v>
      </c>
      <c r="G86" t="s">
        <v>487</v>
      </c>
      <c r="H86" t="s">
        <v>466</v>
      </c>
      <c r="I86" t="s">
        <v>462</v>
      </c>
      <c r="J86" t="s">
        <v>498</v>
      </c>
      <c r="K86" t="s">
        <v>570</v>
      </c>
      <c r="L86">
        <v>1</v>
      </c>
      <c r="M86">
        <v>0</v>
      </c>
      <c r="N86">
        <v>1</v>
      </c>
      <c r="P86">
        <v>65</v>
      </c>
      <c r="Q86">
        <v>65</v>
      </c>
      <c r="W86">
        <v>45618</v>
      </c>
      <c r="X86">
        <v>45618</v>
      </c>
      <c r="Y86">
        <v>107</v>
      </c>
      <c r="Z86" t="s">
        <v>504</v>
      </c>
      <c r="AD86">
        <v>45699</v>
      </c>
      <c r="AE86">
        <v>26</v>
      </c>
      <c r="AF86" t="s">
        <v>504</v>
      </c>
    </row>
    <row r="87" spans="1:32" hidden="1" x14ac:dyDescent="0.3">
      <c r="A87" t="s">
        <v>462</v>
      </c>
      <c r="B87">
        <v>3503</v>
      </c>
      <c r="C87" t="s">
        <v>463</v>
      </c>
      <c r="D87">
        <v>152063</v>
      </c>
      <c r="E87" t="s">
        <v>590</v>
      </c>
      <c r="F87" t="s">
        <v>462</v>
      </c>
      <c r="G87" t="s">
        <v>487</v>
      </c>
      <c r="H87" t="s">
        <v>585</v>
      </c>
      <c r="I87" t="s">
        <v>462</v>
      </c>
      <c r="J87" t="s">
        <v>498</v>
      </c>
      <c r="K87" t="s">
        <v>570</v>
      </c>
      <c r="L87">
        <v>2</v>
      </c>
      <c r="M87">
        <v>0</v>
      </c>
      <c r="N87">
        <v>2</v>
      </c>
      <c r="P87">
        <v>40</v>
      </c>
      <c r="Q87">
        <v>40</v>
      </c>
      <c r="W87">
        <v>45618</v>
      </c>
      <c r="X87">
        <v>45618</v>
      </c>
      <c r="Y87">
        <v>107</v>
      </c>
      <c r="Z87" t="s">
        <v>504</v>
      </c>
      <c r="AD87">
        <v>45699</v>
      </c>
      <c r="AE87">
        <v>26</v>
      </c>
      <c r="AF87" t="s">
        <v>504</v>
      </c>
    </row>
    <row r="88" spans="1:32" hidden="1" x14ac:dyDescent="0.3">
      <c r="A88" t="s">
        <v>462</v>
      </c>
      <c r="B88">
        <v>3503</v>
      </c>
      <c r="C88" t="s">
        <v>463</v>
      </c>
      <c r="D88">
        <v>111056</v>
      </c>
      <c r="E88" t="s">
        <v>591</v>
      </c>
      <c r="F88" t="s">
        <v>462</v>
      </c>
      <c r="G88" t="s">
        <v>487</v>
      </c>
      <c r="H88" t="s">
        <v>569</v>
      </c>
      <c r="I88" t="s">
        <v>462</v>
      </c>
      <c r="J88" t="s">
        <v>487</v>
      </c>
      <c r="K88" t="s">
        <v>518</v>
      </c>
      <c r="L88">
        <v>1</v>
      </c>
      <c r="M88">
        <v>0</v>
      </c>
      <c r="N88">
        <v>1</v>
      </c>
      <c r="P88">
        <v>38</v>
      </c>
      <c r="Q88">
        <v>47.302</v>
      </c>
      <c r="W88">
        <v>43575</v>
      </c>
      <c r="X88">
        <v>43575</v>
      </c>
      <c r="Y88">
        <v>2150</v>
      </c>
      <c r="Z88" t="s">
        <v>468</v>
      </c>
      <c r="AD88">
        <v>43582</v>
      </c>
      <c r="AE88">
        <v>2143</v>
      </c>
      <c r="AF88" t="s">
        <v>468</v>
      </c>
    </row>
    <row r="89" spans="1:32" hidden="1" x14ac:dyDescent="0.3">
      <c r="A89" t="s">
        <v>462</v>
      </c>
      <c r="B89">
        <v>3503</v>
      </c>
      <c r="C89" t="s">
        <v>463</v>
      </c>
      <c r="D89">
        <v>152099</v>
      </c>
      <c r="E89" t="s">
        <v>592</v>
      </c>
      <c r="F89" t="s">
        <v>462</v>
      </c>
      <c r="G89" t="s">
        <v>487</v>
      </c>
      <c r="H89" t="s">
        <v>587</v>
      </c>
      <c r="I89" t="s">
        <v>462</v>
      </c>
      <c r="J89" t="s">
        <v>487</v>
      </c>
      <c r="K89" t="s">
        <v>513</v>
      </c>
      <c r="L89">
        <v>1</v>
      </c>
      <c r="M89">
        <v>0</v>
      </c>
      <c r="N89">
        <v>1</v>
      </c>
      <c r="P89">
        <v>35</v>
      </c>
      <c r="Q89">
        <v>35</v>
      </c>
      <c r="W89">
        <v>45618</v>
      </c>
      <c r="X89">
        <v>45618</v>
      </c>
      <c r="Y89">
        <v>107</v>
      </c>
      <c r="Z89" t="s">
        <v>504</v>
      </c>
      <c r="AD89">
        <v>45699</v>
      </c>
      <c r="AE89">
        <v>26</v>
      </c>
      <c r="AF89" t="s">
        <v>504</v>
      </c>
    </row>
    <row r="90" spans="1:32" hidden="1" x14ac:dyDescent="0.3">
      <c r="A90" t="s">
        <v>462</v>
      </c>
      <c r="B90">
        <v>3503</v>
      </c>
      <c r="C90" t="s">
        <v>463</v>
      </c>
      <c r="D90">
        <v>152087</v>
      </c>
      <c r="E90" t="s">
        <v>593</v>
      </c>
      <c r="F90" t="s">
        <v>462</v>
      </c>
      <c r="G90" t="s">
        <v>487</v>
      </c>
      <c r="H90" t="s">
        <v>587</v>
      </c>
      <c r="I90" t="s">
        <v>462</v>
      </c>
      <c r="J90" t="s">
        <v>487</v>
      </c>
      <c r="K90" t="s">
        <v>513</v>
      </c>
      <c r="L90">
        <v>2</v>
      </c>
      <c r="M90">
        <v>0</v>
      </c>
      <c r="N90">
        <v>2</v>
      </c>
      <c r="P90">
        <v>30</v>
      </c>
      <c r="Q90">
        <v>30</v>
      </c>
      <c r="W90">
        <v>45618</v>
      </c>
      <c r="X90">
        <v>45618</v>
      </c>
      <c r="Y90">
        <v>107</v>
      </c>
      <c r="Z90" t="s">
        <v>504</v>
      </c>
      <c r="AD90">
        <v>45699</v>
      </c>
      <c r="AE90">
        <v>26</v>
      </c>
      <c r="AF90" t="s">
        <v>504</v>
      </c>
    </row>
    <row r="91" spans="1:32" hidden="1" x14ac:dyDescent="0.3">
      <c r="A91" t="s">
        <v>462</v>
      </c>
      <c r="B91">
        <v>3503</v>
      </c>
      <c r="C91" t="s">
        <v>463</v>
      </c>
      <c r="D91">
        <v>145205</v>
      </c>
      <c r="E91" t="s">
        <v>594</v>
      </c>
      <c r="F91" t="s">
        <v>462</v>
      </c>
      <c r="G91" t="s">
        <v>487</v>
      </c>
      <c r="H91" t="s">
        <v>595</v>
      </c>
      <c r="I91" t="s">
        <v>462</v>
      </c>
      <c r="J91" t="s">
        <v>487</v>
      </c>
      <c r="K91" t="s">
        <v>513</v>
      </c>
      <c r="L91">
        <v>2</v>
      </c>
      <c r="M91">
        <v>0</v>
      </c>
      <c r="N91">
        <v>2</v>
      </c>
      <c r="P91">
        <v>22</v>
      </c>
      <c r="Q91">
        <v>30.42</v>
      </c>
      <c r="W91">
        <v>45324</v>
      </c>
      <c r="X91">
        <v>45324</v>
      </c>
      <c r="Y91">
        <v>401</v>
      </c>
      <c r="Z91" t="s">
        <v>468</v>
      </c>
      <c r="AD91">
        <v>45591</v>
      </c>
      <c r="AE91">
        <v>134</v>
      </c>
      <c r="AF91" t="s">
        <v>473</v>
      </c>
    </row>
    <row r="92" spans="1:32" hidden="1" x14ac:dyDescent="0.3">
      <c r="A92" t="s">
        <v>462</v>
      </c>
      <c r="B92">
        <v>3503</v>
      </c>
      <c r="C92" t="s">
        <v>463</v>
      </c>
      <c r="D92">
        <v>145208</v>
      </c>
      <c r="E92" t="s">
        <v>596</v>
      </c>
      <c r="F92" t="s">
        <v>462</v>
      </c>
      <c r="G92" t="s">
        <v>487</v>
      </c>
      <c r="H92" t="s">
        <v>595</v>
      </c>
      <c r="I92" t="s">
        <v>462</v>
      </c>
      <c r="J92" t="s">
        <v>487</v>
      </c>
      <c r="K92" t="s">
        <v>513</v>
      </c>
      <c r="L92">
        <v>1</v>
      </c>
      <c r="M92">
        <v>0</v>
      </c>
      <c r="N92">
        <v>1</v>
      </c>
      <c r="P92">
        <v>22</v>
      </c>
      <c r="Q92">
        <v>30.42</v>
      </c>
      <c r="W92">
        <v>45324</v>
      </c>
      <c r="X92">
        <v>45324</v>
      </c>
      <c r="Y92">
        <v>401</v>
      </c>
      <c r="Z92" t="s">
        <v>468</v>
      </c>
      <c r="AD92">
        <v>45345</v>
      </c>
      <c r="AE92">
        <v>380</v>
      </c>
      <c r="AF92" t="s">
        <v>468</v>
      </c>
    </row>
    <row r="93" spans="1:32" hidden="1" x14ac:dyDescent="0.3">
      <c r="A93" t="s">
        <v>462</v>
      </c>
      <c r="B93">
        <v>3503</v>
      </c>
      <c r="C93" t="s">
        <v>463</v>
      </c>
      <c r="D93">
        <v>147455</v>
      </c>
      <c r="E93" t="s">
        <v>597</v>
      </c>
      <c r="F93" t="s">
        <v>462</v>
      </c>
      <c r="G93" t="s">
        <v>487</v>
      </c>
      <c r="H93" t="s">
        <v>587</v>
      </c>
      <c r="I93" t="s">
        <v>462</v>
      </c>
      <c r="J93" t="s">
        <v>487</v>
      </c>
      <c r="K93" t="s">
        <v>513</v>
      </c>
      <c r="L93">
        <v>1</v>
      </c>
      <c r="M93">
        <v>0</v>
      </c>
      <c r="N93">
        <v>1</v>
      </c>
      <c r="P93">
        <v>40</v>
      </c>
      <c r="Q93">
        <v>40</v>
      </c>
      <c r="W93">
        <v>45446</v>
      </c>
      <c r="X93">
        <v>45446</v>
      </c>
      <c r="Y93">
        <v>279</v>
      </c>
      <c r="Z93" t="s">
        <v>547</v>
      </c>
      <c r="AD93">
        <v>45699</v>
      </c>
      <c r="AE93">
        <v>26</v>
      </c>
      <c r="AF93" t="s">
        <v>504</v>
      </c>
    </row>
    <row r="94" spans="1:32" hidden="1" x14ac:dyDescent="0.3">
      <c r="A94" t="s">
        <v>462</v>
      </c>
      <c r="B94">
        <v>3503</v>
      </c>
      <c r="C94" t="s">
        <v>463</v>
      </c>
      <c r="D94">
        <v>137477</v>
      </c>
      <c r="E94" t="s">
        <v>598</v>
      </c>
      <c r="F94" t="s">
        <v>462</v>
      </c>
      <c r="G94" t="s">
        <v>487</v>
      </c>
      <c r="H94" t="s">
        <v>595</v>
      </c>
      <c r="I94" t="s">
        <v>462</v>
      </c>
      <c r="J94" t="s">
        <v>487</v>
      </c>
      <c r="K94" t="s">
        <v>513</v>
      </c>
      <c r="L94">
        <v>1</v>
      </c>
      <c r="M94">
        <v>0</v>
      </c>
      <c r="N94">
        <v>1</v>
      </c>
      <c r="P94">
        <v>22</v>
      </c>
      <c r="Q94">
        <v>22</v>
      </c>
      <c r="W94">
        <v>44873</v>
      </c>
      <c r="X94">
        <v>44873</v>
      </c>
      <c r="Y94">
        <v>852</v>
      </c>
      <c r="Z94" t="s">
        <v>468</v>
      </c>
      <c r="AD94">
        <v>44889</v>
      </c>
      <c r="AE94">
        <v>836</v>
      </c>
      <c r="AF94" t="s">
        <v>468</v>
      </c>
    </row>
    <row r="95" spans="1:32" hidden="1" x14ac:dyDescent="0.3">
      <c r="A95" t="s">
        <v>462</v>
      </c>
      <c r="B95">
        <v>3503</v>
      </c>
      <c r="C95" t="s">
        <v>463</v>
      </c>
      <c r="D95">
        <v>112487</v>
      </c>
      <c r="E95" t="s">
        <v>599</v>
      </c>
      <c r="F95" t="s">
        <v>462</v>
      </c>
      <c r="G95" t="s">
        <v>498</v>
      </c>
      <c r="H95" t="s">
        <v>466</v>
      </c>
      <c r="I95" t="s">
        <v>462</v>
      </c>
      <c r="J95" t="s">
        <v>498</v>
      </c>
      <c r="K95" t="s">
        <v>570</v>
      </c>
      <c r="L95">
        <v>1</v>
      </c>
      <c r="M95">
        <v>0</v>
      </c>
      <c r="N95">
        <v>1</v>
      </c>
      <c r="P95">
        <v>70</v>
      </c>
      <c r="Q95">
        <v>70</v>
      </c>
      <c r="W95">
        <v>45618</v>
      </c>
      <c r="X95">
        <v>45618</v>
      </c>
      <c r="Y95">
        <v>107</v>
      </c>
      <c r="Z95" t="s">
        <v>504</v>
      </c>
      <c r="AD95">
        <v>45636</v>
      </c>
      <c r="AE95">
        <v>89</v>
      </c>
      <c r="AF95" t="s">
        <v>504</v>
      </c>
    </row>
    <row r="96" spans="1:32" hidden="1" x14ac:dyDescent="0.3">
      <c r="A96" t="s">
        <v>462</v>
      </c>
      <c r="B96">
        <v>3503</v>
      </c>
      <c r="C96" t="s">
        <v>463</v>
      </c>
      <c r="D96">
        <v>119549</v>
      </c>
      <c r="E96" t="s">
        <v>600</v>
      </c>
      <c r="F96" t="s">
        <v>462</v>
      </c>
      <c r="G96" t="s">
        <v>498</v>
      </c>
      <c r="H96" t="s">
        <v>601</v>
      </c>
      <c r="I96" t="s">
        <v>462</v>
      </c>
      <c r="J96" t="s">
        <v>498</v>
      </c>
      <c r="K96" t="s">
        <v>499</v>
      </c>
      <c r="L96">
        <v>1</v>
      </c>
      <c r="M96">
        <v>0</v>
      </c>
      <c r="N96">
        <v>1</v>
      </c>
      <c r="P96">
        <v>45</v>
      </c>
      <c r="Q96">
        <v>65.108000000000004</v>
      </c>
      <c r="W96">
        <v>43833</v>
      </c>
      <c r="X96">
        <v>43833</v>
      </c>
      <c r="Y96">
        <v>1892</v>
      </c>
      <c r="Z96" t="s">
        <v>468</v>
      </c>
      <c r="AD96">
        <v>44410</v>
      </c>
      <c r="AE96">
        <v>1315</v>
      </c>
      <c r="AF96" t="s">
        <v>468</v>
      </c>
    </row>
    <row r="97" spans="1:32" hidden="1" x14ac:dyDescent="0.3">
      <c r="A97" t="s">
        <v>462</v>
      </c>
      <c r="B97">
        <v>3503</v>
      </c>
      <c r="C97" t="s">
        <v>463</v>
      </c>
      <c r="D97">
        <v>147251</v>
      </c>
      <c r="E97" t="s">
        <v>602</v>
      </c>
      <c r="F97" t="s">
        <v>462</v>
      </c>
      <c r="G97" t="s">
        <v>498</v>
      </c>
      <c r="H97" t="s">
        <v>603</v>
      </c>
      <c r="I97" t="s">
        <v>462</v>
      </c>
      <c r="J97" t="s">
        <v>498</v>
      </c>
      <c r="K97" t="s">
        <v>570</v>
      </c>
      <c r="L97">
        <v>1</v>
      </c>
      <c r="M97">
        <v>0</v>
      </c>
      <c r="N97">
        <v>1</v>
      </c>
      <c r="P97">
        <v>85</v>
      </c>
      <c r="Q97">
        <v>85</v>
      </c>
      <c r="W97">
        <v>45408</v>
      </c>
      <c r="X97">
        <v>45408</v>
      </c>
      <c r="Y97">
        <v>317</v>
      </c>
      <c r="Z97" t="s">
        <v>547</v>
      </c>
      <c r="AD97">
        <v>45413</v>
      </c>
      <c r="AE97">
        <v>312</v>
      </c>
      <c r="AF97" t="s">
        <v>547</v>
      </c>
    </row>
    <row r="98" spans="1:32" hidden="1" x14ac:dyDescent="0.3">
      <c r="A98" t="s">
        <v>462</v>
      </c>
      <c r="B98">
        <v>3503</v>
      </c>
      <c r="C98" t="s">
        <v>463</v>
      </c>
      <c r="D98">
        <v>147254</v>
      </c>
      <c r="E98" t="s">
        <v>604</v>
      </c>
      <c r="F98" t="s">
        <v>462</v>
      </c>
      <c r="G98" t="s">
        <v>498</v>
      </c>
      <c r="H98" t="s">
        <v>603</v>
      </c>
      <c r="I98" t="s">
        <v>462</v>
      </c>
      <c r="J98" t="s">
        <v>498</v>
      </c>
      <c r="K98" t="s">
        <v>570</v>
      </c>
      <c r="L98">
        <v>1</v>
      </c>
      <c r="M98">
        <v>0</v>
      </c>
      <c r="N98">
        <v>1</v>
      </c>
      <c r="P98">
        <v>75</v>
      </c>
      <c r="Q98">
        <v>75</v>
      </c>
      <c r="W98">
        <v>45408</v>
      </c>
      <c r="X98">
        <v>45408</v>
      </c>
      <c r="Y98">
        <v>317</v>
      </c>
      <c r="Z98" t="s">
        <v>547</v>
      </c>
      <c r="AD98">
        <v>45413</v>
      </c>
      <c r="AE98">
        <v>312</v>
      </c>
      <c r="AF98" t="s">
        <v>547</v>
      </c>
    </row>
    <row r="99" spans="1:32" hidden="1" x14ac:dyDescent="0.3">
      <c r="A99" t="s">
        <v>462</v>
      </c>
      <c r="B99">
        <v>3503</v>
      </c>
      <c r="C99" t="s">
        <v>463</v>
      </c>
      <c r="D99">
        <v>126386</v>
      </c>
      <c r="E99" t="s">
        <v>605</v>
      </c>
      <c r="F99" t="s">
        <v>462</v>
      </c>
      <c r="G99" t="s">
        <v>487</v>
      </c>
      <c r="H99" t="s">
        <v>606</v>
      </c>
      <c r="I99" t="s">
        <v>462</v>
      </c>
      <c r="J99" t="s">
        <v>487</v>
      </c>
      <c r="K99" t="s">
        <v>518</v>
      </c>
      <c r="L99">
        <v>1</v>
      </c>
      <c r="M99">
        <v>0</v>
      </c>
      <c r="N99">
        <v>1</v>
      </c>
      <c r="P99">
        <v>19.329999999999998</v>
      </c>
      <c r="Q99">
        <v>25.366</v>
      </c>
      <c r="W99">
        <v>44470</v>
      </c>
      <c r="X99">
        <v>44470</v>
      </c>
      <c r="Y99">
        <v>1255</v>
      </c>
      <c r="Z99" t="s">
        <v>468</v>
      </c>
      <c r="AD99">
        <v>44967</v>
      </c>
      <c r="AE99">
        <v>758</v>
      </c>
      <c r="AF99" t="s">
        <v>468</v>
      </c>
    </row>
    <row r="100" spans="1:32" hidden="1" x14ac:dyDescent="0.3">
      <c r="A100" t="s">
        <v>462</v>
      </c>
      <c r="B100">
        <v>3503</v>
      </c>
      <c r="C100" t="s">
        <v>463</v>
      </c>
      <c r="D100">
        <v>109910</v>
      </c>
      <c r="E100" t="s">
        <v>607</v>
      </c>
      <c r="F100" t="s">
        <v>462</v>
      </c>
      <c r="G100" t="s">
        <v>498</v>
      </c>
      <c r="H100" t="s">
        <v>608</v>
      </c>
      <c r="I100" t="s">
        <v>462</v>
      </c>
      <c r="J100" t="s">
        <v>498</v>
      </c>
      <c r="K100" t="s">
        <v>499</v>
      </c>
      <c r="L100">
        <v>1</v>
      </c>
      <c r="M100">
        <v>0</v>
      </c>
      <c r="N100">
        <v>1</v>
      </c>
      <c r="P100">
        <v>65.11</v>
      </c>
      <c r="Q100">
        <v>72.73</v>
      </c>
      <c r="W100">
        <v>43575</v>
      </c>
      <c r="X100">
        <v>43575</v>
      </c>
      <c r="Y100">
        <v>2150</v>
      </c>
      <c r="Z100" t="s">
        <v>468</v>
      </c>
      <c r="AD100">
        <v>43582</v>
      </c>
      <c r="AE100">
        <v>2143</v>
      </c>
      <c r="AF100" t="s">
        <v>468</v>
      </c>
    </row>
    <row r="101" spans="1:32" hidden="1" x14ac:dyDescent="0.3">
      <c r="A101" t="s">
        <v>462</v>
      </c>
      <c r="B101">
        <v>3503</v>
      </c>
      <c r="C101" t="s">
        <v>463</v>
      </c>
      <c r="D101">
        <v>134261</v>
      </c>
      <c r="E101" t="s">
        <v>609</v>
      </c>
      <c r="F101" t="s">
        <v>462</v>
      </c>
      <c r="G101" t="s">
        <v>487</v>
      </c>
      <c r="H101" t="s">
        <v>610</v>
      </c>
      <c r="I101" t="s">
        <v>462</v>
      </c>
      <c r="J101" t="s">
        <v>487</v>
      </c>
      <c r="K101" t="s">
        <v>518</v>
      </c>
      <c r="L101">
        <v>2</v>
      </c>
      <c r="M101">
        <v>0</v>
      </c>
      <c r="N101">
        <v>2</v>
      </c>
      <c r="P101">
        <v>12.5</v>
      </c>
      <c r="Q101">
        <v>15.131</v>
      </c>
      <c r="W101">
        <v>45346</v>
      </c>
      <c r="X101">
        <v>45346</v>
      </c>
      <c r="Y101">
        <v>379</v>
      </c>
      <c r="Z101" t="s">
        <v>468</v>
      </c>
      <c r="AD101">
        <v>45539</v>
      </c>
      <c r="AE101">
        <v>186</v>
      </c>
      <c r="AF101" t="s">
        <v>523</v>
      </c>
    </row>
    <row r="102" spans="1:32" hidden="1" x14ac:dyDescent="0.3">
      <c r="A102" t="s">
        <v>462</v>
      </c>
      <c r="B102">
        <v>3503</v>
      </c>
      <c r="C102" t="s">
        <v>463</v>
      </c>
      <c r="D102">
        <v>115760</v>
      </c>
      <c r="E102" t="s">
        <v>611</v>
      </c>
      <c r="F102" t="s">
        <v>462</v>
      </c>
      <c r="G102" t="s">
        <v>487</v>
      </c>
      <c r="H102" t="s">
        <v>610</v>
      </c>
      <c r="I102" t="s">
        <v>462</v>
      </c>
      <c r="J102" t="s">
        <v>487</v>
      </c>
      <c r="K102" t="s">
        <v>518</v>
      </c>
      <c r="L102">
        <v>1</v>
      </c>
      <c r="M102">
        <v>0</v>
      </c>
      <c r="N102">
        <v>1</v>
      </c>
      <c r="P102">
        <v>12.5</v>
      </c>
      <c r="Q102">
        <v>15.263999999999999</v>
      </c>
      <c r="W102">
        <v>43725</v>
      </c>
      <c r="X102">
        <v>43725</v>
      </c>
      <c r="Y102">
        <v>2000</v>
      </c>
      <c r="Z102" t="s">
        <v>468</v>
      </c>
      <c r="AD102">
        <v>44299</v>
      </c>
      <c r="AE102">
        <v>1426</v>
      </c>
      <c r="AF102" t="s">
        <v>468</v>
      </c>
    </row>
    <row r="103" spans="1:32" hidden="1" x14ac:dyDescent="0.3">
      <c r="A103" t="s">
        <v>462</v>
      </c>
      <c r="B103">
        <v>3503</v>
      </c>
      <c r="C103" t="s">
        <v>463</v>
      </c>
      <c r="D103">
        <v>111329</v>
      </c>
      <c r="E103" t="s">
        <v>612</v>
      </c>
      <c r="F103" t="s">
        <v>462</v>
      </c>
      <c r="G103" t="s">
        <v>487</v>
      </c>
      <c r="H103" t="s">
        <v>610</v>
      </c>
      <c r="I103" t="s">
        <v>462</v>
      </c>
      <c r="J103" t="s">
        <v>487</v>
      </c>
      <c r="K103" t="s">
        <v>518</v>
      </c>
      <c r="L103">
        <v>1</v>
      </c>
      <c r="M103">
        <v>0</v>
      </c>
      <c r="N103">
        <v>1</v>
      </c>
      <c r="P103">
        <v>12.5</v>
      </c>
      <c r="Q103">
        <v>25.66</v>
      </c>
      <c r="W103">
        <v>43573</v>
      </c>
      <c r="X103">
        <v>43573</v>
      </c>
      <c r="Y103">
        <v>2152</v>
      </c>
      <c r="Z103" t="s">
        <v>468</v>
      </c>
      <c r="AD103">
        <v>43584</v>
      </c>
      <c r="AE103">
        <v>2141</v>
      </c>
      <c r="AF103" t="s">
        <v>468</v>
      </c>
    </row>
    <row r="104" spans="1:32" hidden="1" x14ac:dyDescent="0.3">
      <c r="A104" t="s">
        <v>462</v>
      </c>
      <c r="B104">
        <v>3503</v>
      </c>
      <c r="C104" t="s">
        <v>463</v>
      </c>
      <c r="D104">
        <v>122426</v>
      </c>
      <c r="E104" t="s">
        <v>613</v>
      </c>
      <c r="F104" t="s">
        <v>462</v>
      </c>
      <c r="G104" t="s">
        <v>487</v>
      </c>
      <c r="H104" t="s">
        <v>610</v>
      </c>
      <c r="I104" t="s">
        <v>462</v>
      </c>
      <c r="J104" t="s">
        <v>487</v>
      </c>
      <c r="K104" t="s">
        <v>518</v>
      </c>
      <c r="L104">
        <v>1</v>
      </c>
      <c r="M104">
        <v>0</v>
      </c>
      <c r="N104">
        <v>1</v>
      </c>
      <c r="P104">
        <v>12.5</v>
      </c>
      <c r="Q104">
        <v>17.021999999999998</v>
      </c>
      <c r="W104">
        <v>44200</v>
      </c>
      <c r="X104">
        <v>44200</v>
      </c>
      <c r="Y104">
        <v>1525</v>
      </c>
      <c r="Z104" t="s">
        <v>468</v>
      </c>
      <c r="AD104">
        <v>44954</v>
      </c>
      <c r="AE104">
        <v>771</v>
      </c>
      <c r="AF104" t="s">
        <v>468</v>
      </c>
    </row>
    <row r="105" spans="1:32" hidden="1" x14ac:dyDescent="0.3">
      <c r="A105" t="s">
        <v>462</v>
      </c>
      <c r="B105">
        <v>3503</v>
      </c>
      <c r="C105" t="s">
        <v>463</v>
      </c>
      <c r="D105">
        <v>134183</v>
      </c>
      <c r="E105" t="s">
        <v>614</v>
      </c>
      <c r="F105" t="s">
        <v>462</v>
      </c>
      <c r="G105" t="s">
        <v>487</v>
      </c>
      <c r="H105" t="s">
        <v>610</v>
      </c>
      <c r="I105" t="s">
        <v>462</v>
      </c>
      <c r="J105" t="s">
        <v>487</v>
      </c>
      <c r="K105" t="s">
        <v>518</v>
      </c>
      <c r="L105">
        <v>1</v>
      </c>
      <c r="M105">
        <v>0</v>
      </c>
      <c r="N105">
        <v>1</v>
      </c>
      <c r="P105">
        <v>12.5</v>
      </c>
      <c r="Q105">
        <v>15.131</v>
      </c>
      <c r="W105">
        <v>45346</v>
      </c>
      <c r="X105">
        <v>45346</v>
      </c>
      <c r="Y105">
        <v>379</v>
      </c>
      <c r="Z105" t="s">
        <v>468</v>
      </c>
      <c r="AD105">
        <v>45539</v>
      </c>
      <c r="AE105">
        <v>186</v>
      </c>
      <c r="AF105" t="s">
        <v>523</v>
      </c>
    </row>
    <row r="106" spans="1:32" hidden="1" x14ac:dyDescent="0.3">
      <c r="A106" t="s">
        <v>462</v>
      </c>
      <c r="B106">
        <v>3503</v>
      </c>
      <c r="C106" t="s">
        <v>463</v>
      </c>
      <c r="D106">
        <v>134189</v>
      </c>
      <c r="E106" t="s">
        <v>615</v>
      </c>
      <c r="F106" t="s">
        <v>462</v>
      </c>
      <c r="G106" t="s">
        <v>487</v>
      </c>
      <c r="H106" t="s">
        <v>610</v>
      </c>
      <c r="I106" t="s">
        <v>462</v>
      </c>
      <c r="J106" t="s">
        <v>487</v>
      </c>
      <c r="K106" t="s">
        <v>518</v>
      </c>
      <c r="L106">
        <v>1</v>
      </c>
      <c r="M106">
        <v>0</v>
      </c>
      <c r="N106">
        <v>1</v>
      </c>
      <c r="P106">
        <v>12.5</v>
      </c>
      <c r="Q106">
        <v>17.952999999999999</v>
      </c>
      <c r="W106">
        <v>44740</v>
      </c>
      <c r="X106">
        <v>44740</v>
      </c>
      <c r="Y106">
        <v>985</v>
      </c>
      <c r="Z106" t="s">
        <v>468</v>
      </c>
      <c r="AD106">
        <v>44795</v>
      </c>
      <c r="AE106">
        <v>930</v>
      </c>
      <c r="AF106" t="s">
        <v>468</v>
      </c>
    </row>
    <row r="107" spans="1:32" hidden="1" x14ac:dyDescent="0.3">
      <c r="A107" t="s">
        <v>462</v>
      </c>
      <c r="B107">
        <v>3503</v>
      </c>
      <c r="C107" t="s">
        <v>463</v>
      </c>
      <c r="D107">
        <v>134192</v>
      </c>
      <c r="E107" t="s">
        <v>616</v>
      </c>
      <c r="F107" t="s">
        <v>462</v>
      </c>
      <c r="G107" t="s">
        <v>487</v>
      </c>
      <c r="H107" t="s">
        <v>610</v>
      </c>
      <c r="I107" t="s">
        <v>462</v>
      </c>
      <c r="J107" t="s">
        <v>487</v>
      </c>
      <c r="K107" t="s">
        <v>518</v>
      </c>
      <c r="L107">
        <v>1</v>
      </c>
      <c r="M107">
        <v>0</v>
      </c>
      <c r="N107">
        <v>1</v>
      </c>
      <c r="P107">
        <v>12.5</v>
      </c>
      <c r="Q107">
        <v>15.131</v>
      </c>
      <c r="W107">
        <v>45346</v>
      </c>
      <c r="X107">
        <v>45346</v>
      </c>
      <c r="Y107">
        <v>379</v>
      </c>
      <c r="Z107" t="s">
        <v>468</v>
      </c>
      <c r="AD107">
        <v>45539</v>
      </c>
      <c r="AE107">
        <v>186</v>
      </c>
      <c r="AF107" t="s">
        <v>523</v>
      </c>
    </row>
    <row r="108" spans="1:32" hidden="1" x14ac:dyDescent="0.3">
      <c r="A108" t="s">
        <v>462</v>
      </c>
      <c r="B108">
        <v>3503</v>
      </c>
      <c r="C108" t="s">
        <v>463</v>
      </c>
      <c r="D108">
        <v>143981</v>
      </c>
      <c r="E108" t="s">
        <v>617</v>
      </c>
      <c r="F108" t="s">
        <v>462</v>
      </c>
      <c r="G108" t="s">
        <v>487</v>
      </c>
      <c r="H108" t="s">
        <v>618</v>
      </c>
      <c r="I108" t="s">
        <v>462</v>
      </c>
      <c r="J108" t="s">
        <v>487</v>
      </c>
      <c r="K108" t="s">
        <v>513</v>
      </c>
      <c r="L108">
        <v>1</v>
      </c>
      <c r="M108">
        <v>0</v>
      </c>
      <c r="N108">
        <v>1</v>
      </c>
      <c r="P108">
        <v>21</v>
      </c>
      <c r="Q108">
        <v>23.771000000000001</v>
      </c>
      <c r="W108">
        <v>45219</v>
      </c>
      <c r="X108">
        <v>45219</v>
      </c>
      <c r="Y108">
        <v>506</v>
      </c>
      <c r="Z108" t="s">
        <v>468</v>
      </c>
      <c r="AD108">
        <v>45236</v>
      </c>
      <c r="AE108">
        <v>489</v>
      </c>
      <c r="AF108" t="s">
        <v>468</v>
      </c>
    </row>
    <row r="109" spans="1:32" hidden="1" x14ac:dyDescent="0.3">
      <c r="A109" t="s">
        <v>462</v>
      </c>
      <c r="B109">
        <v>3503</v>
      </c>
      <c r="C109" t="s">
        <v>463</v>
      </c>
      <c r="D109">
        <v>116420</v>
      </c>
      <c r="E109" t="s">
        <v>619</v>
      </c>
      <c r="F109" t="s">
        <v>462</v>
      </c>
      <c r="G109" t="s">
        <v>487</v>
      </c>
      <c r="H109" t="s">
        <v>478</v>
      </c>
      <c r="I109" t="s">
        <v>462</v>
      </c>
      <c r="J109" t="s">
        <v>487</v>
      </c>
      <c r="K109" t="s">
        <v>518</v>
      </c>
      <c r="L109">
        <v>1</v>
      </c>
      <c r="M109">
        <v>0</v>
      </c>
      <c r="N109">
        <v>1</v>
      </c>
      <c r="P109">
        <v>26</v>
      </c>
      <c r="Q109">
        <v>30.396999999999998</v>
      </c>
      <c r="W109">
        <v>44224</v>
      </c>
      <c r="X109">
        <v>44224</v>
      </c>
      <c r="Y109">
        <v>1501</v>
      </c>
      <c r="Z109" t="s">
        <v>468</v>
      </c>
      <c r="AD109">
        <v>43795</v>
      </c>
      <c r="AE109">
        <v>1930</v>
      </c>
      <c r="AF109" t="s">
        <v>468</v>
      </c>
    </row>
    <row r="110" spans="1:32" hidden="1" x14ac:dyDescent="0.3">
      <c r="A110" t="s">
        <v>462</v>
      </c>
      <c r="B110">
        <v>3503</v>
      </c>
      <c r="C110" t="s">
        <v>463</v>
      </c>
      <c r="D110">
        <v>143948</v>
      </c>
      <c r="E110" t="s">
        <v>620</v>
      </c>
      <c r="F110" t="s">
        <v>462</v>
      </c>
      <c r="G110" t="s">
        <v>487</v>
      </c>
      <c r="H110" t="s">
        <v>618</v>
      </c>
      <c r="I110" t="s">
        <v>462</v>
      </c>
      <c r="J110" t="s">
        <v>487</v>
      </c>
      <c r="K110" t="s">
        <v>513</v>
      </c>
      <c r="L110">
        <v>1</v>
      </c>
      <c r="M110">
        <v>0</v>
      </c>
      <c r="N110">
        <v>1</v>
      </c>
      <c r="P110">
        <v>21</v>
      </c>
      <c r="Q110">
        <v>23.771000000000001</v>
      </c>
      <c r="W110">
        <v>45219</v>
      </c>
      <c r="X110">
        <v>45219</v>
      </c>
      <c r="Y110">
        <v>506</v>
      </c>
      <c r="Z110" t="s">
        <v>468</v>
      </c>
      <c r="AD110">
        <v>45236</v>
      </c>
      <c r="AE110">
        <v>489</v>
      </c>
      <c r="AF110" t="s">
        <v>468</v>
      </c>
    </row>
    <row r="111" spans="1:32" hidden="1" x14ac:dyDescent="0.3">
      <c r="A111" t="s">
        <v>462</v>
      </c>
      <c r="B111">
        <v>3503</v>
      </c>
      <c r="C111" t="s">
        <v>463</v>
      </c>
      <c r="D111">
        <v>147785</v>
      </c>
      <c r="E111" t="s">
        <v>621</v>
      </c>
      <c r="F111" t="s">
        <v>462</v>
      </c>
      <c r="G111" t="s">
        <v>487</v>
      </c>
      <c r="H111" t="s">
        <v>618</v>
      </c>
      <c r="I111" t="s">
        <v>462</v>
      </c>
      <c r="J111" t="s">
        <v>487</v>
      </c>
      <c r="K111" t="s">
        <v>513</v>
      </c>
      <c r="L111">
        <v>1</v>
      </c>
      <c r="M111">
        <v>0</v>
      </c>
      <c r="N111">
        <v>1</v>
      </c>
      <c r="P111">
        <v>21</v>
      </c>
      <c r="Q111">
        <v>34.530999999999999</v>
      </c>
      <c r="W111">
        <v>45478</v>
      </c>
      <c r="X111">
        <v>45478</v>
      </c>
      <c r="Y111">
        <v>247</v>
      </c>
      <c r="Z111" t="s">
        <v>523</v>
      </c>
      <c r="AD111">
        <v>45545</v>
      </c>
      <c r="AE111">
        <v>180</v>
      </c>
      <c r="AF111" t="s">
        <v>622</v>
      </c>
    </row>
    <row r="112" spans="1:32" hidden="1" x14ac:dyDescent="0.3">
      <c r="A112" t="s">
        <v>462</v>
      </c>
      <c r="B112">
        <v>3503</v>
      </c>
      <c r="C112" t="s">
        <v>463</v>
      </c>
      <c r="D112">
        <v>143942</v>
      </c>
      <c r="E112" t="s">
        <v>623</v>
      </c>
      <c r="F112" t="s">
        <v>462</v>
      </c>
      <c r="G112" t="s">
        <v>487</v>
      </c>
      <c r="H112" t="s">
        <v>618</v>
      </c>
      <c r="I112" t="s">
        <v>462</v>
      </c>
      <c r="J112" t="s">
        <v>487</v>
      </c>
      <c r="K112" t="s">
        <v>513</v>
      </c>
      <c r="L112">
        <v>1</v>
      </c>
      <c r="M112">
        <v>0</v>
      </c>
      <c r="N112">
        <v>1</v>
      </c>
      <c r="P112">
        <v>21</v>
      </c>
      <c r="Q112">
        <v>23.771000000000001</v>
      </c>
      <c r="W112">
        <v>45219</v>
      </c>
      <c r="X112">
        <v>45219</v>
      </c>
      <c r="Y112">
        <v>506</v>
      </c>
      <c r="Z112" t="s">
        <v>468</v>
      </c>
      <c r="AD112">
        <v>45236</v>
      </c>
      <c r="AE112">
        <v>489</v>
      </c>
      <c r="AF112" t="s">
        <v>468</v>
      </c>
    </row>
    <row r="113" spans="1:32" hidden="1" x14ac:dyDescent="0.3">
      <c r="A113" t="s">
        <v>462</v>
      </c>
      <c r="B113">
        <v>3503</v>
      </c>
      <c r="C113" t="s">
        <v>463</v>
      </c>
      <c r="D113">
        <v>143975</v>
      </c>
      <c r="E113" t="s">
        <v>624</v>
      </c>
      <c r="F113" t="s">
        <v>462</v>
      </c>
      <c r="G113" t="s">
        <v>487</v>
      </c>
      <c r="H113" t="s">
        <v>618</v>
      </c>
      <c r="I113" t="s">
        <v>462</v>
      </c>
      <c r="J113" t="s">
        <v>487</v>
      </c>
      <c r="K113" t="s">
        <v>513</v>
      </c>
      <c r="L113">
        <v>1</v>
      </c>
      <c r="M113">
        <v>0</v>
      </c>
      <c r="N113">
        <v>1</v>
      </c>
      <c r="P113">
        <v>21</v>
      </c>
      <c r="Q113">
        <v>23.771000000000001</v>
      </c>
      <c r="W113">
        <v>45219</v>
      </c>
      <c r="X113">
        <v>45219</v>
      </c>
      <c r="Y113">
        <v>506</v>
      </c>
      <c r="Z113" t="s">
        <v>468</v>
      </c>
      <c r="AD113">
        <v>45236</v>
      </c>
      <c r="AE113">
        <v>489</v>
      </c>
      <c r="AF113" t="s">
        <v>468</v>
      </c>
    </row>
    <row r="114" spans="1:32" hidden="1" x14ac:dyDescent="0.3">
      <c r="A114" t="s">
        <v>462</v>
      </c>
      <c r="B114">
        <v>3503</v>
      </c>
      <c r="C114" t="s">
        <v>463</v>
      </c>
      <c r="D114">
        <v>147731</v>
      </c>
      <c r="E114" t="s">
        <v>625</v>
      </c>
      <c r="F114" t="s">
        <v>462</v>
      </c>
      <c r="G114" t="s">
        <v>487</v>
      </c>
      <c r="H114" t="s">
        <v>618</v>
      </c>
      <c r="I114" t="s">
        <v>462</v>
      </c>
      <c r="J114" t="s">
        <v>487</v>
      </c>
      <c r="K114" t="s">
        <v>513</v>
      </c>
      <c r="L114">
        <v>1</v>
      </c>
      <c r="M114">
        <v>0</v>
      </c>
      <c r="N114">
        <v>1</v>
      </c>
      <c r="P114">
        <v>21</v>
      </c>
      <c r="Q114">
        <v>34.530999999999999</v>
      </c>
      <c r="W114">
        <v>45478</v>
      </c>
      <c r="X114">
        <v>45478</v>
      </c>
      <c r="Y114">
        <v>247</v>
      </c>
      <c r="Z114" t="s">
        <v>523</v>
      </c>
      <c r="AD114">
        <v>45507</v>
      </c>
      <c r="AE114">
        <v>218</v>
      </c>
      <c r="AF114" t="s">
        <v>523</v>
      </c>
    </row>
    <row r="115" spans="1:32" hidden="1" x14ac:dyDescent="0.3">
      <c r="A115" t="s">
        <v>462</v>
      </c>
      <c r="B115">
        <v>3503</v>
      </c>
      <c r="C115" t="s">
        <v>463</v>
      </c>
      <c r="D115">
        <v>147734</v>
      </c>
      <c r="E115" t="s">
        <v>626</v>
      </c>
      <c r="F115" t="s">
        <v>462</v>
      </c>
      <c r="G115" t="s">
        <v>487</v>
      </c>
      <c r="H115" t="s">
        <v>618</v>
      </c>
      <c r="I115" t="s">
        <v>462</v>
      </c>
      <c r="J115" t="s">
        <v>487</v>
      </c>
      <c r="K115" t="s">
        <v>513</v>
      </c>
      <c r="L115">
        <v>1</v>
      </c>
      <c r="M115">
        <v>0</v>
      </c>
      <c r="N115">
        <v>1</v>
      </c>
      <c r="P115">
        <v>21</v>
      </c>
      <c r="Q115">
        <v>34.530999999999999</v>
      </c>
      <c r="W115">
        <v>45478</v>
      </c>
      <c r="X115">
        <v>45478</v>
      </c>
      <c r="Y115">
        <v>247</v>
      </c>
      <c r="Z115" t="s">
        <v>523</v>
      </c>
      <c r="AD115">
        <v>45507</v>
      </c>
      <c r="AE115">
        <v>218</v>
      </c>
      <c r="AF115" t="s">
        <v>523</v>
      </c>
    </row>
    <row r="116" spans="1:32" hidden="1" x14ac:dyDescent="0.3">
      <c r="A116" t="s">
        <v>462</v>
      </c>
      <c r="B116">
        <v>3503</v>
      </c>
      <c r="C116" t="s">
        <v>463</v>
      </c>
      <c r="D116">
        <v>143999</v>
      </c>
      <c r="E116" t="s">
        <v>627</v>
      </c>
      <c r="F116" t="s">
        <v>462</v>
      </c>
      <c r="G116" t="s">
        <v>487</v>
      </c>
      <c r="H116" t="s">
        <v>618</v>
      </c>
      <c r="I116" t="s">
        <v>462</v>
      </c>
      <c r="J116" t="s">
        <v>487</v>
      </c>
      <c r="K116" t="s">
        <v>513</v>
      </c>
      <c r="L116">
        <v>1</v>
      </c>
      <c r="M116">
        <v>0</v>
      </c>
      <c r="N116">
        <v>1</v>
      </c>
      <c r="P116">
        <v>21</v>
      </c>
      <c r="Q116">
        <v>23.771000000000001</v>
      </c>
      <c r="W116">
        <v>45478</v>
      </c>
      <c r="X116">
        <v>45478</v>
      </c>
      <c r="Y116">
        <v>247</v>
      </c>
      <c r="Z116" t="s">
        <v>523</v>
      </c>
      <c r="AD116">
        <v>45236</v>
      </c>
      <c r="AE116">
        <v>489</v>
      </c>
      <c r="AF116" t="s">
        <v>468</v>
      </c>
    </row>
    <row r="117" spans="1:32" hidden="1" x14ac:dyDescent="0.3">
      <c r="A117" t="s">
        <v>462</v>
      </c>
      <c r="B117">
        <v>3503</v>
      </c>
      <c r="C117" t="s">
        <v>463</v>
      </c>
      <c r="D117">
        <v>147749</v>
      </c>
      <c r="E117" t="s">
        <v>628</v>
      </c>
      <c r="F117" t="s">
        <v>462</v>
      </c>
      <c r="G117" t="s">
        <v>487</v>
      </c>
      <c r="H117" t="s">
        <v>618</v>
      </c>
      <c r="I117" t="s">
        <v>462</v>
      </c>
      <c r="J117" t="s">
        <v>487</v>
      </c>
      <c r="K117" t="s">
        <v>513</v>
      </c>
      <c r="L117">
        <v>1</v>
      </c>
      <c r="M117">
        <v>0</v>
      </c>
      <c r="N117">
        <v>1</v>
      </c>
      <c r="P117">
        <v>21</v>
      </c>
      <c r="Q117">
        <v>34.530999999999999</v>
      </c>
      <c r="W117">
        <v>45478</v>
      </c>
      <c r="X117">
        <v>45478</v>
      </c>
      <c r="Y117">
        <v>247</v>
      </c>
      <c r="Z117" t="s">
        <v>523</v>
      </c>
      <c r="AD117">
        <v>45545</v>
      </c>
      <c r="AE117">
        <v>180</v>
      </c>
      <c r="AF117" t="s">
        <v>622</v>
      </c>
    </row>
    <row r="118" spans="1:32" hidden="1" x14ac:dyDescent="0.3">
      <c r="A118" t="s">
        <v>462</v>
      </c>
      <c r="B118">
        <v>3503</v>
      </c>
      <c r="C118" t="s">
        <v>463</v>
      </c>
      <c r="D118">
        <v>144005</v>
      </c>
      <c r="E118" t="s">
        <v>629</v>
      </c>
      <c r="F118" t="s">
        <v>462</v>
      </c>
      <c r="G118" t="s">
        <v>487</v>
      </c>
      <c r="H118" t="s">
        <v>618</v>
      </c>
      <c r="I118" t="s">
        <v>462</v>
      </c>
      <c r="J118" t="s">
        <v>487</v>
      </c>
      <c r="K118" t="s">
        <v>513</v>
      </c>
      <c r="L118">
        <v>1</v>
      </c>
      <c r="M118">
        <v>0</v>
      </c>
      <c r="N118">
        <v>1</v>
      </c>
      <c r="P118">
        <v>21</v>
      </c>
      <c r="Q118">
        <v>23.771000000000001</v>
      </c>
      <c r="W118">
        <v>45478</v>
      </c>
      <c r="X118">
        <v>45478</v>
      </c>
      <c r="Y118">
        <v>247</v>
      </c>
      <c r="Z118" t="s">
        <v>523</v>
      </c>
      <c r="AD118">
        <v>45236</v>
      </c>
      <c r="AE118">
        <v>489</v>
      </c>
      <c r="AF118" t="s">
        <v>468</v>
      </c>
    </row>
    <row r="119" spans="1:32" hidden="1" x14ac:dyDescent="0.3">
      <c r="A119" t="s">
        <v>462</v>
      </c>
      <c r="B119">
        <v>3503</v>
      </c>
      <c r="C119" t="s">
        <v>463</v>
      </c>
      <c r="D119">
        <v>144008</v>
      </c>
      <c r="E119" t="s">
        <v>630</v>
      </c>
      <c r="F119" t="s">
        <v>462</v>
      </c>
      <c r="G119" t="s">
        <v>487</v>
      </c>
      <c r="H119" t="s">
        <v>618</v>
      </c>
      <c r="I119" t="s">
        <v>462</v>
      </c>
      <c r="J119" t="s">
        <v>487</v>
      </c>
      <c r="K119" t="s">
        <v>513</v>
      </c>
      <c r="L119">
        <v>1</v>
      </c>
      <c r="M119">
        <v>0</v>
      </c>
      <c r="N119">
        <v>1</v>
      </c>
      <c r="P119">
        <v>21</v>
      </c>
      <c r="Q119">
        <v>23.771000000000001</v>
      </c>
      <c r="W119">
        <v>45478</v>
      </c>
      <c r="X119">
        <v>45478</v>
      </c>
      <c r="Y119">
        <v>247</v>
      </c>
      <c r="Z119" t="s">
        <v>523</v>
      </c>
      <c r="AD119">
        <v>45236</v>
      </c>
      <c r="AE119">
        <v>489</v>
      </c>
      <c r="AF119" t="s">
        <v>468</v>
      </c>
    </row>
    <row r="120" spans="1:32" hidden="1" x14ac:dyDescent="0.3">
      <c r="A120" t="s">
        <v>462</v>
      </c>
      <c r="B120">
        <v>3503</v>
      </c>
      <c r="C120" t="s">
        <v>463</v>
      </c>
      <c r="D120">
        <v>147761</v>
      </c>
      <c r="E120" t="s">
        <v>631</v>
      </c>
      <c r="F120" t="s">
        <v>462</v>
      </c>
      <c r="G120" t="s">
        <v>487</v>
      </c>
      <c r="H120" t="s">
        <v>618</v>
      </c>
      <c r="I120" t="s">
        <v>462</v>
      </c>
      <c r="J120" t="s">
        <v>487</v>
      </c>
      <c r="K120" t="s">
        <v>513</v>
      </c>
      <c r="L120">
        <v>1</v>
      </c>
      <c r="M120">
        <v>0</v>
      </c>
      <c r="N120">
        <v>1</v>
      </c>
      <c r="P120">
        <v>21</v>
      </c>
      <c r="Q120">
        <v>34.530999999999999</v>
      </c>
      <c r="W120">
        <v>45478</v>
      </c>
      <c r="X120">
        <v>45478</v>
      </c>
      <c r="Y120">
        <v>247</v>
      </c>
      <c r="Z120" t="s">
        <v>523</v>
      </c>
      <c r="AD120">
        <v>45507</v>
      </c>
      <c r="AE120">
        <v>218</v>
      </c>
      <c r="AF120" t="s">
        <v>523</v>
      </c>
    </row>
    <row r="121" spans="1:32" hidden="1" x14ac:dyDescent="0.3">
      <c r="A121" t="s">
        <v>462</v>
      </c>
      <c r="B121">
        <v>3503</v>
      </c>
      <c r="C121" t="s">
        <v>463</v>
      </c>
      <c r="D121">
        <v>144014</v>
      </c>
      <c r="E121" t="s">
        <v>632</v>
      </c>
      <c r="F121" t="s">
        <v>462</v>
      </c>
      <c r="G121" t="s">
        <v>487</v>
      </c>
      <c r="H121" t="s">
        <v>618</v>
      </c>
      <c r="I121" t="s">
        <v>462</v>
      </c>
      <c r="J121" t="s">
        <v>487</v>
      </c>
      <c r="K121" t="s">
        <v>513</v>
      </c>
      <c r="L121">
        <v>1</v>
      </c>
      <c r="M121">
        <v>0</v>
      </c>
      <c r="N121">
        <v>1</v>
      </c>
      <c r="P121">
        <v>21</v>
      </c>
      <c r="Q121">
        <v>23.771000000000001</v>
      </c>
      <c r="W121">
        <v>45478</v>
      </c>
      <c r="X121">
        <v>45478</v>
      </c>
      <c r="Y121">
        <v>247</v>
      </c>
      <c r="Z121" t="s">
        <v>523</v>
      </c>
      <c r="AD121">
        <v>45236</v>
      </c>
      <c r="AE121">
        <v>489</v>
      </c>
      <c r="AF121" t="s">
        <v>468</v>
      </c>
    </row>
    <row r="122" spans="1:32" hidden="1" x14ac:dyDescent="0.3">
      <c r="A122" t="s">
        <v>462</v>
      </c>
      <c r="B122">
        <v>3503</v>
      </c>
      <c r="C122" t="s">
        <v>463</v>
      </c>
      <c r="D122">
        <v>144020</v>
      </c>
      <c r="E122" t="s">
        <v>633</v>
      </c>
      <c r="F122" t="s">
        <v>462</v>
      </c>
      <c r="G122" t="s">
        <v>487</v>
      </c>
      <c r="H122" t="s">
        <v>618</v>
      </c>
      <c r="I122" t="s">
        <v>462</v>
      </c>
      <c r="J122" t="s">
        <v>487</v>
      </c>
      <c r="K122" t="s">
        <v>513</v>
      </c>
      <c r="L122">
        <v>1</v>
      </c>
      <c r="M122">
        <v>0</v>
      </c>
      <c r="N122">
        <v>1</v>
      </c>
      <c r="P122">
        <v>21</v>
      </c>
      <c r="Q122">
        <v>23.771000000000001</v>
      </c>
      <c r="W122">
        <v>45478</v>
      </c>
      <c r="X122">
        <v>45478</v>
      </c>
      <c r="Y122">
        <v>247</v>
      </c>
      <c r="Z122" t="s">
        <v>523</v>
      </c>
      <c r="AD122">
        <v>45236</v>
      </c>
      <c r="AE122">
        <v>489</v>
      </c>
      <c r="AF122" t="s">
        <v>468</v>
      </c>
    </row>
    <row r="123" spans="1:32" hidden="1" x14ac:dyDescent="0.3">
      <c r="A123" t="s">
        <v>462</v>
      </c>
      <c r="B123">
        <v>3503</v>
      </c>
      <c r="C123" t="s">
        <v>463</v>
      </c>
      <c r="D123">
        <v>144017</v>
      </c>
      <c r="E123" t="s">
        <v>634</v>
      </c>
      <c r="F123" t="s">
        <v>462</v>
      </c>
      <c r="G123" t="s">
        <v>487</v>
      </c>
      <c r="H123" t="s">
        <v>618</v>
      </c>
      <c r="I123" t="s">
        <v>462</v>
      </c>
      <c r="J123" t="s">
        <v>487</v>
      </c>
      <c r="K123" t="s">
        <v>513</v>
      </c>
      <c r="L123">
        <v>1</v>
      </c>
      <c r="M123">
        <v>0</v>
      </c>
      <c r="N123">
        <v>1</v>
      </c>
      <c r="P123">
        <v>21</v>
      </c>
      <c r="Q123">
        <v>23.771000000000001</v>
      </c>
      <c r="W123">
        <v>45478</v>
      </c>
      <c r="X123">
        <v>45478</v>
      </c>
      <c r="Y123">
        <v>247</v>
      </c>
      <c r="Z123" t="s">
        <v>523</v>
      </c>
      <c r="AD123">
        <v>45236</v>
      </c>
      <c r="AE123">
        <v>489</v>
      </c>
      <c r="AF123" t="s">
        <v>468</v>
      </c>
    </row>
    <row r="124" spans="1:32" hidden="1" x14ac:dyDescent="0.3">
      <c r="A124" t="s">
        <v>462</v>
      </c>
      <c r="B124">
        <v>3503</v>
      </c>
      <c r="C124" t="s">
        <v>463</v>
      </c>
      <c r="D124">
        <v>114749</v>
      </c>
      <c r="E124" t="s">
        <v>635</v>
      </c>
      <c r="F124" t="s">
        <v>462</v>
      </c>
      <c r="G124" t="s">
        <v>498</v>
      </c>
      <c r="H124" t="s">
        <v>636</v>
      </c>
      <c r="I124" t="s">
        <v>462</v>
      </c>
      <c r="J124" t="s">
        <v>498</v>
      </c>
      <c r="K124" t="s">
        <v>570</v>
      </c>
      <c r="L124">
        <v>1</v>
      </c>
      <c r="M124">
        <v>0</v>
      </c>
      <c r="N124">
        <v>1</v>
      </c>
      <c r="P124">
        <v>59</v>
      </c>
      <c r="Q124">
        <v>68.622</v>
      </c>
      <c r="W124">
        <v>43717</v>
      </c>
      <c r="X124">
        <v>43717</v>
      </c>
      <c r="Y124">
        <v>2008</v>
      </c>
      <c r="Z124" t="s">
        <v>468</v>
      </c>
      <c r="AD124">
        <v>44712</v>
      </c>
      <c r="AE124">
        <v>1013</v>
      </c>
      <c r="AF124" t="s">
        <v>468</v>
      </c>
    </row>
    <row r="125" spans="1:32" hidden="1" x14ac:dyDescent="0.3">
      <c r="A125" t="s">
        <v>462</v>
      </c>
      <c r="B125">
        <v>3503</v>
      </c>
      <c r="C125" t="s">
        <v>463</v>
      </c>
      <c r="D125">
        <v>147125</v>
      </c>
      <c r="E125" t="s">
        <v>637</v>
      </c>
      <c r="F125" t="s">
        <v>462</v>
      </c>
      <c r="G125" t="s">
        <v>487</v>
      </c>
      <c r="H125" t="s">
        <v>587</v>
      </c>
      <c r="I125" t="s">
        <v>462</v>
      </c>
      <c r="J125" t="s">
        <v>487</v>
      </c>
      <c r="K125" t="s">
        <v>513</v>
      </c>
      <c r="L125">
        <v>1</v>
      </c>
      <c r="M125">
        <v>0</v>
      </c>
      <c r="N125">
        <v>1</v>
      </c>
      <c r="P125">
        <v>35</v>
      </c>
      <c r="Q125">
        <v>35</v>
      </c>
      <c r="W125">
        <v>45408</v>
      </c>
      <c r="X125">
        <v>45408</v>
      </c>
      <c r="Y125">
        <v>317</v>
      </c>
      <c r="Z125" t="s">
        <v>547</v>
      </c>
      <c r="AD125">
        <v>45413</v>
      </c>
      <c r="AE125">
        <v>312</v>
      </c>
      <c r="AF125" t="s">
        <v>547</v>
      </c>
    </row>
    <row r="126" spans="1:32" hidden="1" x14ac:dyDescent="0.3">
      <c r="A126" t="s">
        <v>462</v>
      </c>
      <c r="B126">
        <v>3503</v>
      </c>
      <c r="C126" t="s">
        <v>463</v>
      </c>
      <c r="D126">
        <v>147128</v>
      </c>
      <c r="E126" t="s">
        <v>638</v>
      </c>
      <c r="F126" t="s">
        <v>462</v>
      </c>
      <c r="G126" t="s">
        <v>487</v>
      </c>
      <c r="H126" t="s">
        <v>587</v>
      </c>
      <c r="I126" t="s">
        <v>462</v>
      </c>
      <c r="J126" t="s">
        <v>487</v>
      </c>
      <c r="K126" t="s">
        <v>513</v>
      </c>
      <c r="L126">
        <v>1</v>
      </c>
      <c r="M126">
        <v>0</v>
      </c>
      <c r="N126">
        <v>1</v>
      </c>
      <c r="P126">
        <v>40</v>
      </c>
      <c r="Q126">
        <v>40</v>
      </c>
      <c r="W126">
        <v>45408</v>
      </c>
      <c r="X126">
        <v>45408</v>
      </c>
      <c r="Y126">
        <v>317</v>
      </c>
      <c r="Z126" t="s">
        <v>547</v>
      </c>
      <c r="AD126">
        <v>45413</v>
      </c>
      <c r="AE126">
        <v>312</v>
      </c>
      <c r="AF126" t="s">
        <v>547</v>
      </c>
    </row>
    <row r="127" spans="1:32" hidden="1" x14ac:dyDescent="0.3">
      <c r="A127" t="s">
        <v>462</v>
      </c>
      <c r="B127">
        <v>3503</v>
      </c>
      <c r="C127" t="s">
        <v>463</v>
      </c>
      <c r="D127">
        <v>147149</v>
      </c>
      <c r="E127" t="s">
        <v>639</v>
      </c>
      <c r="F127" t="s">
        <v>462</v>
      </c>
      <c r="G127" t="s">
        <v>487</v>
      </c>
      <c r="H127" t="s">
        <v>587</v>
      </c>
      <c r="I127" t="s">
        <v>462</v>
      </c>
      <c r="J127" t="s">
        <v>487</v>
      </c>
      <c r="K127" t="s">
        <v>513</v>
      </c>
      <c r="L127">
        <v>1</v>
      </c>
      <c r="M127">
        <v>0</v>
      </c>
      <c r="N127">
        <v>1</v>
      </c>
      <c r="P127">
        <v>25</v>
      </c>
      <c r="Q127">
        <v>25</v>
      </c>
      <c r="W127">
        <v>45408</v>
      </c>
      <c r="X127">
        <v>45408</v>
      </c>
      <c r="Y127">
        <v>317</v>
      </c>
      <c r="Z127" t="s">
        <v>547</v>
      </c>
      <c r="AD127">
        <v>45413</v>
      </c>
      <c r="AE127">
        <v>312</v>
      </c>
      <c r="AF127" t="s">
        <v>547</v>
      </c>
    </row>
    <row r="128" spans="1:32" hidden="1" x14ac:dyDescent="0.3">
      <c r="A128" t="s">
        <v>462</v>
      </c>
      <c r="B128">
        <v>3503</v>
      </c>
      <c r="C128" t="s">
        <v>463</v>
      </c>
      <c r="D128">
        <v>118730</v>
      </c>
      <c r="E128" t="s">
        <v>640</v>
      </c>
      <c r="F128" t="s">
        <v>462</v>
      </c>
      <c r="G128" t="s">
        <v>498</v>
      </c>
      <c r="H128" t="s">
        <v>585</v>
      </c>
      <c r="I128" t="s">
        <v>462</v>
      </c>
      <c r="J128" t="s">
        <v>498</v>
      </c>
      <c r="K128" t="s">
        <v>499</v>
      </c>
      <c r="L128">
        <v>1</v>
      </c>
      <c r="M128">
        <v>0</v>
      </c>
      <c r="N128">
        <v>1</v>
      </c>
      <c r="P128">
        <v>40</v>
      </c>
      <c r="Q128">
        <v>40</v>
      </c>
      <c r="W128">
        <v>45618</v>
      </c>
      <c r="X128">
        <v>45618</v>
      </c>
      <c r="Y128">
        <v>107</v>
      </c>
      <c r="Z128" t="s">
        <v>504</v>
      </c>
      <c r="AD128">
        <v>45699</v>
      </c>
      <c r="AE128">
        <v>26</v>
      </c>
      <c r="AF128" t="s">
        <v>504</v>
      </c>
    </row>
    <row r="129" spans="1:32" hidden="1" x14ac:dyDescent="0.3">
      <c r="A129" t="s">
        <v>462</v>
      </c>
      <c r="B129">
        <v>3503</v>
      </c>
      <c r="C129" t="s">
        <v>463</v>
      </c>
      <c r="D129">
        <v>132056</v>
      </c>
      <c r="E129" t="s">
        <v>641</v>
      </c>
      <c r="F129" t="s">
        <v>462</v>
      </c>
      <c r="G129" t="s">
        <v>487</v>
      </c>
      <c r="H129" t="s">
        <v>585</v>
      </c>
      <c r="I129" t="s">
        <v>462</v>
      </c>
      <c r="J129" t="s">
        <v>487</v>
      </c>
      <c r="K129" t="s">
        <v>518</v>
      </c>
      <c r="L129">
        <v>1</v>
      </c>
      <c r="M129">
        <v>0</v>
      </c>
      <c r="N129">
        <v>1</v>
      </c>
      <c r="P129">
        <v>37.5</v>
      </c>
      <c r="Q129">
        <v>37.5</v>
      </c>
      <c r="W129">
        <v>44578</v>
      </c>
      <c r="X129">
        <v>44578</v>
      </c>
      <c r="Y129">
        <v>1147</v>
      </c>
      <c r="Z129" t="s">
        <v>468</v>
      </c>
      <c r="AD129">
        <v>44967</v>
      </c>
      <c r="AE129">
        <v>758</v>
      </c>
      <c r="AF129" t="s">
        <v>468</v>
      </c>
    </row>
    <row r="130" spans="1:32" hidden="1" x14ac:dyDescent="0.3">
      <c r="A130" t="s">
        <v>462</v>
      </c>
      <c r="B130">
        <v>3503</v>
      </c>
      <c r="C130" t="s">
        <v>463</v>
      </c>
      <c r="D130">
        <v>147188</v>
      </c>
      <c r="E130" t="s">
        <v>642</v>
      </c>
      <c r="F130" t="s">
        <v>462</v>
      </c>
      <c r="G130" t="s">
        <v>498</v>
      </c>
      <c r="H130" t="s">
        <v>643</v>
      </c>
      <c r="I130" t="s">
        <v>462</v>
      </c>
      <c r="J130" t="s">
        <v>498</v>
      </c>
      <c r="K130" t="s">
        <v>570</v>
      </c>
      <c r="L130">
        <v>1</v>
      </c>
      <c r="M130">
        <v>0</v>
      </c>
      <c r="N130">
        <v>1</v>
      </c>
      <c r="P130">
        <v>120</v>
      </c>
      <c r="Q130">
        <v>120</v>
      </c>
      <c r="W130">
        <v>45408</v>
      </c>
      <c r="X130">
        <v>45408</v>
      </c>
      <c r="Y130">
        <v>317</v>
      </c>
      <c r="Z130" t="s">
        <v>547</v>
      </c>
      <c r="AD130">
        <v>45591</v>
      </c>
      <c r="AE130">
        <v>134</v>
      </c>
      <c r="AF130" t="s">
        <v>473</v>
      </c>
    </row>
    <row r="131" spans="1:32" hidden="1" x14ac:dyDescent="0.3">
      <c r="A131" t="s">
        <v>462</v>
      </c>
      <c r="B131">
        <v>3503</v>
      </c>
      <c r="C131" t="s">
        <v>463</v>
      </c>
      <c r="D131">
        <v>147203</v>
      </c>
      <c r="E131" t="s">
        <v>644</v>
      </c>
      <c r="F131" t="s">
        <v>462</v>
      </c>
      <c r="G131" t="s">
        <v>498</v>
      </c>
      <c r="H131" t="s">
        <v>643</v>
      </c>
      <c r="I131" t="s">
        <v>462</v>
      </c>
      <c r="J131" t="s">
        <v>498</v>
      </c>
      <c r="K131" t="s">
        <v>570</v>
      </c>
      <c r="L131">
        <v>1</v>
      </c>
      <c r="M131">
        <v>0</v>
      </c>
      <c r="N131">
        <v>1</v>
      </c>
      <c r="P131">
        <v>155</v>
      </c>
      <c r="Q131">
        <v>155</v>
      </c>
      <c r="W131">
        <v>45408</v>
      </c>
      <c r="X131">
        <v>45408</v>
      </c>
      <c r="Y131">
        <v>317</v>
      </c>
      <c r="Z131" t="s">
        <v>547</v>
      </c>
      <c r="AD131">
        <v>45591</v>
      </c>
      <c r="AE131">
        <v>134</v>
      </c>
      <c r="AF131" t="s">
        <v>473</v>
      </c>
    </row>
    <row r="132" spans="1:32" hidden="1" x14ac:dyDescent="0.3">
      <c r="A132" t="s">
        <v>462</v>
      </c>
      <c r="B132">
        <v>3503</v>
      </c>
      <c r="C132" t="s">
        <v>463</v>
      </c>
      <c r="D132">
        <v>139838</v>
      </c>
      <c r="E132" t="s">
        <v>645</v>
      </c>
      <c r="F132" t="s">
        <v>462</v>
      </c>
      <c r="G132" t="s">
        <v>498</v>
      </c>
      <c r="H132" t="s">
        <v>466</v>
      </c>
      <c r="I132" t="s">
        <v>462</v>
      </c>
      <c r="J132" t="s">
        <v>498</v>
      </c>
      <c r="K132" t="s">
        <v>533</v>
      </c>
      <c r="L132">
        <v>2</v>
      </c>
      <c r="M132">
        <v>0</v>
      </c>
      <c r="N132">
        <v>2</v>
      </c>
      <c r="P132">
        <v>60</v>
      </c>
      <c r="Q132">
        <v>60</v>
      </c>
      <c r="W132">
        <v>45618</v>
      </c>
      <c r="X132">
        <v>45618</v>
      </c>
      <c r="Y132">
        <v>107</v>
      </c>
      <c r="Z132" t="s">
        <v>504</v>
      </c>
      <c r="AD132">
        <v>45699</v>
      </c>
      <c r="AE132">
        <v>26</v>
      </c>
      <c r="AF132" t="s">
        <v>504</v>
      </c>
    </row>
    <row r="133" spans="1:32" hidden="1" x14ac:dyDescent="0.3">
      <c r="A133" t="s">
        <v>462</v>
      </c>
      <c r="B133">
        <v>3503</v>
      </c>
      <c r="C133" t="s">
        <v>463</v>
      </c>
      <c r="D133">
        <v>118826</v>
      </c>
      <c r="E133" t="s">
        <v>646</v>
      </c>
      <c r="F133" t="s">
        <v>462</v>
      </c>
      <c r="G133" t="s">
        <v>498</v>
      </c>
      <c r="H133" t="s">
        <v>471</v>
      </c>
      <c r="I133" t="s">
        <v>462</v>
      </c>
      <c r="J133" t="s">
        <v>498</v>
      </c>
      <c r="K133" t="s">
        <v>499</v>
      </c>
      <c r="L133">
        <v>1</v>
      </c>
      <c r="M133">
        <v>0</v>
      </c>
      <c r="N133">
        <v>1</v>
      </c>
      <c r="P133">
        <v>42</v>
      </c>
      <c r="Q133">
        <v>42</v>
      </c>
      <c r="W133">
        <v>43812</v>
      </c>
      <c r="X133">
        <v>43812</v>
      </c>
      <c r="Y133">
        <v>1913</v>
      </c>
      <c r="Z133" t="s">
        <v>468</v>
      </c>
      <c r="AD133">
        <v>44326</v>
      </c>
      <c r="AE133">
        <v>1399</v>
      </c>
      <c r="AF133" t="s">
        <v>468</v>
      </c>
    </row>
    <row r="134" spans="1:32" hidden="1" x14ac:dyDescent="0.3">
      <c r="A134" t="s">
        <v>462</v>
      </c>
      <c r="B134">
        <v>3503</v>
      </c>
      <c r="C134" t="s">
        <v>463</v>
      </c>
      <c r="D134">
        <v>144932</v>
      </c>
      <c r="E134" t="s">
        <v>647</v>
      </c>
      <c r="F134" t="s">
        <v>462</v>
      </c>
      <c r="G134" t="s">
        <v>487</v>
      </c>
      <c r="H134" t="s">
        <v>515</v>
      </c>
      <c r="I134" t="s">
        <v>462</v>
      </c>
      <c r="J134" t="s">
        <v>487</v>
      </c>
      <c r="K134" t="s">
        <v>513</v>
      </c>
      <c r="L134">
        <v>2</v>
      </c>
      <c r="M134">
        <v>0</v>
      </c>
      <c r="N134">
        <v>2</v>
      </c>
      <c r="P134">
        <v>26</v>
      </c>
      <c r="Q134">
        <v>31.355</v>
      </c>
      <c r="W134">
        <v>45306</v>
      </c>
      <c r="X134">
        <v>45306</v>
      </c>
      <c r="Y134">
        <v>419</v>
      </c>
      <c r="Z134" t="s">
        <v>468</v>
      </c>
      <c r="AD134">
        <v>45600</v>
      </c>
      <c r="AE134">
        <v>125</v>
      </c>
      <c r="AF134" t="s">
        <v>473</v>
      </c>
    </row>
    <row r="135" spans="1:32" hidden="1" x14ac:dyDescent="0.3">
      <c r="A135" t="s">
        <v>462</v>
      </c>
      <c r="B135">
        <v>3503</v>
      </c>
      <c r="C135" t="s">
        <v>463</v>
      </c>
      <c r="D135">
        <v>144947</v>
      </c>
      <c r="E135" t="s">
        <v>648</v>
      </c>
      <c r="F135" t="s">
        <v>462</v>
      </c>
      <c r="G135" t="s">
        <v>487</v>
      </c>
      <c r="H135" t="s">
        <v>515</v>
      </c>
      <c r="I135" t="s">
        <v>462</v>
      </c>
      <c r="J135" t="s">
        <v>487</v>
      </c>
      <c r="K135" t="s">
        <v>513</v>
      </c>
      <c r="L135">
        <v>1</v>
      </c>
      <c r="M135">
        <v>0</v>
      </c>
      <c r="N135">
        <v>1</v>
      </c>
      <c r="P135">
        <v>26</v>
      </c>
      <c r="Q135">
        <v>31.355</v>
      </c>
      <c r="W135">
        <v>45306</v>
      </c>
      <c r="X135">
        <v>45306</v>
      </c>
      <c r="Y135">
        <v>419</v>
      </c>
      <c r="Z135" t="s">
        <v>468</v>
      </c>
      <c r="AD135">
        <v>45321</v>
      </c>
      <c r="AE135">
        <v>404</v>
      </c>
      <c r="AF135" t="s">
        <v>468</v>
      </c>
    </row>
    <row r="136" spans="1:32" hidden="1" x14ac:dyDescent="0.3">
      <c r="A136" t="s">
        <v>462</v>
      </c>
      <c r="B136">
        <v>3503</v>
      </c>
      <c r="C136" t="s">
        <v>463</v>
      </c>
      <c r="D136">
        <v>144944</v>
      </c>
      <c r="E136" t="s">
        <v>648</v>
      </c>
      <c r="F136" t="s">
        <v>462</v>
      </c>
      <c r="G136" t="s">
        <v>487</v>
      </c>
      <c r="H136" t="s">
        <v>515</v>
      </c>
      <c r="I136" t="s">
        <v>462</v>
      </c>
      <c r="J136" t="s">
        <v>487</v>
      </c>
      <c r="K136" t="s">
        <v>513</v>
      </c>
      <c r="L136">
        <v>2</v>
      </c>
      <c r="M136">
        <v>0</v>
      </c>
      <c r="N136">
        <v>2</v>
      </c>
      <c r="P136">
        <v>26</v>
      </c>
      <c r="Q136">
        <v>31.355</v>
      </c>
      <c r="W136">
        <v>45306</v>
      </c>
      <c r="X136">
        <v>45306</v>
      </c>
      <c r="Y136">
        <v>419</v>
      </c>
      <c r="Z136" t="s">
        <v>468</v>
      </c>
      <c r="AD136">
        <v>45600</v>
      </c>
      <c r="AE136">
        <v>125</v>
      </c>
      <c r="AF136" t="s">
        <v>473</v>
      </c>
    </row>
    <row r="137" spans="1:32" hidden="1" x14ac:dyDescent="0.3">
      <c r="A137" t="s">
        <v>462</v>
      </c>
      <c r="B137">
        <v>3503</v>
      </c>
      <c r="C137" t="s">
        <v>463</v>
      </c>
      <c r="D137">
        <v>144935</v>
      </c>
      <c r="E137" t="s">
        <v>649</v>
      </c>
      <c r="F137" t="s">
        <v>462</v>
      </c>
      <c r="G137" t="s">
        <v>487</v>
      </c>
      <c r="H137" t="s">
        <v>515</v>
      </c>
      <c r="I137" t="s">
        <v>462</v>
      </c>
      <c r="J137" t="s">
        <v>487</v>
      </c>
      <c r="K137" t="s">
        <v>513</v>
      </c>
      <c r="L137">
        <v>1</v>
      </c>
      <c r="M137">
        <v>0</v>
      </c>
      <c r="N137">
        <v>1</v>
      </c>
      <c r="P137">
        <v>26</v>
      </c>
      <c r="Q137">
        <v>31.355</v>
      </c>
      <c r="W137">
        <v>45306</v>
      </c>
      <c r="X137">
        <v>45306</v>
      </c>
      <c r="Y137">
        <v>419</v>
      </c>
      <c r="Z137" t="s">
        <v>468</v>
      </c>
      <c r="AD137">
        <v>45321</v>
      </c>
      <c r="AE137">
        <v>404</v>
      </c>
      <c r="AF137" t="s">
        <v>468</v>
      </c>
    </row>
    <row r="138" spans="1:32" hidden="1" x14ac:dyDescent="0.3">
      <c r="A138" t="s">
        <v>462</v>
      </c>
      <c r="B138">
        <v>3503</v>
      </c>
      <c r="C138" t="s">
        <v>463</v>
      </c>
      <c r="D138">
        <v>144938</v>
      </c>
      <c r="E138" t="s">
        <v>650</v>
      </c>
      <c r="F138" t="s">
        <v>462</v>
      </c>
      <c r="G138" t="s">
        <v>487</v>
      </c>
      <c r="H138" t="s">
        <v>515</v>
      </c>
      <c r="I138" t="s">
        <v>462</v>
      </c>
      <c r="J138" t="s">
        <v>487</v>
      </c>
      <c r="K138" t="s">
        <v>513</v>
      </c>
      <c r="L138">
        <v>2</v>
      </c>
      <c r="M138">
        <v>0</v>
      </c>
      <c r="N138">
        <v>2</v>
      </c>
      <c r="P138">
        <v>26</v>
      </c>
      <c r="Q138">
        <v>31.355</v>
      </c>
      <c r="W138">
        <v>45306</v>
      </c>
      <c r="X138">
        <v>45306</v>
      </c>
      <c r="Y138">
        <v>419</v>
      </c>
      <c r="Z138" t="s">
        <v>468</v>
      </c>
      <c r="AD138">
        <v>45600</v>
      </c>
      <c r="AE138">
        <v>125</v>
      </c>
      <c r="AF138" t="s">
        <v>473</v>
      </c>
    </row>
    <row r="139" spans="1:32" hidden="1" x14ac:dyDescent="0.3">
      <c r="A139" t="s">
        <v>462</v>
      </c>
      <c r="B139">
        <v>3503</v>
      </c>
      <c r="C139" t="s">
        <v>463</v>
      </c>
      <c r="D139">
        <v>144929</v>
      </c>
      <c r="E139" t="s">
        <v>651</v>
      </c>
      <c r="F139" t="s">
        <v>462</v>
      </c>
      <c r="G139" t="s">
        <v>487</v>
      </c>
      <c r="H139" t="s">
        <v>515</v>
      </c>
      <c r="I139" t="s">
        <v>462</v>
      </c>
      <c r="J139" t="s">
        <v>487</v>
      </c>
      <c r="K139" t="s">
        <v>513</v>
      </c>
      <c r="L139">
        <v>1</v>
      </c>
      <c r="M139">
        <v>0</v>
      </c>
      <c r="N139">
        <v>1</v>
      </c>
      <c r="P139">
        <v>26</v>
      </c>
      <c r="Q139">
        <v>31.355</v>
      </c>
      <c r="W139">
        <v>45306</v>
      </c>
      <c r="X139">
        <v>45306</v>
      </c>
      <c r="Y139">
        <v>419</v>
      </c>
      <c r="Z139" t="s">
        <v>468</v>
      </c>
      <c r="AD139">
        <v>45321</v>
      </c>
      <c r="AE139">
        <v>404</v>
      </c>
      <c r="AF139" t="s">
        <v>468</v>
      </c>
    </row>
    <row r="140" spans="1:32" hidden="1" x14ac:dyDescent="0.3">
      <c r="A140" t="s">
        <v>462</v>
      </c>
      <c r="B140">
        <v>3503</v>
      </c>
      <c r="C140" t="s">
        <v>463</v>
      </c>
      <c r="D140">
        <v>127136</v>
      </c>
      <c r="E140" t="s">
        <v>652</v>
      </c>
      <c r="F140" t="s">
        <v>462</v>
      </c>
      <c r="G140" t="s">
        <v>487</v>
      </c>
      <c r="H140" t="s">
        <v>595</v>
      </c>
      <c r="I140" t="s">
        <v>462</v>
      </c>
      <c r="J140" t="s">
        <v>487</v>
      </c>
      <c r="K140" t="s">
        <v>518</v>
      </c>
      <c r="L140">
        <v>1</v>
      </c>
      <c r="M140">
        <v>0</v>
      </c>
      <c r="N140">
        <v>1</v>
      </c>
      <c r="P140">
        <v>22</v>
      </c>
      <c r="Q140">
        <v>29.373000000000001</v>
      </c>
      <c r="W140">
        <v>45324</v>
      </c>
      <c r="X140">
        <v>45324</v>
      </c>
      <c r="Y140">
        <v>401</v>
      </c>
      <c r="Z140" t="s">
        <v>468</v>
      </c>
      <c r="AD140">
        <v>45591</v>
      </c>
      <c r="AE140">
        <v>134</v>
      </c>
      <c r="AF140" t="s">
        <v>473</v>
      </c>
    </row>
    <row r="141" spans="1:32" hidden="1" x14ac:dyDescent="0.3">
      <c r="A141" t="s">
        <v>462</v>
      </c>
      <c r="B141">
        <v>3503</v>
      </c>
      <c r="C141" t="s">
        <v>463</v>
      </c>
      <c r="D141">
        <v>117998</v>
      </c>
      <c r="E141" t="s">
        <v>653</v>
      </c>
      <c r="F141" t="s">
        <v>462</v>
      </c>
      <c r="G141" t="s">
        <v>487</v>
      </c>
      <c r="H141" t="s">
        <v>654</v>
      </c>
      <c r="I141" t="s">
        <v>462</v>
      </c>
      <c r="J141" t="s">
        <v>487</v>
      </c>
      <c r="K141" t="s">
        <v>518</v>
      </c>
      <c r="L141">
        <v>1</v>
      </c>
      <c r="M141">
        <v>0</v>
      </c>
      <c r="N141">
        <v>1</v>
      </c>
      <c r="P141">
        <v>27</v>
      </c>
      <c r="Q141">
        <v>32.688000000000002</v>
      </c>
      <c r="W141">
        <v>43798</v>
      </c>
      <c r="X141">
        <v>43798</v>
      </c>
      <c r="Y141">
        <v>1927</v>
      </c>
      <c r="Z141" t="s">
        <v>468</v>
      </c>
      <c r="AD141">
        <v>44967</v>
      </c>
      <c r="AE141">
        <v>758</v>
      </c>
      <c r="AF141" t="s">
        <v>468</v>
      </c>
    </row>
    <row r="142" spans="1:32" hidden="1" x14ac:dyDescent="0.3">
      <c r="A142" t="s">
        <v>462</v>
      </c>
      <c r="B142">
        <v>3503</v>
      </c>
      <c r="C142" t="s">
        <v>463</v>
      </c>
      <c r="D142">
        <v>118001</v>
      </c>
      <c r="E142" t="s">
        <v>655</v>
      </c>
      <c r="F142" t="s">
        <v>462</v>
      </c>
      <c r="G142" t="s">
        <v>487</v>
      </c>
      <c r="H142" t="s">
        <v>654</v>
      </c>
      <c r="I142" t="s">
        <v>462</v>
      </c>
      <c r="J142" t="s">
        <v>487</v>
      </c>
      <c r="K142" t="s">
        <v>656</v>
      </c>
      <c r="L142">
        <v>1</v>
      </c>
      <c r="M142">
        <v>0</v>
      </c>
      <c r="N142">
        <v>1</v>
      </c>
      <c r="P142">
        <v>27</v>
      </c>
      <c r="Q142">
        <v>32.688000000000002</v>
      </c>
      <c r="W142">
        <v>43798</v>
      </c>
      <c r="X142">
        <v>43798</v>
      </c>
      <c r="Y142">
        <v>1927</v>
      </c>
      <c r="Z142" t="s">
        <v>468</v>
      </c>
      <c r="AD142">
        <v>44967</v>
      </c>
      <c r="AE142">
        <v>758</v>
      </c>
      <c r="AF142" t="s">
        <v>468</v>
      </c>
    </row>
    <row r="143" spans="1:32" hidden="1" x14ac:dyDescent="0.3">
      <c r="A143" t="s">
        <v>462</v>
      </c>
      <c r="B143">
        <v>3503</v>
      </c>
      <c r="C143" t="s">
        <v>463</v>
      </c>
      <c r="D143">
        <v>127313</v>
      </c>
      <c r="E143" t="s">
        <v>657</v>
      </c>
      <c r="F143" t="s">
        <v>462</v>
      </c>
      <c r="G143" t="s">
        <v>487</v>
      </c>
      <c r="H143" t="s">
        <v>595</v>
      </c>
      <c r="I143" t="s">
        <v>462</v>
      </c>
      <c r="J143" t="s">
        <v>487</v>
      </c>
      <c r="K143" t="s">
        <v>658</v>
      </c>
      <c r="L143">
        <v>1</v>
      </c>
      <c r="M143">
        <v>0</v>
      </c>
      <c r="N143">
        <v>1</v>
      </c>
      <c r="P143">
        <v>22</v>
      </c>
      <c r="Q143">
        <v>28.326000000000001</v>
      </c>
      <c r="W143">
        <v>44495</v>
      </c>
      <c r="X143">
        <v>44495</v>
      </c>
      <c r="Y143">
        <v>1230</v>
      </c>
      <c r="Z143" t="s">
        <v>468</v>
      </c>
      <c r="AD143">
        <v>45591</v>
      </c>
      <c r="AE143">
        <v>134</v>
      </c>
      <c r="AF143" t="s">
        <v>473</v>
      </c>
    </row>
    <row r="144" spans="1:32" hidden="1" x14ac:dyDescent="0.3">
      <c r="A144" t="s">
        <v>462</v>
      </c>
      <c r="B144">
        <v>3503</v>
      </c>
      <c r="C144" t="s">
        <v>463</v>
      </c>
      <c r="D144">
        <v>149264</v>
      </c>
      <c r="E144" t="s">
        <v>659</v>
      </c>
      <c r="F144" t="s">
        <v>462</v>
      </c>
      <c r="G144" t="s">
        <v>487</v>
      </c>
      <c r="H144" t="s">
        <v>660</v>
      </c>
      <c r="I144" t="s">
        <v>462</v>
      </c>
      <c r="J144" t="s">
        <v>487</v>
      </c>
      <c r="K144" t="s">
        <v>518</v>
      </c>
      <c r="L144">
        <v>1</v>
      </c>
      <c r="M144">
        <v>0</v>
      </c>
      <c r="N144">
        <v>1</v>
      </c>
      <c r="P144">
        <v>6</v>
      </c>
      <c r="Q144">
        <v>6</v>
      </c>
      <c r="W144">
        <v>45614</v>
      </c>
      <c r="X144">
        <v>45614</v>
      </c>
      <c r="Y144">
        <v>111</v>
      </c>
      <c r="Z144" t="s">
        <v>504</v>
      </c>
      <c r="AD144">
        <v>45692</v>
      </c>
      <c r="AE144">
        <v>33</v>
      </c>
      <c r="AF144" t="s">
        <v>504</v>
      </c>
    </row>
    <row r="145" spans="1:32" hidden="1" x14ac:dyDescent="0.3">
      <c r="A145" t="s">
        <v>462</v>
      </c>
      <c r="B145">
        <v>3503</v>
      </c>
      <c r="C145" t="s">
        <v>463</v>
      </c>
      <c r="D145">
        <v>149273</v>
      </c>
      <c r="E145" t="s">
        <v>661</v>
      </c>
      <c r="F145" t="s">
        <v>462</v>
      </c>
      <c r="G145" t="s">
        <v>487</v>
      </c>
      <c r="H145" t="s">
        <v>662</v>
      </c>
      <c r="I145" t="s">
        <v>462</v>
      </c>
      <c r="J145" t="s">
        <v>487</v>
      </c>
      <c r="K145" t="s">
        <v>518</v>
      </c>
      <c r="L145">
        <v>1</v>
      </c>
      <c r="M145">
        <v>0</v>
      </c>
      <c r="N145">
        <v>1</v>
      </c>
      <c r="P145">
        <v>6.35</v>
      </c>
      <c r="Q145">
        <v>6.35</v>
      </c>
      <c r="W145">
        <v>45614</v>
      </c>
      <c r="X145">
        <v>45614</v>
      </c>
      <c r="Y145">
        <v>111</v>
      </c>
      <c r="Z145" t="s">
        <v>504</v>
      </c>
      <c r="AD145">
        <v>45617</v>
      </c>
      <c r="AE145">
        <v>108</v>
      </c>
      <c r="AF145" t="s">
        <v>504</v>
      </c>
    </row>
    <row r="146" spans="1:32" hidden="1" x14ac:dyDescent="0.3">
      <c r="A146" t="s">
        <v>462</v>
      </c>
      <c r="B146">
        <v>3503</v>
      </c>
      <c r="C146" t="s">
        <v>463</v>
      </c>
      <c r="D146">
        <v>149414</v>
      </c>
      <c r="E146" t="s">
        <v>663</v>
      </c>
      <c r="F146" t="s">
        <v>462</v>
      </c>
      <c r="G146" t="s">
        <v>487</v>
      </c>
      <c r="H146" t="s">
        <v>664</v>
      </c>
      <c r="I146" t="s">
        <v>462</v>
      </c>
      <c r="J146" t="s">
        <v>487</v>
      </c>
      <c r="K146" t="s">
        <v>518</v>
      </c>
      <c r="L146">
        <v>1</v>
      </c>
      <c r="M146">
        <v>0</v>
      </c>
      <c r="N146">
        <v>1</v>
      </c>
      <c r="P146">
        <v>9.26</v>
      </c>
      <c r="Q146">
        <v>9.25</v>
      </c>
      <c r="W146">
        <v>45615</v>
      </c>
      <c r="X146">
        <v>45615</v>
      </c>
      <c r="Y146">
        <v>110</v>
      </c>
      <c r="Z146" t="s">
        <v>504</v>
      </c>
      <c r="AD146">
        <v>45617</v>
      </c>
      <c r="AE146">
        <v>108</v>
      </c>
      <c r="AF146" t="s">
        <v>504</v>
      </c>
    </row>
    <row r="147" spans="1:32" hidden="1" x14ac:dyDescent="0.3">
      <c r="A147" t="s">
        <v>462</v>
      </c>
      <c r="B147">
        <v>3503</v>
      </c>
      <c r="C147" t="s">
        <v>463</v>
      </c>
      <c r="D147">
        <v>149462</v>
      </c>
      <c r="E147" t="s">
        <v>665</v>
      </c>
      <c r="F147" t="s">
        <v>462</v>
      </c>
      <c r="G147" t="s">
        <v>487</v>
      </c>
      <c r="H147" t="s">
        <v>666</v>
      </c>
      <c r="I147" t="s">
        <v>462</v>
      </c>
      <c r="J147" t="s">
        <v>487</v>
      </c>
      <c r="K147" t="s">
        <v>518</v>
      </c>
      <c r="L147">
        <v>1</v>
      </c>
      <c r="M147">
        <v>0</v>
      </c>
      <c r="N147">
        <v>1</v>
      </c>
      <c r="P147">
        <v>6.44</v>
      </c>
      <c r="Q147">
        <v>6.44</v>
      </c>
      <c r="W147">
        <v>45614</v>
      </c>
      <c r="X147">
        <v>45614</v>
      </c>
      <c r="Y147">
        <v>111</v>
      </c>
      <c r="Z147" t="s">
        <v>504</v>
      </c>
      <c r="AD147">
        <v>45617</v>
      </c>
      <c r="AE147">
        <v>108</v>
      </c>
      <c r="AF147" t="s">
        <v>504</v>
      </c>
    </row>
    <row r="148" spans="1:32" hidden="1" x14ac:dyDescent="0.3">
      <c r="A148" t="s">
        <v>462</v>
      </c>
      <c r="B148">
        <v>3503</v>
      </c>
      <c r="C148" t="s">
        <v>463</v>
      </c>
      <c r="D148">
        <v>149477</v>
      </c>
      <c r="E148" t="s">
        <v>667</v>
      </c>
      <c r="F148" t="s">
        <v>462</v>
      </c>
      <c r="G148" t="s">
        <v>487</v>
      </c>
      <c r="H148" t="s">
        <v>668</v>
      </c>
      <c r="I148" t="s">
        <v>462</v>
      </c>
      <c r="J148" t="s">
        <v>487</v>
      </c>
      <c r="K148" t="s">
        <v>518</v>
      </c>
      <c r="L148">
        <v>1</v>
      </c>
      <c r="M148">
        <v>0</v>
      </c>
      <c r="N148">
        <v>1</v>
      </c>
      <c r="P148">
        <v>4.6500000000000004</v>
      </c>
      <c r="Q148">
        <v>4.6500000000000004</v>
      </c>
      <c r="W148">
        <v>45614</v>
      </c>
      <c r="X148">
        <v>45614</v>
      </c>
      <c r="Y148">
        <v>111</v>
      </c>
      <c r="Z148" t="s">
        <v>504</v>
      </c>
      <c r="AD148">
        <v>45617</v>
      </c>
      <c r="AE148">
        <v>108</v>
      </c>
      <c r="AF148" t="s">
        <v>504</v>
      </c>
    </row>
    <row r="149" spans="1:32" hidden="1" x14ac:dyDescent="0.3">
      <c r="A149" t="s">
        <v>462</v>
      </c>
      <c r="B149">
        <v>3503</v>
      </c>
      <c r="C149" t="s">
        <v>463</v>
      </c>
      <c r="D149">
        <v>149678</v>
      </c>
      <c r="E149" t="s">
        <v>669</v>
      </c>
      <c r="F149" t="s">
        <v>462</v>
      </c>
      <c r="G149" t="s">
        <v>487</v>
      </c>
      <c r="H149" t="s">
        <v>670</v>
      </c>
      <c r="I149" t="s">
        <v>462</v>
      </c>
      <c r="J149" t="s">
        <v>487</v>
      </c>
      <c r="K149" t="s">
        <v>518</v>
      </c>
      <c r="L149">
        <v>1</v>
      </c>
      <c r="M149">
        <v>0</v>
      </c>
      <c r="N149">
        <v>1</v>
      </c>
      <c r="P149">
        <v>5.44</v>
      </c>
      <c r="Q149">
        <v>5.44</v>
      </c>
      <c r="W149">
        <v>45614</v>
      </c>
      <c r="X149">
        <v>45614</v>
      </c>
      <c r="Y149">
        <v>111</v>
      </c>
      <c r="Z149" t="s">
        <v>504</v>
      </c>
      <c r="AD149">
        <v>45617</v>
      </c>
      <c r="AE149">
        <v>108</v>
      </c>
      <c r="AF149" t="s">
        <v>504</v>
      </c>
    </row>
    <row r="150" spans="1:32" hidden="1" x14ac:dyDescent="0.3">
      <c r="A150" t="s">
        <v>462</v>
      </c>
      <c r="B150">
        <v>3503</v>
      </c>
      <c r="C150" t="s">
        <v>463</v>
      </c>
      <c r="D150">
        <v>149687</v>
      </c>
      <c r="E150" t="s">
        <v>671</v>
      </c>
      <c r="F150" t="s">
        <v>462</v>
      </c>
      <c r="G150" t="s">
        <v>487</v>
      </c>
      <c r="H150" t="s">
        <v>670</v>
      </c>
      <c r="I150" t="s">
        <v>462</v>
      </c>
      <c r="J150" t="s">
        <v>487</v>
      </c>
      <c r="K150" t="s">
        <v>518</v>
      </c>
      <c r="L150">
        <v>1</v>
      </c>
      <c r="M150">
        <v>0</v>
      </c>
      <c r="N150">
        <v>1</v>
      </c>
      <c r="P150">
        <v>5.44</v>
      </c>
      <c r="Q150">
        <v>5.44</v>
      </c>
      <c r="W150">
        <v>45614</v>
      </c>
      <c r="X150">
        <v>45614</v>
      </c>
      <c r="Y150">
        <v>111</v>
      </c>
      <c r="Z150" t="s">
        <v>504</v>
      </c>
      <c r="AD150">
        <v>45617</v>
      </c>
      <c r="AE150">
        <v>108</v>
      </c>
      <c r="AF150" t="s">
        <v>504</v>
      </c>
    </row>
    <row r="151" spans="1:32" hidden="1" x14ac:dyDescent="0.3">
      <c r="A151" t="s">
        <v>462</v>
      </c>
      <c r="B151">
        <v>3503</v>
      </c>
      <c r="C151" t="s">
        <v>463</v>
      </c>
      <c r="D151">
        <v>149552</v>
      </c>
      <c r="E151" t="s">
        <v>672</v>
      </c>
      <c r="F151" t="s">
        <v>462</v>
      </c>
      <c r="G151" t="s">
        <v>487</v>
      </c>
      <c r="H151" t="s">
        <v>114</v>
      </c>
      <c r="I151" t="s">
        <v>462</v>
      </c>
      <c r="J151" t="s">
        <v>487</v>
      </c>
      <c r="K151" t="s">
        <v>518</v>
      </c>
      <c r="L151">
        <v>1</v>
      </c>
      <c r="M151">
        <v>0</v>
      </c>
      <c r="N151">
        <v>1</v>
      </c>
      <c r="P151">
        <v>6.65</v>
      </c>
      <c r="Q151">
        <v>6.65</v>
      </c>
      <c r="W151">
        <v>45615</v>
      </c>
      <c r="X151">
        <v>45615</v>
      </c>
      <c r="Y151">
        <v>110</v>
      </c>
      <c r="Z151" t="s">
        <v>504</v>
      </c>
      <c r="AD151">
        <v>45617</v>
      </c>
      <c r="AE151">
        <v>108</v>
      </c>
      <c r="AF151" t="s">
        <v>504</v>
      </c>
    </row>
    <row r="152" spans="1:32" hidden="1" x14ac:dyDescent="0.3">
      <c r="A152" t="s">
        <v>462</v>
      </c>
      <c r="B152">
        <v>3503</v>
      </c>
      <c r="C152" t="s">
        <v>463</v>
      </c>
      <c r="D152">
        <v>149600</v>
      </c>
      <c r="E152" t="s">
        <v>673</v>
      </c>
      <c r="F152" t="s">
        <v>462</v>
      </c>
      <c r="G152" t="s">
        <v>487</v>
      </c>
      <c r="H152" t="s">
        <v>114</v>
      </c>
      <c r="I152" t="s">
        <v>462</v>
      </c>
      <c r="J152" t="s">
        <v>487</v>
      </c>
      <c r="K152" t="s">
        <v>518</v>
      </c>
      <c r="L152">
        <v>1</v>
      </c>
      <c r="M152">
        <v>0</v>
      </c>
      <c r="N152">
        <v>1</v>
      </c>
      <c r="P152">
        <v>6.65</v>
      </c>
      <c r="Q152">
        <v>6.65</v>
      </c>
      <c r="W152">
        <v>45614</v>
      </c>
      <c r="X152">
        <v>45614</v>
      </c>
      <c r="Y152">
        <v>111</v>
      </c>
      <c r="Z152" t="s">
        <v>504</v>
      </c>
      <c r="AD152">
        <v>45617</v>
      </c>
      <c r="AE152">
        <v>108</v>
      </c>
      <c r="AF152" t="s">
        <v>504</v>
      </c>
    </row>
    <row r="153" spans="1:32" hidden="1" x14ac:dyDescent="0.3">
      <c r="A153" t="s">
        <v>462</v>
      </c>
      <c r="B153">
        <v>3503</v>
      </c>
      <c r="C153" t="s">
        <v>463</v>
      </c>
      <c r="D153">
        <v>149567</v>
      </c>
      <c r="E153" t="s">
        <v>674</v>
      </c>
      <c r="F153" t="s">
        <v>462</v>
      </c>
      <c r="G153" t="s">
        <v>487</v>
      </c>
      <c r="H153" t="s">
        <v>114</v>
      </c>
      <c r="I153" t="s">
        <v>462</v>
      </c>
      <c r="J153" t="s">
        <v>487</v>
      </c>
      <c r="K153" t="s">
        <v>518</v>
      </c>
      <c r="L153">
        <v>1</v>
      </c>
      <c r="M153">
        <v>0</v>
      </c>
      <c r="N153">
        <v>1</v>
      </c>
      <c r="P153">
        <v>6.65</v>
      </c>
      <c r="Q153">
        <v>6.65</v>
      </c>
      <c r="W153">
        <v>45615</v>
      </c>
      <c r="X153">
        <v>45615</v>
      </c>
      <c r="Y153">
        <v>110</v>
      </c>
      <c r="Z153" t="s">
        <v>504</v>
      </c>
      <c r="AD153">
        <v>45617</v>
      </c>
      <c r="AE153">
        <v>108</v>
      </c>
      <c r="AF153" t="s">
        <v>504</v>
      </c>
    </row>
    <row r="154" spans="1:32" hidden="1" x14ac:dyDescent="0.3">
      <c r="A154" t="s">
        <v>462</v>
      </c>
      <c r="B154">
        <v>3503</v>
      </c>
      <c r="C154" t="s">
        <v>463</v>
      </c>
      <c r="D154">
        <v>149570</v>
      </c>
      <c r="E154" t="s">
        <v>675</v>
      </c>
      <c r="F154" t="s">
        <v>462</v>
      </c>
      <c r="G154" t="s">
        <v>487</v>
      </c>
      <c r="H154" t="s">
        <v>114</v>
      </c>
      <c r="I154" t="s">
        <v>462</v>
      </c>
      <c r="J154" t="s">
        <v>487</v>
      </c>
      <c r="K154" t="s">
        <v>518</v>
      </c>
      <c r="L154">
        <v>1</v>
      </c>
      <c r="M154">
        <v>0</v>
      </c>
      <c r="N154">
        <v>1</v>
      </c>
      <c r="P154">
        <v>6.65</v>
      </c>
      <c r="Q154">
        <v>6.65</v>
      </c>
      <c r="W154">
        <v>45614</v>
      </c>
      <c r="X154">
        <v>45614</v>
      </c>
      <c r="Y154">
        <v>111</v>
      </c>
      <c r="Z154" t="s">
        <v>504</v>
      </c>
      <c r="AD154">
        <v>45617</v>
      </c>
      <c r="AE154">
        <v>108</v>
      </c>
      <c r="AF154" t="s">
        <v>504</v>
      </c>
    </row>
    <row r="155" spans="1:32" hidden="1" x14ac:dyDescent="0.3">
      <c r="A155" t="s">
        <v>462</v>
      </c>
      <c r="B155">
        <v>3503</v>
      </c>
      <c r="C155" t="s">
        <v>463</v>
      </c>
      <c r="D155">
        <v>149246</v>
      </c>
      <c r="E155" t="s">
        <v>676</v>
      </c>
      <c r="F155" t="s">
        <v>462</v>
      </c>
      <c r="G155" t="s">
        <v>487</v>
      </c>
      <c r="H155" t="s">
        <v>70</v>
      </c>
      <c r="I155" t="s">
        <v>462</v>
      </c>
      <c r="J155" t="s">
        <v>487</v>
      </c>
      <c r="K155" t="s">
        <v>518</v>
      </c>
      <c r="L155">
        <v>1</v>
      </c>
      <c r="M155">
        <v>0</v>
      </c>
      <c r="N155">
        <v>1</v>
      </c>
      <c r="P155">
        <v>5</v>
      </c>
      <c r="Q155">
        <v>5</v>
      </c>
      <c r="W155">
        <v>45615</v>
      </c>
      <c r="X155">
        <v>45615</v>
      </c>
      <c r="Y155">
        <v>110</v>
      </c>
      <c r="Z155" t="s">
        <v>504</v>
      </c>
      <c r="AD155">
        <v>45617</v>
      </c>
      <c r="AE155">
        <v>108</v>
      </c>
      <c r="AF155" t="s">
        <v>504</v>
      </c>
    </row>
    <row r="156" spans="1:32" hidden="1" x14ac:dyDescent="0.3">
      <c r="A156" t="s">
        <v>462</v>
      </c>
      <c r="B156">
        <v>3503</v>
      </c>
      <c r="C156" t="s">
        <v>463</v>
      </c>
      <c r="D156">
        <v>149372</v>
      </c>
      <c r="E156" t="s">
        <v>677</v>
      </c>
      <c r="F156" t="s">
        <v>462</v>
      </c>
      <c r="G156" t="s">
        <v>487</v>
      </c>
      <c r="H156" t="s">
        <v>678</v>
      </c>
      <c r="I156" t="s">
        <v>462</v>
      </c>
      <c r="J156" t="s">
        <v>487</v>
      </c>
      <c r="K156" t="s">
        <v>518</v>
      </c>
      <c r="L156">
        <v>1</v>
      </c>
      <c r="M156">
        <v>0</v>
      </c>
      <c r="N156">
        <v>1</v>
      </c>
      <c r="P156">
        <v>6.61</v>
      </c>
      <c r="Q156">
        <v>6.6</v>
      </c>
      <c r="W156">
        <v>45615</v>
      </c>
      <c r="X156">
        <v>45615</v>
      </c>
      <c r="Y156">
        <v>110</v>
      </c>
      <c r="Z156" t="s">
        <v>504</v>
      </c>
      <c r="AD156">
        <v>45617</v>
      </c>
      <c r="AE156">
        <v>108</v>
      </c>
      <c r="AF156" t="s">
        <v>504</v>
      </c>
    </row>
    <row r="157" spans="1:32" hidden="1" x14ac:dyDescent="0.3">
      <c r="A157" t="s">
        <v>462</v>
      </c>
      <c r="B157">
        <v>3503</v>
      </c>
      <c r="C157" t="s">
        <v>463</v>
      </c>
      <c r="D157">
        <v>128165</v>
      </c>
      <c r="E157" t="s">
        <v>679</v>
      </c>
      <c r="F157" t="s">
        <v>462</v>
      </c>
      <c r="G157" t="s">
        <v>487</v>
      </c>
      <c r="H157" t="s">
        <v>569</v>
      </c>
      <c r="I157" t="s">
        <v>462</v>
      </c>
      <c r="J157" t="s">
        <v>487</v>
      </c>
      <c r="K157" t="s">
        <v>529</v>
      </c>
      <c r="L157">
        <v>1</v>
      </c>
      <c r="M157">
        <v>0</v>
      </c>
      <c r="N157">
        <v>1</v>
      </c>
      <c r="P157">
        <v>38</v>
      </c>
      <c r="Q157">
        <v>47.183</v>
      </c>
      <c r="W157">
        <v>44509</v>
      </c>
      <c r="X157">
        <v>44509</v>
      </c>
      <c r="Y157">
        <v>1216</v>
      </c>
      <c r="Z157" t="s">
        <v>468</v>
      </c>
      <c r="AD157">
        <v>44721</v>
      </c>
      <c r="AE157">
        <v>1004</v>
      </c>
      <c r="AF157" t="s">
        <v>468</v>
      </c>
    </row>
    <row r="158" spans="1:32" hidden="1" x14ac:dyDescent="0.3">
      <c r="A158" t="s">
        <v>462</v>
      </c>
      <c r="B158">
        <v>3503</v>
      </c>
      <c r="C158" t="s">
        <v>463</v>
      </c>
      <c r="D158">
        <v>137801</v>
      </c>
      <c r="E158" t="s">
        <v>680</v>
      </c>
      <c r="F158" t="s">
        <v>462</v>
      </c>
      <c r="G158" t="s">
        <v>487</v>
      </c>
      <c r="H158" t="s">
        <v>488</v>
      </c>
      <c r="I158" t="s">
        <v>462</v>
      </c>
      <c r="J158" t="s">
        <v>487</v>
      </c>
      <c r="K158" t="s">
        <v>513</v>
      </c>
      <c r="L158">
        <v>1</v>
      </c>
      <c r="M158">
        <v>0</v>
      </c>
      <c r="N158">
        <v>1</v>
      </c>
      <c r="P158">
        <v>38.9</v>
      </c>
      <c r="Q158">
        <v>49.168999999999997</v>
      </c>
      <c r="W158">
        <v>44913</v>
      </c>
      <c r="X158">
        <v>44913</v>
      </c>
      <c r="Y158">
        <v>812</v>
      </c>
      <c r="Z158" t="s">
        <v>468</v>
      </c>
      <c r="AD158">
        <v>44918</v>
      </c>
      <c r="AE158">
        <v>807</v>
      </c>
      <c r="AF158" t="s">
        <v>468</v>
      </c>
    </row>
    <row r="159" spans="1:32" hidden="1" x14ac:dyDescent="0.3">
      <c r="A159" t="s">
        <v>462</v>
      </c>
      <c r="B159">
        <v>3503</v>
      </c>
      <c r="C159" t="s">
        <v>463</v>
      </c>
      <c r="D159">
        <v>126053</v>
      </c>
      <c r="E159" t="s">
        <v>681</v>
      </c>
      <c r="F159" t="s">
        <v>462</v>
      </c>
      <c r="G159" t="s">
        <v>498</v>
      </c>
      <c r="H159" t="s">
        <v>290</v>
      </c>
      <c r="I159" t="s">
        <v>462</v>
      </c>
      <c r="J159" t="s">
        <v>498</v>
      </c>
      <c r="K159" t="s">
        <v>499</v>
      </c>
      <c r="L159">
        <v>1</v>
      </c>
      <c r="M159">
        <v>0</v>
      </c>
      <c r="N159">
        <v>1</v>
      </c>
      <c r="P159">
        <v>107.2</v>
      </c>
      <c r="Q159">
        <v>123.13800000000001</v>
      </c>
      <c r="W159">
        <v>44458</v>
      </c>
      <c r="X159">
        <v>44458</v>
      </c>
      <c r="Y159">
        <v>1267</v>
      </c>
      <c r="Z159" t="s">
        <v>468</v>
      </c>
      <c r="AD159">
        <v>44756</v>
      </c>
      <c r="AE159">
        <v>969</v>
      </c>
      <c r="AF159" t="s">
        <v>468</v>
      </c>
    </row>
    <row r="160" spans="1:32" hidden="1" x14ac:dyDescent="0.3">
      <c r="A160" t="s">
        <v>462</v>
      </c>
      <c r="B160">
        <v>3503</v>
      </c>
      <c r="C160" t="s">
        <v>463</v>
      </c>
      <c r="D160">
        <v>125936</v>
      </c>
      <c r="E160" t="s">
        <v>682</v>
      </c>
      <c r="F160" t="s">
        <v>462</v>
      </c>
      <c r="G160" t="s">
        <v>498</v>
      </c>
      <c r="H160" t="s">
        <v>608</v>
      </c>
      <c r="I160" t="s">
        <v>462</v>
      </c>
      <c r="J160" t="s">
        <v>498</v>
      </c>
      <c r="K160" t="s">
        <v>499</v>
      </c>
      <c r="L160">
        <v>1</v>
      </c>
      <c r="M160">
        <v>0</v>
      </c>
      <c r="N160">
        <v>1</v>
      </c>
      <c r="P160">
        <v>34</v>
      </c>
      <c r="Q160">
        <v>39.055</v>
      </c>
      <c r="W160">
        <v>44462</v>
      </c>
      <c r="X160">
        <v>44462</v>
      </c>
      <c r="Y160">
        <v>1263</v>
      </c>
      <c r="Z160" t="s">
        <v>468</v>
      </c>
      <c r="AD160">
        <v>44721</v>
      </c>
      <c r="AE160">
        <v>1004</v>
      </c>
      <c r="AF160" t="s">
        <v>468</v>
      </c>
    </row>
    <row r="161" spans="1:32" hidden="1" x14ac:dyDescent="0.3">
      <c r="A161" t="s">
        <v>462</v>
      </c>
      <c r="B161">
        <v>3503</v>
      </c>
      <c r="C161" t="s">
        <v>463</v>
      </c>
      <c r="D161">
        <v>126005</v>
      </c>
      <c r="E161" t="s">
        <v>683</v>
      </c>
      <c r="F161" t="s">
        <v>462</v>
      </c>
      <c r="G161" t="s">
        <v>498</v>
      </c>
      <c r="H161" t="s">
        <v>608</v>
      </c>
      <c r="I161" t="s">
        <v>462</v>
      </c>
      <c r="J161" t="s">
        <v>498</v>
      </c>
      <c r="K161" t="s">
        <v>499</v>
      </c>
      <c r="L161">
        <v>1</v>
      </c>
      <c r="M161">
        <v>0</v>
      </c>
      <c r="N161">
        <v>1</v>
      </c>
      <c r="P161">
        <v>34</v>
      </c>
      <c r="Q161">
        <v>39.055</v>
      </c>
      <c r="W161">
        <v>44462</v>
      </c>
      <c r="X161">
        <v>44462</v>
      </c>
      <c r="Y161">
        <v>1263</v>
      </c>
      <c r="Z161" t="s">
        <v>468</v>
      </c>
      <c r="AD161">
        <v>44721</v>
      </c>
      <c r="AE161">
        <v>1004</v>
      </c>
      <c r="AF161" t="s">
        <v>468</v>
      </c>
    </row>
    <row r="162" spans="1:32" hidden="1" x14ac:dyDescent="0.3">
      <c r="A162" t="s">
        <v>462</v>
      </c>
      <c r="B162">
        <v>3503</v>
      </c>
      <c r="C162" t="s">
        <v>463</v>
      </c>
      <c r="D162">
        <v>125990</v>
      </c>
      <c r="E162" t="s">
        <v>684</v>
      </c>
      <c r="F162" t="s">
        <v>462</v>
      </c>
      <c r="G162" t="s">
        <v>498</v>
      </c>
      <c r="H162" t="s">
        <v>608</v>
      </c>
      <c r="I162" t="s">
        <v>462</v>
      </c>
      <c r="J162" t="s">
        <v>498</v>
      </c>
      <c r="K162" t="s">
        <v>499</v>
      </c>
      <c r="L162">
        <v>2</v>
      </c>
      <c r="M162">
        <v>0</v>
      </c>
      <c r="N162">
        <v>2</v>
      </c>
      <c r="P162">
        <v>34</v>
      </c>
      <c r="Q162">
        <v>39.055</v>
      </c>
      <c r="W162">
        <v>44462</v>
      </c>
      <c r="X162">
        <v>44462</v>
      </c>
      <c r="Y162">
        <v>1263</v>
      </c>
      <c r="Z162" t="s">
        <v>468</v>
      </c>
      <c r="AD162">
        <v>44721</v>
      </c>
      <c r="AE162">
        <v>1004</v>
      </c>
      <c r="AF162" t="s">
        <v>468</v>
      </c>
    </row>
    <row r="163" spans="1:32" hidden="1" x14ac:dyDescent="0.3">
      <c r="A163" t="s">
        <v>462</v>
      </c>
      <c r="B163">
        <v>3503</v>
      </c>
      <c r="C163" t="s">
        <v>463</v>
      </c>
      <c r="D163">
        <v>126071</v>
      </c>
      <c r="E163" t="s">
        <v>685</v>
      </c>
      <c r="F163" t="s">
        <v>462</v>
      </c>
      <c r="G163" t="s">
        <v>498</v>
      </c>
      <c r="H163" t="s">
        <v>290</v>
      </c>
      <c r="I163" t="s">
        <v>462</v>
      </c>
      <c r="J163" t="s">
        <v>498</v>
      </c>
      <c r="K163" t="s">
        <v>499</v>
      </c>
      <c r="L163">
        <v>1</v>
      </c>
      <c r="M163">
        <v>0</v>
      </c>
      <c r="N163">
        <v>1</v>
      </c>
      <c r="P163">
        <v>104</v>
      </c>
      <c r="Q163">
        <v>119.462</v>
      </c>
      <c r="W163">
        <v>44458</v>
      </c>
      <c r="X163">
        <v>44458</v>
      </c>
      <c r="Y163">
        <v>1267</v>
      </c>
      <c r="Z163" t="s">
        <v>468</v>
      </c>
      <c r="AD163">
        <v>44756</v>
      </c>
      <c r="AE163">
        <v>969</v>
      </c>
      <c r="AF163" t="s">
        <v>468</v>
      </c>
    </row>
    <row r="164" spans="1:32" hidden="1" x14ac:dyDescent="0.3">
      <c r="A164" t="s">
        <v>462</v>
      </c>
      <c r="B164">
        <v>3503</v>
      </c>
      <c r="C164" t="s">
        <v>463</v>
      </c>
      <c r="D164">
        <v>125975</v>
      </c>
      <c r="E164" t="s">
        <v>686</v>
      </c>
      <c r="F164" t="s">
        <v>462</v>
      </c>
      <c r="G164" t="s">
        <v>498</v>
      </c>
      <c r="H164" t="s">
        <v>608</v>
      </c>
      <c r="I164" t="s">
        <v>462</v>
      </c>
      <c r="J164" t="s">
        <v>498</v>
      </c>
      <c r="K164" t="s">
        <v>499</v>
      </c>
      <c r="L164">
        <v>1</v>
      </c>
      <c r="M164">
        <v>0</v>
      </c>
      <c r="N164">
        <v>1</v>
      </c>
      <c r="P164">
        <v>34</v>
      </c>
      <c r="Q164">
        <v>39.055</v>
      </c>
      <c r="W164">
        <v>44462</v>
      </c>
      <c r="X164">
        <v>44462</v>
      </c>
      <c r="Y164">
        <v>1263</v>
      </c>
      <c r="Z164" t="s">
        <v>468</v>
      </c>
      <c r="AD164">
        <v>44497</v>
      </c>
      <c r="AE164">
        <v>1228</v>
      </c>
      <c r="AF164" t="s">
        <v>468</v>
      </c>
    </row>
    <row r="165" spans="1:32" hidden="1" x14ac:dyDescent="0.3">
      <c r="A165" t="s">
        <v>462</v>
      </c>
      <c r="B165">
        <v>3503</v>
      </c>
      <c r="C165" t="s">
        <v>463</v>
      </c>
      <c r="D165">
        <v>140516</v>
      </c>
      <c r="E165" t="s">
        <v>687</v>
      </c>
      <c r="F165" t="s">
        <v>462</v>
      </c>
      <c r="G165" t="s">
        <v>487</v>
      </c>
      <c r="H165" t="s">
        <v>688</v>
      </c>
      <c r="I165" t="s">
        <v>462</v>
      </c>
      <c r="J165" t="s">
        <v>487</v>
      </c>
      <c r="K165" t="s">
        <v>513</v>
      </c>
      <c r="L165">
        <v>2</v>
      </c>
      <c r="M165">
        <v>0</v>
      </c>
      <c r="N165">
        <v>2</v>
      </c>
      <c r="P165">
        <v>15</v>
      </c>
      <c r="Q165">
        <v>21.172000000000001</v>
      </c>
      <c r="W165">
        <v>45183</v>
      </c>
      <c r="X165">
        <v>45419</v>
      </c>
      <c r="Y165">
        <v>306</v>
      </c>
      <c r="Z165" t="s">
        <v>547</v>
      </c>
      <c r="AD165">
        <v>45419</v>
      </c>
      <c r="AE165">
        <v>306</v>
      </c>
      <c r="AF165" t="s">
        <v>547</v>
      </c>
    </row>
    <row r="166" spans="1:32" hidden="1" x14ac:dyDescent="0.3">
      <c r="A166" t="s">
        <v>462</v>
      </c>
      <c r="B166">
        <v>3503</v>
      </c>
      <c r="C166" t="s">
        <v>463</v>
      </c>
      <c r="D166">
        <v>125801</v>
      </c>
      <c r="E166" t="s">
        <v>689</v>
      </c>
      <c r="F166" t="s">
        <v>462</v>
      </c>
      <c r="G166" t="s">
        <v>498</v>
      </c>
      <c r="H166" t="s">
        <v>690</v>
      </c>
      <c r="I166" t="s">
        <v>462</v>
      </c>
      <c r="J166" t="s">
        <v>498</v>
      </c>
      <c r="K166" t="s">
        <v>499</v>
      </c>
      <c r="L166">
        <v>1</v>
      </c>
      <c r="M166">
        <v>0</v>
      </c>
      <c r="N166">
        <v>1</v>
      </c>
      <c r="P166">
        <v>45</v>
      </c>
      <c r="Q166">
        <v>51.69</v>
      </c>
      <c r="W166">
        <v>44462</v>
      </c>
      <c r="X166">
        <v>44462</v>
      </c>
      <c r="Y166">
        <v>1263</v>
      </c>
      <c r="Z166" t="s">
        <v>468</v>
      </c>
      <c r="AD166">
        <v>44756</v>
      </c>
      <c r="AE166">
        <v>969</v>
      </c>
      <c r="AF166" t="s">
        <v>468</v>
      </c>
    </row>
    <row r="167" spans="1:32" hidden="1" x14ac:dyDescent="0.3">
      <c r="A167" t="s">
        <v>462</v>
      </c>
      <c r="B167">
        <v>3503</v>
      </c>
      <c r="C167" t="s">
        <v>463</v>
      </c>
      <c r="D167">
        <v>125219</v>
      </c>
      <c r="E167" t="s">
        <v>691</v>
      </c>
      <c r="F167" t="s">
        <v>462</v>
      </c>
      <c r="G167" t="s">
        <v>498</v>
      </c>
      <c r="H167" t="s">
        <v>532</v>
      </c>
      <c r="I167" t="s">
        <v>462</v>
      </c>
      <c r="J167" t="s">
        <v>498</v>
      </c>
      <c r="K167" t="s">
        <v>533</v>
      </c>
      <c r="L167">
        <v>1</v>
      </c>
      <c r="M167">
        <v>0</v>
      </c>
      <c r="N167">
        <v>1</v>
      </c>
      <c r="P167">
        <v>65.45</v>
      </c>
      <c r="Q167">
        <v>73.847999999999999</v>
      </c>
      <c r="W167">
        <v>44478</v>
      </c>
      <c r="X167">
        <v>44478</v>
      </c>
      <c r="Y167">
        <v>1247</v>
      </c>
      <c r="Z167" t="s">
        <v>468</v>
      </c>
      <c r="AD167">
        <v>44675</v>
      </c>
      <c r="AE167">
        <v>1050</v>
      </c>
      <c r="AF167" t="s">
        <v>468</v>
      </c>
    </row>
    <row r="168" spans="1:32" hidden="1" x14ac:dyDescent="0.3">
      <c r="A168" t="s">
        <v>462</v>
      </c>
      <c r="B168">
        <v>3503</v>
      </c>
      <c r="C168" t="s">
        <v>463</v>
      </c>
      <c r="D168">
        <v>125273</v>
      </c>
      <c r="E168" t="s">
        <v>692</v>
      </c>
      <c r="F168" t="s">
        <v>462</v>
      </c>
      <c r="G168" t="s">
        <v>498</v>
      </c>
      <c r="H168" t="s">
        <v>532</v>
      </c>
      <c r="I168" t="s">
        <v>462</v>
      </c>
      <c r="J168" t="s">
        <v>498</v>
      </c>
      <c r="K168" t="s">
        <v>533</v>
      </c>
      <c r="L168">
        <v>1</v>
      </c>
      <c r="M168">
        <v>0</v>
      </c>
      <c r="N168">
        <v>1</v>
      </c>
      <c r="P168">
        <v>73.150000000000006</v>
      </c>
      <c r="Q168">
        <v>82.536000000000001</v>
      </c>
      <c r="W168">
        <v>44478</v>
      </c>
      <c r="X168">
        <v>44478</v>
      </c>
      <c r="Y168">
        <v>1247</v>
      </c>
      <c r="Z168" t="s">
        <v>468</v>
      </c>
      <c r="AD168">
        <v>44680</v>
      </c>
      <c r="AE168">
        <v>1045</v>
      </c>
      <c r="AF168" t="s">
        <v>468</v>
      </c>
    </row>
    <row r="169" spans="1:32" hidden="1" x14ac:dyDescent="0.3">
      <c r="A169" t="s">
        <v>462</v>
      </c>
      <c r="B169">
        <v>3503</v>
      </c>
      <c r="C169" t="s">
        <v>463</v>
      </c>
      <c r="D169">
        <v>125237</v>
      </c>
      <c r="E169" t="s">
        <v>693</v>
      </c>
      <c r="F169" t="s">
        <v>462</v>
      </c>
      <c r="G169" t="s">
        <v>498</v>
      </c>
      <c r="H169" t="s">
        <v>532</v>
      </c>
      <c r="I169" t="s">
        <v>462</v>
      </c>
      <c r="J169" t="s">
        <v>498</v>
      </c>
      <c r="K169" t="s">
        <v>533</v>
      </c>
      <c r="L169">
        <v>1</v>
      </c>
      <c r="M169">
        <v>0</v>
      </c>
      <c r="N169">
        <v>1</v>
      </c>
      <c r="P169">
        <v>64.400000000000006</v>
      </c>
      <c r="Q169">
        <v>72.662999999999997</v>
      </c>
      <c r="W169">
        <v>44478</v>
      </c>
      <c r="X169">
        <v>45419</v>
      </c>
      <c r="Y169">
        <v>306</v>
      </c>
      <c r="Z169" t="s">
        <v>547</v>
      </c>
      <c r="AD169">
        <v>45419</v>
      </c>
      <c r="AE169">
        <v>306</v>
      </c>
      <c r="AF169" t="s">
        <v>547</v>
      </c>
    </row>
    <row r="170" spans="1:32" hidden="1" x14ac:dyDescent="0.3">
      <c r="A170" t="s">
        <v>462</v>
      </c>
      <c r="B170">
        <v>3503</v>
      </c>
      <c r="C170" t="s">
        <v>463</v>
      </c>
      <c r="D170">
        <v>125279</v>
      </c>
      <c r="E170" t="s">
        <v>694</v>
      </c>
      <c r="F170" t="s">
        <v>462</v>
      </c>
      <c r="G170" t="s">
        <v>498</v>
      </c>
      <c r="H170" t="s">
        <v>532</v>
      </c>
      <c r="I170" t="s">
        <v>462</v>
      </c>
      <c r="J170" t="s">
        <v>498</v>
      </c>
      <c r="K170" t="s">
        <v>533</v>
      </c>
      <c r="L170">
        <v>1</v>
      </c>
      <c r="M170">
        <v>0</v>
      </c>
      <c r="N170">
        <v>1</v>
      </c>
      <c r="P170">
        <v>67.900000000000006</v>
      </c>
      <c r="Q170">
        <v>76.611999999999995</v>
      </c>
      <c r="W170">
        <v>44478</v>
      </c>
      <c r="X170">
        <v>44478</v>
      </c>
      <c r="Y170">
        <v>1247</v>
      </c>
      <c r="Z170" t="s">
        <v>468</v>
      </c>
      <c r="AD170">
        <v>44539</v>
      </c>
      <c r="AE170">
        <v>1186</v>
      </c>
      <c r="AF170" t="s">
        <v>468</v>
      </c>
    </row>
    <row r="171" spans="1:32" hidden="1" x14ac:dyDescent="0.3">
      <c r="A171" t="s">
        <v>462</v>
      </c>
      <c r="B171">
        <v>3503</v>
      </c>
      <c r="C171" t="s">
        <v>463</v>
      </c>
      <c r="D171">
        <v>132632</v>
      </c>
      <c r="E171" t="s">
        <v>695</v>
      </c>
      <c r="F171" t="s">
        <v>462</v>
      </c>
      <c r="G171" t="s">
        <v>498</v>
      </c>
      <c r="H171" t="s">
        <v>636</v>
      </c>
      <c r="I171" t="s">
        <v>462</v>
      </c>
      <c r="J171" t="s">
        <v>498</v>
      </c>
      <c r="K171" t="s">
        <v>533</v>
      </c>
      <c r="L171">
        <v>1</v>
      </c>
      <c r="M171">
        <v>0</v>
      </c>
      <c r="N171">
        <v>1</v>
      </c>
      <c r="P171">
        <v>82.95</v>
      </c>
      <c r="Q171">
        <v>109.29600000000001</v>
      </c>
      <c r="W171">
        <v>44627</v>
      </c>
      <c r="X171">
        <v>44627</v>
      </c>
      <c r="Y171">
        <v>1098</v>
      </c>
      <c r="Z171" t="s">
        <v>468</v>
      </c>
      <c r="AD171">
        <v>45307</v>
      </c>
      <c r="AE171">
        <v>418</v>
      </c>
      <c r="AF171" t="s">
        <v>468</v>
      </c>
    </row>
    <row r="172" spans="1:32" hidden="1" x14ac:dyDescent="0.3">
      <c r="A172" t="s">
        <v>462</v>
      </c>
      <c r="B172">
        <v>3503</v>
      </c>
      <c r="C172" t="s">
        <v>463</v>
      </c>
      <c r="D172">
        <v>125768</v>
      </c>
      <c r="E172" t="s">
        <v>696</v>
      </c>
      <c r="F172" t="s">
        <v>462</v>
      </c>
      <c r="G172" t="s">
        <v>498</v>
      </c>
      <c r="H172" t="s">
        <v>697</v>
      </c>
      <c r="I172" t="s">
        <v>462</v>
      </c>
      <c r="J172" t="s">
        <v>498</v>
      </c>
      <c r="K172" t="s">
        <v>499</v>
      </c>
      <c r="L172">
        <v>1</v>
      </c>
      <c r="M172">
        <v>0</v>
      </c>
      <c r="N172">
        <v>1</v>
      </c>
      <c r="P172">
        <v>40</v>
      </c>
      <c r="Q172">
        <v>45.947000000000003</v>
      </c>
      <c r="W172">
        <v>44557</v>
      </c>
      <c r="X172">
        <v>44557</v>
      </c>
      <c r="Y172">
        <v>1168</v>
      </c>
      <c r="Z172" t="s">
        <v>468</v>
      </c>
      <c r="AD172">
        <v>44539</v>
      </c>
      <c r="AE172">
        <v>1186</v>
      </c>
      <c r="AF172" t="s">
        <v>468</v>
      </c>
    </row>
    <row r="173" spans="1:32" hidden="1" x14ac:dyDescent="0.3">
      <c r="A173" t="s">
        <v>462</v>
      </c>
      <c r="B173">
        <v>3503</v>
      </c>
      <c r="C173" t="s">
        <v>463</v>
      </c>
      <c r="D173">
        <v>125741</v>
      </c>
      <c r="E173" t="s">
        <v>698</v>
      </c>
      <c r="F173" t="s">
        <v>462</v>
      </c>
      <c r="G173" t="s">
        <v>498</v>
      </c>
      <c r="H173" t="s">
        <v>697</v>
      </c>
      <c r="I173" t="s">
        <v>462</v>
      </c>
      <c r="J173" t="s">
        <v>498</v>
      </c>
      <c r="K173" t="s">
        <v>499</v>
      </c>
      <c r="L173">
        <v>1</v>
      </c>
      <c r="M173">
        <v>0</v>
      </c>
      <c r="N173">
        <v>1</v>
      </c>
      <c r="P173">
        <v>40</v>
      </c>
      <c r="Q173">
        <v>45.947000000000003</v>
      </c>
      <c r="W173">
        <v>44462</v>
      </c>
      <c r="X173">
        <v>44462</v>
      </c>
      <c r="Y173">
        <v>1263</v>
      </c>
      <c r="Z173" t="s">
        <v>468</v>
      </c>
      <c r="AD173">
        <v>44967</v>
      </c>
      <c r="AE173">
        <v>758</v>
      </c>
      <c r="AF173" t="s">
        <v>468</v>
      </c>
    </row>
    <row r="174" spans="1:32" hidden="1" x14ac:dyDescent="0.3">
      <c r="A174" t="s">
        <v>462</v>
      </c>
      <c r="B174">
        <v>3503</v>
      </c>
      <c r="C174" t="s">
        <v>463</v>
      </c>
      <c r="D174">
        <v>152156</v>
      </c>
      <c r="E174" t="s">
        <v>699</v>
      </c>
      <c r="F174" t="s">
        <v>462</v>
      </c>
      <c r="G174" t="s">
        <v>487</v>
      </c>
      <c r="H174" t="s">
        <v>471</v>
      </c>
      <c r="I174" t="s">
        <v>462</v>
      </c>
      <c r="J174" t="s">
        <v>498</v>
      </c>
      <c r="K174" t="s">
        <v>533</v>
      </c>
      <c r="L174">
        <v>1</v>
      </c>
      <c r="M174">
        <v>0</v>
      </c>
      <c r="N174">
        <v>1</v>
      </c>
      <c r="P174">
        <v>45</v>
      </c>
      <c r="Q174">
        <v>45</v>
      </c>
      <c r="W174">
        <v>45713</v>
      </c>
      <c r="X174">
        <v>45713</v>
      </c>
      <c r="Y174">
        <v>12</v>
      </c>
      <c r="Z174" t="s">
        <v>504</v>
      </c>
      <c r="AD174">
        <v>45699</v>
      </c>
      <c r="AE174">
        <v>26</v>
      </c>
      <c r="AF174" t="s">
        <v>504</v>
      </c>
    </row>
    <row r="175" spans="1:32" hidden="1" x14ac:dyDescent="0.3">
      <c r="A175" t="s">
        <v>462</v>
      </c>
      <c r="B175">
        <v>3503</v>
      </c>
      <c r="C175" t="s">
        <v>463</v>
      </c>
      <c r="D175">
        <v>152159</v>
      </c>
      <c r="E175" t="s">
        <v>700</v>
      </c>
      <c r="F175" t="s">
        <v>462</v>
      </c>
      <c r="G175" t="s">
        <v>487</v>
      </c>
      <c r="H175" t="s">
        <v>471</v>
      </c>
      <c r="I175" t="s">
        <v>462</v>
      </c>
      <c r="J175" t="s">
        <v>498</v>
      </c>
      <c r="K175" t="s">
        <v>533</v>
      </c>
      <c r="L175">
        <v>1</v>
      </c>
      <c r="M175">
        <v>0</v>
      </c>
      <c r="N175">
        <v>1</v>
      </c>
      <c r="P175">
        <v>45</v>
      </c>
      <c r="Q175">
        <v>45</v>
      </c>
      <c r="W175">
        <v>45618</v>
      </c>
      <c r="X175">
        <v>45618</v>
      </c>
      <c r="Y175">
        <v>107</v>
      </c>
      <c r="Z175" t="s">
        <v>504</v>
      </c>
      <c r="AD175">
        <v>45636</v>
      </c>
      <c r="AE175">
        <v>89</v>
      </c>
      <c r="AF175" t="s">
        <v>504</v>
      </c>
    </row>
    <row r="176" spans="1:32" hidden="1" x14ac:dyDescent="0.3">
      <c r="A176" t="s">
        <v>462</v>
      </c>
      <c r="B176">
        <v>3503</v>
      </c>
      <c r="C176" t="s">
        <v>463</v>
      </c>
      <c r="D176">
        <v>126503</v>
      </c>
      <c r="E176" t="s">
        <v>701</v>
      </c>
      <c r="F176" t="s">
        <v>462</v>
      </c>
      <c r="G176" t="s">
        <v>487</v>
      </c>
      <c r="H176" t="s">
        <v>702</v>
      </c>
      <c r="I176" t="s">
        <v>462</v>
      </c>
      <c r="J176" t="s">
        <v>487</v>
      </c>
      <c r="K176" t="s">
        <v>518</v>
      </c>
      <c r="L176">
        <v>1</v>
      </c>
      <c r="M176">
        <v>0</v>
      </c>
      <c r="N176">
        <v>1</v>
      </c>
      <c r="P176">
        <v>37.119999999999997</v>
      </c>
      <c r="Q176">
        <v>48.712000000000003</v>
      </c>
      <c r="W176">
        <v>44470</v>
      </c>
      <c r="X176">
        <v>44470</v>
      </c>
      <c r="Y176">
        <v>1255</v>
      </c>
      <c r="Z176" t="s">
        <v>468</v>
      </c>
      <c r="AD176">
        <v>44721</v>
      </c>
      <c r="AE176">
        <v>1004</v>
      </c>
      <c r="AF176" t="s">
        <v>468</v>
      </c>
    </row>
    <row r="177" spans="1:32" hidden="1" x14ac:dyDescent="0.3">
      <c r="A177" t="s">
        <v>462</v>
      </c>
      <c r="B177">
        <v>3503</v>
      </c>
      <c r="C177" t="s">
        <v>463</v>
      </c>
      <c r="D177">
        <v>122573</v>
      </c>
      <c r="E177" t="s">
        <v>703</v>
      </c>
      <c r="F177" t="s">
        <v>462</v>
      </c>
      <c r="G177" t="s">
        <v>487</v>
      </c>
      <c r="H177" t="s">
        <v>704</v>
      </c>
      <c r="I177" t="s">
        <v>462</v>
      </c>
      <c r="J177" t="s">
        <v>487</v>
      </c>
      <c r="K177" t="s">
        <v>529</v>
      </c>
      <c r="L177">
        <v>1</v>
      </c>
      <c r="M177">
        <v>0</v>
      </c>
      <c r="N177">
        <v>1</v>
      </c>
      <c r="P177">
        <v>29</v>
      </c>
      <c r="Q177">
        <v>36.22</v>
      </c>
      <c r="W177">
        <v>44208</v>
      </c>
      <c r="X177">
        <v>44208</v>
      </c>
      <c r="Y177">
        <v>1517</v>
      </c>
      <c r="Z177" t="s">
        <v>468</v>
      </c>
      <c r="AD177">
        <v>44539</v>
      </c>
      <c r="AE177">
        <v>1186</v>
      </c>
      <c r="AF177" t="s">
        <v>468</v>
      </c>
    </row>
    <row r="178" spans="1:32" hidden="1" x14ac:dyDescent="0.3">
      <c r="A178" t="s">
        <v>462</v>
      </c>
      <c r="B178">
        <v>3503</v>
      </c>
      <c r="C178" t="s">
        <v>463</v>
      </c>
      <c r="D178">
        <v>133934</v>
      </c>
      <c r="E178" t="s">
        <v>705</v>
      </c>
      <c r="F178" t="s">
        <v>462</v>
      </c>
      <c r="G178" t="s">
        <v>487</v>
      </c>
      <c r="H178" t="s">
        <v>522</v>
      </c>
      <c r="I178" t="s">
        <v>462</v>
      </c>
      <c r="J178" t="s">
        <v>487</v>
      </c>
      <c r="K178" t="s">
        <v>518</v>
      </c>
      <c r="L178">
        <v>1</v>
      </c>
      <c r="M178">
        <v>0</v>
      </c>
      <c r="N178">
        <v>1</v>
      </c>
      <c r="P178">
        <v>7</v>
      </c>
      <c r="Q178">
        <v>8.4740000000000002</v>
      </c>
      <c r="W178">
        <v>45346</v>
      </c>
      <c r="X178">
        <v>45346</v>
      </c>
      <c r="Y178">
        <v>379</v>
      </c>
      <c r="Z178" t="s">
        <v>468</v>
      </c>
      <c r="AD178">
        <v>45483</v>
      </c>
      <c r="AE178">
        <v>242</v>
      </c>
      <c r="AF178" t="s">
        <v>523</v>
      </c>
    </row>
    <row r="179" spans="1:32" hidden="1" x14ac:dyDescent="0.3">
      <c r="A179" t="s">
        <v>462</v>
      </c>
      <c r="B179">
        <v>3503</v>
      </c>
      <c r="C179" t="s">
        <v>463</v>
      </c>
      <c r="D179">
        <v>111113</v>
      </c>
      <c r="E179" t="s">
        <v>706</v>
      </c>
      <c r="F179" t="s">
        <v>462</v>
      </c>
      <c r="G179" t="s">
        <v>487</v>
      </c>
      <c r="H179" t="s">
        <v>569</v>
      </c>
      <c r="I179" t="s">
        <v>462</v>
      </c>
      <c r="J179" t="s">
        <v>487</v>
      </c>
      <c r="K179" t="s">
        <v>518</v>
      </c>
      <c r="L179">
        <v>1</v>
      </c>
      <c r="M179">
        <v>0</v>
      </c>
      <c r="N179">
        <v>1</v>
      </c>
      <c r="P179">
        <v>38</v>
      </c>
      <c r="Q179">
        <v>47.302</v>
      </c>
      <c r="W179">
        <v>43575</v>
      </c>
      <c r="X179">
        <v>43575</v>
      </c>
      <c r="Y179">
        <v>2150</v>
      </c>
      <c r="Z179" t="s">
        <v>468</v>
      </c>
      <c r="AD179">
        <v>43582</v>
      </c>
      <c r="AE179">
        <v>2143</v>
      </c>
      <c r="AF179" t="s">
        <v>468</v>
      </c>
    </row>
    <row r="180" spans="1:32" hidden="1" x14ac:dyDescent="0.3">
      <c r="A180" t="s">
        <v>462</v>
      </c>
      <c r="B180">
        <v>3503</v>
      </c>
      <c r="C180" t="s">
        <v>463</v>
      </c>
      <c r="D180">
        <v>118163</v>
      </c>
      <c r="E180" t="s">
        <v>707</v>
      </c>
      <c r="F180" t="s">
        <v>462</v>
      </c>
      <c r="G180" t="s">
        <v>487</v>
      </c>
      <c r="H180" t="s">
        <v>483</v>
      </c>
      <c r="I180" t="s">
        <v>462</v>
      </c>
      <c r="J180" t="s">
        <v>487</v>
      </c>
      <c r="K180" t="s">
        <v>529</v>
      </c>
      <c r="L180">
        <v>1</v>
      </c>
      <c r="M180">
        <v>0</v>
      </c>
      <c r="N180">
        <v>1</v>
      </c>
      <c r="P180">
        <v>33.880000000000003</v>
      </c>
      <c r="Q180">
        <v>39.25</v>
      </c>
      <c r="W180">
        <v>43833</v>
      </c>
      <c r="X180">
        <v>43833</v>
      </c>
      <c r="Y180">
        <v>1892</v>
      </c>
      <c r="Z180" t="s">
        <v>468</v>
      </c>
      <c r="AD180">
        <v>44721</v>
      </c>
      <c r="AE180">
        <v>1004</v>
      </c>
      <c r="AF180" t="s">
        <v>468</v>
      </c>
    </row>
    <row r="181" spans="1:32" hidden="1" x14ac:dyDescent="0.3">
      <c r="A181" t="s">
        <v>462</v>
      </c>
      <c r="B181">
        <v>3503</v>
      </c>
      <c r="C181" t="s">
        <v>463</v>
      </c>
      <c r="D181">
        <v>118187</v>
      </c>
      <c r="E181" t="s">
        <v>708</v>
      </c>
      <c r="F181" t="s">
        <v>462</v>
      </c>
      <c r="G181" t="s">
        <v>487</v>
      </c>
      <c r="H181" t="s">
        <v>483</v>
      </c>
      <c r="I181" t="s">
        <v>462</v>
      </c>
      <c r="J181" t="s">
        <v>487</v>
      </c>
      <c r="K181" t="s">
        <v>529</v>
      </c>
      <c r="L181">
        <v>1</v>
      </c>
      <c r="M181">
        <v>0</v>
      </c>
      <c r="N181">
        <v>1</v>
      </c>
      <c r="P181">
        <v>33.880000000000003</v>
      </c>
      <c r="Q181">
        <v>39.25</v>
      </c>
      <c r="W181">
        <v>43833</v>
      </c>
      <c r="X181">
        <v>43833</v>
      </c>
      <c r="Y181">
        <v>1892</v>
      </c>
      <c r="Z181" t="s">
        <v>468</v>
      </c>
      <c r="AD181">
        <v>44299</v>
      </c>
      <c r="AE181">
        <v>1426</v>
      </c>
      <c r="AF181" t="s">
        <v>468</v>
      </c>
    </row>
    <row r="182" spans="1:32" hidden="1" x14ac:dyDescent="0.3">
      <c r="A182" t="s">
        <v>462</v>
      </c>
      <c r="B182">
        <v>3503</v>
      </c>
      <c r="C182" t="s">
        <v>463</v>
      </c>
      <c r="D182">
        <v>118196</v>
      </c>
      <c r="E182" t="s">
        <v>709</v>
      </c>
      <c r="F182" t="s">
        <v>462</v>
      </c>
      <c r="G182" t="s">
        <v>487</v>
      </c>
      <c r="H182" t="s">
        <v>483</v>
      </c>
      <c r="I182" t="s">
        <v>462</v>
      </c>
      <c r="J182" t="s">
        <v>487</v>
      </c>
      <c r="K182" t="s">
        <v>529</v>
      </c>
      <c r="L182">
        <v>1</v>
      </c>
      <c r="M182">
        <v>0</v>
      </c>
      <c r="N182">
        <v>1</v>
      </c>
      <c r="P182">
        <v>33.880000000000003</v>
      </c>
      <c r="Q182">
        <v>39.25</v>
      </c>
      <c r="W182">
        <v>43833</v>
      </c>
      <c r="X182">
        <v>43833</v>
      </c>
      <c r="Y182">
        <v>1892</v>
      </c>
      <c r="Z182" t="s">
        <v>468</v>
      </c>
      <c r="AD182">
        <v>44721</v>
      </c>
      <c r="AE182">
        <v>1004</v>
      </c>
      <c r="AF182" t="s">
        <v>468</v>
      </c>
    </row>
    <row r="183" spans="1:32" hidden="1" x14ac:dyDescent="0.3">
      <c r="A183" t="s">
        <v>462</v>
      </c>
      <c r="B183">
        <v>3503</v>
      </c>
      <c r="C183" t="s">
        <v>463</v>
      </c>
      <c r="D183">
        <v>118211</v>
      </c>
      <c r="E183" t="s">
        <v>710</v>
      </c>
      <c r="F183" t="s">
        <v>462</v>
      </c>
      <c r="G183" t="s">
        <v>487</v>
      </c>
      <c r="H183" t="s">
        <v>483</v>
      </c>
      <c r="I183" t="s">
        <v>462</v>
      </c>
      <c r="J183" t="s">
        <v>487</v>
      </c>
      <c r="K183" t="s">
        <v>529</v>
      </c>
      <c r="L183">
        <v>1</v>
      </c>
      <c r="M183">
        <v>0</v>
      </c>
      <c r="N183">
        <v>1</v>
      </c>
      <c r="P183">
        <v>29.26</v>
      </c>
      <c r="Q183">
        <v>33.896999999999998</v>
      </c>
      <c r="W183">
        <v>43833</v>
      </c>
      <c r="X183">
        <v>43833</v>
      </c>
      <c r="Y183">
        <v>1892</v>
      </c>
      <c r="Z183" t="s">
        <v>468</v>
      </c>
      <c r="AD183">
        <v>43900</v>
      </c>
      <c r="AE183">
        <v>1825</v>
      </c>
      <c r="AF183" t="s">
        <v>468</v>
      </c>
    </row>
    <row r="184" spans="1:32" hidden="1" x14ac:dyDescent="0.3">
      <c r="A184" t="s">
        <v>462</v>
      </c>
      <c r="B184">
        <v>3503</v>
      </c>
      <c r="C184" t="s">
        <v>463</v>
      </c>
      <c r="D184">
        <v>141038</v>
      </c>
      <c r="E184" t="s">
        <v>711</v>
      </c>
      <c r="F184" t="s">
        <v>462</v>
      </c>
      <c r="G184" t="s">
        <v>487</v>
      </c>
      <c r="H184" t="s">
        <v>483</v>
      </c>
      <c r="I184" t="s">
        <v>462</v>
      </c>
      <c r="J184" t="s">
        <v>487</v>
      </c>
      <c r="K184" t="s">
        <v>513</v>
      </c>
      <c r="L184">
        <v>1</v>
      </c>
      <c r="M184">
        <v>0</v>
      </c>
      <c r="N184">
        <v>1</v>
      </c>
      <c r="P184">
        <v>42</v>
      </c>
      <c r="Q184">
        <v>46.918999999999997</v>
      </c>
      <c r="W184">
        <v>45063</v>
      </c>
      <c r="X184">
        <v>45063</v>
      </c>
      <c r="Y184">
        <v>662</v>
      </c>
      <c r="Z184" t="s">
        <v>468</v>
      </c>
      <c r="AD184">
        <v>45079</v>
      </c>
      <c r="AE184">
        <v>646</v>
      </c>
      <c r="AF184" t="s">
        <v>468</v>
      </c>
    </row>
    <row r="185" spans="1:32" hidden="1" x14ac:dyDescent="0.3">
      <c r="A185" t="s">
        <v>462</v>
      </c>
      <c r="B185">
        <v>3503</v>
      </c>
      <c r="C185" t="s">
        <v>463</v>
      </c>
      <c r="D185">
        <v>141053</v>
      </c>
      <c r="E185" t="s">
        <v>712</v>
      </c>
      <c r="F185" t="s">
        <v>462</v>
      </c>
      <c r="G185" t="s">
        <v>487</v>
      </c>
      <c r="H185" t="s">
        <v>483</v>
      </c>
      <c r="I185" t="s">
        <v>462</v>
      </c>
      <c r="J185" t="s">
        <v>487</v>
      </c>
      <c r="K185" t="s">
        <v>513</v>
      </c>
      <c r="L185">
        <v>1</v>
      </c>
      <c r="M185">
        <v>0</v>
      </c>
      <c r="N185">
        <v>1</v>
      </c>
      <c r="P185">
        <v>42</v>
      </c>
      <c r="Q185">
        <v>46.918999999999997</v>
      </c>
      <c r="W185">
        <v>45063</v>
      </c>
      <c r="X185">
        <v>45063</v>
      </c>
      <c r="Y185">
        <v>662</v>
      </c>
      <c r="Z185" t="s">
        <v>468</v>
      </c>
      <c r="AD185">
        <v>45218</v>
      </c>
      <c r="AE185">
        <v>507</v>
      </c>
      <c r="AF185" t="s">
        <v>468</v>
      </c>
    </row>
    <row r="186" spans="1:32" hidden="1" x14ac:dyDescent="0.3">
      <c r="A186" t="s">
        <v>462</v>
      </c>
      <c r="B186">
        <v>3503</v>
      </c>
      <c r="C186" t="s">
        <v>463</v>
      </c>
      <c r="D186">
        <v>141056</v>
      </c>
      <c r="E186" t="s">
        <v>713</v>
      </c>
      <c r="F186" t="s">
        <v>462</v>
      </c>
      <c r="G186" t="s">
        <v>487</v>
      </c>
      <c r="H186" t="s">
        <v>483</v>
      </c>
      <c r="I186" t="s">
        <v>462</v>
      </c>
      <c r="J186" t="s">
        <v>487</v>
      </c>
      <c r="K186" t="s">
        <v>513</v>
      </c>
      <c r="L186">
        <v>1</v>
      </c>
      <c r="M186">
        <v>0</v>
      </c>
      <c r="N186">
        <v>1</v>
      </c>
      <c r="P186">
        <v>39.25</v>
      </c>
      <c r="Q186">
        <v>43.847000000000001</v>
      </c>
      <c r="W186">
        <v>45063</v>
      </c>
      <c r="X186">
        <v>45063</v>
      </c>
      <c r="Y186">
        <v>662</v>
      </c>
      <c r="Z186" t="s">
        <v>468</v>
      </c>
      <c r="AD186">
        <v>45218</v>
      </c>
      <c r="AE186">
        <v>507</v>
      </c>
      <c r="AF186" t="s">
        <v>468</v>
      </c>
    </row>
    <row r="187" spans="1:32" hidden="1" x14ac:dyDescent="0.3">
      <c r="A187" t="s">
        <v>462</v>
      </c>
      <c r="B187">
        <v>3503</v>
      </c>
      <c r="C187" t="s">
        <v>463</v>
      </c>
      <c r="D187">
        <v>111161</v>
      </c>
      <c r="E187" t="s">
        <v>714</v>
      </c>
      <c r="F187" t="s">
        <v>462</v>
      </c>
      <c r="G187" t="s">
        <v>487</v>
      </c>
      <c r="H187" t="s">
        <v>565</v>
      </c>
      <c r="I187" t="s">
        <v>462</v>
      </c>
      <c r="J187" t="s">
        <v>487</v>
      </c>
      <c r="K187" t="s">
        <v>518</v>
      </c>
      <c r="L187">
        <v>1</v>
      </c>
      <c r="M187">
        <v>0</v>
      </c>
      <c r="N187">
        <v>1</v>
      </c>
      <c r="P187">
        <v>24.99</v>
      </c>
      <c r="Q187">
        <v>29.623000000000001</v>
      </c>
      <c r="W187">
        <v>43735</v>
      </c>
      <c r="X187">
        <v>43735</v>
      </c>
      <c r="Y187">
        <v>1990</v>
      </c>
      <c r="Z187" t="s">
        <v>468</v>
      </c>
      <c r="AD187">
        <v>44727</v>
      </c>
      <c r="AE187">
        <v>998</v>
      </c>
      <c r="AF187" t="s">
        <v>468</v>
      </c>
    </row>
    <row r="188" spans="1:32" hidden="1" x14ac:dyDescent="0.3">
      <c r="A188" t="s">
        <v>462</v>
      </c>
      <c r="B188">
        <v>3503</v>
      </c>
      <c r="C188" t="s">
        <v>463</v>
      </c>
      <c r="D188">
        <v>126470</v>
      </c>
      <c r="E188" t="s">
        <v>715</v>
      </c>
      <c r="F188" t="s">
        <v>462</v>
      </c>
      <c r="G188" t="s">
        <v>487</v>
      </c>
      <c r="H188" t="s">
        <v>702</v>
      </c>
      <c r="I188" t="s">
        <v>462</v>
      </c>
      <c r="J188" t="s">
        <v>487</v>
      </c>
      <c r="K188" t="s">
        <v>518</v>
      </c>
      <c r="L188">
        <v>1</v>
      </c>
      <c r="M188">
        <v>0</v>
      </c>
      <c r="N188">
        <v>1</v>
      </c>
      <c r="P188">
        <v>41.18</v>
      </c>
      <c r="Q188">
        <v>54.039000000000001</v>
      </c>
      <c r="W188">
        <v>44470</v>
      </c>
      <c r="X188">
        <v>44470</v>
      </c>
      <c r="Y188">
        <v>1255</v>
      </c>
      <c r="Z188" t="s">
        <v>468</v>
      </c>
      <c r="AD188">
        <v>44721</v>
      </c>
      <c r="AE188">
        <v>1004</v>
      </c>
      <c r="AF188" t="s">
        <v>468</v>
      </c>
    </row>
    <row r="189" spans="1:32" hidden="1" x14ac:dyDescent="0.3">
      <c r="A189" t="s">
        <v>462</v>
      </c>
      <c r="B189">
        <v>3503</v>
      </c>
      <c r="C189" t="s">
        <v>463</v>
      </c>
      <c r="D189">
        <v>126467</v>
      </c>
      <c r="E189" t="s">
        <v>715</v>
      </c>
      <c r="F189" t="s">
        <v>462</v>
      </c>
      <c r="G189" t="s">
        <v>487</v>
      </c>
      <c r="H189" t="s">
        <v>702</v>
      </c>
      <c r="I189" t="s">
        <v>462</v>
      </c>
      <c r="J189" t="s">
        <v>487</v>
      </c>
      <c r="K189" t="s">
        <v>518</v>
      </c>
      <c r="L189">
        <v>1</v>
      </c>
      <c r="M189">
        <v>0</v>
      </c>
      <c r="N189">
        <v>1</v>
      </c>
      <c r="P189">
        <v>41.18</v>
      </c>
      <c r="Q189">
        <v>54.039000000000001</v>
      </c>
      <c r="W189">
        <v>44470</v>
      </c>
      <c r="X189">
        <v>44470</v>
      </c>
      <c r="Y189">
        <v>1255</v>
      </c>
      <c r="Z189" t="s">
        <v>468</v>
      </c>
      <c r="AD189">
        <v>44721</v>
      </c>
      <c r="AE189">
        <v>1004</v>
      </c>
      <c r="AF189" t="s">
        <v>468</v>
      </c>
    </row>
    <row r="190" spans="1:32" hidden="1" x14ac:dyDescent="0.3">
      <c r="A190" t="s">
        <v>462</v>
      </c>
      <c r="B190">
        <v>3503</v>
      </c>
      <c r="C190" t="s">
        <v>463</v>
      </c>
      <c r="D190">
        <v>126473</v>
      </c>
      <c r="E190" t="s">
        <v>716</v>
      </c>
      <c r="F190" t="s">
        <v>462</v>
      </c>
      <c r="G190" t="s">
        <v>487</v>
      </c>
      <c r="H190" t="s">
        <v>702</v>
      </c>
      <c r="I190" t="s">
        <v>462</v>
      </c>
      <c r="J190" t="s">
        <v>498</v>
      </c>
      <c r="K190" t="s">
        <v>533</v>
      </c>
      <c r="L190">
        <v>1</v>
      </c>
      <c r="M190">
        <v>0</v>
      </c>
      <c r="N190">
        <v>1</v>
      </c>
      <c r="P190">
        <v>42.92</v>
      </c>
      <c r="Q190">
        <v>56.323</v>
      </c>
      <c r="W190">
        <v>44470</v>
      </c>
      <c r="X190">
        <v>44470</v>
      </c>
      <c r="Y190">
        <v>1255</v>
      </c>
      <c r="Z190" t="s">
        <v>468</v>
      </c>
      <c r="AD190">
        <v>44767</v>
      </c>
      <c r="AE190">
        <v>958</v>
      </c>
      <c r="AF190" t="s">
        <v>468</v>
      </c>
    </row>
    <row r="191" spans="1:32" hidden="1" x14ac:dyDescent="0.3">
      <c r="A191" t="s">
        <v>462</v>
      </c>
      <c r="B191">
        <v>3503</v>
      </c>
      <c r="C191" t="s">
        <v>463</v>
      </c>
      <c r="D191">
        <v>152180</v>
      </c>
      <c r="E191" t="s">
        <v>717</v>
      </c>
      <c r="F191" t="s">
        <v>462</v>
      </c>
      <c r="G191" t="s">
        <v>487</v>
      </c>
      <c r="H191" t="s">
        <v>718</v>
      </c>
      <c r="I191" t="s">
        <v>462</v>
      </c>
      <c r="J191" t="s">
        <v>498</v>
      </c>
      <c r="K191" t="s">
        <v>533</v>
      </c>
      <c r="L191">
        <v>1</v>
      </c>
      <c r="M191">
        <v>0</v>
      </c>
      <c r="N191">
        <v>1</v>
      </c>
      <c r="P191">
        <v>35</v>
      </c>
      <c r="Q191">
        <v>35</v>
      </c>
      <c r="W191">
        <v>45618</v>
      </c>
      <c r="X191">
        <v>45618</v>
      </c>
      <c r="Y191">
        <v>107</v>
      </c>
      <c r="Z191" t="s">
        <v>504</v>
      </c>
      <c r="AD191">
        <v>45636</v>
      </c>
      <c r="AE191">
        <v>89</v>
      </c>
      <c r="AF191" t="s">
        <v>504</v>
      </c>
    </row>
    <row r="192" spans="1:32" hidden="1" x14ac:dyDescent="0.3">
      <c r="A192" t="s">
        <v>462</v>
      </c>
      <c r="B192">
        <v>3503</v>
      </c>
      <c r="C192" t="s">
        <v>463</v>
      </c>
      <c r="D192">
        <v>126446</v>
      </c>
      <c r="E192" t="s">
        <v>719</v>
      </c>
      <c r="F192" t="s">
        <v>462</v>
      </c>
      <c r="G192" t="s">
        <v>487</v>
      </c>
      <c r="H192" t="s">
        <v>702</v>
      </c>
      <c r="I192" t="s">
        <v>462</v>
      </c>
      <c r="J192" t="s">
        <v>498</v>
      </c>
      <c r="K192" t="s">
        <v>499</v>
      </c>
      <c r="L192">
        <v>1</v>
      </c>
      <c r="M192">
        <v>0</v>
      </c>
      <c r="N192">
        <v>1</v>
      </c>
      <c r="P192">
        <v>40.020000000000003</v>
      </c>
      <c r="Q192">
        <v>52.517000000000003</v>
      </c>
      <c r="W192">
        <v>44470</v>
      </c>
      <c r="X192">
        <v>44470</v>
      </c>
      <c r="Y192">
        <v>1255</v>
      </c>
      <c r="Z192" t="s">
        <v>468</v>
      </c>
      <c r="AD192">
        <v>44573</v>
      </c>
      <c r="AE192">
        <v>1152</v>
      </c>
      <c r="AF192" t="s">
        <v>468</v>
      </c>
    </row>
    <row r="193" spans="1:32" hidden="1" x14ac:dyDescent="0.3">
      <c r="A193" t="s">
        <v>462</v>
      </c>
      <c r="B193">
        <v>3503</v>
      </c>
      <c r="C193" t="s">
        <v>463</v>
      </c>
      <c r="D193">
        <v>126479</v>
      </c>
      <c r="E193" t="s">
        <v>720</v>
      </c>
      <c r="F193" t="s">
        <v>462</v>
      </c>
      <c r="G193" t="s">
        <v>487</v>
      </c>
      <c r="H193" t="s">
        <v>702</v>
      </c>
      <c r="I193" t="s">
        <v>462</v>
      </c>
      <c r="J193" t="s">
        <v>487</v>
      </c>
      <c r="K193" t="s">
        <v>529</v>
      </c>
      <c r="L193">
        <v>1</v>
      </c>
      <c r="M193">
        <v>0</v>
      </c>
      <c r="N193">
        <v>1</v>
      </c>
      <c r="P193">
        <v>40.020000000000003</v>
      </c>
      <c r="Q193">
        <v>52.517000000000003</v>
      </c>
      <c r="W193">
        <v>44470</v>
      </c>
      <c r="X193">
        <v>44470</v>
      </c>
      <c r="Y193">
        <v>1255</v>
      </c>
      <c r="Z193" t="s">
        <v>468</v>
      </c>
      <c r="AD193">
        <v>44721</v>
      </c>
      <c r="AE193">
        <v>1004</v>
      </c>
      <c r="AF193" t="s">
        <v>468</v>
      </c>
    </row>
    <row r="194" spans="1:32" hidden="1" x14ac:dyDescent="0.3">
      <c r="A194" t="s">
        <v>462</v>
      </c>
      <c r="B194">
        <v>3503</v>
      </c>
      <c r="C194" t="s">
        <v>463</v>
      </c>
      <c r="D194">
        <v>114860</v>
      </c>
      <c r="E194" t="s">
        <v>721</v>
      </c>
      <c r="F194" t="s">
        <v>462</v>
      </c>
      <c r="G194" t="s">
        <v>498</v>
      </c>
      <c r="H194" t="s">
        <v>559</v>
      </c>
      <c r="I194" t="s">
        <v>462</v>
      </c>
      <c r="J194" t="s">
        <v>498</v>
      </c>
      <c r="K194" t="s">
        <v>499</v>
      </c>
      <c r="L194">
        <v>1</v>
      </c>
      <c r="M194">
        <v>0</v>
      </c>
      <c r="N194">
        <v>1</v>
      </c>
      <c r="P194">
        <v>27.77</v>
      </c>
      <c r="Q194">
        <v>32.298999999999999</v>
      </c>
      <c r="W194">
        <v>43717</v>
      </c>
      <c r="X194">
        <v>43717</v>
      </c>
      <c r="Y194">
        <v>2008</v>
      </c>
      <c r="Z194" t="s">
        <v>468</v>
      </c>
      <c r="AD194">
        <v>43771</v>
      </c>
      <c r="AE194">
        <v>1954</v>
      </c>
      <c r="AF194" t="s">
        <v>468</v>
      </c>
    </row>
    <row r="195" spans="1:32" hidden="1" x14ac:dyDescent="0.3">
      <c r="A195" t="s">
        <v>462</v>
      </c>
      <c r="B195">
        <v>3503</v>
      </c>
      <c r="C195" t="s">
        <v>463</v>
      </c>
      <c r="D195">
        <v>114902</v>
      </c>
      <c r="E195" t="s">
        <v>722</v>
      </c>
      <c r="F195" t="s">
        <v>462</v>
      </c>
      <c r="G195" t="s">
        <v>498</v>
      </c>
      <c r="H195" t="s">
        <v>559</v>
      </c>
      <c r="I195" t="s">
        <v>462</v>
      </c>
      <c r="J195" t="s">
        <v>498</v>
      </c>
      <c r="K195" t="s">
        <v>533</v>
      </c>
      <c r="L195">
        <v>1</v>
      </c>
      <c r="M195">
        <v>0</v>
      </c>
      <c r="N195">
        <v>1</v>
      </c>
      <c r="P195">
        <v>27.77</v>
      </c>
      <c r="Q195">
        <v>32.298999999999999</v>
      </c>
      <c r="W195">
        <v>43717</v>
      </c>
      <c r="X195">
        <v>43717</v>
      </c>
      <c r="Y195">
        <v>2008</v>
      </c>
      <c r="Z195" t="s">
        <v>468</v>
      </c>
      <c r="AD195">
        <v>43771</v>
      </c>
      <c r="AE195">
        <v>1954</v>
      </c>
      <c r="AF195" t="s">
        <v>468</v>
      </c>
    </row>
    <row r="196" spans="1:32" hidden="1" x14ac:dyDescent="0.3">
      <c r="A196" t="s">
        <v>462</v>
      </c>
      <c r="B196">
        <v>3503</v>
      </c>
      <c r="C196" t="s">
        <v>463</v>
      </c>
      <c r="D196">
        <v>125111</v>
      </c>
      <c r="E196" t="s">
        <v>723</v>
      </c>
      <c r="F196" t="s">
        <v>462</v>
      </c>
      <c r="G196" t="s">
        <v>498</v>
      </c>
      <c r="H196" t="s">
        <v>636</v>
      </c>
      <c r="I196" t="s">
        <v>462</v>
      </c>
      <c r="J196" t="s">
        <v>498</v>
      </c>
      <c r="K196" t="s">
        <v>499</v>
      </c>
      <c r="L196">
        <v>1</v>
      </c>
      <c r="M196">
        <v>0</v>
      </c>
      <c r="N196">
        <v>1</v>
      </c>
      <c r="P196">
        <v>69.650000000000006</v>
      </c>
      <c r="Q196">
        <v>78.587000000000003</v>
      </c>
      <c r="W196">
        <v>44478</v>
      </c>
      <c r="X196">
        <v>44478</v>
      </c>
      <c r="Y196">
        <v>1247</v>
      </c>
      <c r="Z196" t="s">
        <v>468</v>
      </c>
      <c r="AD196">
        <v>44539</v>
      </c>
      <c r="AE196">
        <v>1186</v>
      </c>
      <c r="AF196" t="s">
        <v>468</v>
      </c>
    </row>
    <row r="197" spans="1:32" hidden="1" x14ac:dyDescent="0.3">
      <c r="A197" t="s">
        <v>462</v>
      </c>
      <c r="B197">
        <v>3503</v>
      </c>
      <c r="C197" t="s">
        <v>463</v>
      </c>
      <c r="D197">
        <v>125066</v>
      </c>
      <c r="E197" t="s">
        <v>724</v>
      </c>
      <c r="F197" t="s">
        <v>462</v>
      </c>
      <c r="G197" t="s">
        <v>498</v>
      </c>
      <c r="H197" t="s">
        <v>636</v>
      </c>
      <c r="I197" t="s">
        <v>462</v>
      </c>
      <c r="J197" t="s">
        <v>498</v>
      </c>
      <c r="K197" t="s">
        <v>499</v>
      </c>
      <c r="L197">
        <v>1</v>
      </c>
      <c r="M197">
        <v>0</v>
      </c>
      <c r="N197">
        <v>1</v>
      </c>
      <c r="P197">
        <v>82.95</v>
      </c>
      <c r="Q197">
        <v>93.593999999999994</v>
      </c>
      <c r="W197">
        <v>44478</v>
      </c>
      <c r="X197">
        <v>44478</v>
      </c>
      <c r="Y197">
        <v>1247</v>
      </c>
      <c r="Z197" t="s">
        <v>468</v>
      </c>
      <c r="AD197">
        <v>45545</v>
      </c>
      <c r="AE197">
        <v>180</v>
      </c>
      <c r="AF197" t="s">
        <v>622</v>
      </c>
    </row>
    <row r="198" spans="1:32" hidden="1" x14ac:dyDescent="0.3">
      <c r="A198" t="s">
        <v>462</v>
      </c>
      <c r="B198">
        <v>3503</v>
      </c>
      <c r="C198" t="s">
        <v>463</v>
      </c>
      <c r="D198">
        <v>125102</v>
      </c>
      <c r="E198" t="s">
        <v>725</v>
      </c>
      <c r="F198" t="s">
        <v>462</v>
      </c>
      <c r="G198" t="s">
        <v>498</v>
      </c>
      <c r="H198" t="s">
        <v>636</v>
      </c>
      <c r="I198" t="s">
        <v>462</v>
      </c>
      <c r="J198" t="s">
        <v>498</v>
      </c>
      <c r="K198" t="s">
        <v>533</v>
      </c>
      <c r="L198">
        <v>2</v>
      </c>
      <c r="M198">
        <v>0</v>
      </c>
      <c r="N198">
        <v>2</v>
      </c>
      <c r="P198">
        <v>82.95</v>
      </c>
      <c r="Q198">
        <v>105.37</v>
      </c>
      <c r="W198">
        <v>44627</v>
      </c>
      <c r="X198">
        <v>44627</v>
      </c>
      <c r="Y198">
        <v>1098</v>
      </c>
      <c r="Z198" t="s">
        <v>468</v>
      </c>
      <c r="AD198">
        <v>45307</v>
      </c>
      <c r="AE198">
        <v>418</v>
      </c>
      <c r="AF198" t="s">
        <v>468</v>
      </c>
    </row>
    <row r="199" spans="1:32" hidden="1" x14ac:dyDescent="0.3">
      <c r="A199" t="s">
        <v>462</v>
      </c>
      <c r="B199">
        <v>3503</v>
      </c>
      <c r="C199" t="s">
        <v>463</v>
      </c>
      <c r="D199">
        <v>125120</v>
      </c>
      <c r="E199" t="s">
        <v>726</v>
      </c>
      <c r="F199" t="s">
        <v>462</v>
      </c>
      <c r="G199" t="s">
        <v>498</v>
      </c>
      <c r="H199" t="s">
        <v>636</v>
      </c>
      <c r="I199" t="s">
        <v>462</v>
      </c>
      <c r="J199" t="s">
        <v>498</v>
      </c>
      <c r="K199" t="s">
        <v>533</v>
      </c>
      <c r="L199">
        <v>1</v>
      </c>
      <c r="M199">
        <v>0</v>
      </c>
      <c r="N199">
        <v>1</v>
      </c>
      <c r="P199">
        <v>69.650000000000006</v>
      </c>
      <c r="Q199">
        <v>78.587000000000003</v>
      </c>
      <c r="W199">
        <v>44478</v>
      </c>
      <c r="X199">
        <v>44478</v>
      </c>
      <c r="Y199">
        <v>1247</v>
      </c>
      <c r="Z199" t="s">
        <v>468</v>
      </c>
      <c r="AD199">
        <v>45545</v>
      </c>
      <c r="AE199">
        <v>180</v>
      </c>
      <c r="AF199" t="s">
        <v>622</v>
      </c>
    </row>
    <row r="200" spans="1:32" hidden="1" x14ac:dyDescent="0.3">
      <c r="A200" t="s">
        <v>462</v>
      </c>
      <c r="B200">
        <v>3503</v>
      </c>
      <c r="C200" t="s">
        <v>463</v>
      </c>
      <c r="D200">
        <v>125132</v>
      </c>
      <c r="E200" t="s">
        <v>727</v>
      </c>
      <c r="F200" t="s">
        <v>462</v>
      </c>
      <c r="G200" t="s">
        <v>498</v>
      </c>
      <c r="H200" t="s">
        <v>636</v>
      </c>
      <c r="I200" t="s">
        <v>462</v>
      </c>
      <c r="J200" t="s">
        <v>498</v>
      </c>
      <c r="K200" t="s">
        <v>499</v>
      </c>
      <c r="L200">
        <v>1</v>
      </c>
      <c r="M200">
        <v>0</v>
      </c>
      <c r="N200">
        <v>1</v>
      </c>
      <c r="P200">
        <v>66.150000000000006</v>
      </c>
      <c r="Q200">
        <v>74.638000000000005</v>
      </c>
      <c r="W200">
        <v>44478</v>
      </c>
      <c r="X200">
        <v>44478</v>
      </c>
      <c r="Y200">
        <v>1247</v>
      </c>
      <c r="Z200" t="s">
        <v>468</v>
      </c>
      <c r="AD200">
        <v>45307</v>
      </c>
      <c r="AE200">
        <v>418</v>
      </c>
      <c r="AF200" t="s">
        <v>468</v>
      </c>
    </row>
    <row r="201" spans="1:32" hidden="1" x14ac:dyDescent="0.3">
      <c r="A201" t="s">
        <v>462</v>
      </c>
      <c r="B201">
        <v>3503</v>
      </c>
      <c r="C201" t="s">
        <v>463</v>
      </c>
      <c r="D201">
        <v>125156</v>
      </c>
      <c r="E201" t="s">
        <v>728</v>
      </c>
      <c r="F201" t="s">
        <v>462</v>
      </c>
      <c r="G201" t="s">
        <v>498</v>
      </c>
      <c r="H201" t="s">
        <v>636</v>
      </c>
      <c r="I201" t="s">
        <v>462</v>
      </c>
      <c r="J201" t="s">
        <v>498</v>
      </c>
      <c r="K201" t="s">
        <v>533</v>
      </c>
      <c r="L201">
        <v>1</v>
      </c>
      <c r="M201">
        <v>0</v>
      </c>
      <c r="N201">
        <v>1</v>
      </c>
      <c r="P201">
        <v>74.900000000000006</v>
      </c>
      <c r="Q201">
        <v>84.510999999999996</v>
      </c>
      <c r="W201">
        <v>44478</v>
      </c>
      <c r="X201">
        <v>44478</v>
      </c>
      <c r="Y201">
        <v>1247</v>
      </c>
      <c r="Z201" t="s">
        <v>468</v>
      </c>
      <c r="AD201">
        <v>44539</v>
      </c>
      <c r="AE201">
        <v>1186</v>
      </c>
      <c r="AF201" t="s">
        <v>468</v>
      </c>
    </row>
    <row r="202" spans="1:32" hidden="1" x14ac:dyDescent="0.3">
      <c r="A202" t="s">
        <v>462</v>
      </c>
      <c r="B202">
        <v>3503</v>
      </c>
      <c r="C202" t="s">
        <v>463</v>
      </c>
      <c r="D202">
        <v>125177</v>
      </c>
      <c r="E202" t="s">
        <v>729</v>
      </c>
      <c r="F202" t="s">
        <v>462</v>
      </c>
      <c r="G202" t="s">
        <v>498</v>
      </c>
      <c r="H202" t="s">
        <v>636</v>
      </c>
      <c r="I202" t="s">
        <v>462</v>
      </c>
      <c r="J202" t="s">
        <v>498</v>
      </c>
      <c r="K202" t="s">
        <v>499</v>
      </c>
      <c r="L202">
        <v>1</v>
      </c>
      <c r="M202">
        <v>0</v>
      </c>
      <c r="N202">
        <v>1</v>
      </c>
      <c r="P202">
        <v>96.25</v>
      </c>
      <c r="Q202">
        <v>108.6</v>
      </c>
      <c r="W202">
        <v>44478</v>
      </c>
      <c r="X202">
        <v>44478</v>
      </c>
      <c r="Y202">
        <v>1247</v>
      </c>
      <c r="Z202" t="s">
        <v>468</v>
      </c>
      <c r="AD202">
        <v>44539</v>
      </c>
      <c r="AE202">
        <v>1186</v>
      </c>
      <c r="AF202" t="s">
        <v>468</v>
      </c>
    </row>
    <row r="203" spans="1:32" hidden="1" x14ac:dyDescent="0.3">
      <c r="A203" t="s">
        <v>462</v>
      </c>
      <c r="B203">
        <v>3503</v>
      </c>
      <c r="C203" t="s">
        <v>463</v>
      </c>
      <c r="D203">
        <v>116567</v>
      </c>
      <c r="E203" t="s">
        <v>730</v>
      </c>
      <c r="F203" t="s">
        <v>462</v>
      </c>
      <c r="G203" t="s">
        <v>487</v>
      </c>
      <c r="H203" t="s">
        <v>731</v>
      </c>
      <c r="I203" t="s">
        <v>462</v>
      </c>
      <c r="J203" t="s">
        <v>487</v>
      </c>
      <c r="K203" t="s">
        <v>529</v>
      </c>
      <c r="L203">
        <v>1</v>
      </c>
      <c r="M203">
        <v>0</v>
      </c>
      <c r="N203">
        <v>1</v>
      </c>
      <c r="P203">
        <v>26</v>
      </c>
      <c r="Q203">
        <v>36.44</v>
      </c>
      <c r="W203">
        <v>43731</v>
      </c>
      <c r="X203">
        <v>43731</v>
      </c>
      <c r="Y203">
        <v>1994</v>
      </c>
      <c r="Z203" t="s">
        <v>468</v>
      </c>
      <c r="AD203">
        <v>44573</v>
      </c>
      <c r="AE203">
        <v>1152</v>
      </c>
      <c r="AF203" t="s">
        <v>468</v>
      </c>
    </row>
    <row r="204" spans="1:32" hidden="1" x14ac:dyDescent="0.3">
      <c r="A204" t="s">
        <v>462</v>
      </c>
      <c r="B204">
        <v>3503</v>
      </c>
      <c r="C204" t="s">
        <v>463</v>
      </c>
      <c r="D204">
        <v>116570</v>
      </c>
      <c r="E204" t="s">
        <v>732</v>
      </c>
      <c r="F204" t="s">
        <v>462</v>
      </c>
      <c r="G204" t="s">
        <v>487</v>
      </c>
      <c r="H204" t="s">
        <v>731</v>
      </c>
      <c r="I204" t="s">
        <v>462</v>
      </c>
      <c r="J204" t="s">
        <v>487</v>
      </c>
      <c r="K204" t="s">
        <v>518</v>
      </c>
      <c r="L204">
        <v>1</v>
      </c>
      <c r="M204">
        <v>0</v>
      </c>
      <c r="N204">
        <v>1</v>
      </c>
      <c r="P204">
        <v>26</v>
      </c>
      <c r="Q204">
        <v>36.44</v>
      </c>
      <c r="W204">
        <v>43731</v>
      </c>
      <c r="X204">
        <v>43731</v>
      </c>
      <c r="Y204">
        <v>1994</v>
      </c>
      <c r="Z204" t="s">
        <v>468</v>
      </c>
      <c r="AD204">
        <v>44319</v>
      </c>
      <c r="AE204">
        <v>1406</v>
      </c>
      <c r="AF204" t="s">
        <v>468</v>
      </c>
    </row>
    <row r="205" spans="1:32" hidden="1" x14ac:dyDescent="0.3">
      <c r="A205" t="s">
        <v>462</v>
      </c>
      <c r="B205">
        <v>3503</v>
      </c>
      <c r="C205" t="s">
        <v>463</v>
      </c>
      <c r="D205">
        <v>115187</v>
      </c>
      <c r="E205" t="s">
        <v>733</v>
      </c>
      <c r="F205" t="s">
        <v>462</v>
      </c>
      <c r="G205" t="s">
        <v>498</v>
      </c>
      <c r="H205" t="s">
        <v>734</v>
      </c>
      <c r="I205" t="s">
        <v>462</v>
      </c>
      <c r="J205" t="s">
        <v>498</v>
      </c>
      <c r="K205" t="s">
        <v>533</v>
      </c>
      <c r="L205">
        <v>1</v>
      </c>
      <c r="M205">
        <v>0</v>
      </c>
      <c r="N205">
        <v>1</v>
      </c>
      <c r="P205">
        <v>65</v>
      </c>
      <c r="Q205">
        <v>75.600999999999999</v>
      </c>
      <c r="W205">
        <v>43717</v>
      </c>
      <c r="X205">
        <v>43717</v>
      </c>
      <c r="Y205">
        <v>2008</v>
      </c>
      <c r="Z205" t="s">
        <v>468</v>
      </c>
      <c r="AD205">
        <v>44838</v>
      </c>
      <c r="AE205">
        <v>887</v>
      </c>
      <c r="AF205" t="s">
        <v>468</v>
      </c>
    </row>
    <row r="206" spans="1:32" hidden="1" x14ac:dyDescent="0.3">
      <c r="A206" t="s">
        <v>462</v>
      </c>
      <c r="B206">
        <v>3503</v>
      </c>
      <c r="C206" t="s">
        <v>463</v>
      </c>
      <c r="D206">
        <v>110444</v>
      </c>
      <c r="E206" t="s">
        <v>735</v>
      </c>
      <c r="F206" t="s">
        <v>462</v>
      </c>
      <c r="G206" t="s">
        <v>498</v>
      </c>
      <c r="H206" t="s">
        <v>734</v>
      </c>
      <c r="I206" t="s">
        <v>462</v>
      </c>
      <c r="J206" t="s">
        <v>498</v>
      </c>
      <c r="K206" t="s">
        <v>499</v>
      </c>
      <c r="L206">
        <v>1</v>
      </c>
      <c r="M206">
        <v>0</v>
      </c>
      <c r="N206">
        <v>1</v>
      </c>
      <c r="P206">
        <v>56.98</v>
      </c>
      <c r="Q206">
        <v>63.677999999999997</v>
      </c>
      <c r="W206">
        <v>43571</v>
      </c>
      <c r="X206">
        <v>43571</v>
      </c>
      <c r="Y206">
        <v>2154</v>
      </c>
      <c r="Z206" t="s">
        <v>468</v>
      </c>
      <c r="AD206">
        <v>44721</v>
      </c>
      <c r="AE206">
        <v>1004</v>
      </c>
      <c r="AF206" t="s">
        <v>468</v>
      </c>
    </row>
    <row r="207" spans="1:32" hidden="1" x14ac:dyDescent="0.3">
      <c r="A207" t="s">
        <v>462</v>
      </c>
      <c r="B207">
        <v>3503</v>
      </c>
      <c r="C207" t="s">
        <v>463</v>
      </c>
      <c r="D207">
        <v>118343</v>
      </c>
      <c r="E207" t="s">
        <v>736</v>
      </c>
      <c r="F207" t="s">
        <v>462</v>
      </c>
      <c r="G207" t="s">
        <v>498</v>
      </c>
      <c r="H207" t="s">
        <v>734</v>
      </c>
      <c r="I207" t="s">
        <v>462</v>
      </c>
      <c r="J207" t="s">
        <v>498</v>
      </c>
      <c r="K207" t="s">
        <v>533</v>
      </c>
      <c r="L207">
        <v>1</v>
      </c>
      <c r="M207">
        <v>0</v>
      </c>
      <c r="N207">
        <v>1</v>
      </c>
      <c r="P207">
        <v>68.25</v>
      </c>
      <c r="Q207">
        <v>79.066999999999993</v>
      </c>
      <c r="W207">
        <v>43832</v>
      </c>
      <c r="X207">
        <v>43832</v>
      </c>
      <c r="Y207">
        <v>1893</v>
      </c>
      <c r="Z207" t="s">
        <v>468</v>
      </c>
      <c r="AD207">
        <v>44721</v>
      </c>
      <c r="AE207">
        <v>1004</v>
      </c>
      <c r="AF207" t="s">
        <v>468</v>
      </c>
    </row>
    <row r="208" spans="1:32" hidden="1" x14ac:dyDescent="0.3">
      <c r="A208" t="s">
        <v>462</v>
      </c>
      <c r="B208">
        <v>3503</v>
      </c>
      <c r="C208" t="s">
        <v>463</v>
      </c>
      <c r="D208">
        <v>118355</v>
      </c>
      <c r="E208" t="s">
        <v>737</v>
      </c>
      <c r="F208" t="s">
        <v>462</v>
      </c>
      <c r="G208" t="s">
        <v>498</v>
      </c>
      <c r="H208" t="s">
        <v>734</v>
      </c>
      <c r="I208" t="s">
        <v>462</v>
      </c>
      <c r="J208" t="s">
        <v>498</v>
      </c>
      <c r="K208" t="s">
        <v>533</v>
      </c>
      <c r="L208">
        <v>1</v>
      </c>
      <c r="M208">
        <v>0</v>
      </c>
      <c r="N208">
        <v>1</v>
      </c>
      <c r="P208">
        <v>56.35</v>
      </c>
      <c r="Q208">
        <v>75.302000000000007</v>
      </c>
      <c r="W208">
        <v>45063</v>
      </c>
      <c r="X208">
        <v>45063</v>
      </c>
      <c r="Y208">
        <v>662</v>
      </c>
      <c r="Z208" t="s">
        <v>468</v>
      </c>
      <c r="AD208">
        <v>44348</v>
      </c>
      <c r="AE208">
        <v>1377</v>
      </c>
      <c r="AF208" t="s">
        <v>468</v>
      </c>
    </row>
    <row r="209" spans="1:32" hidden="1" x14ac:dyDescent="0.3">
      <c r="A209" t="s">
        <v>462</v>
      </c>
      <c r="B209">
        <v>3503</v>
      </c>
      <c r="C209" t="s">
        <v>463</v>
      </c>
      <c r="D209">
        <v>118391</v>
      </c>
      <c r="E209" t="s">
        <v>738</v>
      </c>
      <c r="F209" t="s">
        <v>462</v>
      </c>
      <c r="G209" t="s">
        <v>498</v>
      </c>
      <c r="H209" t="s">
        <v>734</v>
      </c>
      <c r="I209" t="s">
        <v>462</v>
      </c>
      <c r="J209" t="s">
        <v>498</v>
      </c>
      <c r="K209" t="s">
        <v>533</v>
      </c>
      <c r="L209">
        <v>1</v>
      </c>
      <c r="M209">
        <v>0</v>
      </c>
      <c r="N209">
        <v>1</v>
      </c>
      <c r="P209">
        <v>70.25</v>
      </c>
      <c r="Q209">
        <v>81.384</v>
      </c>
      <c r="W209">
        <v>43832</v>
      </c>
      <c r="X209">
        <v>43832</v>
      </c>
      <c r="Y209">
        <v>1893</v>
      </c>
      <c r="Z209" t="s">
        <v>468</v>
      </c>
      <c r="AD209">
        <v>44389</v>
      </c>
      <c r="AE209">
        <v>1336</v>
      </c>
      <c r="AF209" t="s">
        <v>468</v>
      </c>
    </row>
    <row r="210" spans="1:32" hidden="1" x14ac:dyDescent="0.3">
      <c r="A210" t="s">
        <v>462</v>
      </c>
      <c r="B210">
        <v>3503</v>
      </c>
      <c r="C210" t="s">
        <v>463</v>
      </c>
      <c r="D210">
        <v>118451</v>
      </c>
      <c r="E210" t="s">
        <v>739</v>
      </c>
      <c r="F210" t="s">
        <v>462</v>
      </c>
      <c r="G210" t="s">
        <v>498</v>
      </c>
      <c r="H210" t="s">
        <v>734</v>
      </c>
      <c r="I210" t="s">
        <v>462</v>
      </c>
      <c r="J210" t="s">
        <v>498</v>
      </c>
      <c r="K210" t="s">
        <v>533</v>
      </c>
      <c r="L210">
        <v>1</v>
      </c>
      <c r="M210">
        <v>0</v>
      </c>
      <c r="N210">
        <v>1</v>
      </c>
      <c r="P210">
        <v>49.45</v>
      </c>
      <c r="Q210">
        <v>55.241</v>
      </c>
      <c r="W210">
        <v>45063</v>
      </c>
      <c r="X210">
        <v>45063</v>
      </c>
      <c r="Y210">
        <v>662</v>
      </c>
      <c r="Z210" t="s">
        <v>468</v>
      </c>
      <c r="AD210">
        <v>45545</v>
      </c>
      <c r="AE210">
        <v>180</v>
      </c>
      <c r="AF210" t="s">
        <v>622</v>
      </c>
    </row>
    <row r="211" spans="1:32" hidden="1" x14ac:dyDescent="0.3">
      <c r="A211" t="s">
        <v>462</v>
      </c>
      <c r="B211">
        <v>3503</v>
      </c>
      <c r="C211" t="s">
        <v>463</v>
      </c>
      <c r="D211">
        <v>141095</v>
      </c>
      <c r="E211" t="s">
        <v>740</v>
      </c>
      <c r="F211" t="s">
        <v>462</v>
      </c>
      <c r="G211" t="s">
        <v>498</v>
      </c>
      <c r="H211" t="s">
        <v>734</v>
      </c>
      <c r="I211" t="s">
        <v>462</v>
      </c>
      <c r="J211" t="s">
        <v>498</v>
      </c>
      <c r="K211" t="s">
        <v>533</v>
      </c>
      <c r="L211">
        <v>1</v>
      </c>
      <c r="M211">
        <v>0</v>
      </c>
      <c r="N211">
        <v>1</v>
      </c>
      <c r="P211">
        <v>44.85</v>
      </c>
      <c r="Q211">
        <v>50.101999999999997</v>
      </c>
      <c r="W211">
        <v>45063</v>
      </c>
      <c r="X211">
        <v>45063</v>
      </c>
      <c r="Y211">
        <v>662</v>
      </c>
      <c r="Z211" t="s">
        <v>468</v>
      </c>
      <c r="AD211">
        <v>45218</v>
      </c>
      <c r="AE211">
        <v>507</v>
      </c>
      <c r="AF211" t="s">
        <v>468</v>
      </c>
    </row>
    <row r="212" spans="1:32" hidden="1" x14ac:dyDescent="0.3">
      <c r="A212" t="s">
        <v>462</v>
      </c>
      <c r="B212">
        <v>3503</v>
      </c>
      <c r="C212" t="s">
        <v>463</v>
      </c>
      <c r="D212">
        <v>141107</v>
      </c>
      <c r="E212" t="s">
        <v>741</v>
      </c>
      <c r="F212" t="s">
        <v>462</v>
      </c>
      <c r="G212" t="s">
        <v>498</v>
      </c>
      <c r="H212" t="s">
        <v>734</v>
      </c>
      <c r="I212" t="s">
        <v>462</v>
      </c>
      <c r="J212" t="s">
        <v>498</v>
      </c>
      <c r="K212" t="s">
        <v>533</v>
      </c>
      <c r="L212">
        <v>1</v>
      </c>
      <c r="M212">
        <v>0</v>
      </c>
      <c r="N212">
        <v>1</v>
      </c>
      <c r="P212">
        <v>46.58</v>
      </c>
      <c r="Q212">
        <v>52.034999999999997</v>
      </c>
      <c r="W212">
        <v>45063</v>
      </c>
      <c r="X212">
        <v>45063</v>
      </c>
      <c r="Y212">
        <v>662</v>
      </c>
      <c r="Z212" t="s">
        <v>468</v>
      </c>
      <c r="AD212">
        <v>45342</v>
      </c>
      <c r="AE212">
        <v>383</v>
      </c>
      <c r="AF212" t="s">
        <v>468</v>
      </c>
    </row>
    <row r="213" spans="1:32" hidden="1" x14ac:dyDescent="0.3">
      <c r="A213" t="s">
        <v>462</v>
      </c>
      <c r="B213">
        <v>3503</v>
      </c>
      <c r="C213" t="s">
        <v>463</v>
      </c>
      <c r="D213">
        <v>141149</v>
      </c>
      <c r="E213" t="s">
        <v>742</v>
      </c>
      <c r="F213" t="s">
        <v>462</v>
      </c>
      <c r="G213" t="s">
        <v>498</v>
      </c>
      <c r="H213" t="s">
        <v>734</v>
      </c>
      <c r="I213" t="s">
        <v>462</v>
      </c>
      <c r="J213" t="s">
        <v>498</v>
      </c>
      <c r="K213" t="s">
        <v>533</v>
      </c>
      <c r="L213">
        <v>1</v>
      </c>
      <c r="M213">
        <v>0</v>
      </c>
      <c r="N213">
        <v>1</v>
      </c>
      <c r="P213">
        <v>49.45</v>
      </c>
      <c r="Q213">
        <v>55.241</v>
      </c>
      <c r="W213">
        <v>45063</v>
      </c>
      <c r="X213">
        <v>45063</v>
      </c>
      <c r="Y213">
        <v>662</v>
      </c>
      <c r="Z213" t="s">
        <v>468</v>
      </c>
      <c r="AD213">
        <v>45342</v>
      </c>
      <c r="AE213">
        <v>383</v>
      </c>
      <c r="AF213" t="s">
        <v>468</v>
      </c>
    </row>
    <row r="214" spans="1:32" hidden="1" x14ac:dyDescent="0.3">
      <c r="A214" t="s">
        <v>462</v>
      </c>
      <c r="B214">
        <v>3503</v>
      </c>
      <c r="C214" t="s">
        <v>463</v>
      </c>
      <c r="D214">
        <v>126338</v>
      </c>
      <c r="E214" t="s">
        <v>743</v>
      </c>
      <c r="F214" t="s">
        <v>462</v>
      </c>
      <c r="G214" t="s">
        <v>487</v>
      </c>
      <c r="H214" t="s">
        <v>561</v>
      </c>
      <c r="I214" t="s">
        <v>462</v>
      </c>
      <c r="J214" t="s">
        <v>487</v>
      </c>
      <c r="K214" t="s">
        <v>518</v>
      </c>
      <c r="L214">
        <v>1</v>
      </c>
      <c r="M214">
        <v>0</v>
      </c>
      <c r="N214">
        <v>1</v>
      </c>
      <c r="P214">
        <v>22.5</v>
      </c>
      <c r="Q214">
        <v>37.130000000000003</v>
      </c>
      <c r="W214">
        <v>45057</v>
      </c>
      <c r="X214">
        <v>45057</v>
      </c>
      <c r="Y214">
        <v>668</v>
      </c>
      <c r="Z214" t="s">
        <v>468</v>
      </c>
      <c r="AD214">
        <v>45064</v>
      </c>
      <c r="AE214">
        <v>661</v>
      </c>
      <c r="AF214" t="s">
        <v>468</v>
      </c>
    </row>
    <row r="215" spans="1:32" hidden="1" x14ac:dyDescent="0.3">
      <c r="A215" t="s">
        <v>462</v>
      </c>
      <c r="B215">
        <v>3503</v>
      </c>
      <c r="C215" t="s">
        <v>463</v>
      </c>
      <c r="D215">
        <v>119384</v>
      </c>
      <c r="E215" t="s">
        <v>744</v>
      </c>
      <c r="F215" t="s">
        <v>462</v>
      </c>
      <c r="G215" t="s">
        <v>498</v>
      </c>
      <c r="H215" t="s">
        <v>636</v>
      </c>
      <c r="I215" t="s">
        <v>462</v>
      </c>
      <c r="J215" t="s">
        <v>498</v>
      </c>
      <c r="K215" t="s">
        <v>533</v>
      </c>
      <c r="L215">
        <v>1</v>
      </c>
      <c r="M215">
        <v>0</v>
      </c>
      <c r="N215">
        <v>1</v>
      </c>
      <c r="P215">
        <v>59</v>
      </c>
      <c r="Q215">
        <v>67.248999999999995</v>
      </c>
      <c r="W215">
        <v>43832</v>
      </c>
      <c r="X215">
        <v>43832</v>
      </c>
      <c r="Y215">
        <v>1893</v>
      </c>
      <c r="Z215" t="s">
        <v>468</v>
      </c>
      <c r="AD215">
        <v>44712</v>
      </c>
      <c r="AE215">
        <v>1013</v>
      </c>
      <c r="AF215" t="s">
        <v>468</v>
      </c>
    </row>
    <row r="216" spans="1:32" hidden="1" x14ac:dyDescent="0.3">
      <c r="A216" t="s">
        <v>462</v>
      </c>
      <c r="B216">
        <v>3503</v>
      </c>
      <c r="C216" t="s">
        <v>463</v>
      </c>
      <c r="D216">
        <v>112523</v>
      </c>
      <c r="E216" t="s">
        <v>745</v>
      </c>
      <c r="F216" t="s">
        <v>462</v>
      </c>
      <c r="G216" t="s">
        <v>498</v>
      </c>
      <c r="H216" t="s">
        <v>466</v>
      </c>
      <c r="I216" t="s">
        <v>462</v>
      </c>
      <c r="J216" t="s">
        <v>498</v>
      </c>
      <c r="K216" t="s">
        <v>499</v>
      </c>
      <c r="L216">
        <v>2</v>
      </c>
      <c r="M216">
        <v>0</v>
      </c>
      <c r="N216">
        <v>2</v>
      </c>
      <c r="P216">
        <v>60</v>
      </c>
      <c r="Q216">
        <v>60</v>
      </c>
      <c r="W216">
        <v>45618</v>
      </c>
      <c r="X216">
        <v>45618</v>
      </c>
      <c r="Y216">
        <v>107</v>
      </c>
      <c r="Z216" t="s">
        <v>504</v>
      </c>
      <c r="AD216">
        <v>45699</v>
      </c>
      <c r="AE216">
        <v>26</v>
      </c>
      <c r="AF216" t="s">
        <v>504</v>
      </c>
    </row>
    <row r="217" spans="1:32" hidden="1" x14ac:dyDescent="0.3">
      <c r="A217" t="s">
        <v>462</v>
      </c>
      <c r="B217">
        <v>3503</v>
      </c>
      <c r="C217" t="s">
        <v>463</v>
      </c>
      <c r="D217">
        <v>118760</v>
      </c>
      <c r="E217" t="s">
        <v>746</v>
      </c>
      <c r="F217" t="s">
        <v>462</v>
      </c>
      <c r="G217" t="s">
        <v>498</v>
      </c>
      <c r="H217" t="s">
        <v>585</v>
      </c>
      <c r="I217" t="s">
        <v>462</v>
      </c>
      <c r="J217" t="s">
        <v>498</v>
      </c>
      <c r="K217" t="s">
        <v>499</v>
      </c>
      <c r="L217">
        <v>1</v>
      </c>
      <c r="M217">
        <v>0</v>
      </c>
      <c r="N217">
        <v>1</v>
      </c>
      <c r="P217">
        <v>42</v>
      </c>
      <c r="Q217">
        <v>42</v>
      </c>
      <c r="W217">
        <v>43812</v>
      </c>
      <c r="X217">
        <v>43812</v>
      </c>
      <c r="Y217">
        <v>1913</v>
      </c>
      <c r="Z217" t="s">
        <v>468</v>
      </c>
      <c r="AD217">
        <v>44421</v>
      </c>
      <c r="AE217">
        <v>1304</v>
      </c>
      <c r="AF217" t="s">
        <v>468</v>
      </c>
    </row>
    <row r="218" spans="1:32" hidden="1" x14ac:dyDescent="0.3">
      <c r="A218" t="s">
        <v>462</v>
      </c>
      <c r="B218">
        <v>3503</v>
      </c>
      <c r="C218" t="s">
        <v>463</v>
      </c>
      <c r="D218">
        <v>147182</v>
      </c>
      <c r="E218" t="s">
        <v>747</v>
      </c>
      <c r="F218" t="s">
        <v>462</v>
      </c>
      <c r="G218" t="s">
        <v>498</v>
      </c>
      <c r="H218" t="s">
        <v>643</v>
      </c>
      <c r="I218" t="s">
        <v>462</v>
      </c>
      <c r="J218" t="s">
        <v>498</v>
      </c>
      <c r="K218" t="s">
        <v>533</v>
      </c>
      <c r="L218">
        <v>1</v>
      </c>
      <c r="M218">
        <v>0</v>
      </c>
      <c r="N218">
        <v>1</v>
      </c>
      <c r="P218">
        <v>120</v>
      </c>
      <c r="Q218">
        <v>120</v>
      </c>
      <c r="W218">
        <v>45408</v>
      </c>
      <c r="X218">
        <v>45408</v>
      </c>
      <c r="Y218">
        <v>317</v>
      </c>
      <c r="Z218" t="s">
        <v>547</v>
      </c>
      <c r="AD218">
        <v>45413</v>
      </c>
      <c r="AE218">
        <v>312</v>
      </c>
      <c r="AF218" t="s">
        <v>547</v>
      </c>
    </row>
    <row r="219" spans="1:32" hidden="1" x14ac:dyDescent="0.3">
      <c r="A219" t="s">
        <v>462</v>
      </c>
      <c r="B219">
        <v>3503</v>
      </c>
      <c r="C219" t="s">
        <v>463</v>
      </c>
      <c r="D219">
        <v>147206</v>
      </c>
      <c r="E219" t="s">
        <v>748</v>
      </c>
      <c r="F219" t="s">
        <v>462</v>
      </c>
      <c r="G219" t="s">
        <v>498</v>
      </c>
      <c r="H219" t="s">
        <v>643</v>
      </c>
      <c r="I219" t="s">
        <v>462</v>
      </c>
      <c r="J219" t="s">
        <v>498</v>
      </c>
      <c r="K219" t="s">
        <v>533</v>
      </c>
      <c r="L219">
        <v>1</v>
      </c>
      <c r="M219">
        <v>0</v>
      </c>
      <c r="N219">
        <v>1</v>
      </c>
      <c r="P219">
        <v>110</v>
      </c>
      <c r="Q219">
        <v>110</v>
      </c>
      <c r="W219">
        <v>45408</v>
      </c>
      <c r="X219">
        <v>45408</v>
      </c>
      <c r="Y219">
        <v>317</v>
      </c>
      <c r="Z219" t="s">
        <v>547</v>
      </c>
      <c r="AD219">
        <v>45413</v>
      </c>
      <c r="AE219">
        <v>312</v>
      </c>
      <c r="AF219" t="s">
        <v>547</v>
      </c>
    </row>
    <row r="220" spans="1:32" hidden="1" x14ac:dyDescent="0.3">
      <c r="A220" t="s">
        <v>462</v>
      </c>
      <c r="B220">
        <v>3503</v>
      </c>
      <c r="C220" t="s">
        <v>463</v>
      </c>
      <c r="D220">
        <v>147209</v>
      </c>
      <c r="E220" t="s">
        <v>749</v>
      </c>
      <c r="F220" t="s">
        <v>462</v>
      </c>
      <c r="G220" t="s">
        <v>498</v>
      </c>
      <c r="H220" t="s">
        <v>643</v>
      </c>
      <c r="I220" t="s">
        <v>462</v>
      </c>
      <c r="J220" t="s">
        <v>498</v>
      </c>
      <c r="K220" t="s">
        <v>533</v>
      </c>
      <c r="L220">
        <v>1</v>
      </c>
      <c r="M220">
        <v>0</v>
      </c>
      <c r="N220">
        <v>1</v>
      </c>
      <c r="P220">
        <v>110</v>
      </c>
      <c r="Q220">
        <v>110</v>
      </c>
      <c r="W220">
        <v>45408</v>
      </c>
      <c r="X220">
        <v>45408</v>
      </c>
      <c r="Y220">
        <v>317</v>
      </c>
      <c r="Z220" t="s">
        <v>547</v>
      </c>
      <c r="AD220">
        <v>45413</v>
      </c>
      <c r="AE220">
        <v>312</v>
      </c>
      <c r="AF220" t="s">
        <v>547</v>
      </c>
    </row>
    <row r="221" spans="1:32" hidden="1" x14ac:dyDescent="0.3">
      <c r="A221" t="s">
        <v>462</v>
      </c>
      <c r="B221">
        <v>3503</v>
      </c>
      <c r="C221" t="s">
        <v>463</v>
      </c>
      <c r="D221">
        <v>118856</v>
      </c>
      <c r="E221" t="s">
        <v>750</v>
      </c>
      <c r="F221" t="s">
        <v>462</v>
      </c>
      <c r="G221" t="s">
        <v>498</v>
      </c>
      <c r="H221" t="s">
        <v>471</v>
      </c>
      <c r="I221" t="s">
        <v>462</v>
      </c>
      <c r="J221" t="s">
        <v>498</v>
      </c>
      <c r="K221" t="s">
        <v>499</v>
      </c>
      <c r="L221">
        <v>1</v>
      </c>
      <c r="M221">
        <v>0</v>
      </c>
      <c r="N221">
        <v>1</v>
      </c>
      <c r="P221">
        <v>42</v>
      </c>
      <c r="Q221">
        <v>42</v>
      </c>
      <c r="W221">
        <v>43812</v>
      </c>
      <c r="X221">
        <v>43812</v>
      </c>
      <c r="Y221">
        <v>1913</v>
      </c>
      <c r="Z221" t="s">
        <v>468</v>
      </c>
      <c r="AD221">
        <v>44421</v>
      </c>
      <c r="AE221">
        <v>1304</v>
      </c>
      <c r="AF221" t="s">
        <v>468</v>
      </c>
    </row>
    <row r="222" spans="1:32" hidden="1" x14ac:dyDescent="0.3">
      <c r="A222" t="s">
        <v>462</v>
      </c>
      <c r="B222">
        <v>3503</v>
      </c>
      <c r="C222" t="s">
        <v>463</v>
      </c>
      <c r="D222">
        <v>139829</v>
      </c>
      <c r="E222" t="s">
        <v>751</v>
      </c>
      <c r="F222" t="s">
        <v>462</v>
      </c>
      <c r="G222" t="s">
        <v>498</v>
      </c>
      <c r="H222" t="s">
        <v>490</v>
      </c>
      <c r="I222" t="s">
        <v>462</v>
      </c>
      <c r="J222" t="s">
        <v>498</v>
      </c>
      <c r="K222" t="s">
        <v>533</v>
      </c>
      <c r="L222">
        <v>1</v>
      </c>
      <c r="M222">
        <v>0</v>
      </c>
      <c r="N222">
        <v>1</v>
      </c>
      <c r="P222">
        <v>79</v>
      </c>
      <c r="Q222">
        <v>79</v>
      </c>
      <c r="W222">
        <v>45001</v>
      </c>
      <c r="X222">
        <v>45001</v>
      </c>
      <c r="Y222">
        <v>724</v>
      </c>
      <c r="Z222" t="s">
        <v>468</v>
      </c>
      <c r="AD222">
        <v>45545</v>
      </c>
      <c r="AE222">
        <v>180</v>
      </c>
      <c r="AF222" t="s">
        <v>622</v>
      </c>
    </row>
    <row r="223" spans="1:32" hidden="1" x14ac:dyDescent="0.3">
      <c r="A223" t="s">
        <v>462</v>
      </c>
      <c r="B223">
        <v>3503</v>
      </c>
      <c r="C223" t="s">
        <v>463</v>
      </c>
      <c r="D223">
        <v>126914</v>
      </c>
      <c r="E223" t="s">
        <v>752</v>
      </c>
      <c r="F223" t="s">
        <v>462</v>
      </c>
      <c r="G223" t="s">
        <v>487</v>
      </c>
      <c r="H223" t="s">
        <v>536</v>
      </c>
      <c r="I223" t="s">
        <v>462</v>
      </c>
      <c r="J223" t="s">
        <v>487</v>
      </c>
      <c r="K223" t="s">
        <v>529</v>
      </c>
      <c r="L223">
        <v>1</v>
      </c>
      <c r="M223">
        <v>0</v>
      </c>
      <c r="N223">
        <v>1</v>
      </c>
      <c r="P223">
        <v>24</v>
      </c>
      <c r="Q223">
        <v>30.901</v>
      </c>
      <c r="W223">
        <v>44495</v>
      </c>
      <c r="X223">
        <v>44495</v>
      </c>
      <c r="Y223">
        <v>1230</v>
      </c>
      <c r="Z223" t="s">
        <v>468</v>
      </c>
      <c r="AD223">
        <v>44624</v>
      </c>
      <c r="AE223">
        <v>1101</v>
      </c>
      <c r="AF223" t="s">
        <v>468</v>
      </c>
    </row>
    <row r="224" spans="1:32" hidden="1" x14ac:dyDescent="0.3">
      <c r="A224" t="s">
        <v>462</v>
      </c>
      <c r="B224">
        <v>3503</v>
      </c>
      <c r="C224" t="s">
        <v>463</v>
      </c>
      <c r="D224">
        <v>126917</v>
      </c>
      <c r="E224" t="s">
        <v>753</v>
      </c>
      <c r="F224" t="s">
        <v>462</v>
      </c>
      <c r="G224" t="s">
        <v>487</v>
      </c>
      <c r="H224" t="s">
        <v>536</v>
      </c>
      <c r="I224" t="s">
        <v>462</v>
      </c>
      <c r="J224" t="s">
        <v>487</v>
      </c>
      <c r="K224" t="s">
        <v>518</v>
      </c>
      <c r="L224">
        <v>1</v>
      </c>
      <c r="M224">
        <v>0</v>
      </c>
      <c r="N224">
        <v>1</v>
      </c>
      <c r="P224">
        <v>24</v>
      </c>
      <c r="Q224">
        <v>30.901</v>
      </c>
      <c r="W224">
        <v>44495</v>
      </c>
      <c r="X224">
        <v>44495</v>
      </c>
      <c r="Y224">
        <v>1230</v>
      </c>
      <c r="Z224" t="s">
        <v>468</v>
      </c>
      <c r="AD224">
        <v>44721</v>
      </c>
      <c r="AE224">
        <v>1004</v>
      </c>
      <c r="AF224" t="s">
        <v>468</v>
      </c>
    </row>
    <row r="225" spans="1:32" hidden="1" x14ac:dyDescent="0.3">
      <c r="A225" t="s">
        <v>462</v>
      </c>
      <c r="B225">
        <v>3503</v>
      </c>
      <c r="C225" t="s">
        <v>463</v>
      </c>
      <c r="D225">
        <v>126722</v>
      </c>
      <c r="E225" t="s">
        <v>754</v>
      </c>
      <c r="F225" t="s">
        <v>462</v>
      </c>
      <c r="G225" t="s">
        <v>487</v>
      </c>
      <c r="H225" t="s">
        <v>536</v>
      </c>
      <c r="I225" t="s">
        <v>462</v>
      </c>
      <c r="J225" t="s">
        <v>487</v>
      </c>
      <c r="K225" t="s">
        <v>529</v>
      </c>
      <c r="L225">
        <v>1</v>
      </c>
      <c r="M225">
        <v>0</v>
      </c>
      <c r="N225">
        <v>1</v>
      </c>
      <c r="P225">
        <v>24</v>
      </c>
      <c r="Q225">
        <v>27.460999999999999</v>
      </c>
      <c r="W225">
        <v>45590</v>
      </c>
      <c r="X225">
        <v>45590</v>
      </c>
      <c r="Y225">
        <v>135</v>
      </c>
      <c r="Z225" t="s">
        <v>473</v>
      </c>
      <c r="AD225">
        <v>45600</v>
      </c>
      <c r="AE225">
        <v>125</v>
      </c>
      <c r="AF225" t="s">
        <v>473</v>
      </c>
    </row>
    <row r="226" spans="1:32" hidden="1" x14ac:dyDescent="0.3">
      <c r="A226" t="s">
        <v>462</v>
      </c>
      <c r="B226">
        <v>3503</v>
      </c>
      <c r="C226" t="s">
        <v>463</v>
      </c>
      <c r="D226">
        <v>126839</v>
      </c>
      <c r="E226" t="s">
        <v>755</v>
      </c>
      <c r="F226" t="s">
        <v>462</v>
      </c>
      <c r="G226" t="s">
        <v>487</v>
      </c>
      <c r="H226" t="s">
        <v>536</v>
      </c>
      <c r="I226" t="s">
        <v>462</v>
      </c>
      <c r="J226" t="s">
        <v>487</v>
      </c>
      <c r="K226" t="s">
        <v>529</v>
      </c>
      <c r="L226">
        <v>1</v>
      </c>
      <c r="M226">
        <v>0</v>
      </c>
      <c r="N226">
        <v>1</v>
      </c>
      <c r="P226">
        <v>24</v>
      </c>
      <c r="Q226">
        <v>27.460999999999999</v>
      </c>
      <c r="W226">
        <v>45590</v>
      </c>
      <c r="X226">
        <v>45590</v>
      </c>
      <c r="Y226">
        <v>135</v>
      </c>
      <c r="Z226" t="s">
        <v>473</v>
      </c>
      <c r="AD226">
        <v>45699</v>
      </c>
      <c r="AE226">
        <v>26</v>
      </c>
      <c r="AF226" t="s">
        <v>504</v>
      </c>
    </row>
    <row r="227" spans="1:32" hidden="1" x14ac:dyDescent="0.3">
      <c r="A227" t="s">
        <v>462</v>
      </c>
      <c r="B227">
        <v>3503</v>
      </c>
      <c r="C227" t="s">
        <v>463</v>
      </c>
      <c r="D227">
        <v>126668</v>
      </c>
      <c r="E227" t="s">
        <v>756</v>
      </c>
      <c r="F227" t="s">
        <v>462</v>
      </c>
      <c r="G227" t="s">
        <v>487</v>
      </c>
      <c r="H227" t="s">
        <v>536</v>
      </c>
      <c r="I227" t="s">
        <v>462</v>
      </c>
      <c r="J227" t="s">
        <v>487</v>
      </c>
      <c r="K227" t="s">
        <v>529</v>
      </c>
      <c r="L227">
        <v>1</v>
      </c>
      <c r="M227">
        <v>0</v>
      </c>
      <c r="N227">
        <v>1</v>
      </c>
      <c r="P227">
        <v>24</v>
      </c>
      <c r="Q227">
        <v>30.901</v>
      </c>
      <c r="W227">
        <v>44495</v>
      </c>
      <c r="X227">
        <v>44495</v>
      </c>
      <c r="Y227">
        <v>1230</v>
      </c>
      <c r="Z227" t="s">
        <v>468</v>
      </c>
      <c r="AD227">
        <v>44606</v>
      </c>
      <c r="AE227">
        <v>1119</v>
      </c>
      <c r="AF227" t="s">
        <v>468</v>
      </c>
    </row>
    <row r="228" spans="1:32" hidden="1" x14ac:dyDescent="0.3">
      <c r="A228" t="s">
        <v>462</v>
      </c>
      <c r="B228">
        <v>3503</v>
      </c>
      <c r="C228" t="s">
        <v>463</v>
      </c>
      <c r="D228">
        <v>126809</v>
      </c>
      <c r="E228" t="s">
        <v>757</v>
      </c>
      <c r="F228" t="s">
        <v>462</v>
      </c>
      <c r="G228" t="s">
        <v>487</v>
      </c>
      <c r="H228" t="s">
        <v>536</v>
      </c>
      <c r="I228" t="s">
        <v>462</v>
      </c>
      <c r="J228" t="s">
        <v>487</v>
      </c>
      <c r="K228" t="s">
        <v>529</v>
      </c>
      <c r="L228">
        <v>1</v>
      </c>
      <c r="M228">
        <v>0</v>
      </c>
      <c r="N228">
        <v>1</v>
      </c>
      <c r="P228">
        <v>24</v>
      </c>
      <c r="Q228">
        <v>27.460999999999999</v>
      </c>
      <c r="W228">
        <v>45590</v>
      </c>
      <c r="X228">
        <v>45590</v>
      </c>
      <c r="Y228">
        <v>135</v>
      </c>
      <c r="Z228" t="s">
        <v>473</v>
      </c>
      <c r="AD228">
        <v>45699</v>
      </c>
      <c r="AE228">
        <v>26</v>
      </c>
      <c r="AF228" t="s">
        <v>504</v>
      </c>
    </row>
    <row r="229" spans="1:32" hidden="1" x14ac:dyDescent="0.3">
      <c r="A229" t="s">
        <v>462</v>
      </c>
      <c r="B229">
        <v>3503</v>
      </c>
      <c r="C229" t="s">
        <v>463</v>
      </c>
      <c r="D229">
        <v>126818</v>
      </c>
      <c r="E229" t="s">
        <v>758</v>
      </c>
      <c r="F229" t="s">
        <v>462</v>
      </c>
      <c r="G229" t="s">
        <v>487</v>
      </c>
      <c r="H229" t="s">
        <v>536</v>
      </c>
      <c r="I229" t="s">
        <v>462</v>
      </c>
      <c r="J229" t="s">
        <v>487</v>
      </c>
      <c r="K229" t="s">
        <v>529</v>
      </c>
      <c r="L229">
        <v>1</v>
      </c>
      <c r="M229">
        <v>0</v>
      </c>
      <c r="N229">
        <v>1</v>
      </c>
      <c r="P229">
        <v>24</v>
      </c>
      <c r="Q229">
        <v>30.901</v>
      </c>
      <c r="W229">
        <v>44495</v>
      </c>
      <c r="X229">
        <v>44495</v>
      </c>
      <c r="Y229">
        <v>1230</v>
      </c>
      <c r="Z229" t="s">
        <v>468</v>
      </c>
      <c r="AD229">
        <v>44721</v>
      </c>
      <c r="AE229">
        <v>1004</v>
      </c>
      <c r="AF229" t="s">
        <v>468</v>
      </c>
    </row>
    <row r="230" spans="1:32" hidden="1" x14ac:dyDescent="0.3">
      <c r="A230" t="s">
        <v>462</v>
      </c>
      <c r="B230">
        <v>3503</v>
      </c>
      <c r="C230" t="s">
        <v>463</v>
      </c>
      <c r="D230">
        <v>126899</v>
      </c>
      <c r="E230" t="s">
        <v>759</v>
      </c>
      <c r="F230" t="s">
        <v>462</v>
      </c>
      <c r="G230" t="s">
        <v>487</v>
      </c>
      <c r="H230" t="s">
        <v>536</v>
      </c>
      <c r="I230" t="s">
        <v>462</v>
      </c>
      <c r="J230" t="s">
        <v>487</v>
      </c>
      <c r="K230" t="s">
        <v>529</v>
      </c>
      <c r="L230">
        <v>1</v>
      </c>
      <c r="M230">
        <v>0</v>
      </c>
      <c r="N230">
        <v>1</v>
      </c>
      <c r="P230">
        <v>24</v>
      </c>
      <c r="Q230">
        <v>30.901</v>
      </c>
      <c r="W230">
        <v>44495</v>
      </c>
      <c r="X230">
        <v>44495</v>
      </c>
      <c r="Y230">
        <v>1230</v>
      </c>
      <c r="Z230" t="s">
        <v>468</v>
      </c>
      <c r="AD230">
        <v>44573</v>
      </c>
      <c r="AE230">
        <v>1152</v>
      </c>
      <c r="AF230" t="s">
        <v>468</v>
      </c>
    </row>
    <row r="231" spans="1:32" hidden="1" x14ac:dyDescent="0.3">
      <c r="A231" t="s">
        <v>462</v>
      </c>
      <c r="B231">
        <v>3503</v>
      </c>
      <c r="C231" t="s">
        <v>463</v>
      </c>
      <c r="D231">
        <v>126821</v>
      </c>
      <c r="E231" t="s">
        <v>760</v>
      </c>
      <c r="F231" t="s">
        <v>462</v>
      </c>
      <c r="G231" t="s">
        <v>487</v>
      </c>
      <c r="H231" t="s">
        <v>536</v>
      </c>
      <c r="I231" t="s">
        <v>462</v>
      </c>
      <c r="J231" t="s">
        <v>487</v>
      </c>
      <c r="K231" t="s">
        <v>518</v>
      </c>
      <c r="L231">
        <v>1</v>
      </c>
      <c r="M231">
        <v>0</v>
      </c>
      <c r="N231">
        <v>1</v>
      </c>
      <c r="P231">
        <v>24</v>
      </c>
      <c r="Q231">
        <v>27.460999999999999</v>
      </c>
      <c r="W231">
        <v>45590</v>
      </c>
      <c r="X231">
        <v>45590</v>
      </c>
      <c r="Y231">
        <v>135</v>
      </c>
      <c r="Z231" t="s">
        <v>473</v>
      </c>
      <c r="AD231">
        <v>45600</v>
      </c>
      <c r="AE231">
        <v>125</v>
      </c>
      <c r="AF231" t="s">
        <v>473</v>
      </c>
    </row>
    <row r="232" spans="1:32" hidden="1" x14ac:dyDescent="0.3">
      <c r="A232" t="s">
        <v>462</v>
      </c>
      <c r="B232">
        <v>3503</v>
      </c>
      <c r="C232" t="s">
        <v>463</v>
      </c>
      <c r="D232">
        <v>113822</v>
      </c>
      <c r="E232" t="s">
        <v>761</v>
      </c>
      <c r="F232" t="s">
        <v>462</v>
      </c>
      <c r="G232" t="s">
        <v>487</v>
      </c>
      <c r="H232" t="s">
        <v>762</v>
      </c>
      <c r="I232" t="s">
        <v>462</v>
      </c>
      <c r="J232" t="s">
        <v>487</v>
      </c>
      <c r="K232" t="s">
        <v>518</v>
      </c>
      <c r="L232">
        <v>1</v>
      </c>
      <c r="M232">
        <v>0</v>
      </c>
      <c r="N232">
        <v>1</v>
      </c>
      <c r="P232">
        <v>20</v>
      </c>
      <c r="Q232">
        <v>23.728999999999999</v>
      </c>
      <c r="W232">
        <v>43680</v>
      </c>
      <c r="X232">
        <v>43680</v>
      </c>
      <c r="Y232">
        <v>2045</v>
      </c>
      <c r="Z232" t="s">
        <v>468</v>
      </c>
      <c r="AD232">
        <v>44918</v>
      </c>
      <c r="AE232">
        <v>807</v>
      </c>
      <c r="AF232" t="s">
        <v>468</v>
      </c>
    </row>
    <row r="233" spans="1:32" hidden="1" x14ac:dyDescent="0.3">
      <c r="A233" t="s">
        <v>462</v>
      </c>
      <c r="B233">
        <v>3503</v>
      </c>
      <c r="C233" t="s">
        <v>463</v>
      </c>
      <c r="D233">
        <v>113828</v>
      </c>
      <c r="E233" t="s">
        <v>763</v>
      </c>
      <c r="F233" t="s">
        <v>462</v>
      </c>
      <c r="G233" t="s">
        <v>487</v>
      </c>
      <c r="H233" t="s">
        <v>762</v>
      </c>
      <c r="I233" t="s">
        <v>462</v>
      </c>
      <c r="J233" t="s">
        <v>487</v>
      </c>
      <c r="K233" t="s">
        <v>518</v>
      </c>
      <c r="L233">
        <v>1</v>
      </c>
      <c r="M233">
        <v>0</v>
      </c>
      <c r="N233">
        <v>1</v>
      </c>
      <c r="P233">
        <v>20</v>
      </c>
      <c r="Q233">
        <v>23.728999999999999</v>
      </c>
      <c r="W233">
        <v>43680</v>
      </c>
      <c r="X233">
        <v>43680</v>
      </c>
      <c r="Y233">
        <v>2045</v>
      </c>
      <c r="Z233" t="s">
        <v>468</v>
      </c>
      <c r="AD233">
        <v>44918</v>
      </c>
      <c r="AE233">
        <v>807</v>
      </c>
      <c r="AF233" t="s">
        <v>468</v>
      </c>
    </row>
    <row r="234" spans="1:32" hidden="1" x14ac:dyDescent="0.3">
      <c r="A234" t="s">
        <v>462</v>
      </c>
      <c r="B234">
        <v>3503</v>
      </c>
      <c r="C234" t="s">
        <v>463</v>
      </c>
      <c r="D234">
        <v>113831</v>
      </c>
      <c r="E234" t="s">
        <v>764</v>
      </c>
      <c r="F234" t="s">
        <v>462</v>
      </c>
      <c r="G234" t="s">
        <v>487</v>
      </c>
      <c r="H234" t="s">
        <v>762</v>
      </c>
      <c r="I234" t="s">
        <v>462</v>
      </c>
      <c r="J234" t="s">
        <v>487</v>
      </c>
      <c r="K234" t="s">
        <v>518</v>
      </c>
      <c r="L234">
        <v>1</v>
      </c>
      <c r="M234">
        <v>0</v>
      </c>
      <c r="N234">
        <v>1</v>
      </c>
      <c r="P234">
        <v>20</v>
      </c>
      <c r="Q234">
        <v>23.728999999999999</v>
      </c>
      <c r="W234">
        <v>43680</v>
      </c>
      <c r="X234">
        <v>43680</v>
      </c>
      <c r="Y234">
        <v>2045</v>
      </c>
      <c r="Z234" t="s">
        <v>468</v>
      </c>
      <c r="AD234">
        <v>44918</v>
      </c>
      <c r="AE234">
        <v>807</v>
      </c>
      <c r="AF234" t="s">
        <v>468</v>
      </c>
    </row>
    <row r="235" spans="1:32" hidden="1" x14ac:dyDescent="0.3">
      <c r="A235" t="s">
        <v>462</v>
      </c>
      <c r="B235">
        <v>3503</v>
      </c>
      <c r="C235" t="s">
        <v>463</v>
      </c>
      <c r="D235">
        <v>113834</v>
      </c>
      <c r="E235" t="s">
        <v>765</v>
      </c>
      <c r="F235" t="s">
        <v>462</v>
      </c>
      <c r="G235" t="s">
        <v>487</v>
      </c>
      <c r="H235" t="s">
        <v>762</v>
      </c>
      <c r="I235" t="s">
        <v>462</v>
      </c>
      <c r="J235" t="s">
        <v>487</v>
      </c>
      <c r="K235" t="s">
        <v>518</v>
      </c>
      <c r="L235">
        <v>1</v>
      </c>
      <c r="M235">
        <v>0</v>
      </c>
      <c r="N235">
        <v>1</v>
      </c>
      <c r="P235">
        <v>20</v>
      </c>
      <c r="Q235">
        <v>23.728999999999999</v>
      </c>
      <c r="W235">
        <v>43680</v>
      </c>
      <c r="X235">
        <v>43680</v>
      </c>
      <c r="Y235">
        <v>2045</v>
      </c>
      <c r="Z235" t="s">
        <v>468</v>
      </c>
      <c r="AD235">
        <v>44918</v>
      </c>
      <c r="AE235">
        <v>807</v>
      </c>
      <c r="AF235" t="s">
        <v>468</v>
      </c>
    </row>
    <row r="236" spans="1:32" hidden="1" x14ac:dyDescent="0.3">
      <c r="A236" t="s">
        <v>462</v>
      </c>
      <c r="B236">
        <v>3503</v>
      </c>
      <c r="C236" t="s">
        <v>463</v>
      </c>
      <c r="D236">
        <v>113843</v>
      </c>
      <c r="E236" t="s">
        <v>766</v>
      </c>
      <c r="F236" t="s">
        <v>462</v>
      </c>
      <c r="G236" t="s">
        <v>487</v>
      </c>
      <c r="H236" t="s">
        <v>762</v>
      </c>
      <c r="I236" t="s">
        <v>462</v>
      </c>
      <c r="J236" t="s">
        <v>487</v>
      </c>
      <c r="K236" t="s">
        <v>767</v>
      </c>
      <c r="L236">
        <v>1</v>
      </c>
      <c r="M236">
        <v>0</v>
      </c>
      <c r="N236">
        <v>1</v>
      </c>
      <c r="P236">
        <v>20</v>
      </c>
      <c r="Q236">
        <v>23.728999999999999</v>
      </c>
      <c r="W236">
        <v>43680</v>
      </c>
      <c r="X236">
        <v>43680</v>
      </c>
      <c r="Y236">
        <v>2045</v>
      </c>
      <c r="Z236" t="s">
        <v>468</v>
      </c>
      <c r="AD236">
        <v>44918</v>
      </c>
      <c r="AE236">
        <v>807</v>
      </c>
      <c r="AF236" t="s">
        <v>468</v>
      </c>
    </row>
    <row r="237" spans="1:32" hidden="1" x14ac:dyDescent="0.3">
      <c r="A237" t="s">
        <v>462</v>
      </c>
      <c r="B237">
        <v>3503</v>
      </c>
      <c r="C237" t="s">
        <v>463</v>
      </c>
      <c r="D237">
        <v>113846</v>
      </c>
      <c r="E237" t="s">
        <v>768</v>
      </c>
      <c r="F237" t="s">
        <v>462</v>
      </c>
      <c r="G237" t="s">
        <v>487</v>
      </c>
      <c r="H237" t="s">
        <v>762</v>
      </c>
      <c r="I237" t="s">
        <v>462</v>
      </c>
      <c r="J237" t="s">
        <v>487</v>
      </c>
      <c r="K237" t="s">
        <v>767</v>
      </c>
      <c r="L237">
        <v>1</v>
      </c>
      <c r="M237">
        <v>0</v>
      </c>
      <c r="N237">
        <v>1</v>
      </c>
      <c r="P237">
        <v>20</v>
      </c>
      <c r="Q237">
        <v>23.728999999999999</v>
      </c>
      <c r="W237">
        <v>43680</v>
      </c>
      <c r="X237">
        <v>43680</v>
      </c>
      <c r="Y237">
        <v>2045</v>
      </c>
      <c r="Z237" t="s">
        <v>468</v>
      </c>
      <c r="AD237">
        <v>44918</v>
      </c>
      <c r="AE237">
        <v>807</v>
      </c>
      <c r="AF237" t="s">
        <v>468</v>
      </c>
    </row>
    <row r="238" spans="1:32" hidden="1" x14ac:dyDescent="0.3">
      <c r="A238" t="s">
        <v>462</v>
      </c>
      <c r="B238">
        <v>3503</v>
      </c>
      <c r="C238" t="s">
        <v>463</v>
      </c>
      <c r="D238">
        <v>111719</v>
      </c>
      <c r="E238" t="s">
        <v>769</v>
      </c>
      <c r="F238" t="s">
        <v>462</v>
      </c>
      <c r="G238" t="s">
        <v>487</v>
      </c>
      <c r="H238" t="s">
        <v>762</v>
      </c>
      <c r="I238" t="s">
        <v>462</v>
      </c>
      <c r="J238" t="s">
        <v>487</v>
      </c>
      <c r="K238" t="s">
        <v>518</v>
      </c>
      <c r="L238">
        <v>1</v>
      </c>
      <c r="M238">
        <v>0</v>
      </c>
      <c r="N238">
        <v>1</v>
      </c>
      <c r="P238">
        <v>20</v>
      </c>
      <c r="Q238">
        <v>23.728999999999999</v>
      </c>
      <c r="W238">
        <v>43680</v>
      </c>
      <c r="X238">
        <v>43680</v>
      </c>
      <c r="Y238">
        <v>2045</v>
      </c>
      <c r="Z238" t="s">
        <v>468</v>
      </c>
      <c r="AD238">
        <v>44918</v>
      </c>
      <c r="AE238">
        <v>807</v>
      </c>
      <c r="AF238" t="s">
        <v>468</v>
      </c>
    </row>
    <row r="239" spans="1:32" hidden="1" x14ac:dyDescent="0.3">
      <c r="A239" t="s">
        <v>462</v>
      </c>
      <c r="B239">
        <v>3503</v>
      </c>
      <c r="C239" t="s">
        <v>463</v>
      </c>
      <c r="D239">
        <v>111728</v>
      </c>
      <c r="E239" t="s">
        <v>770</v>
      </c>
      <c r="F239" t="s">
        <v>462</v>
      </c>
      <c r="G239" t="s">
        <v>487</v>
      </c>
      <c r="H239" t="s">
        <v>762</v>
      </c>
      <c r="I239" t="s">
        <v>462</v>
      </c>
      <c r="J239" t="s">
        <v>487</v>
      </c>
      <c r="K239" t="s">
        <v>518</v>
      </c>
      <c r="L239">
        <v>1</v>
      </c>
      <c r="M239">
        <v>0</v>
      </c>
      <c r="N239">
        <v>1</v>
      </c>
      <c r="P239">
        <v>20</v>
      </c>
      <c r="Q239">
        <v>34.506999999999998</v>
      </c>
      <c r="W239">
        <v>43578</v>
      </c>
      <c r="X239">
        <v>43578</v>
      </c>
      <c r="Y239">
        <v>2147</v>
      </c>
      <c r="Z239" t="s">
        <v>468</v>
      </c>
      <c r="AD239">
        <v>44918</v>
      </c>
      <c r="AE239">
        <v>807</v>
      </c>
      <c r="AF239" t="s">
        <v>468</v>
      </c>
    </row>
    <row r="240" spans="1:32" hidden="1" x14ac:dyDescent="0.3">
      <c r="A240" t="s">
        <v>462</v>
      </c>
      <c r="B240">
        <v>3503</v>
      </c>
      <c r="C240" t="s">
        <v>463</v>
      </c>
      <c r="D240">
        <v>147461</v>
      </c>
      <c r="E240" t="s">
        <v>771</v>
      </c>
      <c r="F240" t="s">
        <v>462</v>
      </c>
      <c r="G240" t="s">
        <v>487</v>
      </c>
      <c r="H240" t="s">
        <v>772</v>
      </c>
      <c r="I240" t="s">
        <v>462</v>
      </c>
      <c r="J240" t="s">
        <v>487</v>
      </c>
      <c r="K240" t="s">
        <v>658</v>
      </c>
      <c r="L240">
        <v>1</v>
      </c>
      <c r="M240">
        <v>0</v>
      </c>
      <c r="N240">
        <v>1</v>
      </c>
      <c r="P240">
        <v>25</v>
      </c>
      <c r="Q240">
        <v>25</v>
      </c>
      <c r="W240">
        <v>45435</v>
      </c>
      <c r="X240">
        <v>45435</v>
      </c>
      <c r="Y240">
        <v>290</v>
      </c>
      <c r="Z240" t="s">
        <v>547</v>
      </c>
      <c r="AD240">
        <v>45591</v>
      </c>
      <c r="AE240">
        <v>134</v>
      </c>
      <c r="AF240" t="s">
        <v>473</v>
      </c>
    </row>
    <row r="241" spans="1:32" hidden="1" x14ac:dyDescent="0.3">
      <c r="A241" t="s">
        <v>462</v>
      </c>
      <c r="B241">
        <v>3503</v>
      </c>
      <c r="C241" t="s">
        <v>463</v>
      </c>
      <c r="D241">
        <v>147464</v>
      </c>
      <c r="E241" t="s">
        <v>773</v>
      </c>
      <c r="F241" t="s">
        <v>462</v>
      </c>
      <c r="G241" t="s">
        <v>487</v>
      </c>
      <c r="H241" t="s">
        <v>772</v>
      </c>
      <c r="I241" t="s">
        <v>462</v>
      </c>
      <c r="J241" t="s">
        <v>487</v>
      </c>
      <c r="K241" t="s">
        <v>658</v>
      </c>
      <c r="L241">
        <v>1</v>
      </c>
      <c r="M241">
        <v>0</v>
      </c>
      <c r="N241">
        <v>1</v>
      </c>
      <c r="P241">
        <v>25</v>
      </c>
      <c r="Q241">
        <v>25</v>
      </c>
      <c r="W241">
        <v>45435</v>
      </c>
      <c r="X241">
        <v>45435</v>
      </c>
      <c r="Y241">
        <v>290</v>
      </c>
      <c r="Z241" t="s">
        <v>547</v>
      </c>
      <c r="AD241">
        <v>45591</v>
      </c>
      <c r="AE241">
        <v>134</v>
      </c>
      <c r="AF241" t="s">
        <v>473</v>
      </c>
    </row>
    <row r="242" spans="1:32" hidden="1" x14ac:dyDescent="0.3">
      <c r="A242" t="s">
        <v>462</v>
      </c>
      <c r="B242">
        <v>3503</v>
      </c>
      <c r="C242" t="s">
        <v>463</v>
      </c>
      <c r="D242">
        <v>147467</v>
      </c>
      <c r="E242" t="s">
        <v>774</v>
      </c>
      <c r="F242" t="s">
        <v>462</v>
      </c>
      <c r="G242" t="s">
        <v>487</v>
      </c>
      <c r="H242" t="s">
        <v>772</v>
      </c>
      <c r="I242" t="s">
        <v>462</v>
      </c>
      <c r="J242" t="s">
        <v>487</v>
      </c>
      <c r="K242" t="s">
        <v>658</v>
      </c>
      <c r="L242">
        <v>1</v>
      </c>
      <c r="M242">
        <v>0</v>
      </c>
      <c r="N242">
        <v>1</v>
      </c>
      <c r="P242">
        <v>25</v>
      </c>
      <c r="Q242">
        <v>25</v>
      </c>
      <c r="W242">
        <v>45435</v>
      </c>
      <c r="X242">
        <v>45435</v>
      </c>
      <c r="Y242">
        <v>290</v>
      </c>
      <c r="Z242" t="s">
        <v>547</v>
      </c>
      <c r="AD242">
        <v>45475</v>
      </c>
      <c r="AE242">
        <v>250</v>
      </c>
      <c r="AF242" t="s">
        <v>523</v>
      </c>
    </row>
    <row r="243" spans="1:32" hidden="1" x14ac:dyDescent="0.3">
      <c r="A243" t="s">
        <v>462</v>
      </c>
      <c r="B243">
        <v>3503</v>
      </c>
      <c r="C243" t="s">
        <v>463</v>
      </c>
      <c r="D243">
        <v>113972</v>
      </c>
      <c r="E243" t="s">
        <v>775</v>
      </c>
      <c r="F243" t="s">
        <v>462</v>
      </c>
      <c r="G243" t="s">
        <v>487</v>
      </c>
      <c r="H243" t="s">
        <v>595</v>
      </c>
      <c r="I243" t="s">
        <v>462</v>
      </c>
      <c r="J243" t="s">
        <v>487</v>
      </c>
      <c r="K243" t="s">
        <v>518</v>
      </c>
      <c r="L243">
        <v>1</v>
      </c>
      <c r="M243">
        <v>0</v>
      </c>
      <c r="N243">
        <v>1</v>
      </c>
      <c r="P243">
        <v>22</v>
      </c>
      <c r="Q243">
        <v>26.102</v>
      </c>
      <c r="W243">
        <v>43680</v>
      </c>
      <c r="X243">
        <v>43680</v>
      </c>
      <c r="Y243">
        <v>2045</v>
      </c>
      <c r="Z243" t="s">
        <v>468</v>
      </c>
      <c r="AD243">
        <v>44810</v>
      </c>
      <c r="AE243">
        <v>915</v>
      </c>
      <c r="AF243" t="s">
        <v>468</v>
      </c>
    </row>
    <row r="244" spans="1:32" hidden="1" x14ac:dyDescent="0.3">
      <c r="A244" t="s">
        <v>462</v>
      </c>
      <c r="B244">
        <v>3503</v>
      </c>
      <c r="C244" t="s">
        <v>463</v>
      </c>
      <c r="D244">
        <v>115922</v>
      </c>
      <c r="E244" t="s">
        <v>776</v>
      </c>
      <c r="F244" t="s">
        <v>462</v>
      </c>
      <c r="G244" t="s">
        <v>487</v>
      </c>
      <c r="H244" t="s">
        <v>654</v>
      </c>
      <c r="I244" t="s">
        <v>462</v>
      </c>
      <c r="J244" t="s">
        <v>487</v>
      </c>
      <c r="K244" t="s">
        <v>656</v>
      </c>
      <c r="L244">
        <v>1</v>
      </c>
      <c r="M244">
        <v>0</v>
      </c>
      <c r="N244">
        <v>1</v>
      </c>
      <c r="P244">
        <v>14</v>
      </c>
      <c r="Q244">
        <v>17.12</v>
      </c>
      <c r="W244">
        <v>43759</v>
      </c>
      <c r="X244">
        <v>43759</v>
      </c>
      <c r="Y244">
        <v>1966</v>
      </c>
      <c r="Z244" t="s">
        <v>468</v>
      </c>
      <c r="AD244">
        <v>44967</v>
      </c>
      <c r="AE244">
        <v>758</v>
      </c>
      <c r="AF244" t="s">
        <v>468</v>
      </c>
    </row>
    <row r="245" spans="1:32" hidden="1" x14ac:dyDescent="0.3">
      <c r="A245" t="s">
        <v>462</v>
      </c>
      <c r="B245">
        <v>3503</v>
      </c>
      <c r="C245" t="s">
        <v>463</v>
      </c>
      <c r="D245">
        <v>116477</v>
      </c>
      <c r="E245" t="s">
        <v>777</v>
      </c>
      <c r="F245" t="s">
        <v>462</v>
      </c>
      <c r="G245" t="s">
        <v>487</v>
      </c>
      <c r="H245" t="s">
        <v>478</v>
      </c>
      <c r="I245" t="s">
        <v>462</v>
      </c>
      <c r="J245" t="s">
        <v>487</v>
      </c>
      <c r="K245" t="s">
        <v>518</v>
      </c>
      <c r="L245">
        <v>1</v>
      </c>
      <c r="M245">
        <v>0</v>
      </c>
      <c r="N245">
        <v>1</v>
      </c>
      <c r="P245">
        <v>26</v>
      </c>
      <c r="Q245">
        <v>30.396999999999998</v>
      </c>
      <c r="W245">
        <v>43755</v>
      </c>
      <c r="X245">
        <v>43755</v>
      </c>
      <c r="Y245">
        <v>1970</v>
      </c>
      <c r="Z245" t="s">
        <v>468</v>
      </c>
      <c r="AD245">
        <v>44680</v>
      </c>
      <c r="AE245">
        <v>1045</v>
      </c>
      <c r="AF245" t="s">
        <v>468</v>
      </c>
    </row>
    <row r="246" spans="1:32" hidden="1" x14ac:dyDescent="0.3">
      <c r="A246" t="s">
        <v>462</v>
      </c>
      <c r="B246">
        <v>3503</v>
      </c>
      <c r="C246" t="s">
        <v>463</v>
      </c>
      <c r="D246">
        <v>147218</v>
      </c>
      <c r="E246" t="s">
        <v>778</v>
      </c>
      <c r="F246" t="s">
        <v>462</v>
      </c>
      <c r="G246" t="s">
        <v>498</v>
      </c>
      <c r="H246" t="s">
        <v>772</v>
      </c>
      <c r="I246" t="s">
        <v>462</v>
      </c>
      <c r="J246" t="s">
        <v>498</v>
      </c>
      <c r="K246" t="s">
        <v>779</v>
      </c>
      <c r="L246">
        <v>1</v>
      </c>
      <c r="M246">
        <v>0</v>
      </c>
      <c r="N246">
        <v>1</v>
      </c>
      <c r="P246">
        <v>20</v>
      </c>
      <c r="Q246">
        <v>20</v>
      </c>
      <c r="W246">
        <v>45408</v>
      </c>
      <c r="X246">
        <v>45408</v>
      </c>
      <c r="Y246">
        <v>317</v>
      </c>
      <c r="Z246" t="s">
        <v>547</v>
      </c>
      <c r="AD246">
        <v>45600</v>
      </c>
      <c r="AE246">
        <v>125</v>
      </c>
      <c r="AF246" t="s">
        <v>473</v>
      </c>
    </row>
    <row r="247" spans="1:32" hidden="1" x14ac:dyDescent="0.3">
      <c r="A247" t="s">
        <v>462</v>
      </c>
      <c r="B247">
        <v>3503</v>
      </c>
      <c r="C247" t="s">
        <v>463</v>
      </c>
      <c r="D247">
        <v>124094</v>
      </c>
      <c r="E247" t="s">
        <v>780</v>
      </c>
      <c r="F247" t="s">
        <v>462</v>
      </c>
      <c r="G247" t="s">
        <v>487</v>
      </c>
      <c r="H247" t="s">
        <v>517</v>
      </c>
      <c r="I247" t="s">
        <v>462</v>
      </c>
      <c r="J247" t="s">
        <v>487</v>
      </c>
      <c r="K247" t="s">
        <v>518</v>
      </c>
      <c r="L247">
        <v>1</v>
      </c>
      <c r="M247">
        <v>0</v>
      </c>
      <c r="N247">
        <v>1</v>
      </c>
      <c r="P247">
        <v>12.3</v>
      </c>
      <c r="Q247">
        <v>18.789000000000001</v>
      </c>
      <c r="W247">
        <v>44413</v>
      </c>
      <c r="X247">
        <v>44413</v>
      </c>
      <c r="Y247">
        <v>1312</v>
      </c>
      <c r="Z247" t="s">
        <v>468</v>
      </c>
      <c r="AD247">
        <v>44624</v>
      </c>
      <c r="AE247">
        <v>1101</v>
      </c>
      <c r="AF247" t="s">
        <v>468</v>
      </c>
    </row>
    <row r="248" spans="1:32" hidden="1" x14ac:dyDescent="0.3">
      <c r="A248" t="s">
        <v>462</v>
      </c>
      <c r="B248">
        <v>3503</v>
      </c>
      <c r="C248" t="s">
        <v>463</v>
      </c>
      <c r="D248">
        <v>152882</v>
      </c>
      <c r="E248" t="s">
        <v>781</v>
      </c>
      <c r="F248" t="s">
        <v>462</v>
      </c>
      <c r="G248" t="s">
        <v>487</v>
      </c>
      <c r="H248" t="s">
        <v>782</v>
      </c>
      <c r="I248" t="s">
        <v>462</v>
      </c>
      <c r="J248" t="s">
        <v>487</v>
      </c>
      <c r="K248" t="s">
        <v>518</v>
      </c>
      <c r="L248">
        <v>1</v>
      </c>
      <c r="M248">
        <v>0</v>
      </c>
      <c r="N248">
        <v>1</v>
      </c>
      <c r="P248">
        <v>2.13</v>
      </c>
      <c r="Q248">
        <v>2.13</v>
      </c>
      <c r="W248">
        <v>45693</v>
      </c>
      <c r="X248">
        <v>45693</v>
      </c>
      <c r="Y248">
        <v>32</v>
      </c>
      <c r="Z248" t="s">
        <v>504</v>
      </c>
      <c r="AD248">
        <v>45694</v>
      </c>
      <c r="AE248">
        <v>31</v>
      </c>
      <c r="AF248" t="s">
        <v>504</v>
      </c>
    </row>
    <row r="249" spans="1:32" hidden="1" x14ac:dyDescent="0.3">
      <c r="A249" t="s">
        <v>462</v>
      </c>
      <c r="B249">
        <v>3503</v>
      </c>
      <c r="C249" t="s">
        <v>463</v>
      </c>
      <c r="D249">
        <v>152891</v>
      </c>
      <c r="E249" t="s">
        <v>783</v>
      </c>
      <c r="F249" t="s">
        <v>462</v>
      </c>
      <c r="G249" t="s">
        <v>487</v>
      </c>
      <c r="H249" t="s">
        <v>782</v>
      </c>
      <c r="I249" t="s">
        <v>462</v>
      </c>
      <c r="J249" t="s">
        <v>487</v>
      </c>
      <c r="K249" t="s">
        <v>518</v>
      </c>
      <c r="L249">
        <v>1</v>
      </c>
      <c r="M249">
        <v>0</v>
      </c>
      <c r="N249">
        <v>1</v>
      </c>
      <c r="P249">
        <v>2.13</v>
      </c>
      <c r="Q249">
        <v>2.13</v>
      </c>
      <c r="W249">
        <v>45693</v>
      </c>
      <c r="X249">
        <v>45693</v>
      </c>
      <c r="Y249">
        <v>32</v>
      </c>
      <c r="Z249" t="s">
        <v>504</v>
      </c>
      <c r="AD249">
        <v>45694</v>
      </c>
      <c r="AE249">
        <v>31</v>
      </c>
      <c r="AF249" t="s">
        <v>504</v>
      </c>
    </row>
    <row r="250" spans="1:32" hidden="1" x14ac:dyDescent="0.3">
      <c r="A250" t="s">
        <v>462</v>
      </c>
      <c r="B250">
        <v>3503</v>
      </c>
      <c r="C250" t="s">
        <v>463</v>
      </c>
      <c r="D250">
        <v>152888</v>
      </c>
      <c r="E250" t="s">
        <v>784</v>
      </c>
      <c r="F250" t="s">
        <v>462</v>
      </c>
      <c r="G250" t="s">
        <v>487</v>
      </c>
      <c r="H250" t="s">
        <v>782</v>
      </c>
      <c r="I250" t="s">
        <v>462</v>
      </c>
      <c r="J250" t="s">
        <v>487</v>
      </c>
      <c r="K250" t="s">
        <v>518</v>
      </c>
      <c r="L250">
        <v>1</v>
      </c>
      <c r="M250">
        <v>0</v>
      </c>
      <c r="N250">
        <v>1</v>
      </c>
      <c r="P250">
        <v>2.13</v>
      </c>
      <c r="Q250">
        <v>2.13</v>
      </c>
      <c r="W250">
        <v>45693</v>
      </c>
      <c r="X250">
        <v>45693</v>
      </c>
      <c r="Y250">
        <v>32</v>
      </c>
      <c r="Z250" t="s">
        <v>504</v>
      </c>
      <c r="AD250">
        <v>45694</v>
      </c>
      <c r="AE250">
        <v>31</v>
      </c>
      <c r="AF250" t="s">
        <v>504</v>
      </c>
    </row>
    <row r="251" spans="1:32" hidden="1" x14ac:dyDescent="0.3">
      <c r="A251" t="s">
        <v>462</v>
      </c>
      <c r="B251">
        <v>3503</v>
      </c>
      <c r="C251" t="s">
        <v>463</v>
      </c>
      <c r="D251">
        <v>152879</v>
      </c>
      <c r="E251" t="s">
        <v>785</v>
      </c>
      <c r="F251" t="s">
        <v>462</v>
      </c>
      <c r="G251" t="s">
        <v>487</v>
      </c>
      <c r="H251" t="s">
        <v>782</v>
      </c>
      <c r="I251" t="s">
        <v>462</v>
      </c>
      <c r="J251" t="s">
        <v>487</v>
      </c>
      <c r="K251" t="s">
        <v>518</v>
      </c>
      <c r="L251">
        <v>1</v>
      </c>
      <c r="M251">
        <v>0</v>
      </c>
      <c r="N251">
        <v>1</v>
      </c>
      <c r="P251">
        <v>2.13</v>
      </c>
      <c r="Q251">
        <v>2.13</v>
      </c>
      <c r="W251">
        <v>45693</v>
      </c>
      <c r="X251">
        <v>45693</v>
      </c>
      <c r="Y251">
        <v>32</v>
      </c>
      <c r="Z251" t="s">
        <v>504</v>
      </c>
      <c r="AD251">
        <v>45694</v>
      </c>
      <c r="AE251">
        <v>31</v>
      </c>
      <c r="AF251" t="s">
        <v>504</v>
      </c>
    </row>
    <row r="252" spans="1:32" hidden="1" x14ac:dyDescent="0.3">
      <c r="A252" t="s">
        <v>462</v>
      </c>
      <c r="B252">
        <v>3503</v>
      </c>
      <c r="C252" t="s">
        <v>463</v>
      </c>
      <c r="D252">
        <v>152867</v>
      </c>
      <c r="E252" t="s">
        <v>786</v>
      </c>
      <c r="F252" t="s">
        <v>462</v>
      </c>
      <c r="G252" t="s">
        <v>487</v>
      </c>
      <c r="H252" t="s">
        <v>782</v>
      </c>
      <c r="I252" t="s">
        <v>462</v>
      </c>
      <c r="J252" t="s">
        <v>487</v>
      </c>
      <c r="K252" t="s">
        <v>518</v>
      </c>
      <c r="L252">
        <v>1</v>
      </c>
      <c r="M252">
        <v>0</v>
      </c>
      <c r="N252">
        <v>1</v>
      </c>
      <c r="P252">
        <v>2.13</v>
      </c>
      <c r="Q252">
        <v>2.13</v>
      </c>
      <c r="W252">
        <v>45693</v>
      </c>
      <c r="X252">
        <v>45693</v>
      </c>
      <c r="Y252">
        <v>32</v>
      </c>
      <c r="Z252" t="s">
        <v>504</v>
      </c>
      <c r="AD252">
        <v>45694</v>
      </c>
      <c r="AE252">
        <v>31</v>
      </c>
      <c r="AF252" t="s">
        <v>504</v>
      </c>
    </row>
    <row r="253" spans="1:32" hidden="1" x14ac:dyDescent="0.3">
      <c r="A253" t="s">
        <v>462</v>
      </c>
      <c r="B253">
        <v>3503</v>
      </c>
      <c r="C253" t="s">
        <v>463</v>
      </c>
      <c r="D253">
        <v>152870</v>
      </c>
      <c r="E253" t="s">
        <v>787</v>
      </c>
      <c r="F253" t="s">
        <v>462</v>
      </c>
      <c r="G253" t="s">
        <v>487</v>
      </c>
      <c r="H253" t="s">
        <v>782</v>
      </c>
      <c r="I253" t="s">
        <v>462</v>
      </c>
      <c r="J253" t="s">
        <v>487</v>
      </c>
      <c r="K253" t="s">
        <v>518</v>
      </c>
      <c r="L253">
        <v>1</v>
      </c>
      <c r="M253">
        <v>0</v>
      </c>
      <c r="N253">
        <v>1</v>
      </c>
      <c r="P253">
        <v>2.13</v>
      </c>
      <c r="Q253">
        <v>2.13</v>
      </c>
      <c r="W253">
        <v>45693</v>
      </c>
      <c r="X253">
        <v>45693</v>
      </c>
      <c r="Y253">
        <v>32</v>
      </c>
      <c r="Z253" t="s">
        <v>504</v>
      </c>
      <c r="AD253">
        <v>45694</v>
      </c>
      <c r="AE253">
        <v>31</v>
      </c>
      <c r="AF253" t="s">
        <v>504</v>
      </c>
    </row>
    <row r="254" spans="1:32" hidden="1" x14ac:dyDescent="0.3">
      <c r="A254" t="s">
        <v>462</v>
      </c>
      <c r="B254">
        <v>3503</v>
      </c>
      <c r="C254" t="s">
        <v>463</v>
      </c>
      <c r="D254">
        <v>152873</v>
      </c>
      <c r="E254" t="s">
        <v>788</v>
      </c>
      <c r="F254" t="s">
        <v>462</v>
      </c>
      <c r="G254" t="s">
        <v>487</v>
      </c>
      <c r="H254" t="s">
        <v>782</v>
      </c>
      <c r="I254" t="s">
        <v>462</v>
      </c>
      <c r="J254" t="s">
        <v>487</v>
      </c>
      <c r="K254" t="s">
        <v>518</v>
      </c>
      <c r="L254">
        <v>1</v>
      </c>
      <c r="M254">
        <v>0</v>
      </c>
      <c r="N254">
        <v>1</v>
      </c>
      <c r="P254">
        <v>2.13</v>
      </c>
      <c r="Q254">
        <v>2.13</v>
      </c>
      <c r="W254">
        <v>45693</v>
      </c>
      <c r="X254">
        <v>45693</v>
      </c>
      <c r="Y254">
        <v>32</v>
      </c>
      <c r="Z254" t="s">
        <v>504</v>
      </c>
      <c r="AD254">
        <v>45694</v>
      </c>
      <c r="AE254">
        <v>31</v>
      </c>
      <c r="AF254" t="s">
        <v>504</v>
      </c>
    </row>
    <row r="255" spans="1:32" hidden="1" x14ac:dyDescent="0.3">
      <c r="A255" t="s">
        <v>462</v>
      </c>
      <c r="B255">
        <v>3503</v>
      </c>
      <c r="C255" t="s">
        <v>463</v>
      </c>
      <c r="D255">
        <v>152864</v>
      </c>
      <c r="E255" t="s">
        <v>789</v>
      </c>
      <c r="F255" t="s">
        <v>462</v>
      </c>
      <c r="G255" t="s">
        <v>487</v>
      </c>
      <c r="H255" t="s">
        <v>782</v>
      </c>
      <c r="I255" t="s">
        <v>462</v>
      </c>
      <c r="J255" t="s">
        <v>487</v>
      </c>
      <c r="K255" t="s">
        <v>518</v>
      </c>
      <c r="L255">
        <v>1</v>
      </c>
      <c r="M255">
        <v>0</v>
      </c>
      <c r="N255">
        <v>1</v>
      </c>
      <c r="P255">
        <v>2.13</v>
      </c>
      <c r="Q255">
        <v>2.13</v>
      </c>
      <c r="W255">
        <v>45693</v>
      </c>
      <c r="X255">
        <v>45693</v>
      </c>
      <c r="Y255">
        <v>32</v>
      </c>
      <c r="Z255" t="s">
        <v>504</v>
      </c>
      <c r="AD255">
        <v>45694</v>
      </c>
      <c r="AE255">
        <v>31</v>
      </c>
      <c r="AF255" t="s">
        <v>504</v>
      </c>
    </row>
    <row r="256" spans="1:32" hidden="1" x14ac:dyDescent="0.3">
      <c r="A256" t="s">
        <v>462</v>
      </c>
      <c r="B256">
        <v>3503</v>
      </c>
      <c r="C256" t="s">
        <v>463</v>
      </c>
      <c r="D256">
        <v>149447</v>
      </c>
      <c r="E256" t="s">
        <v>790</v>
      </c>
      <c r="F256" t="s">
        <v>462</v>
      </c>
      <c r="G256" t="s">
        <v>487</v>
      </c>
      <c r="H256" t="s">
        <v>782</v>
      </c>
      <c r="I256" t="s">
        <v>462</v>
      </c>
      <c r="J256" t="s">
        <v>487</v>
      </c>
      <c r="K256" t="s">
        <v>518</v>
      </c>
      <c r="L256">
        <v>1</v>
      </c>
      <c r="M256">
        <v>0</v>
      </c>
      <c r="N256">
        <v>1</v>
      </c>
      <c r="P256">
        <v>2.13</v>
      </c>
      <c r="Q256">
        <v>2.13</v>
      </c>
      <c r="W256">
        <v>45643</v>
      </c>
      <c r="X256">
        <v>45643</v>
      </c>
      <c r="Y256">
        <v>82</v>
      </c>
      <c r="Z256" t="s">
        <v>504</v>
      </c>
      <c r="AD256">
        <v>45644</v>
      </c>
      <c r="AE256">
        <v>81</v>
      </c>
      <c r="AF256" t="s">
        <v>504</v>
      </c>
    </row>
    <row r="257" spans="1:32" hidden="1" x14ac:dyDescent="0.3">
      <c r="A257" t="s">
        <v>462</v>
      </c>
      <c r="B257">
        <v>3503</v>
      </c>
      <c r="C257" t="s">
        <v>463</v>
      </c>
      <c r="D257">
        <v>149450</v>
      </c>
      <c r="E257" t="s">
        <v>791</v>
      </c>
      <c r="F257" t="s">
        <v>462</v>
      </c>
      <c r="G257" t="s">
        <v>487</v>
      </c>
      <c r="H257" t="s">
        <v>782</v>
      </c>
      <c r="I257" t="s">
        <v>462</v>
      </c>
      <c r="J257" t="s">
        <v>487</v>
      </c>
      <c r="K257" t="s">
        <v>518</v>
      </c>
      <c r="L257">
        <v>1</v>
      </c>
      <c r="M257">
        <v>0</v>
      </c>
      <c r="N257">
        <v>1</v>
      </c>
      <c r="P257">
        <v>2.13</v>
      </c>
      <c r="Q257">
        <v>2.13</v>
      </c>
      <c r="W257">
        <v>45643</v>
      </c>
      <c r="X257">
        <v>45643</v>
      </c>
      <c r="Y257">
        <v>82</v>
      </c>
      <c r="Z257" t="s">
        <v>504</v>
      </c>
      <c r="AD257">
        <v>45644</v>
      </c>
      <c r="AE257">
        <v>81</v>
      </c>
      <c r="AF257" t="s">
        <v>504</v>
      </c>
    </row>
    <row r="258" spans="1:32" hidden="1" x14ac:dyDescent="0.3">
      <c r="A258" t="s">
        <v>462</v>
      </c>
      <c r="B258">
        <v>3503</v>
      </c>
      <c r="C258" t="s">
        <v>463</v>
      </c>
      <c r="D258">
        <v>149429</v>
      </c>
      <c r="E258" t="s">
        <v>792</v>
      </c>
      <c r="F258" t="s">
        <v>462</v>
      </c>
      <c r="G258" t="s">
        <v>487</v>
      </c>
      <c r="H258" t="s">
        <v>782</v>
      </c>
      <c r="I258" t="s">
        <v>462</v>
      </c>
      <c r="J258" t="s">
        <v>487</v>
      </c>
      <c r="K258" t="s">
        <v>518</v>
      </c>
      <c r="L258">
        <v>1</v>
      </c>
      <c r="M258">
        <v>0</v>
      </c>
      <c r="N258">
        <v>1</v>
      </c>
      <c r="P258">
        <v>2.13</v>
      </c>
      <c r="Q258">
        <v>2.13</v>
      </c>
      <c r="W258">
        <v>45643</v>
      </c>
      <c r="X258">
        <v>45643</v>
      </c>
      <c r="Y258">
        <v>82</v>
      </c>
      <c r="Z258" t="s">
        <v>504</v>
      </c>
      <c r="AD258">
        <v>45644</v>
      </c>
      <c r="AE258">
        <v>81</v>
      </c>
      <c r="AF258" t="s">
        <v>504</v>
      </c>
    </row>
    <row r="259" spans="1:32" hidden="1" x14ac:dyDescent="0.3">
      <c r="A259" t="s">
        <v>462</v>
      </c>
      <c r="B259">
        <v>3503</v>
      </c>
      <c r="C259" t="s">
        <v>463</v>
      </c>
      <c r="D259">
        <v>149432</v>
      </c>
      <c r="E259" t="s">
        <v>793</v>
      </c>
      <c r="F259" t="s">
        <v>462</v>
      </c>
      <c r="G259" t="s">
        <v>487</v>
      </c>
      <c r="H259" t="s">
        <v>782</v>
      </c>
      <c r="I259" t="s">
        <v>462</v>
      </c>
      <c r="J259" t="s">
        <v>487</v>
      </c>
      <c r="K259" t="s">
        <v>518</v>
      </c>
      <c r="L259">
        <v>1</v>
      </c>
      <c r="M259">
        <v>0</v>
      </c>
      <c r="N259">
        <v>1</v>
      </c>
      <c r="P259">
        <v>2.13</v>
      </c>
      <c r="Q259">
        <v>2.13</v>
      </c>
      <c r="W259">
        <v>45643</v>
      </c>
      <c r="X259">
        <v>45643</v>
      </c>
      <c r="Y259">
        <v>82</v>
      </c>
      <c r="Z259" t="s">
        <v>504</v>
      </c>
      <c r="AD259">
        <v>45644</v>
      </c>
      <c r="AE259">
        <v>81</v>
      </c>
      <c r="AF259" t="s">
        <v>504</v>
      </c>
    </row>
    <row r="260" spans="1:32" hidden="1" x14ac:dyDescent="0.3">
      <c r="A260" t="s">
        <v>462</v>
      </c>
      <c r="B260">
        <v>3503</v>
      </c>
      <c r="C260" t="s">
        <v>463</v>
      </c>
      <c r="D260">
        <v>149438</v>
      </c>
      <c r="E260" t="s">
        <v>794</v>
      </c>
      <c r="F260" t="s">
        <v>462</v>
      </c>
      <c r="G260" t="s">
        <v>487</v>
      </c>
      <c r="H260" t="s">
        <v>782</v>
      </c>
      <c r="I260" t="s">
        <v>462</v>
      </c>
      <c r="J260" t="s">
        <v>487</v>
      </c>
      <c r="K260" t="s">
        <v>518</v>
      </c>
      <c r="L260">
        <v>1</v>
      </c>
      <c r="M260">
        <v>0</v>
      </c>
      <c r="N260">
        <v>1</v>
      </c>
      <c r="P260">
        <v>2.13</v>
      </c>
      <c r="Q260">
        <v>2.13</v>
      </c>
      <c r="W260">
        <v>45643</v>
      </c>
      <c r="X260">
        <v>45643</v>
      </c>
      <c r="Y260">
        <v>82</v>
      </c>
      <c r="Z260" t="s">
        <v>504</v>
      </c>
      <c r="AD260">
        <v>45644</v>
      </c>
      <c r="AE260">
        <v>81</v>
      </c>
      <c r="AF260" t="s">
        <v>504</v>
      </c>
    </row>
    <row r="261" spans="1:32" hidden="1" x14ac:dyDescent="0.3">
      <c r="A261" t="s">
        <v>462</v>
      </c>
      <c r="B261">
        <v>3503</v>
      </c>
      <c r="C261" t="s">
        <v>463</v>
      </c>
      <c r="D261">
        <v>128477</v>
      </c>
      <c r="E261" t="s">
        <v>795</v>
      </c>
      <c r="F261" t="s">
        <v>462</v>
      </c>
      <c r="G261" t="s">
        <v>487</v>
      </c>
      <c r="H261" t="s">
        <v>563</v>
      </c>
      <c r="I261" t="s">
        <v>462</v>
      </c>
      <c r="J261" t="s">
        <v>487</v>
      </c>
      <c r="K261" t="s">
        <v>513</v>
      </c>
      <c r="L261">
        <v>1</v>
      </c>
      <c r="M261">
        <v>0</v>
      </c>
      <c r="N261">
        <v>1</v>
      </c>
      <c r="P261">
        <v>28</v>
      </c>
      <c r="Q261">
        <v>34.767000000000003</v>
      </c>
      <c r="W261">
        <v>44509</v>
      </c>
      <c r="X261">
        <v>44509</v>
      </c>
      <c r="Y261">
        <v>1216</v>
      </c>
      <c r="Z261" t="s">
        <v>468</v>
      </c>
      <c r="AD261">
        <v>44680</v>
      </c>
      <c r="AE261">
        <v>1045</v>
      </c>
      <c r="AF261" t="s">
        <v>468</v>
      </c>
    </row>
    <row r="262" spans="1:32" hidden="1" x14ac:dyDescent="0.3">
      <c r="A262" t="s">
        <v>462</v>
      </c>
      <c r="B262">
        <v>3503</v>
      </c>
      <c r="C262" t="s">
        <v>463</v>
      </c>
      <c r="D262">
        <v>132257</v>
      </c>
      <c r="E262" t="s">
        <v>796</v>
      </c>
      <c r="F262" t="s">
        <v>462</v>
      </c>
      <c r="G262" t="s">
        <v>487</v>
      </c>
      <c r="H262" t="s">
        <v>517</v>
      </c>
      <c r="I262" t="s">
        <v>462</v>
      </c>
      <c r="J262" t="s">
        <v>487</v>
      </c>
      <c r="K262" t="s">
        <v>518</v>
      </c>
      <c r="L262">
        <v>1</v>
      </c>
      <c r="M262">
        <v>0</v>
      </c>
      <c r="N262">
        <v>1</v>
      </c>
      <c r="P262">
        <v>11.8</v>
      </c>
      <c r="Q262">
        <v>17.803000000000001</v>
      </c>
      <c r="W262">
        <v>44589</v>
      </c>
      <c r="X262">
        <v>44589</v>
      </c>
      <c r="Y262">
        <v>1136</v>
      </c>
      <c r="Z262" t="s">
        <v>468</v>
      </c>
      <c r="AD262">
        <v>45118</v>
      </c>
      <c r="AE262">
        <v>607</v>
      </c>
      <c r="AF262" t="s">
        <v>468</v>
      </c>
    </row>
    <row r="263" spans="1:32" hidden="1" x14ac:dyDescent="0.3">
      <c r="A263" t="s">
        <v>462</v>
      </c>
      <c r="B263">
        <v>3503</v>
      </c>
      <c r="C263" t="s">
        <v>463</v>
      </c>
      <c r="D263">
        <v>152912</v>
      </c>
      <c r="E263" t="s">
        <v>797</v>
      </c>
      <c r="F263" t="s">
        <v>462</v>
      </c>
      <c r="G263" t="s">
        <v>487</v>
      </c>
      <c r="H263" t="s">
        <v>798</v>
      </c>
      <c r="I263" t="s">
        <v>462</v>
      </c>
      <c r="J263" t="s">
        <v>487</v>
      </c>
      <c r="K263" t="s">
        <v>518</v>
      </c>
      <c r="L263">
        <v>1</v>
      </c>
      <c r="M263">
        <v>0</v>
      </c>
      <c r="N263">
        <v>1</v>
      </c>
      <c r="P263">
        <v>2.78</v>
      </c>
      <c r="Q263">
        <v>2.78</v>
      </c>
      <c r="W263">
        <v>45693</v>
      </c>
      <c r="X263">
        <v>45693</v>
      </c>
      <c r="Y263">
        <v>32</v>
      </c>
      <c r="Z263" t="s">
        <v>504</v>
      </c>
      <c r="AD263">
        <v>45694</v>
      </c>
      <c r="AE263">
        <v>31</v>
      </c>
      <c r="AF263" t="s">
        <v>504</v>
      </c>
    </row>
    <row r="264" spans="1:32" hidden="1" x14ac:dyDescent="0.3">
      <c r="A264" t="s">
        <v>462</v>
      </c>
      <c r="B264">
        <v>3503</v>
      </c>
      <c r="C264" t="s">
        <v>463</v>
      </c>
      <c r="D264">
        <v>152918</v>
      </c>
      <c r="E264" t="s">
        <v>799</v>
      </c>
      <c r="F264" t="s">
        <v>462</v>
      </c>
      <c r="G264" t="s">
        <v>487</v>
      </c>
      <c r="H264" t="s">
        <v>798</v>
      </c>
      <c r="I264" t="s">
        <v>462</v>
      </c>
      <c r="J264" t="s">
        <v>487</v>
      </c>
      <c r="K264" t="s">
        <v>518</v>
      </c>
      <c r="L264">
        <v>1</v>
      </c>
      <c r="M264">
        <v>0</v>
      </c>
      <c r="N264">
        <v>1</v>
      </c>
      <c r="P264">
        <v>2.78</v>
      </c>
      <c r="Q264">
        <v>2.78</v>
      </c>
      <c r="W264">
        <v>45693</v>
      </c>
      <c r="X264">
        <v>45693</v>
      </c>
      <c r="Y264">
        <v>32</v>
      </c>
      <c r="Z264" t="s">
        <v>504</v>
      </c>
      <c r="AD264">
        <v>45694</v>
      </c>
      <c r="AE264">
        <v>31</v>
      </c>
      <c r="AF264" t="s">
        <v>504</v>
      </c>
    </row>
    <row r="265" spans="1:32" hidden="1" x14ac:dyDescent="0.3">
      <c r="A265" t="s">
        <v>462</v>
      </c>
      <c r="B265">
        <v>3503</v>
      </c>
      <c r="C265" t="s">
        <v>463</v>
      </c>
      <c r="D265">
        <v>152909</v>
      </c>
      <c r="E265" t="s">
        <v>800</v>
      </c>
      <c r="F265" t="s">
        <v>462</v>
      </c>
      <c r="G265" t="s">
        <v>487</v>
      </c>
      <c r="H265" t="s">
        <v>798</v>
      </c>
      <c r="I265" t="s">
        <v>462</v>
      </c>
      <c r="J265" t="s">
        <v>487</v>
      </c>
      <c r="K265" t="s">
        <v>518</v>
      </c>
      <c r="L265">
        <v>1</v>
      </c>
      <c r="M265">
        <v>0</v>
      </c>
      <c r="N265">
        <v>1</v>
      </c>
      <c r="P265">
        <v>2.78</v>
      </c>
      <c r="Q265">
        <v>2.78</v>
      </c>
      <c r="W265">
        <v>45693</v>
      </c>
      <c r="X265">
        <v>45693</v>
      </c>
      <c r="Y265">
        <v>32</v>
      </c>
      <c r="Z265" t="s">
        <v>504</v>
      </c>
      <c r="AD265">
        <v>45694</v>
      </c>
      <c r="AE265">
        <v>31</v>
      </c>
      <c r="AF265" t="s">
        <v>504</v>
      </c>
    </row>
    <row r="266" spans="1:32" hidden="1" x14ac:dyDescent="0.3">
      <c r="A266" t="s">
        <v>462</v>
      </c>
      <c r="B266">
        <v>3503</v>
      </c>
      <c r="C266" t="s">
        <v>463</v>
      </c>
      <c r="D266">
        <v>152915</v>
      </c>
      <c r="E266" t="s">
        <v>801</v>
      </c>
      <c r="F266" t="s">
        <v>462</v>
      </c>
      <c r="G266" t="s">
        <v>487</v>
      </c>
      <c r="H266" t="s">
        <v>798</v>
      </c>
      <c r="I266" t="s">
        <v>462</v>
      </c>
      <c r="J266" t="s">
        <v>487</v>
      </c>
      <c r="K266" t="s">
        <v>518</v>
      </c>
      <c r="L266">
        <v>1</v>
      </c>
      <c r="M266">
        <v>0</v>
      </c>
      <c r="N266">
        <v>1</v>
      </c>
      <c r="P266">
        <v>2.78</v>
      </c>
      <c r="Q266">
        <v>2.78</v>
      </c>
      <c r="W266">
        <v>45693</v>
      </c>
      <c r="X266">
        <v>45693</v>
      </c>
      <c r="Y266">
        <v>32</v>
      </c>
      <c r="Z266" t="s">
        <v>504</v>
      </c>
      <c r="AD266">
        <v>45694</v>
      </c>
      <c r="AE266">
        <v>31</v>
      </c>
      <c r="AF266" t="s">
        <v>504</v>
      </c>
    </row>
    <row r="267" spans="1:32" hidden="1" x14ac:dyDescent="0.3">
      <c r="A267" t="s">
        <v>462</v>
      </c>
      <c r="B267">
        <v>3503</v>
      </c>
      <c r="C267" t="s">
        <v>463</v>
      </c>
      <c r="D267">
        <v>152990</v>
      </c>
      <c r="E267" t="s">
        <v>802</v>
      </c>
      <c r="F267" t="s">
        <v>462</v>
      </c>
      <c r="G267" t="s">
        <v>487</v>
      </c>
      <c r="H267" t="s">
        <v>798</v>
      </c>
      <c r="I267" t="s">
        <v>462</v>
      </c>
      <c r="J267" t="s">
        <v>487</v>
      </c>
      <c r="K267" t="s">
        <v>518</v>
      </c>
      <c r="L267">
        <v>1</v>
      </c>
      <c r="M267">
        <v>0</v>
      </c>
      <c r="N267">
        <v>1</v>
      </c>
      <c r="P267">
        <v>2.78</v>
      </c>
      <c r="Q267">
        <v>2.78</v>
      </c>
      <c r="W267">
        <v>45693</v>
      </c>
      <c r="X267">
        <v>45693</v>
      </c>
      <c r="Y267">
        <v>32</v>
      </c>
      <c r="Z267" t="s">
        <v>504</v>
      </c>
      <c r="AD267">
        <v>45694</v>
      </c>
      <c r="AE267">
        <v>31</v>
      </c>
      <c r="AF267" t="s">
        <v>504</v>
      </c>
    </row>
    <row r="268" spans="1:32" hidden="1" x14ac:dyDescent="0.3">
      <c r="A268" t="s">
        <v>462</v>
      </c>
      <c r="B268">
        <v>3503</v>
      </c>
      <c r="C268" t="s">
        <v>463</v>
      </c>
      <c r="D268">
        <v>152999</v>
      </c>
      <c r="E268" t="s">
        <v>803</v>
      </c>
      <c r="F268" t="s">
        <v>462</v>
      </c>
      <c r="G268" t="s">
        <v>487</v>
      </c>
      <c r="H268" t="s">
        <v>798</v>
      </c>
      <c r="I268" t="s">
        <v>462</v>
      </c>
      <c r="J268" t="s">
        <v>487</v>
      </c>
      <c r="K268" t="s">
        <v>518</v>
      </c>
      <c r="L268">
        <v>1</v>
      </c>
      <c r="M268">
        <v>0</v>
      </c>
      <c r="N268">
        <v>1</v>
      </c>
      <c r="P268">
        <v>2.78</v>
      </c>
      <c r="Q268">
        <v>2.78</v>
      </c>
      <c r="W268">
        <v>45693</v>
      </c>
      <c r="X268">
        <v>45693</v>
      </c>
      <c r="Y268">
        <v>32</v>
      </c>
      <c r="Z268" t="s">
        <v>504</v>
      </c>
      <c r="AD268">
        <v>45694</v>
      </c>
      <c r="AE268">
        <v>31</v>
      </c>
      <c r="AF268" t="s">
        <v>504</v>
      </c>
    </row>
    <row r="269" spans="1:32" hidden="1" x14ac:dyDescent="0.3">
      <c r="A269" t="s">
        <v>462</v>
      </c>
      <c r="B269">
        <v>3503</v>
      </c>
      <c r="C269" t="s">
        <v>463</v>
      </c>
      <c r="D269">
        <v>152963</v>
      </c>
      <c r="E269" t="s">
        <v>804</v>
      </c>
      <c r="F269" t="s">
        <v>462</v>
      </c>
      <c r="G269" t="s">
        <v>487</v>
      </c>
      <c r="H269" t="s">
        <v>798</v>
      </c>
      <c r="I269" t="s">
        <v>462</v>
      </c>
      <c r="J269" t="s">
        <v>487</v>
      </c>
      <c r="K269" t="s">
        <v>518</v>
      </c>
      <c r="L269">
        <v>1</v>
      </c>
      <c r="M269">
        <v>0</v>
      </c>
      <c r="N269">
        <v>1</v>
      </c>
      <c r="P269">
        <v>2.78</v>
      </c>
      <c r="Q269">
        <v>2.78</v>
      </c>
      <c r="W269">
        <v>45693</v>
      </c>
      <c r="X269">
        <v>45693</v>
      </c>
      <c r="Y269">
        <v>32</v>
      </c>
      <c r="Z269" t="s">
        <v>504</v>
      </c>
      <c r="AD269">
        <v>45694</v>
      </c>
      <c r="AE269">
        <v>31</v>
      </c>
      <c r="AF269" t="s">
        <v>504</v>
      </c>
    </row>
    <row r="270" spans="1:32" hidden="1" x14ac:dyDescent="0.3">
      <c r="A270" t="s">
        <v>462</v>
      </c>
      <c r="B270">
        <v>3503</v>
      </c>
      <c r="C270" t="s">
        <v>463</v>
      </c>
      <c r="D270">
        <v>152930</v>
      </c>
      <c r="E270" t="s">
        <v>805</v>
      </c>
      <c r="F270" t="s">
        <v>462</v>
      </c>
      <c r="G270" t="s">
        <v>487</v>
      </c>
      <c r="H270" t="s">
        <v>798</v>
      </c>
      <c r="I270" t="s">
        <v>462</v>
      </c>
      <c r="J270" t="s">
        <v>487</v>
      </c>
      <c r="K270" t="s">
        <v>518</v>
      </c>
      <c r="L270">
        <v>1</v>
      </c>
      <c r="M270">
        <v>0</v>
      </c>
      <c r="N270">
        <v>1</v>
      </c>
      <c r="P270">
        <v>2.78</v>
      </c>
      <c r="Q270">
        <v>2.78</v>
      </c>
      <c r="W270">
        <v>45693</v>
      </c>
      <c r="X270">
        <v>45693</v>
      </c>
      <c r="Y270">
        <v>32</v>
      </c>
      <c r="Z270" t="s">
        <v>504</v>
      </c>
      <c r="AD270">
        <v>45694</v>
      </c>
      <c r="AE270">
        <v>31</v>
      </c>
      <c r="AF270" t="s">
        <v>504</v>
      </c>
    </row>
    <row r="271" spans="1:32" hidden="1" x14ac:dyDescent="0.3">
      <c r="A271" t="s">
        <v>462</v>
      </c>
      <c r="B271">
        <v>3503</v>
      </c>
      <c r="C271" t="s">
        <v>463</v>
      </c>
      <c r="D271">
        <v>152927</v>
      </c>
      <c r="E271" t="s">
        <v>806</v>
      </c>
      <c r="F271" t="s">
        <v>462</v>
      </c>
      <c r="G271" t="s">
        <v>487</v>
      </c>
      <c r="H271" t="s">
        <v>798</v>
      </c>
      <c r="I271" t="s">
        <v>462</v>
      </c>
      <c r="J271" t="s">
        <v>487</v>
      </c>
      <c r="K271" t="s">
        <v>518</v>
      </c>
      <c r="L271">
        <v>1</v>
      </c>
      <c r="M271">
        <v>0</v>
      </c>
      <c r="N271">
        <v>1</v>
      </c>
      <c r="P271">
        <v>2.78</v>
      </c>
      <c r="Q271">
        <v>2.78</v>
      </c>
      <c r="W271">
        <v>45693</v>
      </c>
      <c r="X271">
        <v>45693</v>
      </c>
      <c r="Y271">
        <v>32</v>
      </c>
      <c r="Z271" t="s">
        <v>504</v>
      </c>
      <c r="AD271">
        <v>45694</v>
      </c>
      <c r="AE271">
        <v>31</v>
      </c>
      <c r="AF271" t="s">
        <v>504</v>
      </c>
    </row>
    <row r="272" spans="1:32" hidden="1" x14ac:dyDescent="0.3">
      <c r="A272" t="s">
        <v>462</v>
      </c>
      <c r="B272">
        <v>3503</v>
      </c>
      <c r="C272" t="s">
        <v>463</v>
      </c>
      <c r="D272">
        <v>152924</v>
      </c>
      <c r="E272" t="s">
        <v>807</v>
      </c>
      <c r="F272" t="s">
        <v>462</v>
      </c>
      <c r="G272" t="s">
        <v>487</v>
      </c>
      <c r="H272" t="s">
        <v>798</v>
      </c>
      <c r="I272" t="s">
        <v>462</v>
      </c>
      <c r="J272" t="s">
        <v>487</v>
      </c>
      <c r="K272" t="s">
        <v>518</v>
      </c>
      <c r="L272">
        <v>1</v>
      </c>
      <c r="M272">
        <v>0</v>
      </c>
      <c r="N272">
        <v>1</v>
      </c>
      <c r="P272">
        <v>2.78</v>
      </c>
      <c r="Q272">
        <v>2.78</v>
      </c>
      <c r="W272">
        <v>45693</v>
      </c>
      <c r="X272">
        <v>45693</v>
      </c>
      <c r="Y272">
        <v>32</v>
      </c>
      <c r="Z272" t="s">
        <v>504</v>
      </c>
      <c r="AD272">
        <v>45694</v>
      </c>
      <c r="AE272">
        <v>31</v>
      </c>
      <c r="AF272" t="s">
        <v>504</v>
      </c>
    </row>
    <row r="273" spans="1:32" hidden="1" x14ac:dyDescent="0.3">
      <c r="A273" t="s">
        <v>462</v>
      </c>
      <c r="B273">
        <v>3503</v>
      </c>
      <c r="C273" t="s">
        <v>463</v>
      </c>
      <c r="D273">
        <v>153014</v>
      </c>
      <c r="E273" t="s">
        <v>808</v>
      </c>
      <c r="F273" t="s">
        <v>462</v>
      </c>
      <c r="G273" t="s">
        <v>487</v>
      </c>
      <c r="H273" t="s">
        <v>809</v>
      </c>
      <c r="I273" t="s">
        <v>462</v>
      </c>
      <c r="J273" t="s">
        <v>487</v>
      </c>
      <c r="K273" t="s">
        <v>518</v>
      </c>
      <c r="L273">
        <v>1</v>
      </c>
      <c r="M273">
        <v>0</v>
      </c>
      <c r="N273">
        <v>1</v>
      </c>
      <c r="P273">
        <v>2.61</v>
      </c>
      <c r="Q273">
        <v>2.61</v>
      </c>
      <c r="W273">
        <v>45693</v>
      </c>
      <c r="X273">
        <v>45693</v>
      </c>
      <c r="Y273">
        <v>32</v>
      </c>
      <c r="Z273" t="s">
        <v>504</v>
      </c>
      <c r="AD273">
        <v>45694</v>
      </c>
      <c r="AE273">
        <v>31</v>
      </c>
      <c r="AF273" t="s">
        <v>504</v>
      </c>
    </row>
    <row r="274" spans="1:32" hidden="1" x14ac:dyDescent="0.3">
      <c r="A274" t="s">
        <v>462</v>
      </c>
      <c r="B274">
        <v>3503</v>
      </c>
      <c r="C274" t="s">
        <v>463</v>
      </c>
      <c r="D274">
        <v>153017</v>
      </c>
      <c r="E274" t="s">
        <v>810</v>
      </c>
      <c r="F274" t="s">
        <v>462</v>
      </c>
      <c r="G274" t="s">
        <v>487</v>
      </c>
      <c r="H274" t="s">
        <v>809</v>
      </c>
      <c r="I274" t="s">
        <v>462</v>
      </c>
      <c r="J274" t="s">
        <v>487</v>
      </c>
      <c r="K274" t="s">
        <v>518</v>
      </c>
      <c r="L274">
        <v>1</v>
      </c>
      <c r="M274">
        <v>0</v>
      </c>
      <c r="N274">
        <v>1</v>
      </c>
      <c r="P274">
        <v>2.61</v>
      </c>
      <c r="Q274">
        <v>2.61</v>
      </c>
      <c r="W274">
        <v>45693</v>
      </c>
      <c r="X274">
        <v>45693</v>
      </c>
      <c r="Y274">
        <v>32</v>
      </c>
      <c r="Z274" t="s">
        <v>504</v>
      </c>
      <c r="AD274">
        <v>45694</v>
      </c>
      <c r="AE274">
        <v>31</v>
      </c>
      <c r="AF274" t="s">
        <v>504</v>
      </c>
    </row>
    <row r="275" spans="1:32" hidden="1" x14ac:dyDescent="0.3">
      <c r="A275" t="s">
        <v>462</v>
      </c>
      <c r="B275">
        <v>3503</v>
      </c>
      <c r="C275" t="s">
        <v>463</v>
      </c>
      <c r="D275">
        <v>153020</v>
      </c>
      <c r="E275" t="s">
        <v>811</v>
      </c>
      <c r="F275" t="s">
        <v>462</v>
      </c>
      <c r="G275" t="s">
        <v>487</v>
      </c>
      <c r="H275" t="s">
        <v>809</v>
      </c>
      <c r="I275" t="s">
        <v>462</v>
      </c>
      <c r="J275" t="s">
        <v>487</v>
      </c>
      <c r="K275" t="s">
        <v>518</v>
      </c>
      <c r="L275">
        <v>1</v>
      </c>
      <c r="M275">
        <v>0</v>
      </c>
      <c r="N275">
        <v>1</v>
      </c>
      <c r="P275">
        <v>2.61</v>
      </c>
      <c r="Q275">
        <v>2.61</v>
      </c>
      <c r="W275">
        <v>45693</v>
      </c>
      <c r="X275">
        <v>45693</v>
      </c>
      <c r="Y275">
        <v>32</v>
      </c>
      <c r="Z275" t="s">
        <v>504</v>
      </c>
      <c r="AD275">
        <v>45694</v>
      </c>
      <c r="AE275">
        <v>31</v>
      </c>
      <c r="AF275" t="s">
        <v>504</v>
      </c>
    </row>
    <row r="276" spans="1:32" hidden="1" x14ac:dyDescent="0.3">
      <c r="A276" t="s">
        <v>462</v>
      </c>
      <c r="B276">
        <v>3503</v>
      </c>
      <c r="C276" t="s">
        <v>463</v>
      </c>
      <c r="D276">
        <v>149507</v>
      </c>
      <c r="E276" t="s">
        <v>812</v>
      </c>
      <c r="F276" t="s">
        <v>462</v>
      </c>
      <c r="G276" t="s">
        <v>487</v>
      </c>
      <c r="H276" t="s">
        <v>813</v>
      </c>
      <c r="I276" t="s">
        <v>462</v>
      </c>
      <c r="J276" t="s">
        <v>487</v>
      </c>
      <c r="K276" t="s">
        <v>518</v>
      </c>
      <c r="L276">
        <v>1</v>
      </c>
      <c r="M276">
        <v>0</v>
      </c>
      <c r="N276">
        <v>1</v>
      </c>
      <c r="P276">
        <v>2.91</v>
      </c>
      <c r="Q276">
        <v>2.91</v>
      </c>
      <c r="W276">
        <v>45615</v>
      </c>
      <c r="X276">
        <v>45615</v>
      </c>
      <c r="Y276">
        <v>110</v>
      </c>
      <c r="Z276" t="s">
        <v>504</v>
      </c>
      <c r="AD276">
        <v>45617</v>
      </c>
      <c r="AE276">
        <v>108</v>
      </c>
      <c r="AF276" t="s">
        <v>504</v>
      </c>
    </row>
    <row r="277" spans="1:32" hidden="1" x14ac:dyDescent="0.3">
      <c r="A277" t="s">
        <v>462</v>
      </c>
      <c r="B277">
        <v>3503</v>
      </c>
      <c r="C277" t="s">
        <v>463</v>
      </c>
      <c r="D277">
        <v>149516</v>
      </c>
      <c r="E277" t="s">
        <v>814</v>
      </c>
      <c r="F277" t="s">
        <v>462</v>
      </c>
      <c r="G277" t="s">
        <v>487</v>
      </c>
      <c r="H277" t="s">
        <v>813</v>
      </c>
      <c r="I277" t="s">
        <v>462</v>
      </c>
      <c r="J277" t="s">
        <v>487</v>
      </c>
      <c r="K277" t="s">
        <v>518</v>
      </c>
      <c r="L277">
        <v>1</v>
      </c>
      <c r="M277">
        <v>0</v>
      </c>
      <c r="N277">
        <v>1</v>
      </c>
      <c r="P277">
        <v>2.91</v>
      </c>
      <c r="Q277">
        <v>2.92</v>
      </c>
      <c r="W277">
        <v>45614</v>
      </c>
      <c r="X277">
        <v>45614</v>
      </c>
      <c r="Y277">
        <v>111</v>
      </c>
      <c r="Z277" t="s">
        <v>504</v>
      </c>
      <c r="AD277">
        <v>45617</v>
      </c>
      <c r="AE277">
        <v>108</v>
      </c>
      <c r="AF277" t="s">
        <v>504</v>
      </c>
    </row>
    <row r="278" spans="1:32" hidden="1" x14ac:dyDescent="0.3">
      <c r="A278" t="s">
        <v>462</v>
      </c>
      <c r="B278">
        <v>3503</v>
      </c>
      <c r="C278" t="s">
        <v>463</v>
      </c>
      <c r="D278">
        <v>141596</v>
      </c>
      <c r="E278" t="s">
        <v>815</v>
      </c>
      <c r="F278" t="s">
        <v>462</v>
      </c>
      <c r="G278" t="s">
        <v>498</v>
      </c>
      <c r="H278" t="s">
        <v>697</v>
      </c>
      <c r="I278" t="s">
        <v>462</v>
      </c>
      <c r="J278" t="s">
        <v>498</v>
      </c>
      <c r="K278" t="s">
        <v>533</v>
      </c>
      <c r="L278">
        <v>1</v>
      </c>
      <c r="M278">
        <v>0</v>
      </c>
      <c r="N278">
        <v>1</v>
      </c>
      <c r="P278">
        <v>70</v>
      </c>
      <c r="Q278">
        <v>70</v>
      </c>
      <c r="W278">
        <v>45100</v>
      </c>
      <c r="X278">
        <v>45100</v>
      </c>
      <c r="Y278">
        <v>625</v>
      </c>
      <c r="Z278" t="s">
        <v>468</v>
      </c>
      <c r="AD278">
        <v>45307</v>
      </c>
      <c r="AE278">
        <v>418</v>
      </c>
      <c r="AF278" t="s">
        <v>468</v>
      </c>
    </row>
    <row r="279" spans="1:32" hidden="1" x14ac:dyDescent="0.3">
      <c r="A279" t="s">
        <v>462</v>
      </c>
      <c r="B279">
        <v>3503</v>
      </c>
      <c r="C279" t="s">
        <v>463</v>
      </c>
      <c r="D279">
        <v>145901</v>
      </c>
      <c r="E279" t="s">
        <v>816</v>
      </c>
      <c r="F279" t="s">
        <v>462</v>
      </c>
      <c r="G279" t="s">
        <v>487</v>
      </c>
      <c r="H279" t="s">
        <v>817</v>
      </c>
      <c r="I279" t="s">
        <v>462</v>
      </c>
      <c r="J279" t="s">
        <v>487</v>
      </c>
      <c r="K279" t="s">
        <v>518</v>
      </c>
      <c r="L279">
        <v>1</v>
      </c>
      <c r="M279">
        <v>0</v>
      </c>
      <c r="N279">
        <v>1</v>
      </c>
      <c r="P279">
        <v>22</v>
      </c>
      <c r="Q279">
        <v>26.302</v>
      </c>
      <c r="W279">
        <v>45363</v>
      </c>
      <c r="X279">
        <v>45363</v>
      </c>
      <c r="Y279">
        <v>362</v>
      </c>
      <c r="Z279" t="s">
        <v>468</v>
      </c>
      <c r="AD279">
        <v>45379</v>
      </c>
      <c r="AE279">
        <v>346</v>
      </c>
      <c r="AF279" t="s">
        <v>547</v>
      </c>
    </row>
    <row r="280" spans="1:32" hidden="1" x14ac:dyDescent="0.3">
      <c r="A280" t="s">
        <v>462</v>
      </c>
      <c r="B280">
        <v>3503</v>
      </c>
      <c r="C280" t="s">
        <v>463</v>
      </c>
      <c r="D280">
        <v>145907</v>
      </c>
      <c r="E280" t="s">
        <v>818</v>
      </c>
      <c r="F280" t="s">
        <v>462</v>
      </c>
      <c r="G280" t="s">
        <v>487</v>
      </c>
      <c r="H280" t="s">
        <v>817</v>
      </c>
      <c r="I280" t="s">
        <v>462</v>
      </c>
      <c r="J280" t="s">
        <v>487</v>
      </c>
      <c r="K280" t="s">
        <v>518</v>
      </c>
      <c r="L280">
        <v>1</v>
      </c>
      <c r="M280">
        <v>0</v>
      </c>
      <c r="N280">
        <v>1</v>
      </c>
      <c r="P280">
        <v>22</v>
      </c>
      <c r="Q280">
        <v>26.302</v>
      </c>
      <c r="W280">
        <v>45363</v>
      </c>
      <c r="X280">
        <v>45363</v>
      </c>
      <c r="Y280">
        <v>362</v>
      </c>
      <c r="Z280" t="s">
        <v>468</v>
      </c>
      <c r="AD280">
        <v>45379</v>
      </c>
      <c r="AE280">
        <v>346</v>
      </c>
      <c r="AF280" t="s">
        <v>547</v>
      </c>
    </row>
    <row r="281" spans="1:32" hidden="1" x14ac:dyDescent="0.3">
      <c r="A281" t="s">
        <v>462</v>
      </c>
      <c r="B281">
        <v>3503</v>
      </c>
      <c r="C281" t="s">
        <v>463</v>
      </c>
      <c r="D281">
        <v>145910</v>
      </c>
      <c r="E281" t="s">
        <v>819</v>
      </c>
      <c r="F281" t="s">
        <v>462</v>
      </c>
      <c r="G281" t="s">
        <v>487</v>
      </c>
      <c r="H281" t="s">
        <v>817</v>
      </c>
      <c r="I281" t="s">
        <v>462</v>
      </c>
      <c r="J281" t="s">
        <v>487</v>
      </c>
      <c r="K281" t="s">
        <v>518</v>
      </c>
      <c r="L281">
        <v>1</v>
      </c>
      <c r="M281">
        <v>0</v>
      </c>
      <c r="N281">
        <v>1</v>
      </c>
      <c r="P281">
        <v>22</v>
      </c>
      <c r="Q281">
        <v>26.302</v>
      </c>
      <c r="W281">
        <v>45363</v>
      </c>
      <c r="X281">
        <v>45363</v>
      </c>
      <c r="Y281">
        <v>362</v>
      </c>
      <c r="Z281" t="s">
        <v>468</v>
      </c>
      <c r="AD281">
        <v>45379</v>
      </c>
      <c r="AE281">
        <v>346</v>
      </c>
      <c r="AF281" t="s">
        <v>547</v>
      </c>
    </row>
    <row r="282" spans="1:32" hidden="1" x14ac:dyDescent="0.3">
      <c r="A282" t="s">
        <v>462</v>
      </c>
      <c r="B282">
        <v>3503</v>
      </c>
      <c r="C282" t="s">
        <v>463</v>
      </c>
      <c r="D282">
        <v>145877</v>
      </c>
      <c r="E282" t="s">
        <v>820</v>
      </c>
      <c r="F282" t="s">
        <v>462</v>
      </c>
      <c r="G282" t="s">
        <v>487</v>
      </c>
      <c r="H282" t="s">
        <v>821</v>
      </c>
      <c r="I282" t="s">
        <v>462</v>
      </c>
      <c r="J282" t="s">
        <v>487</v>
      </c>
      <c r="K282" t="s">
        <v>518</v>
      </c>
      <c r="L282">
        <v>2</v>
      </c>
      <c r="M282">
        <v>0</v>
      </c>
      <c r="N282">
        <v>2</v>
      </c>
      <c r="P282">
        <v>32</v>
      </c>
      <c r="Q282">
        <v>38.256999999999998</v>
      </c>
      <c r="W282">
        <v>45363</v>
      </c>
      <c r="X282">
        <v>45363</v>
      </c>
      <c r="Y282">
        <v>362</v>
      </c>
      <c r="Z282" t="s">
        <v>468</v>
      </c>
      <c r="AD282">
        <v>45600</v>
      </c>
      <c r="AE282">
        <v>125</v>
      </c>
      <c r="AF282" t="s">
        <v>473</v>
      </c>
    </row>
    <row r="283" spans="1:32" hidden="1" x14ac:dyDescent="0.3">
      <c r="A283" t="s">
        <v>462</v>
      </c>
      <c r="B283">
        <v>3503</v>
      </c>
      <c r="C283" t="s">
        <v>463</v>
      </c>
      <c r="D283">
        <v>145874</v>
      </c>
      <c r="E283" t="s">
        <v>822</v>
      </c>
      <c r="F283" t="s">
        <v>462</v>
      </c>
      <c r="G283" t="s">
        <v>487</v>
      </c>
      <c r="H283" t="s">
        <v>821</v>
      </c>
      <c r="I283" t="s">
        <v>462</v>
      </c>
      <c r="J283" t="s">
        <v>487</v>
      </c>
      <c r="K283" t="s">
        <v>518</v>
      </c>
      <c r="L283">
        <v>1</v>
      </c>
      <c r="M283">
        <v>0</v>
      </c>
      <c r="N283">
        <v>1</v>
      </c>
      <c r="P283">
        <v>32</v>
      </c>
      <c r="Q283">
        <v>38.256999999999998</v>
      </c>
      <c r="W283">
        <v>45363</v>
      </c>
      <c r="X283">
        <v>45363</v>
      </c>
      <c r="Y283">
        <v>362</v>
      </c>
      <c r="Z283" t="s">
        <v>468</v>
      </c>
      <c r="AD283">
        <v>45379</v>
      </c>
      <c r="AE283">
        <v>346</v>
      </c>
      <c r="AF283" t="s">
        <v>547</v>
      </c>
    </row>
    <row r="284" spans="1:32" hidden="1" x14ac:dyDescent="0.3">
      <c r="A284" t="s">
        <v>462</v>
      </c>
      <c r="B284">
        <v>3503</v>
      </c>
      <c r="C284" t="s">
        <v>463</v>
      </c>
      <c r="D284">
        <v>145886</v>
      </c>
      <c r="E284" t="s">
        <v>823</v>
      </c>
      <c r="F284" t="s">
        <v>462</v>
      </c>
      <c r="G284" t="s">
        <v>487</v>
      </c>
      <c r="H284" t="s">
        <v>821</v>
      </c>
      <c r="I284" t="s">
        <v>462</v>
      </c>
      <c r="J284" t="s">
        <v>487</v>
      </c>
      <c r="K284" t="s">
        <v>518</v>
      </c>
      <c r="L284">
        <v>2</v>
      </c>
      <c r="M284">
        <v>0</v>
      </c>
      <c r="N284">
        <v>2</v>
      </c>
      <c r="P284">
        <v>32</v>
      </c>
      <c r="Q284">
        <v>38.256999999999998</v>
      </c>
      <c r="W284">
        <v>45363</v>
      </c>
      <c r="X284">
        <v>45363</v>
      </c>
      <c r="Y284">
        <v>362</v>
      </c>
      <c r="Z284" t="s">
        <v>468</v>
      </c>
      <c r="AD284">
        <v>45600</v>
      </c>
      <c r="AE284">
        <v>125</v>
      </c>
      <c r="AF284" t="s">
        <v>473</v>
      </c>
    </row>
    <row r="285" spans="1:32" hidden="1" x14ac:dyDescent="0.3">
      <c r="A285" t="s">
        <v>462</v>
      </c>
      <c r="B285">
        <v>3503</v>
      </c>
      <c r="C285" t="s">
        <v>463</v>
      </c>
      <c r="D285">
        <v>145919</v>
      </c>
      <c r="E285" t="s">
        <v>824</v>
      </c>
      <c r="F285" t="s">
        <v>462</v>
      </c>
      <c r="G285" t="s">
        <v>487</v>
      </c>
      <c r="H285" t="s">
        <v>817</v>
      </c>
      <c r="I285" t="s">
        <v>462</v>
      </c>
      <c r="J285" t="s">
        <v>487</v>
      </c>
      <c r="K285" t="s">
        <v>518</v>
      </c>
      <c r="L285">
        <v>1</v>
      </c>
      <c r="M285">
        <v>0</v>
      </c>
      <c r="N285">
        <v>1</v>
      </c>
      <c r="P285">
        <v>22</v>
      </c>
      <c r="Q285">
        <v>26.302</v>
      </c>
      <c r="W285">
        <v>45363</v>
      </c>
      <c r="X285">
        <v>45363</v>
      </c>
      <c r="Y285">
        <v>362</v>
      </c>
      <c r="Z285" t="s">
        <v>468</v>
      </c>
      <c r="AD285">
        <v>45379</v>
      </c>
      <c r="AE285">
        <v>346</v>
      </c>
      <c r="AF285" t="s">
        <v>547</v>
      </c>
    </row>
    <row r="286" spans="1:32" hidden="1" x14ac:dyDescent="0.3">
      <c r="A286" t="s">
        <v>462</v>
      </c>
      <c r="B286">
        <v>3503</v>
      </c>
      <c r="C286" t="s">
        <v>463</v>
      </c>
      <c r="D286">
        <v>145925</v>
      </c>
      <c r="E286" t="s">
        <v>825</v>
      </c>
      <c r="F286" t="s">
        <v>462</v>
      </c>
      <c r="G286" t="s">
        <v>487</v>
      </c>
      <c r="H286" t="s">
        <v>817</v>
      </c>
      <c r="I286" t="s">
        <v>462</v>
      </c>
      <c r="J286" t="s">
        <v>487</v>
      </c>
      <c r="K286" t="s">
        <v>518</v>
      </c>
      <c r="L286">
        <v>1</v>
      </c>
      <c r="M286">
        <v>0</v>
      </c>
      <c r="N286">
        <v>1</v>
      </c>
      <c r="P286">
        <v>22</v>
      </c>
      <c r="Q286">
        <v>26.302</v>
      </c>
      <c r="W286">
        <v>45363</v>
      </c>
      <c r="X286">
        <v>45363</v>
      </c>
      <c r="Y286">
        <v>362</v>
      </c>
      <c r="Z286" t="s">
        <v>468</v>
      </c>
      <c r="AD286">
        <v>45483</v>
      </c>
      <c r="AE286">
        <v>242</v>
      </c>
      <c r="AF286" t="s">
        <v>523</v>
      </c>
    </row>
    <row r="287" spans="1:32" hidden="1" x14ac:dyDescent="0.3">
      <c r="A287" t="s">
        <v>462</v>
      </c>
      <c r="B287">
        <v>3503</v>
      </c>
      <c r="C287" t="s">
        <v>463</v>
      </c>
      <c r="D287">
        <v>145928</v>
      </c>
      <c r="E287" t="s">
        <v>826</v>
      </c>
      <c r="F287" t="s">
        <v>462</v>
      </c>
      <c r="G287" t="s">
        <v>487</v>
      </c>
      <c r="H287" t="s">
        <v>817</v>
      </c>
      <c r="I287" t="s">
        <v>462</v>
      </c>
      <c r="J287" t="s">
        <v>487</v>
      </c>
      <c r="K287" t="s">
        <v>518</v>
      </c>
      <c r="L287">
        <v>1</v>
      </c>
      <c r="M287">
        <v>0</v>
      </c>
      <c r="N287">
        <v>1</v>
      </c>
      <c r="P287">
        <v>22</v>
      </c>
      <c r="Q287">
        <v>26.302</v>
      </c>
      <c r="W287">
        <v>45363</v>
      </c>
      <c r="X287">
        <v>45363</v>
      </c>
      <c r="Y287">
        <v>362</v>
      </c>
      <c r="Z287" t="s">
        <v>468</v>
      </c>
      <c r="AD287">
        <v>45483</v>
      </c>
      <c r="AE287">
        <v>242</v>
      </c>
      <c r="AF287" t="s">
        <v>523</v>
      </c>
    </row>
    <row r="288" spans="1:32" hidden="1" x14ac:dyDescent="0.3">
      <c r="A288" t="s">
        <v>462</v>
      </c>
      <c r="B288">
        <v>3503</v>
      </c>
      <c r="C288" t="s">
        <v>463</v>
      </c>
      <c r="D288">
        <v>145934</v>
      </c>
      <c r="E288" t="s">
        <v>827</v>
      </c>
      <c r="F288" t="s">
        <v>462</v>
      </c>
      <c r="G288" t="s">
        <v>487</v>
      </c>
      <c r="H288" t="s">
        <v>828</v>
      </c>
      <c r="I288" t="s">
        <v>462</v>
      </c>
      <c r="J288" t="s">
        <v>487</v>
      </c>
      <c r="K288" t="s">
        <v>518</v>
      </c>
      <c r="L288">
        <v>1</v>
      </c>
      <c r="M288">
        <v>0</v>
      </c>
      <c r="N288">
        <v>1</v>
      </c>
      <c r="P288">
        <v>32</v>
      </c>
      <c r="Q288">
        <v>38.256999999999998</v>
      </c>
      <c r="W288">
        <v>45363</v>
      </c>
      <c r="X288">
        <v>45363</v>
      </c>
      <c r="Y288">
        <v>362</v>
      </c>
      <c r="Z288" t="s">
        <v>468</v>
      </c>
      <c r="AD288">
        <v>45379</v>
      </c>
      <c r="AE288">
        <v>346</v>
      </c>
      <c r="AF288" t="s">
        <v>547</v>
      </c>
    </row>
    <row r="289" spans="1:32" hidden="1" x14ac:dyDescent="0.3">
      <c r="A289" t="s">
        <v>462</v>
      </c>
      <c r="B289">
        <v>3503</v>
      </c>
      <c r="C289" t="s">
        <v>463</v>
      </c>
      <c r="D289">
        <v>145937</v>
      </c>
      <c r="E289" t="s">
        <v>829</v>
      </c>
      <c r="F289" t="s">
        <v>462</v>
      </c>
      <c r="G289" t="s">
        <v>487</v>
      </c>
      <c r="H289" t="s">
        <v>828</v>
      </c>
      <c r="I289" t="s">
        <v>462</v>
      </c>
      <c r="J289" t="s">
        <v>487</v>
      </c>
      <c r="K289" t="s">
        <v>518</v>
      </c>
      <c r="L289">
        <v>1</v>
      </c>
      <c r="M289">
        <v>0</v>
      </c>
      <c r="N289">
        <v>1</v>
      </c>
      <c r="P289">
        <v>32</v>
      </c>
      <c r="Q289">
        <v>38.256999999999998</v>
      </c>
      <c r="W289">
        <v>45363</v>
      </c>
      <c r="X289">
        <v>45363</v>
      </c>
      <c r="Y289">
        <v>362</v>
      </c>
      <c r="Z289" t="s">
        <v>468</v>
      </c>
      <c r="AD289">
        <v>45379</v>
      </c>
      <c r="AE289">
        <v>346</v>
      </c>
      <c r="AF289" t="s">
        <v>547</v>
      </c>
    </row>
    <row r="290" spans="1:32" hidden="1" x14ac:dyDescent="0.3">
      <c r="A290" t="s">
        <v>462</v>
      </c>
      <c r="B290">
        <v>3503</v>
      </c>
      <c r="C290" t="s">
        <v>463</v>
      </c>
      <c r="D290">
        <v>145931</v>
      </c>
      <c r="E290" t="s">
        <v>830</v>
      </c>
      <c r="F290" t="s">
        <v>462</v>
      </c>
      <c r="G290" t="s">
        <v>487</v>
      </c>
      <c r="H290" t="s">
        <v>828</v>
      </c>
      <c r="I290" t="s">
        <v>462</v>
      </c>
      <c r="J290" t="s">
        <v>487</v>
      </c>
      <c r="K290" t="s">
        <v>518</v>
      </c>
      <c r="L290">
        <v>1</v>
      </c>
      <c r="M290">
        <v>0</v>
      </c>
      <c r="N290">
        <v>1</v>
      </c>
      <c r="P290">
        <v>32</v>
      </c>
      <c r="Q290">
        <v>38.256999999999998</v>
      </c>
      <c r="W290">
        <v>45363</v>
      </c>
      <c r="X290">
        <v>45363</v>
      </c>
      <c r="Y290">
        <v>362</v>
      </c>
      <c r="Z290" t="s">
        <v>468</v>
      </c>
      <c r="AD290">
        <v>45483</v>
      </c>
      <c r="AE290">
        <v>242</v>
      </c>
      <c r="AF290" t="s">
        <v>523</v>
      </c>
    </row>
    <row r="291" spans="1:32" hidden="1" x14ac:dyDescent="0.3">
      <c r="A291" t="s">
        <v>462</v>
      </c>
      <c r="B291">
        <v>3503</v>
      </c>
      <c r="C291" t="s">
        <v>463</v>
      </c>
      <c r="D291">
        <v>145868</v>
      </c>
      <c r="E291" t="s">
        <v>831</v>
      </c>
      <c r="F291" t="s">
        <v>462</v>
      </c>
      <c r="G291" t="s">
        <v>487</v>
      </c>
      <c r="H291" t="s">
        <v>478</v>
      </c>
      <c r="I291" t="s">
        <v>462</v>
      </c>
      <c r="J291" t="s">
        <v>487</v>
      </c>
      <c r="K291" t="s">
        <v>518</v>
      </c>
      <c r="L291">
        <v>1</v>
      </c>
      <c r="M291">
        <v>0</v>
      </c>
      <c r="N291">
        <v>1</v>
      </c>
      <c r="P291">
        <v>24</v>
      </c>
      <c r="Q291">
        <v>28.693000000000001</v>
      </c>
      <c r="W291">
        <v>45363</v>
      </c>
      <c r="X291">
        <v>45363</v>
      </c>
      <c r="Y291">
        <v>362</v>
      </c>
      <c r="Z291" t="s">
        <v>468</v>
      </c>
      <c r="AD291">
        <v>45379</v>
      </c>
      <c r="AE291">
        <v>346</v>
      </c>
      <c r="AF291" t="s">
        <v>547</v>
      </c>
    </row>
    <row r="292" spans="1:32" hidden="1" x14ac:dyDescent="0.3">
      <c r="A292" t="s">
        <v>462</v>
      </c>
      <c r="B292">
        <v>3503</v>
      </c>
      <c r="C292" t="s">
        <v>463</v>
      </c>
      <c r="D292">
        <v>149864</v>
      </c>
      <c r="E292" t="s">
        <v>832</v>
      </c>
      <c r="F292" t="s">
        <v>462</v>
      </c>
      <c r="G292" t="s">
        <v>487</v>
      </c>
      <c r="H292" t="s">
        <v>833</v>
      </c>
      <c r="I292" t="s">
        <v>462</v>
      </c>
      <c r="J292" t="s">
        <v>487</v>
      </c>
      <c r="K292" t="s">
        <v>518</v>
      </c>
      <c r="L292">
        <v>1</v>
      </c>
      <c r="M292">
        <v>0</v>
      </c>
      <c r="N292">
        <v>1</v>
      </c>
      <c r="P292">
        <v>5.91</v>
      </c>
      <c r="Q292">
        <v>5.91</v>
      </c>
      <c r="W292">
        <v>45614</v>
      </c>
      <c r="X292">
        <v>45614</v>
      </c>
      <c r="Y292">
        <v>111</v>
      </c>
      <c r="Z292" t="s">
        <v>504</v>
      </c>
      <c r="AD292">
        <v>45617</v>
      </c>
      <c r="AE292">
        <v>108</v>
      </c>
      <c r="AF292" t="s">
        <v>504</v>
      </c>
    </row>
    <row r="293" spans="1:32" hidden="1" x14ac:dyDescent="0.3">
      <c r="A293" t="s">
        <v>462</v>
      </c>
      <c r="B293">
        <v>3503</v>
      </c>
      <c r="C293" t="s">
        <v>463</v>
      </c>
      <c r="D293">
        <v>149834</v>
      </c>
      <c r="E293" t="s">
        <v>834</v>
      </c>
      <c r="F293" t="s">
        <v>462</v>
      </c>
      <c r="G293" t="s">
        <v>487</v>
      </c>
      <c r="H293" t="s">
        <v>71</v>
      </c>
      <c r="I293" t="s">
        <v>462</v>
      </c>
      <c r="J293" t="s">
        <v>487</v>
      </c>
      <c r="K293" t="s">
        <v>518</v>
      </c>
      <c r="L293">
        <v>1</v>
      </c>
      <c r="M293">
        <v>0</v>
      </c>
      <c r="N293">
        <v>1</v>
      </c>
      <c r="P293">
        <v>6.7</v>
      </c>
      <c r="Q293">
        <v>6.7</v>
      </c>
      <c r="W293">
        <v>45614</v>
      </c>
      <c r="X293">
        <v>45614</v>
      </c>
      <c r="Y293">
        <v>111</v>
      </c>
      <c r="Z293" t="s">
        <v>504</v>
      </c>
      <c r="AD293">
        <v>45617</v>
      </c>
      <c r="AE293">
        <v>108</v>
      </c>
      <c r="AF293" t="s">
        <v>504</v>
      </c>
    </row>
    <row r="294" spans="1:32" hidden="1" x14ac:dyDescent="0.3">
      <c r="A294" t="s">
        <v>462</v>
      </c>
      <c r="B294">
        <v>3503</v>
      </c>
      <c r="C294" t="s">
        <v>463</v>
      </c>
      <c r="D294">
        <v>149759</v>
      </c>
      <c r="E294" t="s">
        <v>835</v>
      </c>
      <c r="F294" t="s">
        <v>462</v>
      </c>
      <c r="G294" t="s">
        <v>487</v>
      </c>
      <c r="H294" t="s">
        <v>836</v>
      </c>
      <c r="I294" t="s">
        <v>462</v>
      </c>
      <c r="J294" t="s">
        <v>487</v>
      </c>
      <c r="K294" t="s">
        <v>518</v>
      </c>
      <c r="L294">
        <v>1</v>
      </c>
      <c r="M294">
        <v>0</v>
      </c>
      <c r="N294">
        <v>1</v>
      </c>
      <c r="P294">
        <v>3.04</v>
      </c>
      <c r="Q294">
        <v>3.04</v>
      </c>
      <c r="W294">
        <v>45615</v>
      </c>
      <c r="X294">
        <v>45615</v>
      </c>
      <c r="Y294">
        <v>110</v>
      </c>
      <c r="Z294" t="s">
        <v>504</v>
      </c>
      <c r="AD294">
        <v>45617</v>
      </c>
      <c r="AE294">
        <v>108</v>
      </c>
      <c r="AF294" t="s">
        <v>504</v>
      </c>
    </row>
    <row r="295" spans="1:32" hidden="1" x14ac:dyDescent="0.3">
      <c r="A295" t="s">
        <v>462</v>
      </c>
      <c r="B295">
        <v>3503</v>
      </c>
      <c r="C295" t="s">
        <v>463</v>
      </c>
      <c r="D295">
        <v>149762</v>
      </c>
      <c r="E295" t="s">
        <v>837</v>
      </c>
      <c r="F295" t="s">
        <v>462</v>
      </c>
      <c r="G295" t="s">
        <v>487</v>
      </c>
      <c r="H295" t="s">
        <v>836</v>
      </c>
      <c r="I295" t="s">
        <v>462</v>
      </c>
      <c r="J295" t="s">
        <v>487</v>
      </c>
      <c r="K295" t="s">
        <v>518</v>
      </c>
      <c r="L295">
        <v>1</v>
      </c>
      <c r="M295">
        <v>0</v>
      </c>
      <c r="N295">
        <v>1</v>
      </c>
      <c r="P295">
        <v>3.04</v>
      </c>
      <c r="Q295">
        <v>3.04</v>
      </c>
      <c r="W295">
        <v>45614</v>
      </c>
      <c r="X295">
        <v>45614</v>
      </c>
      <c r="Y295">
        <v>111</v>
      </c>
      <c r="Z295" t="s">
        <v>504</v>
      </c>
      <c r="AD295">
        <v>45617</v>
      </c>
      <c r="AE295">
        <v>108</v>
      </c>
      <c r="AF295" t="s">
        <v>504</v>
      </c>
    </row>
    <row r="296" spans="1:32" hidden="1" x14ac:dyDescent="0.3">
      <c r="A296" t="s">
        <v>462</v>
      </c>
      <c r="B296">
        <v>3503</v>
      </c>
      <c r="C296" t="s">
        <v>463</v>
      </c>
      <c r="D296">
        <v>149777</v>
      </c>
      <c r="E296" t="s">
        <v>838</v>
      </c>
      <c r="F296" t="s">
        <v>462</v>
      </c>
      <c r="G296" t="s">
        <v>487</v>
      </c>
      <c r="H296" t="s">
        <v>836</v>
      </c>
      <c r="I296" t="s">
        <v>462</v>
      </c>
      <c r="J296" t="s">
        <v>487</v>
      </c>
      <c r="K296" t="s">
        <v>518</v>
      </c>
      <c r="L296">
        <v>1</v>
      </c>
      <c r="M296">
        <v>0</v>
      </c>
      <c r="N296">
        <v>1</v>
      </c>
      <c r="P296">
        <v>3.04</v>
      </c>
      <c r="Q296">
        <v>3.04</v>
      </c>
      <c r="W296">
        <v>45614</v>
      </c>
      <c r="X296">
        <v>45614</v>
      </c>
      <c r="Y296">
        <v>111</v>
      </c>
      <c r="Z296" t="s">
        <v>504</v>
      </c>
      <c r="AD296">
        <v>45617</v>
      </c>
      <c r="AE296">
        <v>108</v>
      </c>
      <c r="AF296" t="s">
        <v>504</v>
      </c>
    </row>
    <row r="297" spans="1:32" hidden="1" x14ac:dyDescent="0.3">
      <c r="A297" t="s">
        <v>462</v>
      </c>
      <c r="B297">
        <v>3503</v>
      </c>
      <c r="C297" t="s">
        <v>463</v>
      </c>
      <c r="D297">
        <v>149783</v>
      </c>
      <c r="E297" t="s">
        <v>839</v>
      </c>
      <c r="F297" t="s">
        <v>462</v>
      </c>
      <c r="G297" t="s">
        <v>487</v>
      </c>
      <c r="H297" t="s">
        <v>836</v>
      </c>
      <c r="I297" t="s">
        <v>462</v>
      </c>
      <c r="J297" t="s">
        <v>487</v>
      </c>
      <c r="K297" t="s">
        <v>518</v>
      </c>
      <c r="L297">
        <v>1</v>
      </c>
      <c r="M297">
        <v>0</v>
      </c>
      <c r="N297">
        <v>1</v>
      </c>
      <c r="P297">
        <v>3.04</v>
      </c>
      <c r="Q297">
        <v>3.04</v>
      </c>
      <c r="W297">
        <v>45614</v>
      </c>
      <c r="X297">
        <v>45614</v>
      </c>
      <c r="Y297">
        <v>111</v>
      </c>
      <c r="Z297" t="s">
        <v>504</v>
      </c>
      <c r="AD297">
        <v>45617</v>
      </c>
      <c r="AE297">
        <v>108</v>
      </c>
      <c r="AF297" t="s">
        <v>504</v>
      </c>
    </row>
    <row r="298" spans="1:32" hidden="1" x14ac:dyDescent="0.3">
      <c r="A298" t="s">
        <v>462</v>
      </c>
      <c r="B298">
        <v>3503</v>
      </c>
      <c r="C298" t="s">
        <v>463</v>
      </c>
      <c r="D298">
        <v>149792</v>
      </c>
      <c r="E298" t="s">
        <v>840</v>
      </c>
      <c r="F298" t="s">
        <v>462</v>
      </c>
      <c r="G298" t="s">
        <v>487</v>
      </c>
      <c r="H298" t="s">
        <v>836</v>
      </c>
      <c r="I298" t="s">
        <v>462</v>
      </c>
      <c r="J298" t="s">
        <v>487</v>
      </c>
      <c r="K298" t="s">
        <v>518</v>
      </c>
      <c r="L298">
        <v>1</v>
      </c>
      <c r="M298">
        <v>0</v>
      </c>
      <c r="N298">
        <v>1</v>
      </c>
      <c r="P298">
        <v>3.04</v>
      </c>
      <c r="Q298">
        <v>3.04</v>
      </c>
      <c r="W298">
        <v>45614</v>
      </c>
      <c r="X298">
        <v>45614</v>
      </c>
      <c r="Y298">
        <v>111</v>
      </c>
      <c r="Z298" t="s">
        <v>504</v>
      </c>
      <c r="AD298">
        <v>45617</v>
      </c>
      <c r="AE298">
        <v>108</v>
      </c>
      <c r="AF298" t="s">
        <v>504</v>
      </c>
    </row>
    <row r="299" spans="1:32" hidden="1" x14ac:dyDescent="0.3">
      <c r="A299" t="s">
        <v>462</v>
      </c>
      <c r="B299">
        <v>3503</v>
      </c>
      <c r="C299" t="s">
        <v>463</v>
      </c>
      <c r="D299">
        <v>149735</v>
      </c>
      <c r="E299" t="s">
        <v>841</v>
      </c>
      <c r="F299" t="s">
        <v>462</v>
      </c>
      <c r="G299" t="s">
        <v>487</v>
      </c>
      <c r="H299" t="s">
        <v>836</v>
      </c>
      <c r="I299" t="s">
        <v>462</v>
      </c>
      <c r="J299" t="s">
        <v>487</v>
      </c>
      <c r="K299" t="s">
        <v>518</v>
      </c>
      <c r="L299">
        <v>1</v>
      </c>
      <c r="M299">
        <v>0</v>
      </c>
      <c r="N299">
        <v>1</v>
      </c>
      <c r="P299">
        <v>3.04</v>
      </c>
      <c r="Q299">
        <v>3.04</v>
      </c>
      <c r="W299">
        <v>45614</v>
      </c>
      <c r="X299">
        <v>45614</v>
      </c>
      <c r="Y299">
        <v>111</v>
      </c>
      <c r="Z299" t="s">
        <v>504</v>
      </c>
      <c r="AD299">
        <v>45617</v>
      </c>
      <c r="AE299">
        <v>108</v>
      </c>
      <c r="AF299" t="s">
        <v>504</v>
      </c>
    </row>
    <row r="300" spans="1:32" hidden="1" x14ac:dyDescent="0.3">
      <c r="A300" t="s">
        <v>462</v>
      </c>
      <c r="B300">
        <v>3503</v>
      </c>
      <c r="C300" t="s">
        <v>463</v>
      </c>
      <c r="D300">
        <v>149741</v>
      </c>
      <c r="E300" t="s">
        <v>842</v>
      </c>
      <c r="F300" t="s">
        <v>462</v>
      </c>
      <c r="G300" t="s">
        <v>487</v>
      </c>
      <c r="H300" t="s">
        <v>836</v>
      </c>
      <c r="I300" t="s">
        <v>462</v>
      </c>
      <c r="J300" t="s">
        <v>487</v>
      </c>
      <c r="K300" t="s">
        <v>518</v>
      </c>
      <c r="L300">
        <v>1</v>
      </c>
      <c r="M300">
        <v>0</v>
      </c>
      <c r="N300">
        <v>1</v>
      </c>
      <c r="P300">
        <v>3.04</v>
      </c>
      <c r="Q300">
        <v>3.04</v>
      </c>
      <c r="W300">
        <v>45614</v>
      </c>
      <c r="X300">
        <v>45614</v>
      </c>
      <c r="Y300">
        <v>111</v>
      </c>
      <c r="Z300" t="s">
        <v>504</v>
      </c>
      <c r="AD300">
        <v>45617</v>
      </c>
      <c r="AE300">
        <v>108</v>
      </c>
      <c r="AF300" t="s">
        <v>504</v>
      </c>
    </row>
    <row r="301" spans="1:32" hidden="1" x14ac:dyDescent="0.3">
      <c r="A301" t="s">
        <v>462</v>
      </c>
      <c r="B301">
        <v>3503</v>
      </c>
      <c r="C301" t="s">
        <v>463</v>
      </c>
      <c r="D301">
        <v>149306</v>
      </c>
      <c r="E301" t="s">
        <v>843</v>
      </c>
      <c r="F301" t="s">
        <v>462</v>
      </c>
      <c r="G301" t="s">
        <v>487</v>
      </c>
      <c r="H301" t="s">
        <v>844</v>
      </c>
      <c r="I301" t="s">
        <v>462</v>
      </c>
      <c r="J301" t="s">
        <v>487</v>
      </c>
      <c r="K301" t="s">
        <v>518</v>
      </c>
      <c r="L301">
        <v>1</v>
      </c>
      <c r="M301">
        <v>0</v>
      </c>
      <c r="N301">
        <v>1</v>
      </c>
      <c r="P301">
        <v>6.25</v>
      </c>
      <c r="Q301">
        <v>6.25</v>
      </c>
      <c r="W301">
        <v>45614</v>
      </c>
      <c r="X301">
        <v>45614</v>
      </c>
      <c r="Y301">
        <v>111</v>
      </c>
      <c r="Z301" t="s">
        <v>504</v>
      </c>
      <c r="AD301">
        <v>45617</v>
      </c>
      <c r="AE301">
        <v>108</v>
      </c>
      <c r="AF301" t="s">
        <v>504</v>
      </c>
    </row>
    <row r="302" spans="1:32" hidden="1" x14ac:dyDescent="0.3">
      <c r="A302" t="s">
        <v>462</v>
      </c>
      <c r="B302">
        <v>3503</v>
      </c>
      <c r="C302" t="s">
        <v>463</v>
      </c>
      <c r="D302">
        <v>149318</v>
      </c>
      <c r="E302" t="s">
        <v>845</v>
      </c>
      <c r="F302" t="s">
        <v>462</v>
      </c>
      <c r="G302" t="s">
        <v>487</v>
      </c>
      <c r="H302" t="s">
        <v>844</v>
      </c>
      <c r="I302" t="s">
        <v>462</v>
      </c>
      <c r="J302" t="s">
        <v>487</v>
      </c>
      <c r="K302" t="s">
        <v>518</v>
      </c>
      <c r="L302">
        <v>1</v>
      </c>
      <c r="M302">
        <v>0</v>
      </c>
      <c r="N302">
        <v>1</v>
      </c>
      <c r="P302">
        <v>6.25</v>
      </c>
      <c r="Q302">
        <v>6.25</v>
      </c>
      <c r="W302">
        <v>45614</v>
      </c>
      <c r="X302">
        <v>45614</v>
      </c>
      <c r="Y302">
        <v>111</v>
      </c>
      <c r="Z302" t="s">
        <v>504</v>
      </c>
      <c r="AD302">
        <v>45617</v>
      </c>
      <c r="AE302">
        <v>108</v>
      </c>
      <c r="AF302" t="s">
        <v>504</v>
      </c>
    </row>
    <row r="303" spans="1:32" hidden="1" x14ac:dyDescent="0.3">
      <c r="A303" t="s">
        <v>462</v>
      </c>
      <c r="B303">
        <v>3503</v>
      </c>
      <c r="C303" t="s">
        <v>463</v>
      </c>
      <c r="D303">
        <v>126062</v>
      </c>
      <c r="E303" t="s">
        <v>846</v>
      </c>
      <c r="F303" t="s">
        <v>462</v>
      </c>
      <c r="G303" t="s">
        <v>498</v>
      </c>
      <c r="H303" t="s">
        <v>290</v>
      </c>
      <c r="I303" t="s">
        <v>462</v>
      </c>
      <c r="J303" t="s">
        <v>498</v>
      </c>
      <c r="K303" t="s">
        <v>499</v>
      </c>
      <c r="L303">
        <v>1</v>
      </c>
      <c r="M303">
        <v>0</v>
      </c>
      <c r="N303">
        <v>1</v>
      </c>
      <c r="P303">
        <v>88</v>
      </c>
      <c r="Q303">
        <v>108.465</v>
      </c>
      <c r="W303">
        <v>44557</v>
      </c>
      <c r="X303">
        <v>44557</v>
      </c>
      <c r="Y303">
        <v>1168</v>
      </c>
      <c r="Z303" t="s">
        <v>468</v>
      </c>
      <c r="AD303">
        <v>44756</v>
      </c>
      <c r="AE303">
        <v>969</v>
      </c>
      <c r="AF303" t="s">
        <v>468</v>
      </c>
    </row>
    <row r="304" spans="1:32" hidden="1" x14ac:dyDescent="0.3">
      <c r="A304" t="s">
        <v>462</v>
      </c>
      <c r="B304">
        <v>3503</v>
      </c>
      <c r="C304" t="s">
        <v>463</v>
      </c>
      <c r="D304">
        <v>125942</v>
      </c>
      <c r="E304" t="s">
        <v>847</v>
      </c>
      <c r="F304" t="s">
        <v>462</v>
      </c>
      <c r="G304" t="s">
        <v>498</v>
      </c>
      <c r="H304" t="s">
        <v>608</v>
      </c>
      <c r="I304" t="s">
        <v>462</v>
      </c>
      <c r="J304" t="s">
        <v>498</v>
      </c>
      <c r="K304" t="s">
        <v>499</v>
      </c>
      <c r="L304">
        <v>1</v>
      </c>
      <c r="M304">
        <v>0</v>
      </c>
      <c r="N304">
        <v>1</v>
      </c>
      <c r="P304">
        <v>34</v>
      </c>
      <c r="Q304">
        <v>39.055</v>
      </c>
      <c r="W304">
        <v>44462</v>
      </c>
      <c r="X304">
        <v>44462</v>
      </c>
      <c r="Y304">
        <v>1263</v>
      </c>
      <c r="Z304" t="s">
        <v>468</v>
      </c>
      <c r="AD304">
        <v>44721</v>
      </c>
      <c r="AE304">
        <v>1004</v>
      </c>
      <c r="AF304" t="s">
        <v>468</v>
      </c>
    </row>
    <row r="305" spans="1:32" hidden="1" x14ac:dyDescent="0.3">
      <c r="A305" t="s">
        <v>462</v>
      </c>
      <c r="B305">
        <v>3503</v>
      </c>
      <c r="C305" t="s">
        <v>463</v>
      </c>
      <c r="D305">
        <v>125912</v>
      </c>
      <c r="E305" t="s">
        <v>848</v>
      </c>
      <c r="F305" t="s">
        <v>462</v>
      </c>
      <c r="G305" t="s">
        <v>498</v>
      </c>
      <c r="H305" t="s">
        <v>603</v>
      </c>
      <c r="I305" t="s">
        <v>462</v>
      </c>
      <c r="J305" t="s">
        <v>498</v>
      </c>
      <c r="K305" t="s">
        <v>570</v>
      </c>
      <c r="L305">
        <v>1</v>
      </c>
      <c r="M305">
        <v>0</v>
      </c>
      <c r="N305">
        <v>1</v>
      </c>
      <c r="P305">
        <v>43</v>
      </c>
      <c r="Q305">
        <v>49.393000000000001</v>
      </c>
      <c r="W305">
        <v>44462</v>
      </c>
      <c r="X305">
        <v>44462</v>
      </c>
      <c r="Y305">
        <v>1263</v>
      </c>
      <c r="Z305" t="s">
        <v>468</v>
      </c>
      <c r="AD305">
        <v>44539</v>
      </c>
      <c r="AE305">
        <v>1186</v>
      </c>
      <c r="AF305" t="s">
        <v>468</v>
      </c>
    </row>
    <row r="306" spans="1:32" hidden="1" x14ac:dyDescent="0.3">
      <c r="A306" t="s">
        <v>462</v>
      </c>
      <c r="B306">
        <v>3503</v>
      </c>
      <c r="C306" t="s">
        <v>463</v>
      </c>
      <c r="D306">
        <v>134600</v>
      </c>
      <c r="E306" t="s">
        <v>849</v>
      </c>
      <c r="F306" t="s">
        <v>462</v>
      </c>
      <c r="G306" t="s">
        <v>487</v>
      </c>
      <c r="H306" t="s">
        <v>618</v>
      </c>
      <c r="I306" t="s">
        <v>462</v>
      </c>
      <c r="J306" t="s">
        <v>487</v>
      </c>
      <c r="K306" t="s">
        <v>518</v>
      </c>
      <c r="L306">
        <v>1</v>
      </c>
      <c r="M306">
        <v>0</v>
      </c>
      <c r="N306">
        <v>1</v>
      </c>
      <c r="P306">
        <v>21</v>
      </c>
      <c r="Q306">
        <v>23.771000000000001</v>
      </c>
      <c r="W306">
        <v>45219</v>
      </c>
      <c r="X306">
        <v>45219</v>
      </c>
      <c r="Y306">
        <v>506</v>
      </c>
      <c r="Z306" t="s">
        <v>468</v>
      </c>
      <c r="AD306">
        <v>45236</v>
      </c>
      <c r="AE306">
        <v>489</v>
      </c>
      <c r="AF306" t="s">
        <v>468</v>
      </c>
    </row>
    <row r="307" spans="1:32" hidden="1" x14ac:dyDescent="0.3">
      <c r="A307" t="s">
        <v>462</v>
      </c>
      <c r="B307">
        <v>3503</v>
      </c>
      <c r="C307" t="s">
        <v>463</v>
      </c>
      <c r="D307">
        <v>134603</v>
      </c>
      <c r="E307" t="s">
        <v>850</v>
      </c>
      <c r="F307" t="s">
        <v>462</v>
      </c>
      <c r="G307" t="s">
        <v>487</v>
      </c>
      <c r="H307" t="s">
        <v>618</v>
      </c>
      <c r="I307" t="s">
        <v>462</v>
      </c>
      <c r="J307" t="s">
        <v>487</v>
      </c>
      <c r="K307" t="s">
        <v>518</v>
      </c>
      <c r="L307">
        <v>1</v>
      </c>
      <c r="M307">
        <v>0</v>
      </c>
      <c r="N307">
        <v>1</v>
      </c>
      <c r="P307">
        <v>21</v>
      </c>
      <c r="Q307">
        <v>23.771000000000001</v>
      </c>
      <c r="W307">
        <v>45219</v>
      </c>
      <c r="X307">
        <v>45219</v>
      </c>
      <c r="Y307">
        <v>506</v>
      </c>
      <c r="Z307" t="s">
        <v>468</v>
      </c>
      <c r="AD307">
        <v>45236</v>
      </c>
      <c r="AE307">
        <v>489</v>
      </c>
      <c r="AF307" t="s">
        <v>468</v>
      </c>
    </row>
    <row r="308" spans="1:32" hidden="1" x14ac:dyDescent="0.3">
      <c r="A308" t="s">
        <v>462</v>
      </c>
      <c r="B308">
        <v>3503</v>
      </c>
      <c r="C308" t="s">
        <v>463</v>
      </c>
      <c r="D308">
        <v>138893</v>
      </c>
      <c r="E308" t="s">
        <v>851</v>
      </c>
      <c r="F308" t="s">
        <v>462</v>
      </c>
      <c r="G308" t="s">
        <v>487</v>
      </c>
      <c r="H308" t="s">
        <v>852</v>
      </c>
      <c r="I308" t="s">
        <v>462</v>
      </c>
      <c r="J308" t="s">
        <v>487</v>
      </c>
      <c r="K308" t="s">
        <v>513</v>
      </c>
      <c r="L308">
        <v>1</v>
      </c>
      <c r="M308">
        <v>0</v>
      </c>
      <c r="N308">
        <v>1</v>
      </c>
      <c r="P308">
        <v>6</v>
      </c>
      <c r="Q308">
        <v>10.917</v>
      </c>
      <c r="W308">
        <v>44982</v>
      </c>
      <c r="X308">
        <v>44982</v>
      </c>
      <c r="Y308">
        <v>743</v>
      </c>
      <c r="Z308" t="s">
        <v>468</v>
      </c>
      <c r="AD308">
        <v>45002</v>
      </c>
      <c r="AE308">
        <v>723</v>
      </c>
      <c r="AF308" t="s">
        <v>468</v>
      </c>
    </row>
    <row r="309" spans="1:32" hidden="1" x14ac:dyDescent="0.3">
      <c r="A309" t="s">
        <v>462</v>
      </c>
      <c r="B309">
        <v>3503</v>
      </c>
      <c r="C309" t="s">
        <v>463</v>
      </c>
      <c r="D309">
        <v>125294</v>
      </c>
      <c r="E309" t="s">
        <v>853</v>
      </c>
      <c r="F309" t="s">
        <v>462</v>
      </c>
      <c r="G309" t="s">
        <v>498</v>
      </c>
      <c r="H309" t="s">
        <v>559</v>
      </c>
      <c r="I309" t="s">
        <v>462</v>
      </c>
      <c r="J309" t="s">
        <v>498</v>
      </c>
      <c r="K309" t="s">
        <v>499</v>
      </c>
      <c r="L309">
        <v>1</v>
      </c>
      <c r="M309">
        <v>0</v>
      </c>
      <c r="N309">
        <v>1</v>
      </c>
      <c r="P309">
        <v>29.5</v>
      </c>
      <c r="Q309">
        <v>33.284999999999997</v>
      </c>
      <c r="W309">
        <v>44478</v>
      </c>
      <c r="X309">
        <v>44478</v>
      </c>
      <c r="Y309">
        <v>1247</v>
      </c>
      <c r="Z309" t="s">
        <v>468</v>
      </c>
      <c r="AD309">
        <v>44497</v>
      </c>
      <c r="AE309">
        <v>1228</v>
      </c>
      <c r="AF309" t="s">
        <v>468</v>
      </c>
    </row>
    <row r="310" spans="1:32" hidden="1" x14ac:dyDescent="0.3">
      <c r="A310" t="s">
        <v>462</v>
      </c>
      <c r="B310">
        <v>3503</v>
      </c>
      <c r="C310" t="s">
        <v>463</v>
      </c>
      <c r="D310">
        <v>131225</v>
      </c>
      <c r="E310" t="s">
        <v>854</v>
      </c>
      <c r="F310" t="s">
        <v>462</v>
      </c>
      <c r="G310" t="s">
        <v>487</v>
      </c>
      <c r="H310" t="s">
        <v>618</v>
      </c>
      <c r="I310" t="s">
        <v>462</v>
      </c>
      <c r="J310" t="s">
        <v>487</v>
      </c>
      <c r="K310" t="s">
        <v>518</v>
      </c>
      <c r="L310">
        <v>1</v>
      </c>
      <c r="M310">
        <v>0</v>
      </c>
      <c r="N310">
        <v>1</v>
      </c>
      <c r="P310">
        <v>21</v>
      </c>
      <c r="Q310">
        <v>35.576000000000001</v>
      </c>
      <c r="W310">
        <v>44540</v>
      </c>
      <c r="X310">
        <v>44540</v>
      </c>
      <c r="Y310">
        <v>1185</v>
      </c>
      <c r="Z310" t="s">
        <v>468</v>
      </c>
      <c r="AD310">
        <v>44675</v>
      </c>
      <c r="AE310">
        <v>1050</v>
      </c>
      <c r="AF310" t="s">
        <v>468</v>
      </c>
    </row>
    <row r="311" spans="1:32" hidden="1" x14ac:dyDescent="0.3">
      <c r="A311" t="s">
        <v>462</v>
      </c>
      <c r="B311">
        <v>3503</v>
      </c>
      <c r="C311" t="s">
        <v>463</v>
      </c>
      <c r="D311">
        <v>131300</v>
      </c>
      <c r="E311" t="s">
        <v>855</v>
      </c>
      <c r="F311" t="s">
        <v>462</v>
      </c>
      <c r="G311" t="s">
        <v>487</v>
      </c>
      <c r="H311" t="s">
        <v>618</v>
      </c>
      <c r="I311" t="s">
        <v>462</v>
      </c>
      <c r="J311" t="s">
        <v>487</v>
      </c>
      <c r="K311" t="s">
        <v>518</v>
      </c>
      <c r="L311">
        <v>1</v>
      </c>
      <c r="M311">
        <v>0</v>
      </c>
      <c r="N311">
        <v>1</v>
      </c>
      <c r="P311">
        <v>21</v>
      </c>
      <c r="Q311">
        <v>35.576000000000001</v>
      </c>
      <c r="W311">
        <v>44540</v>
      </c>
      <c r="X311">
        <v>44540</v>
      </c>
      <c r="Y311">
        <v>1185</v>
      </c>
      <c r="Z311" t="s">
        <v>468</v>
      </c>
      <c r="AD311">
        <v>44573</v>
      </c>
      <c r="AE311">
        <v>1152</v>
      </c>
      <c r="AF311" t="s">
        <v>468</v>
      </c>
    </row>
    <row r="312" spans="1:32" hidden="1" x14ac:dyDescent="0.3">
      <c r="A312" t="s">
        <v>462</v>
      </c>
      <c r="B312">
        <v>3503</v>
      </c>
      <c r="C312" t="s">
        <v>463</v>
      </c>
      <c r="D312">
        <v>125786</v>
      </c>
      <c r="E312" t="s">
        <v>856</v>
      </c>
      <c r="F312" t="s">
        <v>462</v>
      </c>
      <c r="G312" t="s">
        <v>498</v>
      </c>
      <c r="H312" t="s">
        <v>690</v>
      </c>
      <c r="I312" t="s">
        <v>462</v>
      </c>
      <c r="J312" t="s">
        <v>498</v>
      </c>
      <c r="K312" t="s">
        <v>499</v>
      </c>
      <c r="L312">
        <v>1</v>
      </c>
      <c r="M312">
        <v>0</v>
      </c>
      <c r="N312">
        <v>1</v>
      </c>
      <c r="P312">
        <v>45</v>
      </c>
      <c r="Q312">
        <v>51.69</v>
      </c>
      <c r="W312">
        <v>44462</v>
      </c>
      <c r="X312">
        <v>44462</v>
      </c>
      <c r="Y312">
        <v>1263</v>
      </c>
      <c r="Z312" t="s">
        <v>468</v>
      </c>
      <c r="AD312">
        <v>44756</v>
      </c>
      <c r="AE312">
        <v>969</v>
      </c>
      <c r="AF312" t="s">
        <v>468</v>
      </c>
    </row>
    <row r="313" spans="1:32" hidden="1" x14ac:dyDescent="0.3">
      <c r="A313" t="s">
        <v>462</v>
      </c>
      <c r="B313">
        <v>3503</v>
      </c>
      <c r="C313" t="s">
        <v>463</v>
      </c>
      <c r="D313">
        <v>125795</v>
      </c>
      <c r="E313" t="s">
        <v>857</v>
      </c>
      <c r="F313" t="s">
        <v>462</v>
      </c>
      <c r="G313" t="s">
        <v>498</v>
      </c>
      <c r="H313" t="s">
        <v>690</v>
      </c>
      <c r="I313" t="s">
        <v>462</v>
      </c>
      <c r="J313" t="s">
        <v>498</v>
      </c>
      <c r="K313" t="s">
        <v>499</v>
      </c>
      <c r="L313">
        <v>1</v>
      </c>
      <c r="M313">
        <v>0</v>
      </c>
      <c r="N313">
        <v>1</v>
      </c>
      <c r="P313">
        <v>45</v>
      </c>
      <c r="Q313">
        <v>51.69</v>
      </c>
      <c r="W313">
        <v>44462</v>
      </c>
      <c r="X313">
        <v>44462</v>
      </c>
      <c r="Y313">
        <v>1263</v>
      </c>
      <c r="Z313" t="s">
        <v>468</v>
      </c>
      <c r="AD313">
        <v>44756</v>
      </c>
      <c r="AE313">
        <v>969</v>
      </c>
      <c r="AF313" t="s">
        <v>468</v>
      </c>
    </row>
    <row r="314" spans="1:32" hidden="1" x14ac:dyDescent="0.3">
      <c r="A314" t="s">
        <v>462</v>
      </c>
      <c r="B314">
        <v>3503</v>
      </c>
      <c r="C314" t="s">
        <v>463</v>
      </c>
      <c r="D314">
        <v>126119</v>
      </c>
      <c r="E314" t="s">
        <v>858</v>
      </c>
      <c r="F314" t="s">
        <v>462</v>
      </c>
      <c r="G314" t="s">
        <v>498</v>
      </c>
      <c r="H314" t="s">
        <v>466</v>
      </c>
      <c r="I314" t="s">
        <v>462</v>
      </c>
      <c r="J314" t="s">
        <v>498</v>
      </c>
      <c r="K314" t="s">
        <v>499</v>
      </c>
      <c r="L314">
        <v>1</v>
      </c>
      <c r="M314">
        <v>0</v>
      </c>
      <c r="N314">
        <v>1</v>
      </c>
      <c r="P314">
        <v>42</v>
      </c>
      <c r="Q314">
        <v>48.244</v>
      </c>
      <c r="W314">
        <v>44458</v>
      </c>
      <c r="X314">
        <v>44458</v>
      </c>
      <c r="Y314">
        <v>1267</v>
      </c>
      <c r="Z314" t="s">
        <v>468</v>
      </c>
      <c r="AD314">
        <v>45713</v>
      </c>
      <c r="AE314">
        <v>12</v>
      </c>
      <c r="AF314" t="s">
        <v>504</v>
      </c>
    </row>
    <row r="315" spans="1:32" hidden="1" x14ac:dyDescent="0.3">
      <c r="A315" t="s">
        <v>462</v>
      </c>
      <c r="B315">
        <v>3503</v>
      </c>
      <c r="C315" t="s">
        <v>463</v>
      </c>
      <c r="D315">
        <v>123122</v>
      </c>
      <c r="E315" t="s">
        <v>859</v>
      </c>
      <c r="F315" t="s">
        <v>462</v>
      </c>
      <c r="G315" t="s">
        <v>487</v>
      </c>
      <c r="H315" t="s">
        <v>860</v>
      </c>
      <c r="I315" t="s">
        <v>462</v>
      </c>
      <c r="J315" t="s">
        <v>487</v>
      </c>
      <c r="K315" t="s">
        <v>518</v>
      </c>
      <c r="L315">
        <v>1</v>
      </c>
      <c r="M315">
        <v>0</v>
      </c>
      <c r="N315">
        <v>1</v>
      </c>
      <c r="P315">
        <v>4</v>
      </c>
      <c r="Q315">
        <v>7.0650000000000004</v>
      </c>
      <c r="W315">
        <v>44725</v>
      </c>
      <c r="X315">
        <v>44725</v>
      </c>
      <c r="Y315">
        <v>1000</v>
      </c>
      <c r="Z315" t="s">
        <v>468</v>
      </c>
      <c r="AD315">
        <v>45600</v>
      </c>
      <c r="AE315">
        <v>125</v>
      </c>
      <c r="AF315" t="s">
        <v>473</v>
      </c>
    </row>
    <row r="316" spans="1:32" hidden="1" x14ac:dyDescent="0.3">
      <c r="A316" t="s">
        <v>462</v>
      </c>
      <c r="B316">
        <v>3503</v>
      </c>
      <c r="C316" t="s">
        <v>463</v>
      </c>
      <c r="D316">
        <v>150254</v>
      </c>
      <c r="E316" t="s">
        <v>861</v>
      </c>
      <c r="F316" t="s">
        <v>462</v>
      </c>
      <c r="G316" t="s">
        <v>487</v>
      </c>
      <c r="H316" t="s">
        <v>522</v>
      </c>
      <c r="I316" t="s">
        <v>462</v>
      </c>
      <c r="J316" t="s">
        <v>487</v>
      </c>
      <c r="K316" t="s">
        <v>529</v>
      </c>
      <c r="L316">
        <v>1</v>
      </c>
      <c r="M316">
        <v>0</v>
      </c>
      <c r="N316">
        <v>1</v>
      </c>
      <c r="P316">
        <v>8.5</v>
      </c>
      <c r="Q316">
        <v>10.718</v>
      </c>
      <c r="W316">
        <v>45590</v>
      </c>
      <c r="X316">
        <v>45590</v>
      </c>
      <c r="Y316">
        <v>135</v>
      </c>
      <c r="Z316" t="s">
        <v>473</v>
      </c>
      <c r="AD316">
        <v>45699</v>
      </c>
      <c r="AE316">
        <v>26</v>
      </c>
      <c r="AF316" t="s">
        <v>504</v>
      </c>
    </row>
    <row r="317" spans="1:32" hidden="1" x14ac:dyDescent="0.3">
      <c r="A317" t="s">
        <v>462</v>
      </c>
      <c r="B317">
        <v>3503</v>
      </c>
      <c r="C317" t="s">
        <v>463</v>
      </c>
      <c r="D317">
        <v>150248</v>
      </c>
      <c r="E317" t="s">
        <v>862</v>
      </c>
      <c r="F317" t="s">
        <v>462</v>
      </c>
      <c r="G317" t="s">
        <v>487</v>
      </c>
      <c r="H317" t="s">
        <v>522</v>
      </c>
      <c r="I317" t="s">
        <v>462</v>
      </c>
      <c r="J317" t="s">
        <v>487</v>
      </c>
      <c r="K317" t="s">
        <v>529</v>
      </c>
      <c r="L317">
        <v>1</v>
      </c>
      <c r="M317">
        <v>0</v>
      </c>
      <c r="N317">
        <v>1</v>
      </c>
      <c r="P317">
        <v>8.5</v>
      </c>
      <c r="Q317">
        <v>10.718</v>
      </c>
      <c r="W317">
        <v>45590</v>
      </c>
      <c r="X317">
        <v>45590</v>
      </c>
      <c r="Y317">
        <v>135</v>
      </c>
      <c r="Z317" t="s">
        <v>473</v>
      </c>
      <c r="AD317">
        <v>45699</v>
      </c>
      <c r="AE317">
        <v>26</v>
      </c>
      <c r="AF317" t="s">
        <v>504</v>
      </c>
    </row>
    <row r="318" spans="1:32" hidden="1" x14ac:dyDescent="0.3">
      <c r="A318" t="s">
        <v>462</v>
      </c>
      <c r="B318">
        <v>3503</v>
      </c>
      <c r="C318" t="s">
        <v>463</v>
      </c>
      <c r="D318">
        <v>150233</v>
      </c>
      <c r="E318" t="s">
        <v>863</v>
      </c>
      <c r="F318" t="s">
        <v>462</v>
      </c>
      <c r="G318" t="s">
        <v>487</v>
      </c>
      <c r="H318" t="s">
        <v>522</v>
      </c>
      <c r="I318" t="s">
        <v>462</v>
      </c>
      <c r="J318" t="s">
        <v>487</v>
      </c>
      <c r="K318" t="s">
        <v>529</v>
      </c>
      <c r="L318">
        <v>1</v>
      </c>
      <c r="M318">
        <v>0</v>
      </c>
      <c r="N318">
        <v>1</v>
      </c>
      <c r="P318">
        <v>8.5</v>
      </c>
      <c r="Q318">
        <v>10.718</v>
      </c>
      <c r="W318">
        <v>45590</v>
      </c>
      <c r="X318">
        <v>45590</v>
      </c>
      <c r="Y318">
        <v>135</v>
      </c>
      <c r="Z318" t="s">
        <v>473</v>
      </c>
      <c r="AD318">
        <v>45699</v>
      </c>
      <c r="AE318">
        <v>26</v>
      </c>
      <c r="AF318" t="s">
        <v>504</v>
      </c>
    </row>
    <row r="319" spans="1:32" hidden="1" x14ac:dyDescent="0.3">
      <c r="A319" t="s">
        <v>462</v>
      </c>
      <c r="B319">
        <v>3503</v>
      </c>
      <c r="C319" t="s">
        <v>463</v>
      </c>
      <c r="D319">
        <v>150227</v>
      </c>
      <c r="E319" t="s">
        <v>864</v>
      </c>
      <c r="F319" t="s">
        <v>462</v>
      </c>
      <c r="G319" t="s">
        <v>487</v>
      </c>
      <c r="H319" t="s">
        <v>522</v>
      </c>
      <c r="I319" t="s">
        <v>462</v>
      </c>
      <c r="J319" t="s">
        <v>487</v>
      </c>
      <c r="K319" t="s">
        <v>529</v>
      </c>
      <c r="L319">
        <v>1</v>
      </c>
      <c r="M319">
        <v>0</v>
      </c>
      <c r="N319">
        <v>1</v>
      </c>
      <c r="P319">
        <v>8.5</v>
      </c>
      <c r="Q319">
        <v>10.718</v>
      </c>
      <c r="W319">
        <v>45590</v>
      </c>
      <c r="X319">
        <v>45590</v>
      </c>
      <c r="Y319">
        <v>135</v>
      </c>
      <c r="Z319" t="s">
        <v>473</v>
      </c>
      <c r="AD319">
        <v>45600</v>
      </c>
      <c r="AE319">
        <v>125</v>
      </c>
      <c r="AF319" t="s">
        <v>473</v>
      </c>
    </row>
    <row r="320" spans="1:32" hidden="1" x14ac:dyDescent="0.3">
      <c r="A320" t="s">
        <v>462</v>
      </c>
      <c r="B320">
        <v>3503</v>
      </c>
      <c r="C320" t="s">
        <v>463</v>
      </c>
      <c r="D320">
        <v>150224</v>
      </c>
      <c r="E320" t="s">
        <v>865</v>
      </c>
      <c r="F320" t="s">
        <v>462</v>
      </c>
      <c r="G320" t="s">
        <v>487</v>
      </c>
      <c r="H320" t="s">
        <v>522</v>
      </c>
      <c r="I320" t="s">
        <v>462</v>
      </c>
      <c r="J320" t="s">
        <v>487</v>
      </c>
      <c r="K320" t="s">
        <v>529</v>
      </c>
      <c r="L320">
        <v>1</v>
      </c>
      <c r="M320">
        <v>0</v>
      </c>
      <c r="N320">
        <v>1</v>
      </c>
      <c r="P320">
        <v>8.5</v>
      </c>
      <c r="Q320">
        <v>10.718</v>
      </c>
      <c r="W320">
        <v>45590</v>
      </c>
      <c r="X320">
        <v>45590</v>
      </c>
      <c r="Y320">
        <v>135</v>
      </c>
      <c r="Z320" t="s">
        <v>473</v>
      </c>
      <c r="AD320">
        <v>45699</v>
      </c>
      <c r="AE320">
        <v>26</v>
      </c>
      <c r="AF320" t="s">
        <v>504</v>
      </c>
    </row>
    <row r="321" spans="1:32" hidden="1" x14ac:dyDescent="0.3">
      <c r="A321" t="s">
        <v>462</v>
      </c>
      <c r="B321">
        <v>3503</v>
      </c>
      <c r="C321" t="s">
        <v>463</v>
      </c>
      <c r="D321">
        <v>150221</v>
      </c>
      <c r="E321" t="s">
        <v>866</v>
      </c>
      <c r="F321" t="s">
        <v>462</v>
      </c>
      <c r="G321" t="s">
        <v>487</v>
      </c>
      <c r="H321" t="s">
        <v>522</v>
      </c>
      <c r="I321" t="s">
        <v>462</v>
      </c>
      <c r="J321" t="s">
        <v>487</v>
      </c>
      <c r="K321" t="s">
        <v>529</v>
      </c>
      <c r="L321">
        <v>1</v>
      </c>
      <c r="M321">
        <v>0</v>
      </c>
      <c r="N321">
        <v>1</v>
      </c>
      <c r="P321">
        <v>8.5</v>
      </c>
      <c r="Q321">
        <v>10.718</v>
      </c>
      <c r="W321">
        <v>45590</v>
      </c>
      <c r="X321">
        <v>45590</v>
      </c>
      <c r="Y321">
        <v>135</v>
      </c>
      <c r="Z321" t="s">
        <v>473</v>
      </c>
      <c r="AD321">
        <v>45699</v>
      </c>
      <c r="AE321">
        <v>26</v>
      </c>
      <c r="AF321" t="s">
        <v>504</v>
      </c>
    </row>
    <row r="322" spans="1:32" hidden="1" x14ac:dyDescent="0.3">
      <c r="A322" t="s">
        <v>462</v>
      </c>
      <c r="B322">
        <v>3503</v>
      </c>
      <c r="C322" t="s">
        <v>463</v>
      </c>
      <c r="D322">
        <v>152399</v>
      </c>
      <c r="E322" t="s">
        <v>867</v>
      </c>
      <c r="F322" t="s">
        <v>462</v>
      </c>
      <c r="G322" t="s">
        <v>487</v>
      </c>
      <c r="H322" t="s">
        <v>868</v>
      </c>
      <c r="I322" t="s">
        <v>462</v>
      </c>
      <c r="J322" t="s">
        <v>487</v>
      </c>
      <c r="K322" t="s">
        <v>518</v>
      </c>
      <c r="L322">
        <v>1</v>
      </c>
      <c r="M322">
        <v>0</v>
      </c>
      <c r="N322">
        <v>1</v>
      </c>
      <c r="P322">
        <v>5.21</v>
      </c>
      <c r="Q322">
        <v>8.4410000000000007</v>
      </c>
      <c r="W322">
        <v>45639</v>
      </c>
      <c r="X322">
        <v>45639</v>
      </c>
      <c r="Y322">
        <v>86</v>
      </c>
      <c r="Z322" t="s">
        <v>504</v>
      </c>
      <c r="AD322">
        <v>45644</v>
      </c>
      <c r="AE322">
        <v>81</v>
      </c>
      <c r="AF322" t="s">
        <v>504</v>
      </c>
    </row>
    <row r="323" spans="1:32" hidden="1" x14ac:dyDescent="0.3">
      <c r="A323" t="s">
        <v>462</v>
      </c>
      <c r="B323">
        <v>3503</v>
      </c>
      <c r="C323" t="s">
        <v>463</v>
      </c>
      <c r="D323">
        <v>152402</v>
      </c>
      <c r="E323" t="s">
        <v>869</v>
      </c>
      <c r="F323" t="s">
        <v>462</v>
      </c>
      <c r="G323" t="s">
        <v>487</v>
      </c>
      <c r="H323" t="s">
        <v>868</v>
      </c>
      <c r="I323" t="s">
        <v>462</v>
      </c>
      <c r="J323" t="s">
        <v>487</v>
      </c>
      <c r="K323" t="s">
        <v>518</v>
      </c>
      <c r="L323">
        <v>1</v>
      </c>
      <c r="M323">
        <v>0</v>
      </c>
      <c r="N323">
        <v>1</v>
      </c>
      <c r="P323">
        <v>5.21</v>
      </c>
      <c r="Q323">
        <v>8.4410000000000007</v>
      </c>
      <c r="W323">
        <v>45639</v>
      </c>
      <c r="X323">
        <v>45639</v>
      </c>
      <c r="Y323">
        <v>86</v>
      </c>
      <c r="Z323" t="s">
        <v>504</v>
      </c>
      <c r="AD323">
        <v>45644</v>
      </c>
      <c r="AE323">
        <v>81</v>
      </c>
      <c r="AF323" t="s">
        <v>504</v>
      </c>
    </row>
    <row r="324" spans="1:32" hidden="1" x14ac:dyDescent="0.3">
      <c r="A324" t="s">
        <v>462</v>
      </c>
      <c r="B324">
        <v>3503</v>
      </c>
      <c r="C324" t="s">
        <v>463</v>
      </c>
      <c r="D324">
        <v>152405</v>
      </c>
      <c r="E324" t="s">
        <v>870</v>
      </c>
      <c r="F324" t="s">
        <v>462</v>
      </c>
      <c r="G324" t="s">
        <v>487</v>
      </c>
      <c r="H324" t="s">
        <v>868</v>
      </c>
      <c r="I324" t="s">
        <v>462</v>
      </c>
      <c r="J324" t="s">
        <v>487</v>
      </c>
      <c r="K324" t="s">
        <v>518</v>
      </c>
      <c r="L324">
        <v>1</v>
      </c>
      <c r="M324">
        <v>0</v>
      </c>
      <c r="N324">
        <v>1</v>
      </c>
      <c r="P324">
        <v>6.26</v>
      </c>
      <c r="Q324">
        <v>10.141999999999999</v>
      </c>
      <c r="W324">
        <v>45639</v>
      </c>
      <c r="X324">
        <v>45639</v>
      </c>
      <c r="Y324">
        <v>86</v>
      </c>
      <c r="Z324" t="s">
        <v>504</v>
      </c>
      <c r="AD324">
        <v>45644</v>
      </c>
      <c r="AE324">
        <v>81</v>
      </c>
      <c r="AF324" t="s">
        <v>504</v>
      </c>
    </row>
    <row r="325" spans="1:32" hidden="1" x14ac:dyDescent="0.3">
      <c r="A325" t="s">
        <v>462</v>
      </c>
      <c r="B325">
        <v>3503</v>
      </c>
      <c r="C325" t="s">
        <v>463</v>
      </c>
      <c r="D325">
        <v>152408</v>
      </c>
      <c r="E325" t="s">
        <v>871</v>
      </c>
      <c r="F325" t="s">
        <v>462</v>
      </c>
      <c r="G325" t="s">
        <v>487</v>
      </c>
      <c r="H325" t="s">
        <v>868</v>
      </c>
      <c r="I325" t="s">
        <v>462</v>
      </c>
      <c r="J325" t="s">
        <v>487</v>
      </c>
      <c r="K325" t="s">
        <v>518</v>
      </c>
      <c r="L325">
        <v>1</v>
      </c>
      <c r="M325">
        <v>0</v>
      </c>
      <c r="N325">
        <v>1</v>
      </c>
      <c r="P325">
        <v>6.26</v>
      </c>
      <c r="Q325">
        <v>10.141999999999999</v>
      </c>
      <c r="W325">
        <v>45639</v>
      </c>
      <c r="X325">
        <v>45639</v>
      </c>
      <c r="Y325">
        <v>86</v>
      </c>
      <c r="Z325" t="s">
        <v>504</v>
      </c>
      <c r="AD325">
        <v>45644</v>
      </c>
      <c r="AE325">
        <v>81</v>
      </c>
      <c r="AF325" t="s">
        <v>504</v>
      </c>
    </row>
    <row r="326" spans="1:32" hidden="1" x14ac:dyDescent="0.3">
      <c r="A326" t="s">
        <v>462</v>
      </c>
      <c r="B326">
        <v>3503</v>
      </c>
      <c r="C326" t="s">
        <v>463</v>
      </c>
      <c r="D326">
        <v>152414</v>
      </c>
      <c r="E326" t="s">
        <v>872</v>
      </c>
      <c r="F326" t="s">
        <v>462</v>
      </c>
      <c r="G326" t="s">
        <v>487</v>
      </c>
      <c r="H326" t="s">
        <v>868</v>
      </c>
      <c r="I326" t="s">
        <v>462</v>
      </c>
      <c r="J326" t="s">
        <v>487</v>
      </c>
      <c r="K326" t="s">
        <v>518</v>
      </c>
      <c r="L326">
        <v>1</v>
      </c>
      <c r="M326">
        <v>0</v>
      </c>
      <c r="N326">
        <v>1</v>
      </c>
      <c r="P326">
        <v>5.21</v>
      </c>
      <c r="Q326">
        <v>8.4410000000000007</v>
      </c>
      <c r="W326">
        <v>45639</v>
      </c>
      <c r="X326">
        <v>45639</v>
      </c>
      <c r="Y326">
        <v>86</v>
      </c>
      <c r="Z326" t="s">
        <v>504</v>
      </c>
      <c r="AD326">
        <v>45644</v>
      </c>
      <c r="AE326">
        <v>81</v>
      </c>
      <c r="AF326" t="s">
        <v>504</v>
      </c>
    </row>
    <row r="327" spans="1:32" hidden="1" x14ac:dyDescent="0.3">
      <c r="A327" t="s">
        <v>462</v>
      </c>
      <c r="B327">
        <v>3503</v>
      </c>
      <c r="C327" t="s">
        <v>463</v>
      </c>
      <c r="D327">
        <v>152417</v>
      </c>
      <c r="E327" t="s">
        <v>873</v>
      </c>
      <c r="F327" t="s">
        <v>462</v>
      </c>
      <c r="G327" t="s">
        <v>487</v>
      </c>
      <c r="H327" t="s">
        <v>868</v>
      </c>
      <c r="I327" t="s">
        <v>462</v>
      </c>
      <c r="J327" t="s">
        <v>487</v>
      </c>
      <c r="K327" t="s">
        <v>518</v>
      </c>
      <c r="L327">
        <v>1</v>
      </c>
      <c r="M327">
        <v>0</v>
      </c>
      <c r="N327">
        <v>1</v>
      </c>
      <c r="P327">
        <v>5.21</v>
      </c>
      <c r="Q327">
        <v>8.4410000000000007</v>
      </c>
      <c r="W327">
        <v>45639</v>
      </c>
      <c r="X327">
        <v>45639</v>
      </c>
      <c r="Y327">
        <v>86</v>
      </c>
      <c r="Z327" t="s">
        <v>504</v>
      </c>
      <c r="AD327">
        <v>45644</v>
      </c>
      <c r="AE327">
        <v>81</v>
      </c>
      <c r="AF327" t="s">
        <v>504</v>
      </c>
    </row>
    <row r="328" spans="1:32" hidden="1" x14ac:dyDescent="0.3">
      <c r="A328" t="s">
        <v>462</v>
      </c>
      <c r="B328">
        <v>3503</v>
      </c>
      <c r="C328" t="s">
        <v>463</v>
      </c>
      <c r="D328">
        <v>144584</v>
      </c>
      <c r="E328" t="s">
        <v>874</v>
      </c>
      <c r="F328" t="s">
        <v>462</v>
      </c>
      <c r="G328" t="s">
        <v>487</v>
      </c>
      <c r="H328" t="s">
        <v>868</v>
      </c>
      <c r="I328" t="s">
        <v>462</v>
      </c>
      <c r="J328" t="s">
        <v>487</v>
      </c>
      <c r="K328" t="s">
        <v>518</v>
      </c>
      <c r="L328">
        <v>1</v>
      </c>
      <c r="M328">
        <v>0</v>
      </c>
      <c r="N328">
        <v>1</v>
      </c>
      <c r="P328">
        <v>4.16</v>
      </c>
      <c r="Q328">
        <v>6.74</v>
      </c>
      <c r="W328">
        <v>45639</v>
      </c>
      <c r="X328">
        <v>45639</v>
      </c>
      <c r="Y328">
        <v>86</v>
      </c>
      <c r="Z328" t="s">
        <v>504</v>
      </c>
      <c r="AD328">
        <v>45644</v>
      </c>
      <c r="AE328">
        <v>81</v>
      </c>
      <c r="AF328" t="s">
        <v>504</v>
      </c>
    </row>
    <row r="329" spans="1:32" hidden="1" x14ac:dyDescent="0.3">
      <c r="A329" t="s">
        <v>462</v>
      </c>
      <c r="B329">
        <v>3503</v>
      </c>
      <c r="C329" t="s">
        <v>463</v>
      </c>
      <c r="D329">
        <v>138884</v>
      </c>
      <c r="E329" t="s">
        <v>875</v>
      </c>
      <c r="F329" t="s">
        <v>462</v>
      </c>
      <c r="G329" t="s">
        <v>487</v>
      </c>
      <c r="H329" t="s">
        <v>852</v>
      </c>
      <c r="I329" t="s">
        <v>462</v>
      </c>
      <c r="J329" t="s">
        <v>487</v>
      </c>
      <c r="K329" t="s">
        <v>513</v>
      </c>
      <c r="L329">
        <v>1</v>
      </c>
      <c r="M329">
        <v>0</v>
      </c>
      <c r="N329">
        <v>1</v>
      </c>
      <c r="P329">
        <v>6</v>
      </c>
      <c r="Q329">
        <v>9.6389999999999993</v>
      </c>
      <c r="W329">
        <v>45246</v>
      </c>
      <c r="X329">
        <v>45246</v>
      </c>
      <c r="Y329">
        <v>479</v>
      </c>
      <c r="Z329" t="s">
        <v>468</v>
      </c>
      <c r="AD329">
        <v>45483</v>
      </c>
      <c r="AE329">
        <v>242</v>
      </c>
      <c r="AF329" t="s">
        <v>523</v>
      </c>
    </row>
    <row r="330" spans="1:32" hidden="1" x14ac:dyDescent="0.3">
      <c r="A330" t="s">
        <v>462</v>
      </c>
      <c r="B330">
        <v>3503</v>
      </c>
      <c r="C330" t="s">
        <v>463</v>
      </c>
      <c r="D330">
        <v>147611</v>
      </c>
      <c r="E330" t="s">
        <v>876</v>
      </c>
      <c r="F330" t="s">
        <v>462</v>
      </c>
      <c r="G330" t="s">
        <v>487</v>
      </c>
      <c r="H330" t="s">
        <v>718</v>
      </c>
      <c r="I330" t="s">
        <v>462</v>
      </c>
      <c r="J330" t="s">
        <v>487</v>
      </c>
      <c r="K330" t="s">
        <v>518</v>
      </c>
      <c r="L330">
        <v>1</v>
      </c>
      <c r="M330">
        <v>0</v>
      </c>
      <c r="N330">
        <v>1</v>
      </c>
      <c r="P330">
        <v>30</v>
      </c>
      <c r="Q330">
        <v>30</v>
      </c>
      <c r="W330">
        <v>45460</v>
      </c>
      <c r="X330">
        <v>45460</v>
      </c>
      <c r="Y330">
        <v>265</v>
      </c>
      <c r="Z330" t="s">
        <v>523</v>
      </c>
      <c r="AD330">
        <v>45539</v>
      </c>
      <c r="AE330">
        <v>186</v>
      </c>
      <c r="AF330" t="s">
        <v>523</v>
      </c>
    </row>
    <row r="331" spans="1:32" hidden="1" x14ac:dyDescent="0.3">
      <c r="A331" t="s">
        <v>462</v>
      </c>
      <c r="B331">
        <v>3503</v>
      </c>
      <c r="C331" t="s">
        <v>463</v>
      </c>
      <c r="D331">
        <v>147632</v>
      </c>
      <c r="E331" t="s">
        <v>877</v>
      </c>
      <c r="F331" t="s">
        <v>462</v>
      </c>
      <c r="G331" t="s">
        <v>487</v>
      </c>
      <c r="H331" t="s">
        <v>718</v>
      </c>
      <c r="I331" t="s">
        <v>462</v>
      </c>
      <c r="J331" t="s">
        <v>487</v>
      </c>
      <c r="K331" t="s">
        <v>518</v>
      </c>
      <c r="L331">
        <v>2</v>
      </c>
      <c r="M331">
        <v>0</v>
      </c>
      <c r="N331">
        <v>2</v>
      </c>
      <c r="P331">
        <v>40</v>
      </c>
      <c r="Q331">
        <v>40</v>
      </c>
      <c r="W331">
        <v>45460</v>
      </c>
      <c r="X331">
        <v>45460</v>
      </c>
      <c r="Y331">
        <v>265</v>
      </c>
      <c r="Z331" t="s">
        <v>523</v>
      </c>
      <c r="AD331">
        <v>45539</v>
      </c>
      <c r="AE331">
        <v>186</v>
      </c>
      <c r="AF331" t="s">
        <v>523</v>
      </c>
    </row>
    <row r="332" spans="1:32" hidden="1" x14ac:dyDescent="0.3">
      <c r="A332" t="s">
        <v>462</v>
      </c>
      <c r="B332">
        <v>3503</v>
      </c>
      <c r="C332" t="s">
        <v>463</v>
      </c>
      <c r="D332">
        <v>147659</v>
      </c>
      <c r="E332" t="s">
        <v>878</v>
      </c>
      <c r="F332" t="s">
        <v>462</v>
      </c>
      <c r="G332" t="s">
        <v>487</v>
      </c>
      <c r="H332" t="s">
        <v>718</v>
      </c>
      <c r="I332" t="s">
        <v>462</v>
      </c>
      <c r="J332" t="s">
        <v>487</v>
      </c>
      <c r="K332" t="s">
        <v>518</v>
      </c>
      <c r="L332">
        <v>1</v>
      </c>
      <c r="M332">
        <v>0</v>
      </c>
      <c r="N332">
        <v>1</v>
      </c>
      <c r="P332">
        <v>35</v>
      </c>
      <c r="Q332">
        <v>35</v>
      </c>
      <c r="W332">
        <v>45460</v>
      </c>
      <c r="X332">
        <v>45460</v>
      </c>
      <c r="Y332">
        <v>265</v>
      </c>
      <c r="Z332" t="s">
        <v>523</v>
      </c>
      <c r="AD332">
        <v>45582</v>
      </c>
      <c r="AE332">
        <v>143</v>
      </c>
      <c r="AF332" t="s">
        <v>473</v>
      </c>
    </row>
    <row r="333" spans="1:32" hidden="1" x14ac:dyDescent="0.3">
      <c r="A333" t="s">
        <v>462</v>
      </c>
      <c r="B333">
        <v>3503</v>
      </c>
      <c r="C333" t="s">
        <v>463</v>
      </c>
      <c r="D333">
        <v>112031</v>
      </c>
      <c r="E333" t="s">
        <v>879</v>
      </c>
      <c r="F333" t="s">
        <v>462</v>
      </c>
      <c r="G333" t="s">
        <v>498</v>
      </c>
      <c r="H333" t="s">
        <v>490</v>
      </c>
      <c r="I333" t="s">
        <v>462</v>
      </c>
      <c r="J333" t="s">
        <v>498</v>
      </c>
      <c r="K333" t="s">
        <v>499</v>
      </c>
      <c r="L333">
        <v>1</v>
      </c>
      <c r="M333">
        <v>0</v>
      </c>
      <c r="N333">
        <v>1</v>
      </c>
      <c r="P333">
        <v>75</v>
      </c>
      <c r="Q333">
        <v>75</v>
      </c>
      <c r="W333">
        <v>44578</v>
      </c>
      <c r="X333">
        <v>44578</v>
      </c>
      <c r="Y333">
        <v>1147</v>
      </c>
      <c r="Z333" t="s">
        <v>468</v>
      </c>
      <c r="AD333">
        <v>44680</v>
      </c>
      <c r="AE333">
        <v>1045</v>
      </c>
      <c r="AF333" t="s">
        <v>468</v>
      </c>
    </row>
    <row r="334" spans="1:32" hidden="1" x14ac:dyDescent="0.3">
      <c r="A334" t="s">
        <v>462</v>
      </c>
      <c r="B334">
        <v>3503</v>
      </c>
      <c r="C334" t="s">
        <v>463</v>
      </c>
      <c r="D334">
        <v>149990</v>
      </c>
      <c r="E334" t="s">
        <v>880</v>
      </c>
      <c r="F334" t="s">
        <v>462</v>
      </c>
      <c r="G334" t="s">
        <v>487</v>
      </c>
      <c r="H334" t="s">
        <v>610</v>
      </c>
      <c r="I334" t="s">
        <v>462</v>
      </c>
      <c r="J334" t="s">
        <v>487</v>
      </c>
      <c r="K334" t="s">
        <v>529</v>
      </c>
      <c r="L334">
        <v>1</v>
      </c>
      <c r="M334">
        <v>0</v>
      </c>
      <c r="N334">
        <v>1</v>
      </c>
      <c r="P334">
        <v>12.5</v>
      </c>
      <c r="Q334">
        <v>15.760999999999999</v>
      </c>
      <c r="W334">
        <v>45590</v>
      </c>
      <c r="X334">
        <v>45590</v>
      </c>
      <c r="Y334">
        <v>135</v>
      </c>
      <c r="Z334" t="s">
        <v>473</v>
      </c>
      <c r="AD334">
        <v>45699</v>
      </c>
      <c r="AE334">
        <v>26</v>
      </c>
      <c r="AF334" t="s">
        <v>504</v>
      </c>
    </row>
    <row r="335" spans="1:32" hidden="1" x14ac:dyDescent="0.3">
      <c r="A335" t="s">
        <v>462</v>
      </c>
      <c r="B335">
        <v>3503</v>
      </c>
      <c r="C335" t="s">
        <v>463</v>
      </c>
      <c r="D335">
        <v>150137</v>
      </c>
      <c r="E335" t="s">
        <v>881</v>
      </c>
      <c r="F335" t="s">
        <v>462</v>
      </c>
      <c r="G335" t="s">
        <v>487</v>
      </c>
      <c r="H335" t="s">
        <v>610</v>
      </c>
      <c r="I335" t="s">
        <v>462</v>
      </c>
      <c r="J335" t="s">
        <v>487</v>
      </c>
      <c r="K335" t="s">
        <v>529</v>
      </c>
      <c r="L335">
        <v>1</v>
      </c>
      <c r="M335">
        <v>0</v>
      </c>
      <c r="N335">
        <v>1</v>
      </c>
      <c r="P335">
        <v>12.5</v>
      </c>
      <c r="Q335">
        <v>15.760999999999999</v>
      </c>
      <c r="W335">
        <v>45590</v>
      </c>
      <c r="X335">
        <v>45590</v>
      </c>
      <c r="Y335">
        <v>135</v>
      </c>
      <c r="Z335" t="s">
        <v>473</v>
      </c>
      <c r="AD335">
        <v>45699</v>
      </c>
      <c r="AE335">
        <v>26</v>
      </c>
      <c r="AF335" t="s">
        <v>504</v>
      </c>
    </row>
    <row r="336" spans="1:32" hidden="1" x14ac:dyDescent="0.3">
      <c r="A336" t="s">
        <v>462</v>
      </c>
      <c r="B336">
        <v>3503</v>
      </c>
      <c r="C336" t="s">
        <v>463</v>
      </c>
      <c r="D336">
        <v>150158</v>
      </c>
      <c r="E336" t="s">
        <v>882</v>
      </c>
      <c r="F336" t="s">
        <v>462</v>
      </c>
      <c r="G336" t="s">
        <v>487</v>
      </c>
      <c r="H336" t="s">
        <v>610</v>
      </c>
      <c r="I336" t="s">
        <v>462</v>
      </c>
      <c r="J336" t="s">
        <v>487</v>
      </c>
      <c r="K336" t="s">
        <v>529</v>
      </c>
      <c r="L336">
        <v>1</v>
      </c>
      <c r="M336">
        <v>0</v>
      </c>
      <c r="N336">
        <v>1</v>
      </c>
      <c r="P336">
        <v>12.5</v>
      </c>
      <c r="Q336">
        <v>15.760999999999999</v>
      </c>
      <c r="W336">
        <v>45590</v>
      </c>
      <c r="X336">
        <v>45590</v>
      </c>
      <c r="Y336">
        <v>135</v>
      </c>
      <c r="Z336" t="s">
        <v>473</v>
      </c>
      <c r="AD336">
        <v>45699</v>
      </c>
      <c r="AE336">
        <v>26</v>
      </c>
      <c r="AF336" t="s">
        <v>504</v>
      </c>
    </row>
    <row r="337" spans="1:32" hidden="1" x14ac:dyDescent="0.3">
      <c r="A337" t="s">
        <v>462</v>
      </c>
      <c r="B337">
        <v>3503</v>
      </c>
      <c r="C337" t="s">
        <v>463</v>
      </c>
      <c r="D337">
        <v>150506</v>
      </c>
      <c r="E337" t="s">
        <v>883</v>
      </c>
      <c r="F337" t="s">
        <v>462</v>
      </c>
      <c r="G337" t="s">
        <v>487</v>
      </c>
      <c r="H337" t="s">
        <v>610</v>
      </c>
      <c r="I337" t="s">
        <v>462</v>
      </c>
      <c r="J337" t="s">
        <v>487</v>
      </c>
      <c r="K337" t="s">
        <v>529</v>
      </c>
      <c r="L337">
        <v>1</v>
      </c>
      <c r="M337">
        <v>0</v>
      </c>
      <c r="N337">
        <v>1</v>
      </c>
      <c r="P337">
        <v>12.5</v>
      </c>
      <c r="Q337">
        <v>15.760999999999999</v>
      </c>
      <c r="W337">
        <v>45590</v>
      </c>
      <c r="X337">
        <v>45590</v>
      </c>
      <c r="Y337">
        <v>135</v>
      </c>
      <c r="Z337" t="s">
        <v>473</v>
      </c>
      <c r="AD337">
        <v>45699</v>
      </c>
      <c r="AE337">
        <v>26</v>
      </c>
      <c r="AF337" t="s">
        <v>504</v>
      </c>
    </row>
    <row r="338" spans="1:32" hidden="1" x14ac:dyDescent="0.3">
      <c r="A338" t="s">
        <v>462</v>
      </c>
      <c r="B338">
        <v>3503</v>
      </c>
      <c r="C338" t="s">
        <v>463</v>
      </c>
      <c r="D338">
        <v>150179</v>
      </c>
      <c r="E338" t="s">
        <v>884</v>
      </c>
      <c r="F338" t="s">
        <v>462</v>
      </c>
      <c r="G338" t="s">
        <v>487</v>
      </c>
      <c r="H338" t="s">
        <v>610</v>
      </c>
      <c r="I338" t="s">
        <v>462</v>
      </c>
      <c r="J338" t="s">
        <v>487</v>
      </c>
      <c r="K338" t="s">
        <v>529</v>
      </c>
      <c r="L338">
        <v>1</v>
      </c>
      <c r="M338">
        <v>0</v>
      </c>
      <c r="N338">
        <v>1</v>
      </c>
      <c r="P338">
        <v>12.5</v>
      </c>
      <c r="Q338">
        <v>15.760999999999999</v>
      </c>
      <c r="W338">
        <v>45590</v>
      </c>
      <c r="X338">
        <v>45590</v>
      </c>
      <c r="Y338">
        <v>135</v>
      </c>
      <c r="Z338" t="s">
        <v>473</v>
      </c>
      <c r="AD338">
        <v>45699</v>
      </c>
      <c r="AE338">
        <v>26</v>
      </c>
      <c r="AF338" t="s">
        <v>504</v>
      </c>
    </row>
    <row r="339" spans="1:32" hidden="1" x14ac:dyDescent="0.3">
      <c r="A339" t="s">
        <v>462</v>
      </c>
      <c r="B339">
        <v>3503</v>
      </c>
      <c r="C339" t="s">
        <v>463</v>
      </c>
      <c r="D339">
        <v>150143</v>
      </c>
      <c r="E339" t="s">
        <v>885</v>
      </c>
      <c r="F339" t="s">
        <v>462</v>
      </c>
      <c r="G339" t="s">
        <v>487</v>
      </c>
      <c r="H339" t="s">
        <v>610</v>
      </c>
      <c r="I339" t="s">
        <v>462</v>
      </c>
      <c r="J339" t="s">
        <v>487</v>
      </c>
      <c r="K339" t="s">
        <v>529</v>
      </c>
      <c r="L339">
        <v>1</v>
      </c>
      <c r="M339">
        <v>0</v>
      </c>
      <c r="N339">
        <v>1</v>
      </c>
      <c r="P339">
        <v>12.5</v>
      </c>
      <c r="Q339">
        <v>15.760999999999999</v>
      </c>
      <c r="W339">
        <v>45590</v>
      </c>
      <c r="X339">
        <v>45590</v>
      </c>
      <c r="Y339">
        <v>135</v>
      </c>
      <c r="Z339" t="s">
        <v>473</v>
      </c>
      <c r="AD339">
        <v>45699</v>
      </c>
      <c r="AE339">
        <v>26</v>
      </c>
      <c r="AF339" t="s">
        <v>504</v>
      </c>
    </row>
    <row r="340" spans="1:32" hidden="1" x14ac:dyDescent="0.3">
      <c r="A340" t="s">
        <v>462</v>
      </c>
      <c r="B340">
        <v>3503</v>
      </c>
      <c r="C340" t="s">
        <v>463</v>
      </c>
      <c r="D340">
        <v>150191</v>
      </c>
      <c r="E340" t="s">
        <v>886</v>
      </c>
      <c r="F340" t="s">
        <v>462</v>
      </c>
      <c r="G340" t="s">
        <v>487</v>
      </c>
      <c r="H340" t="s">
        <v>610</v>
      </c>
      <c r="I340" t="s">
        <v>462</v>
      </c>
      <c r="J340" t="s">
        <v>487</v>
      </c>
      <c r="K340" t="s">
        <v>529</v>
      </c>
      <c r="L340">
        <v>1</v>
      </c>
      <c r="M340">
        <v>0</v>
      </c>
      <c r="N340">
        <v>1</v>
      </c>
      <c r="P340">
        <v>12.5</v>
      </c>
      <c r="Q340">
        <v>15.760999999999999</v>
      </c>
      <c r="W340">
        <v>45590</v>
      </c>
      <c r="X340">
        <v>45590</v>
      </c>
      <c r="Y340">
        <v>135</v>
      </c>
      <c r="Z340" t="s">
        <v>473</v>
      </c>
      <c r="AD340">
        <v>45699</v>
      </c>
      <c r="AE340">
        <v>26</v>
      </c>
      <c r="AF340" t="s">
        <v>504</v>
      </c>
    </row>
    <row r="341" spans="1:32" hidden="1" x14ac:dyDescent="0.3">
      <c r="A341" t="s">
        <v>462</v>
      </c>
      <c r="B341">
        <v>3503</v>
      </c>
      <c r="C341" t="s">
        <v>463</v>
      </c>
      <c r="D341">
        <v>150200</v>
      </c>
      <c r="E341" t="s">
        <v>887</v>
      </c>
      <c r="F341" t="s">
        <v>462</v>
      </c>
      <c r="G341" t="s">
        <v>487</v>
      </c>
      <c r="H341" t="s">
        <v>610</v>
      </c>
      <c r="I341" t="s">
        <v>462</v>
      </c>
      <c r="J341" t="s">
        <v>487</v>
      </c>
      <c r="K341" t="s">
        <v>529</v>
      </c>
      <c r="L341">
        <v>1</v>
      </c>
      <c r="M341">
        <v>0</v>
      </c>
      <c r="N341">
        <v>1</v>
      </c>
      <c r="P341">
        <v>12.5</v>
      </c>
      <c r="Q341">
        <v>15.760999999999999</v>
      </c>
      <c r="W341">
        <v>45590</v>
      </c>
      <c r="X341">
        <v>45590</v>
      </c>
      <c r="Y341">
        <v>135</v>
      </c>
      <c r="Z341" t="s">
        <v>473</v>
      </c>
      <c r="AD341">
        <v>45699</v>
      </c>
      <c r="AE341">
        <v>26</v>
      </c>
      <c r="AF341" t="s">
        <v>504</v>
      </c>
    </row>
    <row r="342" spans="1:32" hidden="1" x14ac:dyDescent="0.3">
      <c r="A342" t="s">
        <v>462</v>
      </c>
      <c r="B342">
        <v>3503</v>
      </c>
      <c r="C342" t="s">
        <v>463</v>
      </c>
      <c r="D342">
        <v>116489</v>
      </c>
      <c r="E342" t="s">
        <v>888</v>
      </c>
      <c r="F342" t="s">
        <v>462</v>
      </c>
      <c r="G342" t="s">
        <v>487</v>
      </c>
      <c r="H342" t="s">
        <v>478</v>
      </c>
      <c r="I342" t="s">
        <v>462</v>
      </c>
      <c r="J342" t="s">
        <v>487</v>
      </c>
      <c r="K342" t="s">
        <v>518</v>
      </c>
      <c r="L342">
        <v>1</v>
      </c>
      <c r="M342">
        <v>0</v>
      </c>
      <c r="N342">
        <v>1</v>
      </c>
      <c r="P342">
        <v>26</v>
      </c>
      <c r="Q342">
        <v>30.396999999999998</v>
      </c>
      <c r="W342">
        <v>43755</v>
      </c>
      <c r="X342">
        <v>43755</v>
      </c>
      <c r="Y342">
        <v>1970</v>
      </c>
      <c r="Z342" t="s">
        <v>468</v>
      </c>
      <c r="AD342">
        <v>44348</v>
      </c>
      <c r="AE342">
        <v>1377</v>
      </c>
      <c r="AF342" t="s">
        <v>468</v>
      </c>
    </row>
    <row r="343" spans="1:32" hidden="1" x14ac:dyDescent="0.3">
      <c r="A343" t="s">
        <v>462</v>
      </c>
      <c r="B343">
        <v>3503</v>
      </c>
      <c r="C343" t="s">
        <v>463</v>
      </c>
      <c r="D343">
        <v>132080</v>
      </c>
      <c r="E343" t="s">
        <v>889</v>
      </c>
      <c r="F343" t="s">
        <v>462</v>
      </c>
      <c r="G343" t="s">
        <v>487</v>
      </c>
      <c r="H343" t="s">
        <v>490</v>
      </c>
      <c r="I343" t="s">
        <v>462</v>
      </c>
      <c r="J343" t="s">
        <v>487</v>
      </c>
      <c r="K343" t="s">
        <v>518</v>
      </c>
      <c r="L343">
        <v>1</v>
      </c>
      <c r="M343">
        <v>0</v>
      </c>
      <c r="N343">
        <v>1</v>
      </c>
      <c r="P343">
        <v>95</v>
      </c>
      <c r="Q343">
        <v>95</v>
      </c>
      <c r="W343">
        <v>45618</v>
      </c>
      <c r="X343">
        <v>45618</v>
      </c>
      <c r="Y343">
        <v>107</v>
      </c>
      <c r="Z343" t="s">
        <v>504</v>
      </c>
      <c r="AD343">
        <v>45636</v>
      </c>
      <c r="AE343">
        <v>89</v>
      </c>
      <c r="AF343" t="s">
        <v>504</v>
      </c>
    </row>
    <row r="344" spans="1:32" hidden="1" x14ac:dyDescent="0.3">
      <c r="A344" t="s">
        <v>462</v>
      </c>
      <c r="B344">
        <v>3503</v>
      </c>
      <c r="C344" t="s">
        <v>463</v>
      </c>
      <c r="D344">
        <v>131075</v>
      </c>
      <c r="E344" t="s">
        <v>890</v>
      </c>
      <c r="F344" t="s">
        <v>462</v>
      </c>
      <c r="G344" t="s">
        <v>487</v>
      </c>
      <c r="H344" t="s">
        <v>490</v>
      </c>
      <c r="I344" t="s">
        <v>462</v>
      </c>
      <c r="J344" t="s">
        <v>498</v>
      </c>
      <c r="K344" t="s">
        <v>499</v>
      </c>
      <c r="L344">
        <v>1</v>
      </c>
      <c r="M344">
        <v>0</v>
      </c>
      <c r="N344">
        <v>1</v>
      </c>
      <c r="P344">
        <v>80</v>
      </c>
      <c r="Q344">
        <v>80</v>
      </c>
      <c r="W344">
        <v>44769</v>
      </c>
      <c r="X344">
        <v>44769</v>
      </c>
      <c r="Y344">
        <v>956</v>
      </c>
      <c r="Z344" t="s">
        <v>468</v>
      </c>
      <c r="AD344">
        <v>45147</v>
      </c>
      <c r="AE344">
        <v>578</v>
      </c>
      <c r="AF344" t="s">
        <v>468</v>
      </c>
    </row>
    <row r="345" spans="1:32" hidden="1" x14ac:dyDescent="0.3">
      <c r="A345" t="s">
        <v>462</v>
      </c>
      <c r="B345">
        <v>3503</v>
      </c>
      <c r="C345" t="s">
        <v>463</v>
      </c>
      <c r="D345">
        <v>131078</v>
      </c>
      <c r="E345" t="s">
        <v>891</v>
      </c>
      <c r="F345" t="s">
        <v>462</v>
      </c>
      <c r="G345" t="s">
        <v>487</v>
      </c>
      <c r="H345" t="s">
        <v>490</v>
      </c>
      <c r="I345" t="s">
        <v>462</v>
      </c>
      <c r="J345" t="s">
        <v>487</v>
      </c>
      <c r="K345" t="s">
        <v>518</v>
      </c>
      <c r="L345">
        <v>1</v>
      </c>
      <c r="M345">
        <v>0</v>
      </c>
      <c r="N345">
        <v>1</v>
      </c>
      <c r="P345">
        <v>80</v>
      </c>
      <c r="Q345">
        <v>80</v>
      </c>
      <c r="W345">
        <v>44571</v>
      </c>
      <c r="X345">
        <v>44571</v>
      </c>
      <c r="Y345">
        <v>1154</v>
      </c>
      <c r="Z345" t="s">
        <v>468</v>
      </c>
      <c r="AD345">
        <v>45421</v>
      </c>
      <c r="AE345">
        <v>304</v>
      </c>
      <c r="AF345" t="s">
        <v>547</v>
      </c>
    </row>
    <row r="346" spans="1:32" hidden="1" x14ac:dyDescent="0.3">
      <c r="A346" t="s">
        <v>462</v>
      </c>
      <c r="B346">
        <v>3503</v>
      </c>
      <c r="C346" t="s">
        <v>463</v>
      </c>
      <c r="D346">
        <v>131090</v>
      </c>
      <c r="E346" t="s">
        <v>892</v>
      </c>
      <c r="F346" t="s">
        <v>462</v>
      </c>
      <c r="G346" t="s">
        <v>487</v>
      </c>
      <c r="H346" t="s">
        <v>490</v>
      </c>
      <c r="I346" t="s">
        <v>462</v>
      </c>
      <c r="J346" t="s">
        <v>498</v>
      </c>
      <c r="K346" t="s">
        <v>499</v>
      </c>
      <c r="L346">
        <v>1</v>
      </c>
      <c r="M346">
        <v>0</v>
      </c>
      <c r="N346">
        <v>1</v>
      </c>
      <c r="P346">
        <v>65</v>
      </c>
      <c r="Q346">
        <v>65</v>
      </c>
      <c r="W346">
        <v>44769</v>
      </c>
      <c r="X346">
        <v>44769</v>
      </c>
      <c r="Y346">
        <v>956</v>
      </c>
      <c r="Z346" t="s">
        <v>468</v>
      </c>
      <c r="AD346">
        <v>45147</v>
      </c>
      <c r="AE346">
        <v>578</v>
      </c>
      <c r="AF346" t="s">
        <v>468</v>
      </c>
    </row>
    <row r="347" spans="1:32" hidden="1" x14ac:dyDescent="0.3">
      <c r="A347" t="s">
        <v>462</v>
      </c>
      <c r="B347">
        <v>3503</v>
      </c>
      <c r="C347" t="s">
        <v>463</v>
      </c>
      <c r="D347">
        <v>119726</v>
      </c>
      <c r="E347" t="s">
        <v>893</v>
      </c>
      <c r="F347" t="s">
        <v>462</v>
      </c>
      <c r="G347" t="s">
        <v>487</v>
      </c>
      <c r="H347" t="s">
        <v>517</v>
      </c>
      <c r="I347" t="s">
        <v>462</v>
      </c>
      <c r="J347" t="s">
        <v>487</v>
      </c>
      <c r="K347" t="s">
        <v>518</v>
      </c>
      <c r="L347">
        <v>1</v>
      </c>
      <c r="M347">
        <v>0</v>
      </c>
      <c r="N347">
        <v>1</v>
      </c>
      <c r="P347">
        <v>23.5</v>
      </c>
      <c r="Q347">
        <v>32.780999999999999</v>
      </c>
      <c r="W347">
        <v>43868</v>
      </c>
      <c r="X347">
        <v>43868</v>
      </c>
      <c r="Y347">
        <v>1857</v>
      </c>
      <c r="Z347" t="s">
        <v>468</v>
      </c>
      <c r="AD347">
        <v>44016</v>
      </c>
      <c r="AE347">
        <v>1709</v>
      </c>
      <c r="AF347" t="s">
        <v>468</v>
      </c>
    </row>
    <row r="348" spans="1:32" hidden="1" x14ac:dyDescent="0.3">
      <c r="A348" t="s">
        <v>462</v>
      </c>
      <c r="B348">
        <v>3503</v>
      </c>
      <c r="C348" t="s">
        <v>463</v>
      </c>
      <c r="D348">
        <v>144272</v>
      </c>
      <c r="E348" t="s">
        <v>894</v>
      </c>
      <c r="F348" t="s">
        <v>462</v>
      </c>
      <c r="G348" t="s">
        <v>487</v>
      </c>
      <c r="H348" t="s">
        <v>852</v>
      </c>
      <c r="I348" t="s">
        <v>462</v>
      </c>
      <c r="J348" t="s">
        <v>487</v>
      </c>
      <c r="K348" t="s">
        <v>518</v>
      </c>
      <c r="L348">
        <v>1</v>
      </c>
      <c r="M348">
        <v>0</v>
      </c>
      <c r="N348">
        <v>1</v>
      </c>
      <c r="P348">
        <v>6</v>
      </c>
      <c r="Q348">
        <v>8.3620000000000001</v>
      </c>
      <c r="W348">
        <v>45246</v>
      </c>
      <c r="X348">
        <v>45246</v>
      </c>
      <c r="Y348">
        <v>479</v>
      </c>
      <c r="Z348" t="s">
        <v>468</v>
      </c>
      <c r="AD348">
        <v>45483</v>
      </c>
      <c r="AE348">
        <v>242</v>
      </c>
      <c r="AF348" t="s">
        <v>523</v>
      </c>
    </row>
    <row r="349" spans="1:32" hidden="1" x14ac:dyDescent="0.3">
      <c r="A349" t="s">
        <v>462</v>
      </c>
      <c r="B349">
        <v>3503</v>
      </c>
      <c r="C349" t="s">
        <v>463</v>
      </c>
      <c r="D349">
        <v>143204</v>
      </c>
      <c r="E349" t="s">
        <v>895</v>
      </c>
      <c r="F349" t="s">
        <v>462</v>
      </c>
      <c r="G349" t="s">
        <v>487</v>
      </c>
      <c r="H349" t="s">
        <v>772</v>
      </c>
      <c r="I349" t="s">
        <v>462</v>
      </c>
      <c r="J349" t="s">
        <v>487</v>
      </c>
      <c r="K349" t="s">
        <v>658</v>
      </c>
      <c r="L349">
        <v>1</v>
      </c>
      <c r="M349">
        <v>0</v>
      </c>
      <c r="N349">
        <v>1</v>
      </c>
      <c r="P349">
        <v>25</v>
      </c>
      <c r="Q349">
        <v>25</v>
      </c>
      <c r="W349">
        <v>45182</v>
      </c>
      <c r="X349">
        <v>45182</v>
      </c>
      <c r="Y349">
        <v>543</v>
      </c>
      <c r="Z349" t="s">
        <v>468</v>
      </c>
      <c r="AD349">
        <v>45600</v>
      </c>
      <c r="AE349">
        <v>125</v>
      </c>
      <c r="AF349" t="s">
        <v>473</v>
      </c>
    </row>
    <row r="350" spans="1:32" hidden="1" x14ac:dyDescent="0.3">
      <c r="A350" t="s">
        <v>462</v>
      </c>
      <c r="B350">
        <v>3503</v>
      </c>
      <c r="C350" t="s">
        <v>463</v>
      </c>
      <c r="D350">
        <v>122324</v>
      </c>
      <c r="E350" t="s">
        <v>896</v>
      </c>
      <c r="F350" t="s">
        <v>462</v>
      </c>
      <c r="G350" t="s">
        <v>498</v>
      </c>
      <c r="H350" t="s">
        <v>718</v>
      </c>
      <c r="I350" t="s">
        <v>462</v>
      </c>
      <c r="J350" t="s">
        <v>498</v>
      </c>
      <c r="K350" t="s">
        <v>499</v>
      </c>
      <c r="L350">
        <v>1</v>
      </c>
      <c r="M350">
        <v>0</v>
      </c>
      <c r="N350">
        <v>1</v>
      </c>
      <c r="P350">
        <v>39</v>
      </c>
      <c r="Q350">
        <v>39</v>
      </c>
      <c r="W350">
        <v>44181</v>
      </c>
      <c r="X350">
        <v>44181</v>
      </c>
      <c r="Y350">
        <v>1544</v>
      </c>
      <c r="Z350" t="s">
        <v>468</v>
      </c>
      <c r="AD350">
        <v>44967</v>
      </c>
      <c r="AE350">
        <v>758</v>
      </c>
      <c r="AF350" t="s">
        <v>468</v>
      </c>
    </row>
    <row r="351" spans="1:32" hidden="1" x14ac:dyDescent="0.3">
      <c r="A351" t="s">
        <v>462</v>
      </c>
      <c r="B351">
        <v>3503</v>
      </c>
      <c r="C351" t="s">
        <v>463</v>
      </c>
      <c r="D351">
        <v>119108</v>
      </c>
      <c r="E351" t="s">
        <v>897</v>
      </c>
      <c r="F351" t="s">
        <v>462</v>
      </c>
      <c r="G351" t="s">
        <v>498</v>
      </c>
      <c r="H351" t="s">
        <v>606</v>
      </c>
      <c r="I351" t="s">
        <v>462</v>
      </c>
      <c r="J351" t="s">
        <v>498</v>
      </c>
      <c r="K351" t="s">
        <v>499</v>
      </c>
      <c r="L351">
        <v>1</v>
      </c>
      <c r="M351">
        <v>0</v>
      </c>
      <c r="N351">
        <v>1</v>
      </c>
      <c r="P351">
        <v>18.59</v>
      </c>
      <c r="Q351">
        <v>24.97</v>
      </c>
      <c r="W351">
        <v>43817</v>
      </c>
      <c r="X351">
        <v>43817</v>
      </c>
      <c r="Y351">
        <v>1908</v>
      </c>
      <c r="Z351" t="s">
        <v>468</v>
      </c>
      <c r="AD351">
        <v>44448</v>
      </c>
      <c r="AE351">
        <v>1277</v>
      </c>
      <c r="AF351" t="s">
        <v>468</v>
      </c>
    </row>
    <row r="352" spans="1:32" hidden="1" x14ac:dyDescent="0.3">
      <c r="A352" t="s">
        <v>462</v>
      </c>
      <c r="B352">
        <v>3503</v>
      </c>
      <c r="C352" t="s">
        <v>463</v>
      </c>
      <c r="D352">
        <v>122318</v>
      </c>
      <c r="E352" t="s">
        <v>898</v>
      </c>
      <c r="F352" t="s">
        <v>462</v>
      </c>
      <c r="G352" t="s">
        <v>498</v>
      </c>
      <c r="H352" t="s">
        <v>718</v>
      </c>
      <c r="I352" t="s">
        <v>462</v>
      </c>
      <c r="J352" t="s">
        <v>498</v>
      </c>
      <c r="K352" t="s">
        <v>499</v>
      </c>
      <c r="L352">
        <v>2</v>
      </c>
      <c r="M352">
        <v>0</v>
      </c>
      <c r="N352">
        <v>2</v>
      </c>
      <c r="P352">
        <v>39</v>
      </c>
      <c r="Q352">
        <v>39</v>
      </c>
      <c r="W352">
        <v>44181</v>
      </c>
      <c r="X352">
        <v>44181</v>
      </c>
      <c r="Y352">
        <v>1544</v>
      </c>
      <c r="Z352" t="s">
        <v>468</v>
      </c>
      <c r="AD352">
        <v>44333</v>
      </c>
      <c r="AE352">
        <v>1392</v>
      </c>
      <c r="AF352" t="s">
        <v>468</v>
      </c>
    </row>
    <row r="353" spans="1:32" hidden="1" x14ac:dyDescent="0.3">
      <c r="A353" t="s">
        <v>462</v>
      </c>
      <c r="B353">
        <v>3503</v>
      </c>
      <c r="C353" t="s">
        <v>463</v>
      </c>
      <c r="D353">
        <v>122231</v>
      </c>
      <c r="E353" t="s">
        <v>899</v>
      </c>
      <c r="F353" t="s">
        <v>462</v>
      </c>
      <c r="G353" t="s">
        <v>498</v>
      </c>
      <c r="H353" t="s">
        <v>490</v>
      </c>
      <c r="I353" t="s">
        <v>462</v>
      </c>
      <c r="J353" t="s">
        <v>498</v>
      </c>
      <c r="K353" t="s">
        <v>570</v>
      </c>
      <c r="L353">
        <v>1</v>
      </c>
      <c r="M353">
        <v>0</v>
      </c>
      <c r="N353">
        <v>1</v>
      </c>
      <c r="P353">
        <v>70</v>
      </c>
      <c r="Q353">
        <v>70</v>
      </c>
      <c r="W353">
        <v>44769</v>
      </c>
      <c r="X353">
        <v>44769</v>
      </c>
      <c r="Y353">
        <v>956</v>
      </c>
      <c r="Z353" t="s">
        <v>468</v>
      </c>
      <c r="AD353">
        <v>44259</v>
      </c>
      <c r="AE353">
        <v>1466</v>
      </c>
      <c r="AF353" t="s">
        <v>468</v>
      </c>
    </row>
    <row r="354" spans="1:32" hidden="1" x14ac:dyDescent="0.3">
      <c r="A354" t="s">
        <v>462</v>
      </c>
      <c r="B354">
        <v>3503</v>
      </c>
      <c r="C354" t="s">
        <v>463</v>
      </c>
      <c r="D354">
        <v>122246</v>
      </c>
      <c r="E354" t="s">
        <v>900</v>
      </c>
      <c r="F354" t="s">
        <v>462</v>
      </c>
      <c r="G354" t="s">
        <v>498</v>
      </c>
      <c r="H354" t="s">
        <v>490</v>
      </c>
      <c r="I354" t="s">
        <v>462</v>
      </c>
      <c r="J354" t="s">
        <v>498</v>
      </c>
      <c r="K354" t="s">
        <v>499</v>
      </c>
      <c r="L354">
        <v>1</v>
      </c>
      <c r="M354">
        <v>0</v>
      </c>
      <c r="N354">
        <v>1</v>
      </c>
      <c r="P354">
        <v>70</v>
      </c>
      <c r="Q354">
        <v>70</v>
      </c>
      <c r="W354">
        <v>44180</v>
      </c>
      <c r="X354">
        <v>44180</v>
      </c>
      <c r="Y354">
        <v>1545</v>
      </c>
      <c r="Z354" t="s">
        <v>468</v>
      </c>
      <c r="AD354">
        <v>44389</v>
      </c>
      <c r="AE354">
        <v>1336</v>
      </c>
      <c r="AF354" t="s">
        <v>468</v>
      </c>
    </row>
    <row r="355" spans="1:32" hidden="1" x14ac:dyDescent="0.3">
      <c r="A355" t="s">
        <v>462</v>
      </c>
      <c r="B355">
        <v>3503</v>
      </c>
      <c r="C355" t="s">
        <v>463</v>
      </c>
      <c r="D355">
        <v>141713</v>
      </c>
      <c r="E355" t="s">
        <v>901</v>
      </c>
      <c r="F355" t="s">
        <v>462</v>
      </c>
      <c r="G355" t="s">
        <v>498</v>
      </c>
      <c r="H355" t="s">
        <v>587</v>
      </c>
      <c r="I355" t="s">
        <v>462</v>
      </c>
      <c r="J355" t="s">
        <v>498</v>
      </c>
      <c r="K355" t="s">
        <v>570</v>
      </c>
      <c r="L355">
        <v>1</v>
      </c>
      <c r="M355">
        <v>0</v>
      </c>
      <c r="N355">
        <v>1</v>
      </c>
      <c r="P355">
        <v>35</v>
      </c>
      <c r="Q355">
        <v>35</v>
      </c>
      <c r="W355">
        <v>45097</v>
      </c>
      <c r="X355">
        <v>45097</v>
      </c>
      <c r="Y355">
        <v>628</v>
      </c>
      <c r="Z355" t="s">
        <v>468</v>
      </c>
      <c r="AD355">
        <v>45100</v>
      </c>
      <c r="AE355">
        <v>625</v>
      </c>
      <c r="AF355" t="s">
        <v>468</v>
      </c>
    </row>
    <row r="356" spans="1:32" hidden="1" x14ac:dyDescent="0.3">
      <c r="A356" t="s">
        <v>462</v>
      </c>
      <c r="B356">
        <v>3503</v>
      </c>
      <c r="C356" t="s">
        <v>463</v>
      </c>
      <c r="D356">
        <v>141725</v>
      </c>
      <c r="E356" t="s">
        <v>902</v>
      </c>
      <c r="F356" t="s">
        <v>462</v>
      </c>
      <c r="G356" t="s">
        <v>498</v>
      </c>
      <c r="H356" t="s">
        <v>587</v>
      </c>
      <c r="I356" t="s">
        <v>462</v>
      </c>
      <c r="J356" t="s">
        <v>498</v>
      </c>
      <c r="K356" t="s">
        <v>570</v>
      </c>
      <c r="L356">
        <v>1</v>
      </c>
      <c r="M356">
        <v>0</v>
      </c>
      <c r="N356">
        <v>1</v>
      </c>
      <c r="P356">
        <v>40</v>
      </c>
      <c r="Q356">
        <v>35</v>
      </c>
      <c r="W356">
        <v>45713</v>
      </c>
      <c r="X356">
        <v>45713</v>
      </c>
      <c r="Y356">
        <v>12</v>
      </c>
      <c r="Z356" t="s">
        <v>504</v>
      </c>
      <c r="AD356">
        <v>45100</v>
      </c>
      <c r="AE356">
        <v>625</v>
      </c>
      <c r="AF356" t="s">
        <v>468</v>
      </c>
    </row>
    <row r="357" spans="1:32" hidden="1" x14ac:dyDescent="0.3">
      <c r="A357" t="s">
        <v>462</v>
      </c>
      <c r="B357">
        <v>3503</v>
      </c>
      <c r="C357" t="s">
        <v>463</v>
      </c>
      <c r="D357">
        <v>141485</v>
      </c>
      <c r="E357" t="s">
        <v>903</v>
      </c>
      <c r="F357" t="s">
        <v>462</v>
      </c>
      <c r="G357" t="s">
        <v>498</v>
      </c>
      <c r="H357" t="s">
        <v>643</v>
      </c>
      <c r="I357" t="s">
        <v>462</v>
      </c>
      <c r="J357" t="s">
        <v>498</v>
      </c>
      <c r="K357" t="s">
        <v>499</v>
      </c>
      <c r="L357">
        <v>1</v>
      </c>
      <c r="M357">
        <v>0</v>
      </c>
      <c r="N357">
        <v>1</v>
      </c>
      <c r="P357">
        <v>125</v>
      </c>
      <c r="Q357">
        <v>125</v>
      </c>
      <c r="W357">
        <v>45097</v>
      </c>
      <c r="X357">
        <v>45097</v>
      </c>
      <c r="Y357">
        <v>628</v>
      </c>
      <c r="Z357" t="s">
        <v>468</v>
      </c>
      <c r="AD357">
        <v>45545</v>
      </c>
      <c r="AE357">
        <v>180</v>
      </c>
      <c r="AF357" t="s">
        <v>622</v>
      </c>
    </row>
    <row r="358" spans="1:32" hidden="1" x14ac:dyDescent="0.3">
      <c r="A358" t="s">
        <v>462</v>
      </c>
      <c r="B358">
        <v>3503</v>
      </c>
      <c r="C358" t="s">
        <v>463</v>
      </c>
      <c r="D358">
        <v>141488</v>
      </c>
      <c r="E358" t="s">
        <v>904</v>
      </c>
      <c r="F358" t="s">
        <v>462</v>
      </c>
      <c r="G358" t="s">
        <v>498</v>
      </c>
      <c r="H358" t="s">
        <v>643</v>
      </c>
      <c r="I358" t="s">
        <v>462</v>
      </c>
      <c r="J358" t="s">
        <v>498</v>
      </c>
      <c r="K358" t="s">
        <v>499</v>
      </c>
      <c r="L358">
        <v>1</v>
      </c>
      <c r="M358">
        <v>0</v>
      </c>
      <c r="N358">
        <v>1</v>
      </c>
      <c r="P358">
        <v>135</v>
      </c>
      <c r="Q358">
        <v>135</v>
      </c>
      <c r="W358">
        <v>45097</v>
      </c>
      <c r="X358">
        <v>45097</v>
      </c>
      <c r="Y358">
        <v>628</v>
      </c>
      <c r="Z358" t="s">
        <v>468</v>
      </c>
      <c r="AD358">
        <v>45545</v>
      </c>
      <c r="AE358">
        <v>180</v>
      </c>
      <c r="AF358" t="s">
        <v>622</v>
      </c>
    </row>
    <row r="359" spans="1:32" hidden="1" x14ac:dyDescent="0.3">
      <c r="A359" t="s">
        <v>462</v>
      </c>
      <c r="B359">
        <v>3503</v>
      </c>
      <c r="C359" t="s">
        <v>463</v>
      </c>
      <c r="D359">
        <v>141494</v>
      </c>
      <c r="E359" t="s">
        <v>905</v>
      </c>
      <c r="F359" t="s">
        <v>462</v>
      </c>
      <c r="G359" t="s">
        <v>498</v>
      </c>
      <c r="H359" t="s">
        <v>643</v>
      </c>
      <c r="I359" t="s">
        <v>462</v>
      </c>
      <c r="J359" t="s">
        <v>498</v>
      </c>
      <c r="K359" t="s">
        <v>499</v>
      </c>
      <c r="L359">
        <v>1</v>
      </c>
      <c r="M359">
        <v>0</v>
      </c>
      <c r="N359">
        <v>1</v>
      </c>
      <c r="P359">
        <v>120</v>
      </c>
      <c r="Q359">
        <v>120</v>
      </c>
      <c r="W359">
        <v>45408</v>
      </c>
      <c r="X359">
        <v>45408</v>
      </c>
      <c r="Y359">
        <v>317</v>
      </c>
      <c r="Z359" t="s">
        <v>547</v>
      </c>
      <c r="AD359">
        <v>45413</v>
      </c>
      <c r="AE359">
        <v>312</v>
      </c>
      <c r="AF359" t="s">
        <v>547</v>
      </c>
    </row>
    <row r="360" spans="1:32" hidden="1" x14ac:dyDescent="0.3">
      <c r="A360" t="s">
        <v>462</v>
      </c>
      <c r="B360">
        <v>3503</v>
      </c>
      <c r="C360" t="s">
        <v>463</v>
      </c>
      <c r="D360">
        <v>141497</v>
      </c>
      <c r="E360" t="s">
        <v>906</v>
      </c>
      <c r="F360" t="s">
        <v>462</v>
      </c>
      <c r="G360" t="s">
        <v>498</v>
      </c>
      <c r="H360" t="s">
        <v>643</v>
      </c>
      <c r="I360" t="s">
        <v>462</v>
      </c>
      <c r="J360" t="s">
        <v>498</v>
      </c>
      <c r="K360" t="s">
        <v>499</v>
      </c>
      <c r="L360">
        <v>1</v>
      </c>
      <c r="M360">
        <v>0</v>
      </c>
      <c r="N360">
        <v>1</v>
      </c>
      <c r="P360">
        <v>120</v>
      </c>
      <c r="Q360">
        <v>125</v>
      </c>
      <c r="W360">
        <v>45408</v>
      </c>
      <c r="X360">
        <v>45408</v>
      </c>
      <c r="Y360">
        <v>317</v>
      </c>
      <c r="Z360" t="s">
        <v>547</v>
      </c>
      <c r="AD360">
        <v>45566</v>
      </c>
      <c r="AE360">
        <v>159</v>
      </c>
      <c r="AF360" t="s">
        <v>622</v>
      </c>
    </row>
    <row r="361" spans="1:32" hidden="1" x14ac:dyDescent="0.3">
      <c r="A361" t="s">
        <v>462</v>
      </c>
      <c r="B361">
        <v>3503</v>
      </c>
      <c r="C361" t="s">
        <v>463</v>
      </c>
      <c r="D361">
        <v>134927</v>
      </c>
      <c r="E361" t="s">
        <v>907</v>
      </c>
      <c r="F361" t="s">
        <v>462</v>
      </c>
      <c r="G361" t="s">
        <v>498</v>
      </c>
      <c r="H361" t="s">
        <v>585</v>
      </c>
      <c r="I361" t="s">
        <v>462</v>
      </c>
      <c r="J361" t="s">
        <v>498</v>
      </c>
      <c r="K361" t="s">
        <v>570</v>
      </c>
      <c r="L361">
        <v>1</v>
      </c>
      <c r="M361">
        <v>0</v>
      </c>
      <c r="N361">
        <v>1</v>
      </c>
      <c r="P361">
        <v>40</v>
      </c>
      <c r="Q361">
        <v>40</v>
      </c>
      <c r="W361">
        <v>45618</v>
      </c>
      <c r="X361">
        <v>45618</v>
      </c>
      <c r="Y361">
        <v>107</v>
      </c>
      <c r="Z361" t="s">
        <v>504</v>
      </c>
      <c r="AD361">
        <v>45699</v>
      </c>
      <c r="AE361">
        <v>26</v>
      </c>
      <c r="AF361" t="s">
        <v>504</v>
      </c>
    </row>
    <row r="362" spans="1:32" hidden="1" x14ac:dyDescent="0.3">
      <c r="A362" t="s">
        <v>462</v>
      </c>
      <c r="B362">
        <v>3503</v>
      </c>
      <c r="C362" t="s">
        <v>463</v>
      </c>
      <c r="D362">
        <v>134948</v>
      </c>
      <c r="E362" t="s">
        <v>908</v>
      </c>
      <c r="F362" t="s">
        <v>462</v>
      </c>
      <c r="G362" t="s">
        <v>498</v>
      </c>
      <c r="H362" t="s">
        <v>466</v>
      </c>
      <c r="I362" t="s">
        <v>462</v>
      </c>
      <c r="J362" t="s">
        <v>498</v>
      </c>
      <c r="K362" t="s">
        <v>499</v>
      </c>
      <c r="L362">
        <v>1</v>
      </c>
      <c r="M362">
        <v>0</v>
      </c>
      <c r="N362">
        <v>1</v>
      </c>
      <c r="P362">
        <v>85</v>
      </c>
      <c r="Q362">
        <v>85</v>
      </c>
      <c r="W362">
        <v>44769</v>
      </c>
      <c r="X362">
        <v>44769</v>
      </c>
      <c r="Y362">
        <v>956</v>
      </c>
      <c r="Z362" t="s">
        <v>468</v>
      </c>
      <c r="AD362">
        <v>45429</v>
      </c>
      <c r="AE362">
        <v>296</v>
      </c>
      <c r="AF362" t="s">
        <v>547</v>
      </c>
    </row>
    <row r="363" spans="1:32" hidden="1" x14ac:dyDescent="0.3">
      <c r="A363" t="s">
        <v>462</v>
      </c>
      <c r="B363">
        <v>3503</v>
      </c>
      <c r="C363" t="s">
        <v>463</v>
      </c>
      <c r="D363">
        <v>123311</v>
      </c>
      <c r="E363" t="s">
        <v>909</v>
      </c>
      <c r="F363" t="s">
        <v>462</v>
      </c>
      <c r="G363" t="s">
        <v>487</v>
      </c>
      <c r="H363" t="s">
        <v>561</v>
      </c>
      <c r="I363" t="s">
        <v>462</v>
      </c>
      <c r="J363" t="s">
        <v>487</v>
      </c>
      <c r="K363" t="s">
        <v>518</v>
      </c>
      <c r="L363">
        <v>1</v>
      </c>
      <c r="M363">
        <v>0</v>
      </c>
      <c r="N363">
        <v>1</v>
      </c>
      <c r="P363">
        <v>27.26</v>
      </c>
      <c r="Q363">
        <v>37.997</v>
      </c>
      <c r="W363">
        <v>44295</v>
      </c>
      <c r="X363">
        <v>44295</v>
      </c>
      <c r="Y363">
        <v>1430</v>
      </c>
      <c r="Z363" t="s">
        <v>468</v>
      </c>
      <c r="AD363">
        <v>44410</v>
      </c>
      <c r="AE363">
        <v>1315</v>
      </c>
      <c r="AF363" t="s">
        <v>468</v>
      </c>
    </row>
    <row r="364" spans="1:32" hidden="1" x14ac:dyDescent="0.3">
      <c r="A364" t="s">
        <v>462</v>
      </c>
      <c r="B364">
        <v>3503</v>
      </c>
      <c r="C364" t="s">
        <v>463</v>
      </c>
      <c r="D364">
        <v>123383</v>
      </c>
      <c r="E364" t="s">
        <v>910</v>
      </c>
      <c r="F364" t="s">
        <v>462</v>
      </c>
      <c r="G364" t="s">
        <v>487</v>
      </c>
      <c r="H364" t="s">
        <v>561</v>
      </c>
      <c r="I364" t="s">
        <v>462</v>
      </c>
      <c r="J364" t="s">
        <v>487</v>
      </c>
      <c r="K364" t="s">
        <v>518</v>
      </c>
      <c r="L364">
        <v>1</v>
      </c>
      <c r="M364">
        <v>0</v>
      </c>
      <c r="N364">
        <v>1</v>
      </c>
      <c r="P364">
        <v>30.16</v>
      </c>
      <c r="Q364">
        <v>42.04</v>
      </c>
      <c r="W364">
        <v>44295</v>
      </c>
      <c r="X364">
        <v>44295</v>
      </c>
      <c r="Y364">
        <v>1430</v>
      </c>
      <c r="Z364" t="s">
        <v>468</v>
      </c>
      <c r="AD364">
        <v>44421</v>
      </c>
      <c r="AE364">
        <v>1304</v>
      </c>
      <c r="AF364" t="s">
        <v>468</v>
      </c>
    </row>
    <row r="365" spans="1:32" hidden="1" x14ac:dyDescent="0.3">
      <c r="A365" t="s">
        <v>462</v>
      </c>
      <c r="B365">
        <v>3503</v>
      </c>
      <c r="C365" t="s">
        <v>463</v>
      </c>
      <c r="D365">
        <v>123386</v>
      </c>
      <c r="E365" t="s">
        <v>911</v>
      </c>
      <c r="F365" t="s">
        <v>462</v>
      </c>
      <c r="G365" t="s">
        <v>487</v>
      </c>
      <c r="H365" t="s">
        <v>561</v>
      </c>
      <c r="I365" t="s">
        <v>462</v>
      </c>
      <c r="J365" t="s">
        <v>487</v>
      </c>
      <c r="K365" t="s">
        <v>518</v>
      </c>
      <c r="L365">
        <v>1</v>
      </c>
      <c r="M365">
        <v>0</v>
      </c>
      <c r="N365">
        <v>1</v>
      </c>
      <c r="P365">
        <v>30.16</v>
      </c>
      <c r="Q365">
        <v>42.04</v>
      </c>
      <c r="W365">
        <v>44295</v>
      </c>
      <c r="X365">
        <v>44295</v>
      </c>
      <c r="Y365">
        <v>1430</v>
      </c>
      <c r="Z365" t="s">
        <v>468</v>
      </c>
      <c r="AD365">
        <v>44319</v>
      </c>
      <c r="AE365">
        <v>1406</v>
      </c>
      <c r="AF365" t="s">
        <v>468</v>
      </c>
    </row>
    <row r="366" spans="1:32" hidden="1" x14ac:dyDescent="0.3">
      <c r="A366" t="s">
        <v>462</v>
      </c>
      <c r="B366">
        <v>3503</v>
      </c>
      <c r="C366" t="s">
        <v>463</v>
      </c>
      <c r="D366">
        <v>123377</v>
      </c>
      <c r="E366" t="s">
        <v>912</v>
      </c>
      <c r="F366" t="s">
        <v>462</v>
      </c>
      <c r="G366" t="s">
        <v>487</v>
      </c>
      <c r="H366" t="s">
        <v>561</v>
      </c>
      <c r="I366" t="s">
        <v>462</v>
      </c>
      <c r="J366" t="s">
        <v>487</v>
      </c>
      <c r="K366" t="s">
        <v>518</v>
      </c>
      <c r="L366">
        <v>1</v>
      </c>
      <c r="M366">
        <v>0</v>
      </c>
      <c r="N366">
        <v>1</v>
      </c>
      <c r="P366">
        <v>30.16</v>
      </c>
      <c r="Q366">
        <v>42.04</v>
      </c>
      <c r="W366">
        <v>44295</v>
      </c>
      <c r="X366">
        <v>44295</v>
      </c>
      <c r="Y366">
        <v>1430</v>
      </c>
      <c r="Z366" t="s">
        <v>468</v>
      </c>
      <c r="AD366">
        <v>44448</v>
      </c>
      <c r="AE366">
        <v>1277</v>
      </c>
      <c r="AF366" t="s">
        <v>468</v>
      </c>
    </row>
    <row r="367" spans="1:32" hidden="1" x14ac:dyDescent="0.3">
      <c r="A367" t="s">
        <v>462</v>
      </c>
      <c r="B367">
        <v>3503</v>
      </c>
      <c r="C367" t="s">
        <v>463</v>
      </c>
      <c r="D367">
        <v>123332</v>
      </c>
      <c r="E367" t="s">
        <v>913</v>
      </c>
      <c r="F367" t="s">
        <v>462</v>
      </c>
      <c r="G367" t="s">
        <v>487</v>
      </c>
      <c r="H367" t="s">
        <v>561</v>
      </c>
      <c r="I367" t="s">
        <v>462</v>
      </c>
      <c r="J367" t="s">
        <v>498</v>
      </c>
      <c r="K367" t="s">
        <v>499</v>
      </c>
      <c r="L367">
        <v>1</v>
      </c>
      <c r="M367">
        <v>0</v>
      </c>
      <c r="N367">
        <v>1</v>
      </c>
      <c r="P367">
        <v>27.26</v>
      </c>
      <c r="Q367">
        <v>37.997</v>
      </c>
      <c r="W367">
        <v>44295</v>
      </c>
      <c r="X367">
        <v>44295</v>
      </c>
      <c r="Y367">
        <v>1430</v>
      </c>
      <c r="Z367" t="s">
        <v>468</v>
      </c>
      <c r="AD367">
        <v>44432</v>
      </c>
      <c r="AE367">
        <v>1293</v>
      </c>
      <c r="AF367" t="s">
        <v>468</v>
      </c>
    </row>
    <row r="368" spans="1:32" hidden="1" x14ac:dyDescent="0.3">
      <c r="A368" t="s">
        <v>462</v>
      </c>
      <c r="B368">
        <v>3503</v>
      </c>
      <c r="C368" t="s">
        <v>463</v>
      </c>
      <c r="D368">
        <v>145646</v>
      </c>
      <c r="E368" t="s">
        <v>914</v>
      </c>
      <c r="F368" t="s">
        <v>462</v>
      </c>
      <c r="G368" t="s">
        <v>487</v>
      </c>
      <c r="H368" t="s">
        <v>610</v>
      </c>
      <c r="I368" t="s">
        <v>462</v>
      </c>
      <c r="J368" t="s">
        <v>487</v>
      </c>
      <c r="K368" t="s">
        <v>513</v>
      </c>
      <c r="L368">
        <v>1</v>
      </c>
      <c r="M368">
        <v>0</v>
      </c>
      <c r="N368">
        <v>1</v>
      </c>
      <c r="P368">
        <v>12.5</v>
      </c>
      <c r="Q368">
        <v>15.131</v>
      </c>
      <c r="W368">
        <v>45346</v>
      </c>
      <c r="X368">
        <v>45346</v>
      </c>
      <c r="Y368">
        <v>379</v>
      </c>
      <c r="Z368" t="s">
        <v>468</v>
      </c>
      <c r="AD368">
        <v>45442</v>
      </c>
      <c r="AE368">
        <v>283</v>
      </c>
      <c r="AF368" t="s">
        <v>547</v>
      </c>
    </row>
    <row r="369" spans="1:32" hidden="1" x14ac:dyDescent="0.3">
      <c r="A369" t="s">
        <v>462</v>
      </c>
      <c r="B369">
        <v>3503</v>
      </c>
      <c r="C369" t="s">
        <v>463</v>
      </c>
      <c r="D369">
        <v>145661</v>
      </c>
      <c r="E369" t="s">
        <v>915</v>
      </c>
      <c r="F369" t="s">
        <v>462</v>
      </c>
      <c r="G369" t="s">
        <v>487</v>
      </c>
      <c r="H369" t="s">
        <v>540</v>
      </c>
      <c r="I369" t="s">
        <v>462</v>
      </c>
      <c r="J369" t="s">
        <v>487</v>
      </c>
      <c r="K369" t="s">
        <v>529</v>
      </c>
      <c r="L369">
        <v>1</v>
      </c>
      <c r="M369">
        <v>0</v>
      </c>
      <c r="N369">
        <v>1</v>
      </c>
      <c r="P369">
        <v>32</v>
      </c>
      <c r="Q369">
        <v>38.737000000000002</v>
      </c>
      <c r="W369">
        <v>45346</v>
      </c>
      <c r="X369">
        <v>45346</v>
      </c>
      <c r="Y369">
        <v>379</v>
      </c>
      <c r="Z369" t="s">
        <v>468</v>
      </c>
      <c r="AD369">
        <v>45358</v>
      </c>
      <c r="AE369">
        <v>367</v>
      </c>
      <c r="AF369" t="s">
        <v>468</v>
      </c>
    </row>
    <row r="370" spans="1:32" hidden="1" x14ac:dyDescent="0.3">
      <c r="A370" t="s">
        <v>462</v>
      </c>
      <c r="B370">
        <v>3503</v>
      </c>
      <c r="C370" t="s">
        <v>463</v>
      </c>
      <c r="D370">
        <v>145670</v>
      </c>
      <c r="E370" t="s">
        <v>916</v>
      </c>
      <c r="F370" t="s">
        <v>462</v>
      </c>
      <c r="G370" t="s">
        <v>487</v>
      </c>
      <c r="H370" t="s">
        <v>540</v>
      </c>
      <c r="I370" t="s">
        <v>462</v>
      </c>
      <c r="J370" t="s">
        <v>487</v>
      </c>
      <c r="K370" t="s">
        <v>529</v>
      </c>
      <c r="L370">
        <v>1</v>
      </c>
      <c r="M370">
        <v>0</v>
      </c>
      <c r="N370">
        <v>1</v>
      </c>
      <c r="P370">
        <v>32</v>
      </c>
      <c r="Q370">
        <v>38.737000000000002</v>
      </c>
      <c r="W370">
        <v>45346</v>
      </c>
      <c r="X370">
        <v>45346</v>
      </c>
      <c r="Y370">
        <v>379</v>
      </c>
      <c r="Z370" t="s">
        <v>468</v>
      </c>
      <c r="AD370">
        <v>45421</v>
      </c>
      <c r="AE370">
        <v>304</v>
      </c>
      <c r="AF370" t="s">
        <v>547</v>
      </c>
    </row>
    <row r="371" spans="1:32" hidden="1" x14ac:dyDescent="0.3">
      <c r="A371" t="s">
        <v>462</v>
      </c>
      <c r="B371">
        <v>3503</v>
      </c>
      <c r="C371" t="s">
        <v>463</v>
      </c>
      <c r="D371">
        <v>141833</v>
      </c>
      <c r="E371" t="s">
        <v>917</v>
      </c>
      <c r="F371" t="s">
        <v>462</v>
      </c>
      <c r="G371" t="s">
        <v>487</v>
      </c>
      <c r="H371" t="s">
        <v>540</v>
      </c>
      <c r="I371" t="s">
        <v>462</v>
      </c>
      <c r="J371" t="s">
        <v>487</v>
      </c>
      <c r="K371" t="s">
        <v>513</v>
      </c>
      <c r="L371">
        <v>1</v>
      </c>
      <c r="M371">
        <v>0</v>
      </c>
      <c r="N371">
        <v>1</v>
      </c>
      <c r="P371">
        <v>33</v>
      </c>
      <c r="Q371">
        <v>42.018999999999998</v>
      </c>
      <c r="W371">
        <v>45077</v>
      </c>
      <c r="X371">
        <v>45077</v>
      </c>
      <c r="Y371">
        <v>648</v>
      </c>
      <c r="Z371" t="s">
        <v>468</v>
      </c>
      <c r="AD371">
        <v>45545</v>
      </c>
      <c r="AE371">
        <v>180</v>
      </c>
      <c r="AF371" t="s">
        <v>622</v>
      </c>
    </row>
    <row r="372" spans="1:32" hidden="1" x14ac:dyDescent="0.3">
      <c r="A372" t="s">
        <v>462</v>
      </c>
      <c r="B372">
        <v>3503</v>
      </c>
      <c r="C372" t="s">
        <v>463</v>
      </c>
      <c r="D372">
        <v>141839</v>
      </c>
      <c r="E372" t="s">
        <v>918</v>
      </c>
      <c r="F372" t="s">
        <v>462</v>
      </c>
      <c r="G372" t="s">
        <v>487</v>
      </c>
      <c r="H372" t="s">
        <v>540</v>
      </c>
      <c r="I372" t="s">
        <v>462</v>
      </c>
      <c r="J372" t="s">
        <v>487</v>
      </c>
      <c r="K372" t="s">
        <v>513</v>
      </c>
      <c r="L372">
        <v>3</v>
      </c>
      <c r="M372">
        <v>0</v>
      </c>
      <c r="N372">
        <v>3</v>
      </c>
      <c r="P372">
        <v>32</v>
      </c>
      <c r="Q372">
        <v>40.924999999999997</v>
      </c>
      <c r="W372">
        <v>45346</v>
      </c>
      <c r="X372">
        <v>45346</v>
      </c>
      <c r="Y372">
        <v>379</v>
      </c>
      <c r="Z372" t="s">
        <v>468</v>
      </c>
      <c r="AD372">
        <v>45358</v>
      </c>
      <c r="AE372">
        <v>367</v>
      </c>
      <c r="AF372" t="s">
        <v>468</v>
      </c>
    </row>
    <row r="373" spans="1:32" hidden="1" x14ac:dyDescent="0.3">
      <c r="A373" t="s">
        <v>462</v>
      </c>
      <c r="B373">
        <v>3503</v>
      </c>
      <c r="C373" t="s">
        <v>463</v>
      </c>
      <c r="D373">
        <v>141851</v>
      </c>
      <c r="E373" t="s">
        <v>919</v>
      </c>
      <c r="F373" t="s">
        <v>462</v>
      </c>
      <c r="G373" t="s">
        <v>487</v>
      </c>
      <c r="H373" t="s">
        <v>540</v>
      </c>
      <c r="I373" t="s">
        <v>462</v>
      </c>
      <c r="J373" t="s">
        <v>487</v>
      </c>
      <c r="K373" t="s">
        <v>513</v>
      </c>
      <c r="L373">
        <v>2</v>
      </c>
      <c r="M373">
        <v>0</v>
      </c>
      <c r="N373">
        <v>2</v>
      </c>
      <c r="P373">
        <v>32</v>
      </c>
      <c r="Q373">
        <v>40.378</v>
      </c>
      <c r="W373">
        <v>45346</v>
      </c>
      <c r="X373">
        <v>45346</v>
      </c>
      <c r="Y373">
        <v>379</v>
      </c>
      <c r="Z373" t="s">
        <v>468</v>
      </c>
      <c r="AD373">
        <v>45358</v>
      </c>
      <c r="AE373">
        <v>367</v>
      </c>
      <c r="AF373" t="s">
        <v>468</v>
      </c>
    </row>
    <row r="374" spans="1:32" hidden="1" x14ac:dyDescent="0.3">
      <c r="A374" t="s">
        <v>462</v>
      </c>
      <c r="B374">
        <v>3503</v>
      </c>
      <c r="C374" t="s">
        <v>463</v>
      </c>
      <c r="D374">
        <v>144566</v>
      </c>
      <c r="E374" t="s">
        <v>920</v>
      </c>
      <c r="F374" t="s">
        <v>462</v>
      </c>
      <c r="G374" t="s">
        <v>487</v>
      </c>
      <c r="H374" t="s">
        <v>868</v>
      </c>
      <c r="I374" t="s">
        <v>462</v>
      </c>
      <c r="J374" t="s">
        <v>487</v>
      </c>
      <c r="K374" t="s">
        <v>513</v>
      </c>
      <c r="L374">
        <v>1</v>
      </c>
      <c r="M374">
        <v>0</v>
      </c>
      <c r="N374">
        <v>1</v>
      </c>
      <c r="P374">
        <v>4.2</v>
      </c>
      <c r="Q374">
        <v>6.6669999999999998</v>
      </c>
      <c r="W374">
        <v>45273</v>
      </c>
      <c r="X374">
        <v>45273</v>
      </c>
      <c r="Y374">
        <v>452</v>
      </c>
      <c r="Z374" t="s">
        <v>468</v>
      </c>
      <c r="AD374">
        <v>45282</v>
      </c>
      <c r="AE374">
        <v>443</v>
      </c>
      <c r="AF374" t="s">
        <v>468</v>
      </c>
    </row>
    <row r="375" spans="1:32" hidden="1" x14ac:dyDescent="0.3">
      <c r="A375" t="s">
        <v>462</v>
      </c>
      <c r="B375">
        <v>3503</v>
      </c>
      <c r="C375" t="s">
        <v>463</v>
      </c>
      <c r="D375">
        <v>144569</v>
      </c>
      <c r="E375" t="s">
        <v>920</v>
      </c>
      <c r="F375" t="s">
        <v>462</v>
      </c>
      <c r="G375" t="s">
        <v>487</v>
      </c>
      <c r="H375" t="s">
        <v>868</v>
      </c>
      <c r="I375" t="s">
        <v>462</v>
      </c>
      <c r="J375" t="s">
        <v>487</v>
      </c>
      <c r="K375" t="s">
        <v>513</v>
      </c>
      <c r="L375">
        <v>1</v>
      </c>
      <c r="M375">
        <v>0</v>
      </c>
      <c r="N375">
        <v>1</v>
      </c>
      <c r="P375">
        <v>4.2</v>
      </c>
      <c r="Q375">
        <v>6.6669999999999998</v>
      </c>
      <c r="W375">
        <v>45273</v>
      </c>
      <c r="X375">
        <v>45273</v>
      </c>
      <c r="Y375">
        <v>452</v>
      </c>
      <c r="Z375" t="s">
        <v>468</v>
      </c>
      <c r="AD375">
        <v>45282</v>
      </c>
      <c r="AE375">
        <v>443</v>
      </c>
      <c r="AF375" t="s">
        <v>468</v>
      </c>
    </row>
    <row r="376" spans="1:32" hidden="1" x14ac:dyDescent="0.3">
      <c r="A376" t="s">
        <v>462</v>
      </c>
      <c r="B376">
        <v>3503</v>
      </c>
      <c r="C376" t="s">
        <v>463</v>
      </c>
      <c r="D376">
        <v>144560</v>
      </c>
      <c r="E376" t="s">
        <v>921</v>
      </c>
      <c r="F376" t="s">
        <v>462</v>
      </c>
      <c r="G376" t="s">
        <v>487</v>
      </c>
      <c r="H376" t="s">
        <v>868</v>
      </c>
      <c r="I376" t="s">
        <v>462</v>
      </c>
      <c r="J376" t="s">
        <v>487</v>
      </c>
      <c r="K376" t="s">
        <v>513</v>
      </c>
      <c r="L376">
        <v>1</v>
      </c>
      <c r="M376">
        <v>0</v>
      </c>
      <c r="N376">
        <v>1</v>
      </c>
      <c r="P376">
        <v>3.14</v>
      </c>
      <c r="Q376">
        <v>4.9850000000000003</v>
      </c>
      <c r="W376">
        <v>45273</v>
      </c>
      <c r="X376">
        <v>45273</v>
      </c>
      <c r="Y376">
        <v>452</v>
      </c>
      <c r="Z376" t="s">
        <v>468</v>
      </c>
      <c r="AD376">
        <v>45282</v>
      </c>
      <c r="AE376">
        <v>443</v>
      </c>
      <c r="AF376" t="s">
        <v>468</v>
      </c>
    </row>
    <row r="377" spans="1:32" hidden="1" x14ac:dyDescent="0.3">
      <c r="A377" t="s">
        <v>462</v>
      </c>
      <c r="B377">
        <v>3503</v>
      </c>
      <c r="C377" t="s">
        <v>463</v>
      </c>
      <c r="D377">
        <v>144557</v>
      </c>
      <c r="E377" t="s">
        <v>922</v>
      </c>
      <c r="F377" t="s">
        <v>462</v>
      </c>
      <c r="G377" t="s">
        <v>487</v>
      </c>
      <c r="H377" t="s">
        <v>868</v>
      </c>
      <c r="I377" t="s">
        <v>462</v>
      </c>
      <c r="J377" t="s">
        <v>487</v>
      </c>
      <c r="K377" t="s">
        <v>513</v>
      </c>
      <c r="L377">
        <v>1</v>
      </c>
      <c r="M377">
        <v>0</v>
      </c>
      <c r="N377">
        <v>1</v>
      </c>
      <c r="P377">
        <v>3.14</v>
      </c>
      <c r="Q377">
        <v>4.9850000000000003</v>
      </c>
      <c r="W377">
        <v>45273</v>
      </c>
      <c r="X377">
        <v>45273</v>
      </c>
      <c r="Y377">
        <v>452</v>
      </c>
      <c r="Z377" t="s">
        <v>468</v>
      </c>
      <c r="AD377">
        <v>45282</v>
      </c>
      <c r="AE377">
        <v>443</v>
      </c>
      <c r="AF377" t="s">
        <v>468</v>
      </c>
    </row>
    <row r="378" spans="1:32" x14ac:dyDescent="0.3">
      <c r="A378" t="s">
        <v>462</v>
      </c>
      <c r="B378">
        <v>3503</v>
      </c>
      <c r="C378" t="s">
        <v>463</v>
      </c>
      <c r="D378">
        <v>113618</v>
      </c>
      <c r="E378" t="s">
        <v>923</v>
      </c>
      <c r="F378" t="s">
        <v>462</v>
      </c>
      <c r="G378" t="s">
        <v>924</v>
      </c>
      <c r="H378" t="s">
        <v>925</v>
      </c>
      <c r="I378" t="s">
        <v>462</v>
      </c>
      <c r="J378" t="s">
        <v>926</v>
      </c>
      <c r="K378" t="s">
        <v>927</v>
      </c>
      <c r="L378">
        <v>16</v>
      </c>
      <c r="M378">
        <v>0</v>
      </c>
      <c r="N378">
        <v>16</v>
      </c>
      <c r="P378">
        <v>1.43</v>
      </c>
      <c r="Q378">
        <v>1.429</v>
      </c>
      <c r="W378">
        <v>45040</v>
      </c>
      <c r="X378">
        <v>45040</v>
      </c>
      <c r="Y378">
        <v>685</v>
      </c>
      <c r="Z378" t="s">
        <v>468</v>
      </c>
      <c r="AD378">
        <v>45688</v>
      </c>
      <c r="AE378">
        <v>37</v>
      </c>
      <c r="AF378" t="s">
        <v>504</v>
      </c>
    </row>
    <row r="379" spans="1:32" hidden="1" x14ac:dyDescent="0.3">
      <c r="A379" t="s">
        <v>462</v>
      </c>
      <c r="B379">
        <v>3503</v>
      </c>
      <c r="C379" t="s">
        <v>463</v>
      </c>
      <c r="D379">
        <v>113348</v>
      </c>
      <c r="E379" t="s">
        <v>928</v>
      </c>
      <c r="F379" t="s">
        <v>462</v>
      </c>
      <c r="G379" t="s">
        <v>929</v>
      </c>
      <c r="H379" t="s">
        <v>930</v>
      </c>
      <c r="I379" t="s">
        <v>462</v>
      </c>
      <c r="J379" t="s">
        <v>929</v>
      </c>
      <c r="K379" t="s">
        <v>931</v>
      </c>
      <c r="L379">
        <v>1</v>
      </c>
      <c r="M379">
        <v>0</v>
      </c>
      <c r="N379">
        <v>1</v>
      </c>
      <c r="P379">
        <v>31.63</v>
      </c>
      <c r="Q379">
        <v>30.702999999999999</v>
      </c>
      <c r="W379">
        <v>45065</v>
      </c>
      <c r="X379">
        <v>45065</v>
      </c>
      <c r="Y379">
        <v>660</v>
      </c>
      <c r="Z379" t="s">
        <v>468</v>
      </c>
      <c r="AD379">
        <v>44931</v>
      </c>
      <c r="AE379">
        <v>794</v>
      </c>
      <c r="AF379" t="s">
        <v>468</v>
      </c>
    </row>
    <row r="380" spans="1:32" hidden="1" x14ac:dyDescent="0.3">
      <c r="A380" t="s">
        <v>462</v>
      </c>
      <c r="B380">
        <v>3503</v>
      </c>
      <c r="C380" t="s">
        <v>463</v>
      </c>
      <c r="D380">
        <v>113357</v>
      </c>
      <c r="E380" t="s">
        <v>932</v>
      </c>
      <c r="F380" t="s">
        <v>462</v>
      </c>
      <c r="G380" t="s">
        <v>929</v>
      </c>
      <c r="H380" t="s">
        <v>930</v>
      </c>
      <c r="I380" t="s">
        <v>462</v>
      </c>
      <c r="J380" t="s">
        <v>929</v>
      </c>
      <c r="K380" t="s">
        <v>931</v>
      </c>
      <c r="L380">
        <v>1</v>
      </c>
      <c r="M380">
        <v>0</v>
      </c>
      <c r="N380">
        <v>1</v>
      </c>
      <c r="P380">
        <v>35.020000000000003</v>
      </c>
      <c r="Q380">
        <v>35.020000000000003</v>
      </c>
      <c r="W380">
        <v>45723</v>
      </c>
      <c r="X380">
        <v>45723</v>
      </c>
      <c r="Y380">
        <v>2</v>
      </c>
      <c r="Z380" t="s">
        <v>504</v>
      </c>
      <c r="AD380">
        <v>45723</v>
      </c>
      <c r="AE380">
        <v>2</v>
      </c>
      <c r="AF380" t="s">
        <v>504</v>
      </c>
    </row>
    <row r="381" spans="1:32" hidden="1" x14ac:dyDescent="0.3">
      <c r="A381" t="s">
        <v>462</v>
      </c>
      <c r="B381">
        <v>3503</v>
      </c>
      <c r="C381" t="s">
        <v>463</v>
      </c>
      <c r="D381">
        <v>113354</v>
      </c>
      <c r="E381" t="s">
        <v>933</v>
      </c>
      <c r="F381" t="s">
        <v>462</v>
      </c>
      <c r="G381" t="s">
        <v>929</v>
      </c>
      <c r="H381" t="s">
        <v>930</v>
      </c>
      <c r="I381" t="s">
        <v>462</v>
      </c>
      <c r="J381" t="s">
        <v>929</v>
      </c>
      <c r="K381" t="s">
        <v>931</v>
      </c>
      <c r="L381">
        <v>1</v>
      </c>
      <c r="M381">
        <v>0</v>
      </c>
      <c r="N381">
        <v>1</v>
      </c>
      <c r="P381">
        <v>16.510000000000002</v>
      </c>
      <c r="Q381">
        <v>15.875</v>
      </c>
      <c r="W381">
        <v>45702</v>
      </c>
      <c r="X381">
        <v>45702</v>
      </c>
      <c r="Y381">
        <v>23</v>
      </c>
      <c r="Z381" t="s">
        <v>504</v>
      </c>
      <c r="AD381">
        <v>45545</v>
      </c>
      <c r="AE381">
        <v>180</v>
      </c>
      <c r="AF381" t="s">
        <v>622</v>
      </c>
    </row>
    <row r="382" spans="1:32" hidden="1" x14ac:dyDescent="0.3">
      <c r="A382" t="s">
        <v>462</v>
      </c>
      <c r="B382">
        <v>3503</v>
      </c>
      <c r="C382" t="s">
        <v>463</v>
      </c>
      <c r="D382">
        <v>113372</v>
      </c>
      <c r="E382" t="s">
        <v>934</v>
      </c>
      <c r="F382" t="s">
        <v>462</v>
      </c>
      <c r="G382" t="s">
        <v>929</v>
      </c>
      <c r="H382" t="s">
        <v>930</v>
      </c>
      <c r="I382" t="s">
        <v>462</v>
      </c>
      <c r="J382" t="s">
        <v>929</v>
      </c>
      <c r="K382" t="s">
        <v>931</v>
      </c>
      <c r="L382">
        <v>2</v>
      </c>
      <c r="M382">
        <v>0</v>
      </c>
      <c r="N382">
        <v>2</v>
      </c>
      <c r="P382">
        <v>13.72</v>
      </c>
      <c r="Q382">
        <v>12.71</v>
      </c>
      <c r="W382">
        <v>45666</v>
      </c>
      <c r="X382">
        <v>45666</v>
      </c>
      <c r="Y382">
        <v>59</v>
      </c>
      <c r="Z382" t="s">
        <v>504</v>
      </c>
      <c r="AD382">
        <v>45443</v>
      </c>
      <c r="AE382">
        <v>282</v>
      </c>
      <c r="AF382" t="s">
        <v>547</v>
      </c>
    </row>
    <row r="383" spans="1:32" hidden="1" x14ac:dyDescent="0.3">
      <c r="A383" t="s">
        <v>462</v>
      </c>
      <c r="B383">
        <v>3503</v>
      </c>
      <c r="C383" t="s">
        <v>463</v>
      </c>
      <c r="D383">
        <v>112994</v>
      </c>
      <c r="E383" t="s">
        <v>935</v>
      </c>
      <c r="F383" t="s">
        <v>462</v>
      </c>
      <c r="G383" t="s">
        <v>936</v>
      </c>
      <c r="H383" t="s">
        <v>937</v>
      </c>
      <c r="I383" t="s">
        <v>462</v>
      </c>
      <c r="J383" t="s">
        <v>936</v>
      </c>
      <c r="K383" t="s">
        <v>938</v>
      </c>
      <c r="L383">
        <v>2</v>
      </c>
      <c r="M383">
        <v>0</v>
      </c>
      <c r="N383">
        <v>2</v>
      </c>
      <c r="P383">
        <v>1.28</v>
      </c>
      <c r="Q383">
        <v>0</v>
      </c>
      <c r="W383">
        <v>43774</v>
      </c>
      <c r="X383">
        <v>45278</v>
      </c>
      <c r="Y383">
        <v>447</v>
      </c>
      <c r="Z383" t="s">
        <v>468</v>
      </c>
      <c r="AD383">
        <v>45145</v>
      </c>
      <c r="AE383">
        <v>580</v>
      </c>
      <c r="AF383" t="s">
        <v>468</v>
      </c>
    </row>
    <row r="384" spans="1:32" hidden="1" x14ac:dyDescent="0.3">
      <c r="A384" t="s">
        <v>462</v>
      </c>
      <c r="B384">
        <v>3503</v>
      </c>
      <c r="C384" t="s">
        <v>463</v>
      </c>
      <c r="D384">
        <v>112976</v>
      </c>
      <c r="E384" t="s">
        <v>939</v>
      </c>
      <c r="F384" t="s">
        <v>462</v>
      </c>
      <c r="G384" t="s">
        <v>936</v>
      </c>
      <c r="H384" t="s">
        <v>940</v>
      </c>
      <c r="I384" t="s">
        <v>462</v>
      </c>
      <c r="J384" t="s">
        <v>936</v>
      </c>
      <c r="K384" t="s">
        <v>941</v>
      </c>
      <c r="L384">
        <v>2</v>
      </c>
      <c r="M384">
        <v>0</v>
      </c>
      <c r="N384">
        <v>2</v>
      </c>
      <c r="P384">
        <v>43</v>
      </c>
      <c r="Q384">
        <v>43</v>
      </c>
      <c r="X384">
        <v>45718</v>
      </c>
      <c r="Y384">
        <v>7</v>
      </c>
      <c r="Z384" t="s">
        <v>504</v>
      </c>
      <c r="AD384">
        <v>45657</v>
      </c>
      <c r="AE384">
        <v>68</v>
      </c>
      <c r="AF384" t="s">
        <v>504</v>
      </c>
    </row>
    <row r="385" spans="1:32" hidden="1" x14ac:dyDescent="0.3">
      <c r="A385" t="s">
        <v>462</v>
      </c>
      <c r="B385">
        <v>3503</v>
      </c>
      <c r="C385" t="s">
        <v>463</v>
      </c>
      <c r="D385">
        <v>121466</v>
      </c>
      <c r="E385" t="s">
        <v>942</v>
      </c>
      <c r="F385" t="s">
        <v>462</v>
      </c>
      <c r="G385" t="s">
        <v>936</v>
      </c>
      <c r="H385" t="s">
        <v>943</v>
      </c>
      <c r="I385" t="s">
        <v>462</v>
      </c>
      <c r="J385" t="s">
        <v>936</v>
      </c>
      <c r="K385" t="s">
        <v>941</v>
      </c>
      <c r="L385">
        <v>8</v>
      </c>
      <c r="M385">
        <v>0</v>
      </c>
      <c r="N385">
        <v>8</v>
      </c>
      <c r="P385">
        <v>40.450000000000003</v>
      </c>
      <c r="Q385">
        <v>40.450000000000003</v>
      </c>
      <c r="X385">
        <v>45725</v>
      </c>
      <c r="Y385">
        <v>0</v>
      </c>
      <c r="Z385" t="s">
        <v>504</v>
      </c>
      <c r="AD385">
        <v>45725</v>
      </c>
      <c r="AE385">
        <v>0</v>
      </c>
      <c r="AF385" t="s">
        <v>504</v>
      </c>
    </row>
    <row r="386" spans="1:32" hidden="1" x14ac:dyDescent="0.3">
      <c r="A386" t="s">
        <v>462</v>
      </c>
      <c r="B386">
        <v>3503</v>
      </c>
      <c r="C386" t="s">
        <v>463</v>
      </c>
      <c r="D386">
        <v>113120</v>
      </c>
      <c r="E386" t="s">
        <v>944</v>
      </c>
      <c r="F386" t="s">
        <v>462</v>
      </c>
      <c r="G386" t="s">
        <v>936</v>
      </c>
      <c r="H386" t="s">
        <v>945</v>
      </c>
      <c r="I386" t="s">
        <v>462</v>
      </c>
      <c r="J386" t="s">
        <v>926</v>
      </c>
      <c r="K386" t="s">
        <v>946</v>
      </c>
      <c r="L386">
        <v>4</v>
      </c>
      <c r="M386">
        <v>0</v>
      </c>
      <c r="N386">
        <v>4</v>
      </c>
      <c r="P386">
        <v>0.55000000000000004</v>
      </c>
      <c r="Q386">
        <v>0.55000000000000004</v>
      </c>
      <c r="X386">
        <v>45725</v>
      </c>
      <c r="Y386">
        <v>0</v>
      </c>
      <c r="Z386" t="s">
        <v>504</v>
      </c>
      <c r="AD386">
        <v>45725</v>
      </c>
      <c r="AE386">
        <v>0</v>
      </c>
      <c r="AF386" t="s">
        <v>504</v>
      </c>
    </row>
    <row r="387" spans="1:32" x14ac:dyDescent="0.3">
      <c r="A387" t="s">
        <v>462</v>
      </c>
      <c r="B387">
        <v>3503</v>
      </c>
      <c r="C387" t="s">
        <v>463</v>
      </c>
      <c r="D387">
        <v>134753</v>
      </c>
      <c r="E387" t="s">
        <v>947</v>
      </c>
      <c r="F387" t="s">
        <v>462</v>
      </c>
      <c r="G387" t="s">
        <v>924</v>
      </c>
      <c r="H387" t="s">
        <v>948</v>
      </c>
      <c r="I387" t="s">
        <v>462</v>
      </c>
      <c r="J387" t="s">
        <v>926</v>
      </c>
      <c r="K387" t="s">
        <v>946</v>
      </c>
      <c r="L387">
        <v>8</v>
      </c>
      <c r="M387">
        <v>0</v>
      </c>
      <c r="N387">
        <v>8</v>
      </c>
      <c r="P387">
        <v>0.7</v>
      </c>
      <c r="Q387">
        <v>1.095</v>
      </c>
      <c r="W387">
        <v>45097</v>
      </c>
      <c r="X387">
        <v>45097</v>
      </c>
      <c r="Y387">
        <v>628</v>
      </c>
      <c r="Z387" t="s">
        <v>468</v>
      </c>
      <c r="AD387">
        <v>45104</v>
      </c>
      <c r="AE387">
        <v>621</v>
      </c>
      <c r="AF387" t="s">
        <v>468</v>
      </c>
    </row>
    <row r="388" spans="1:32" x14ac:dyDescent="0.3">
      <c r="A388" t="s">
        <v>462</v>
      </c>
      <c r="B388">
        <v>3503</v>
      </c>
      <c r="C388" t="s">
        <v>463</v>
      </c>
      <c r="D388">
        <v>134768</v>
      </c>
      <c r="E388" t="s">
        <v>949</v>
      </c>
      <c r="F388" t="s">
        <v>462</v>
      </c>
      <c r="G388" t="s">
        <v>924</v>
      </c>
      <c r="H388" t="s">
        <v>948</v>
      </c>
      <c r="I388" t="s">
        <v>462</v>
      </c>
      <c r="J388" t="s">
        <v>926</v>
      </c>
      <c r="K388" t="s">
        <v>946</v>
      </c>
      <c r="L388">
        <v>2</v>
      </c>
      <c r="M388">
        <v>0</v>
      </c>
      <c r="N388">
        <v>2</v>
      </c>
      <c r="P388">
        <v>0.6</v>
      </c>
      <c r="Q388">
        <v>1.1259999999999999</v>
      </c>
      <c r="W388">
        <v>44953</v>
      </c>
      <c r="X388">
        <v>44953</v>
      </c>
      <c r="Y388">
        <v>772</v>
      </c>
      <c r="Z388" t="s">
        <v>468</v>
      </c>
      <c r="AD388">
        <v>44967</v>
      </c>
      <c r="AE388">
        <v>758</v>
      </c>
      <c r="AF388" t="s">
        <v>468</v>
      </c>
    </row>
    <row r="389" spans="1:32" x14ac:dyDescent="0.3">
      <c r="A389" t="s">
        <v>462</v>
      </c>
      <c r="B389">
        <v>3503</v>
      </c>
      <c r="C389" t="s">
        <v>463</v>
      </c>
      <c r="D389">
        <v>134777</v>
      </c>
      <c r="E389" t="s">
        <v>950</v>
      </c>
      <c r="F389" t="s">
        <v>462</v>
      </c>
      <c r="G389" t="s">
        <v>924</v>
      </c>
      <c r="H389" t="s">
        <v>948</v>
      </c>
      <c r="I389" t="s">
        <v>462</v>
      </c>
      <c r="J389" t="s">
        <v>926</v>
      </c>
      <c r="K389" t="s">
        <v>946</v>
      </c>
      <c r="L389">
        <v>1</v>
      </c>
      <c r="M389">
        <v>0</v>
      </c>
      <c r="N389">
        <v>1</v>
      </c>
      <c r="P389">
        <v>1.2</v>
      </c>
      <c r="Q389">
        <v>2.1920000000000002</v>
      </c>
      <c r="W389">
        <v>44953</v>
      </c>
      <c r="X389">
        <v>45419</v>
      </c>
      <c r="Y389">
        <v>306</v>
      </c>
      <c r="Z389" t="s">
        <v>547</v>
      </c>
      <c r="AD389">
        <v>45419</v>
      </c>
      <c r="AE389">
        <v>306</v>
      </c>
      <c r="AF389" t="s">
        <v>547</v>
      </c>
    </row>
    <row r="390" spans="1:32" x14ac:dyDescent="0.3">
      <c r="A390" t="s">
        <v>462</v>
      </c>
      <c r="B390">
        <v>3503</v>
      </c>
      <c r="C390" t="s">
        <v>463</v>
      </c>
      <c r="D390">
        <v>134783</v>
      </c>
      <c r="E390" t="s">
        <v>951</v>
      </c>
      <c r="F390" t="s">
        <v>462</v>
      </c>
      <c r="G390" t="s">
        <v>924</v>
      </c>
      <c r="H390" t="s">
        <v>948</v>
      </c>
      <c r="I390" t="s">
        <v>462</v>
      </c>
      <c r="J390" t="s">
        <v>926</v>
      </c>
      <c r="K390" t="s">
        <v>946</v>
      </c>
      <c r="L390">
        <v>9</v>
      </c>
      <c r="M390">
        <v>0</v>
      </c>
      <c r="N390">
        <v>9</v>
      </c>
      <c r="P390">
        <v>1.2</v>
      </c>
      <c r="Q390">
        <v>2.2530000000000001</v>
      </c>
      <c r="W390">
        <v>44953</v>
      </c>
      <c r="X390">
        <v>44953</v>
      </c>
      <c r="Y390">
        <v>772</v>
      </c>
      <c r="Z390" t="s">
        <v>468</v>
      </c>
      <c r="AD390">
        <v>44967</v>
      </c>
      <c r="AE390">
        <v>758</v>
      </c>
      <c r="AF390" t="s">
        <v>468</v>
      </c>
    </row>
    <row r="391" spans="1:32" x14ac:dyDescent="0.3">
      <c r="A391" t="s">
        <v>462</v>
      </c>
      <c r="B391">
        <v>3503</v>
      </c>
      <c r="C391" t="s">
        <v>463</v>
      </c>
      <c r="D391">
        <v>134819</v>
      </c>
      <c r="E391" t="s">
        <v>952</v>
      </c>
      <c r="F391" t="s">
        <v>462</v>
      </c>
      <c r="G391" t="s">
        <v>924</v>
      </c>
      <c r="H391" t="s">
        <v>948</v>
      </c>
      <c r="I391" t="s">
        <v>462</v>
      </c>
      <c r="J391" t="s">
        <v>926</v>
      </c>
      <c r="K391" t="s">
        <v>946</v>
      </c>
      <c r="L391">
        <v>1</v>
      </c>
      <c r="M391">
        <v>0</v>
      </c>
      <c r="N391">
        <v>1</v>
      </c>
      <c r="P391">
        <v>3.3</v>
      </c>
      <c r="Q391">
        <v>5.5739999999999998</v>
      </c>
      <c r="W391">
        <v>44953</v>
      </c>
      <c r="X391">
        <v>45065</v>
      </c>
      <c r="Y391">
        <v>660</v>
      </c>
      <c r="Z391" t="s">
        <v>468</v>
      </c>
      <c r="AD391">
        <v>44967</v>
      </c>
      <c r="AE391">
        <v>758</v>
      </c>
      <c r="AF391" t="s">
        <v>468</v>
      </c>
    </row>
    <row r="392" spans="1:32" x14ac:dyDescent="0.3">
      <c r="A392" t="s">
        <v>462</v>
      </c>
      <c r="B392">
        <v>3503</v>
      </c>
      <c r="C392" t="s">
        <v>463</v>
      </c>
      <c r="D392">
        <v>134789</v>
      </c>
      <c r="E392" t="s">
        <v>953</v>
      </c>
      <c r="F392" t="s">
        <v>462</v>
      </c>
      <c r="G392" t="s">
        <v>924</v>
      </c>
      <c r="H392" t="s">
        <v>948</v>
      </c>
      <c r="I392" t="s">
        <v>462</v>
      </c>
      <c r="J392" t="s">
        <v>926</v>
      </c>
      <c r="K392" t="s">
        <v>946</v>
      </c>
      <c r="L392">
        <v>5</v>
      </c>
      <c r="M392">
        <v>0</v>
      </c>
      <c r="N392">
        <v>5</v>
      </c>
      <c r="P392">
        <v>1.4</v>
      </c>
      <c r="Q392">
        <v>2.0640000000000001</v>
      </c>
      <c r="W392">
        <v>45097</v>
      </c>
      <c r="X392">
        <v>45097</v>
      </c>
      <c r="Y392">
        <v>628</v>
      </c>
      <c r="Z392" t="s">
        <v>468</v>
      </c>
      <c r="AD392">
        <v>45104</v>
      </c>
      <c r="AE392">
        <v>621</v>
      </c>
      <c r="AF392" t="s">
        <v>468</v>
      </c>
    </row>
    <row r="393" spans="1:32" x14ac:dyDescent="0.3">
      <c r="A393" t="s">
        <v>462</v>
      </c>
      <c r="B393">
        <v>3503</v>
      </c>
      <c r="C393" t="s">
        <v>463</v>
      </c>
      <c r="D393">
        <v>134792</v>
      </c>
      <c r="E393" t="s">
        <v>954</v>
      </c>
      <c r="F393" t="s">
        <v>462</v>
      </c>
      <c r="G393" t="s">
        <v>924</v>
      </c>
      <c r="H393" t="s">
        <v>948</v>
      </c>
      <c r="I393" t="s">
        <v>462</v>
      </c>
      <c r="J393" t="s">
        <v>926</v>
      </c>
      <c r="K393" t="s">
        <v>946</v>
      </c>
      <c r="L393">
        <v>10</v>
      </c>
      <c r="M393">
        <v>0</v>
      </c>
      <c r="N393">
        <v>10</v>
      </c>
      <c r="P393">
        <v>1.4</v>
      </c>
      <c r="Q393">
        <v>2.19</v>
      </c>
      <c r="W393">
        <v>45097</v>
      </c>
      <c r="X393">
        <v>45097</v>
      </c>
      <c r="Y393">
        <v>628</v>
      </c>
      <c r="Z393" t="s">
        <v>468</v>
      </c>
      <c r="AD393">
        <v>45104</v>
      </c>
      <c r="AE393">
        <v>621</v>
      </c>
      <c r="AF393" t="s">
        <v>468</v>
      </c>
    </row>
    <row r="394" spans="1:32" x14ac:dyDescent="0.3">
      <c r="A394" t="s">
        <v>462</v>
      </c>
      <c r="B394">
        <v>3503</v>
      </c>
      <c r="C394" t="s">
        <v>463</v>
      </c>
      <c r="D394">
        <v>134795</v>
      </c>
      <c r="E394" t="s">
        <v>955</v>
      </c>
      <c r="F394" t="s">
        <v>462</v>
      </c>
      <c r="G394" t="s">
        <v>924</v>
      </c>
      <c r="H394" t="s">
        <v>948</v>
      </c>
      <c r="I394" t="s">
        <v>462</v>
      </c>
      <c r="J394" t="s">
        <v>926</v>
      </c>
      <c r="K394" t="s">
        <v>946</v>
      </c>
      <c r="L394">
        <v>5</v>
      </c>
      <c r="M394">
        <v>0</v>
      </c>
      <c r="N394">
        <v>5</v>
      </c>
      <c r="P394">
        <v>1.2</v>
      </c>
      <c r="Q394">
        <v>2.2530000000000001</v>
      </c>
      <c r="W394">
        <v>44953</v>
      </c>
      <c r="X394">
        <v>44953</v>
      </c>
      <c r="Y394">
        <v>772</v>
      </c>
      <c r="Z394" t="s">
        <v>468</v>
      </c>
      <c r="AD394">
        <v>44967</v>
      </c>
      <c r="AE394">
        <v>758</v>
      </c>
      <c r="AF394" t="s">
        <v>468</v>
      </c>
    </row>
    <row r="395" spans="1:32" x14ac:dyDescent="0.3">
      <c r="A395" t="s">
        <v>462</v>
      </c>
      <c r="B395">
        <v>3503</v>
      </c>
      <c r="C395" t="s">
        <v>463</v>
      </c>
      <c r="D395">
        <v>134798</v>
      </c>
      <c r="E395" t="s">
        <v>956</v>
      </c>
      <c r="F395" t="s">
        <v>462</v>
      </c>
      <c r="G395" t="s">
        <v>924</v>
      </c>
      <c r="H395" t="s">
        <v>948</v>
      </c>
      <c r="I395" t="s">
        <v>462</v>
      </c>
      <c r="J395" t="s">
        <v>926</v>
      </c>
      <c r="K395" t="s">
        <v>946</v>
      </c>
      <c r="L395">
        <v>8</v>
      </c>
      <c r="M395">
        <v>0</v>
      </c>
      <c r="N395">
        <v>8</v>
      </c>
      <c r="P395">
        <v>1.4</v>
      </c>
      <c r="Q395">
        <v>2.19</v>
      </c>
      <c r="W395">
        <v>45097</v>
      </c>
      <c r="X395">
        <v>45097</v>
      </c>
      <c r="Y395">
        <v>628</v>
      </c>
      <c r="Z395" t="s">
        <v>468</v>
      </c>
      <c r="AD395">
        <v>45104</v>
      </c>
      <c r="AE395">
        <v>621</v>
      </c>
      <c r="AF395" t="s">
        <v>468</v>
      </c>
    </row>
    <row r="396" spans="1:32" x14ac:dyDescent="0.3">
      <c r="A396" t="s">
        <v>462</v>
      </c>
      <c r="B396">
        <v>3503</v>
      </c>
      <c r="C396" t="s">
        <v>463</v>
      </c>
      <c r="D396">
        <v>137417</v>
      </c>
      <c r="E396" t="s">
        <v>957</v>
      </c>
      <c r="F396" t="s">
        <v>462</v>
      </c>
      <c r="G396" t="s">
        <v>924</v>
      </c>
      <c r="H396" t="s">
        <v>925</v>
      </c>
      <c r="I396" t="s">
        <v>462</v>
      </c>
      <c r="J396" t="s">
        <v>926</v>
      </c>
      <c r="K396" t="s">
        <v>946</v>
      </c>
      <c r="L396">
        <v>35</v>
      </c>
      <c r="M396">
        <v>0</v>
      </c>
      <c r="N396">
        <v>35</v>
      </c>
      <c r="P396">
        <v>0.85</v>
      </c>
      <c r="Q396">
        <v>1.5449999999999999</v>
      </c>
      <c r="W396">
        <v>45566</v>
      </c>
      <c r="X396">
        <v>45566</v>
      </c>
      <c r="Y396">
        <v>159</v>
      </c>
      <c r="Z396" t="s">
        <v>622</v>
      </c>
      <c r="AD396">
        <v>45699</v>
      </c>
      <c r="AE396">
        <v>26</v>
      </c>
      <c r="AF396" t="s">
        <v>504</v>
      </c>
    </row>
    <row r="397" spans="1:32" x14ac:dyDescent="0.3">
      <c r="A397" t="s">
        <v>462</v>
      </c>
      <c r="B397">
        <v>3503</v>
      </c>
      <c r="C397" t="s">
        <v>463</v>
      </c>
      <c r="D397">
        <v>113621</v>
      </c>
      <c r="E397" t="s">
        <v>958</v>
      </c>
      <c r="F397" t="s">
        <v>462</v>
      </c>
      <c r="G397" t="s">
        <v>924</v>
      </c>
      <c r="H397" t="s">
        <v>925</v>
      </c>
      <c r="I397" t="s">
        <v>462</v>
      </c>
      <c r="J397" t="s">
        <v>926</v>
      </c>
      <c r="K397" t="s">
        <v>946</v>
      </c>
      <c r="L397">
        <v>17</v>
      </c>
      <c r="M397">
        <v>0</v>
      </c>
      <c r="N397">
        <v>17</v>
      </c>
      <c r="P397">
        <v>1.79</v>
      </c>
      <c r="Q397">
        <v>1.792</v>
      </c>
      <c r="W397">
        <v>45673</v>
      </c>
      <c r="X397">
        <v>45673</v>
      </c>
      <c r="Y397">
        <v>52</v>
      </c>
      <c r="Z397" t="s">
        <v>504</v>
      </c>
      <c r="AD397">
        <v>45712</v>
      </c>
      <c r="AE397">
        <v>13</v>
      </c>
      <c r="AF397" t="s">
        <v>504</v>
      </c>
    </row>
    <row r="398" spans="1:32" hidden="1" x14ac:dyDescent="0.3">
      <c r="A398" t="s">
        <v>462</v>
      </c>
      <c r="B398">
        <v>3503</v>
      </c>
      <c r="C398" t="s">
        <v>463</v>
      </c>
      <c r="D398">
        <v>140945</v>
      </c>
      <c r="E398" t="s">
        <v>959</v>
      </c>
      <c r="F398" t="s">
        <v>462</v>
      </c>
      <c r="G398" t="s">
        <v>936</v>
      </c>
      <c r="H398" t="s">
        <v>925</v>
      </c>
      <c r="I398" t="s">
        <v>462</v>
      </c>
      <c r="J398" t="s">
        <v>929</v>
      </c>
      <c r="K398" t="s">
        <v>931</v>
      </c>
      <c r="L398">
        <v>2</v>
      </c>
      <c r="M398">
        <v>0</v>
      </c>
      <c r="N398">
        <v>2</v>
      </c>
      <c r="P398">
        <v>16.5</v>
      </c>
      <c r="Q398">
        <v>16.5</v>
      </c>
      <c r="X398">
        <v>45694</v>
      </c>
      <c r="Y398">
        <v>31</v>
      </c>
      <c r="Z398" t="s">
        <v>504</v>
      </c>
      <c r="AD398">
        <v>45694</v>
      </c>
      <c r="AE398">
        <v>31</v>
      </c>
      <c r="AF398" t="s">
        <v>504</v>
      </c>
    </row>
    <row r="399" spans="1:32" x14ac:dyDescent="0.3">
      <c r="A399" t="s">
        <v>462</v>
      </c>
      <c r="B399">
        <v>3512</v>
      </c>
      <c r="C399" t="s">
        <v>960</v>
      </c>
      <c r="D399">
        <v>113360</v>
      </c>
      <c r="E399" t="s">
        <v>961</v>
      </c>
      <c r="F399" t="s">
        <v>462</v>
      </c>
      <c r="G399" t="s">
        <v>924</v>
      </c>
      <c r="H399" t="s">
        <v>930</v>
      </c>
      <c r="I399" t="s">
        <v>462</v>
      </c>
      <c r="J399" t="s">
        <v>926</v>
      </c>
      <c r="K399" t="s">
        <v>946</v>
      </c>
      <c r="L399">
        <v>1</v>
      </c>
      <c r="M399">
        <v>0</v>
      </c>
      <c r="N399">
        <v>1</v>
      </c>
      <c r="P399">
        <v>9.6300000000000008</v>
      </c>
      <c r="Q399">
        <v>9.8350000000000009</v>
      </c>
      <c r="W399">
        <v>45701</v>
      </c>
      <c r="X399">
        <v>45701</v>
      </c>
      <c r="Y399">
        <v>24</v>
      </c>
      <c r="Z399" t="s">
        <v>504</v>
      </c>
      <c r="AD399">
        <v>45695</v>
      </c>
      <c r="AE399">
        <v>30</v>
      </c>
      <c r="AF399" t="s">
        <v>504</v>
      </c>
    </row>
    <row r="400" spans="1:32" x14ac:dyDescent="0.3">
      <c r="A400" t="s">
        <v>462</v>
      </c>
      <c r="B400">
        <v>3512</v>
      </c>
      <c r="C400" t="s">
        <v>960</v>
      </c>
      <c r="D400">
        <v>113363</v>
      </c>
      <c r="E400" t="s">
        <v>962</v>
      </c>
      <c r="F400" t="s">
        <v>462</v>
      </c>
      <c r="G400" t="s">
        <v>924</v>
      </c>
      <c r="H400" t="s">
        <v>930</v>
      </c>
      <c r="I400" t="s">
        <v>462</v>
      </c>
      <c r="J400" t="s">
        <v>926</v>
      </c>
      <c r="K400" t="s">
        <v>946</v>
      </c>
      <c r="L400">
        <v>3</v>
      </c>
      <c r="M400">
        <v>0</v>
      </c>
      <c r="N400">
        <v>3</v>
      </c>
      <c r="P400">
        <v>8.06</v>
      </c>
      <c r="Q400">
        <v>8.2279999999999998</v>
      </c>
      <c r="W400">
        <v>45701</v>
      </c>
      <c r="X400">
        <v>45701</v>
      </c>
      <c r="Y400">
        <v>24</v>
      </c>
      <c r="Z400" t="s">
        <v>504</v>
      </c>
      <c r="AD400">
        <v>45695</v>
      </c>
      <c r="AE400">
        <v>30</v>
      </c>
      <c r="AF400" t="s">
        <v>504</v>
      </c>
    </row>
    <row r="401" spans="1:32" x14ac:dyDescent="0.3">
      <c r="A401" t="s">
        <v>462</v>
      </c>
      <c r="B401">
        <v>3512</v>
      </c>
      <c r="C401" t="s">
        <v>960</v>
      </c>
      <c r="D401">
        <v>133559</v>
      </c>
      <c r="E401" t="s">
        <v>963</v>
      </c>
      <c r="F401" t="s">
        <v>462</v>
      </c>
      <c r="G401" t="s">
        <v>924</v>
      </c>
      <c r="H401" t="s">
        <v>930</v>
      </c>
      <c r="I401" t="s">
        <v>462</v>
      </c>
      <c r="J401" t="s">
        <v>926</v>
      </c>
      <c r="K401" t="s">
        <v>946</v>
      </c>
      <c r="L401">
        <v>1</v>
      </c>
      <c r="M401">
        <v>0</v>
      </c>
      <c r="N401">
        <v>1</v>
      </c>
      <c r="P401">
        <v>11.35</v>
      </c>
      <c r="Q401">
        <v>10.872</v>
      </c>
      <c r="W401">
        <v>45434</v>
      </c>
      <c r="X401">
        <v>45434</v>
      </c>
      <c r="Y401">
        <v>291</v>
      </c>
      <c r="Z401" t="s">
        <v>547</v>
      </c>
      <c r="AD401">
        <v>44931</v>
      </c>
      <c r="AE401">
        <v>794</v>
      </c>
      <c r="AF401" t="s">
        <v>468</v>
      </c>
    </row>
    <row r="402" spans="1:32" x14ac:dyDescent="0.3">
      <c r="A402" t="s">
        <v>462</v>
      </c>
      <c r="B402">
        <v>3512</v>
      </c>
      <c r="C402" t="s">
        <v>960</v>
      </c>
      <c r="D402">
        <v>119873</v>
      </c>
      <c r="E402" t="s">
        <v>964</v>
      </c>
      <c r="F402" t="s">
        <v>462</v>
      </c>
      <c r="G402" t="s">
        <v>924</v>
      </c>
      <c r="H402" t="s">
        <v>930</v>
      </c>
      <c r="I402" t="s">
        <v>462</v>
      </c>
      <c r="J402" t="s">
        <v>926</v>
      </c>
      <c r="K402" t="s">
        <v>946</v>
      </c>
      <c r="L402">
        <v>7</v>
      </c>
      <c r="M402">
        <v>0</v>
      </c>
      <c r="N402">
        <v>7</v>
      </c>
      <c r="P402">
        <v>9.6999999999999993</v>
      </c>
      <c r="Q402">
        <v>9.702</v>
      </c>
      <c r="W402">
        <v>45607</v>
      </c>
      <c r="X402">
        <v>45607</v>
      </c>
      <c r="Y402">
        <v>118</v>
      </c>
      <c r="Z402" t="s">
        <v>504</v>
      </c>
      <c r="AD402">
        <v>45722</v>
      </c>
      <c r="AE402">
        <v>3</v>
      </c>
      <c r="AF402" t="s">
        <v>504</v>
      </c>
    </row>
    <row r="403" spans="1:32" hidden="1" x14ac:dyDescent="0.3">
      <c r="A403" t="s">
        <v>462</v>
      </c>
      <c r="B403">
        <v>3512</v>
      </c>
      <c r="C403" t="s">
        <v>960</v>
      </c>
      <c r="D403">
        <v>119783</v>
      </c>
      <c r="E403" t="s">
        <v>965</v>
      </c>
      <c r="F403" t="s">
        <v>462</v>
      </c>
      <c r="G403" t="s">
        <v>465</v>
      </c>
      <c r="H403" t="s">
        <v>490</v>
      </c>
      <c r="I403" t="s">
        <v>462</v>
      </c>
      <c r="J403" t="s">
        <v>498</v>
      </c>
      <c r="K403" t="s">
        <v>499</v>
      </c>
      <c r="L403">
        <v>1</v>
      </c>
      <c r="M403">
        <v>0</v>
      </c>
      <c r="N403">
        <v>1</v>
      </c>
      <c r="P403">
        <v>66.599999999999994</v>
      </c>
      <c r="Q403">
        <v>66.599999999999994</v>
      </c>
      <c r="W403">
        <v>43882</v>
      </c>
      <c r="X403">
        <v>43882</v>
      </c>
      <c r="Y403">
        <v>1843</v>
      </c>
      <c r="Z403" t="s">
        <v>468</v>
      </c>
      <c r="AD403">
        <v>43892</v>
      </c>
      <c r="AE403">
        <v>1833</v>
      </c>
      <c r="AF403" t="s">
        <v>468</v>
      </c>
    </row>
    <row r="404" spans="1:32" hidden="1" x14ac:dyDescent="0.3">
      <c r="A404" t="s">
        <v>462</v>
      </c>
      <c r="B404">
        <v>3512</v>
      </c>
      <c r="C404" t="s">
        <v>960</v>
      </c>
      <c r="D404">
        <v>145844</v>
      </c>
      <c r="E404" t="s">
        <v>966</v>
      </c>
      <c r="F404" t="s">
        <v>462</v>
      </c>
      <c r="G404" t="s">
        <v>465</v>
      </c>
      <c r="H404" t="s">
        <v>483</v>
      </c>
      <c r="I404" t="s">
        <v>462</v>
      </c>
      <c r="J404" t="s">
        <v>465</v>
      </c>
      <c r="K404" t="s">
        <v>502</v>
      </c>
      <c r="L404">
        <v>1</v>
      </c>
      <c r="M404">
        <v>0</v>
      </c>
      <c r="N404">
        <v>1</v>
      </c>
      <c r="P404">
        <v>32.5</v>
      </c>
      <c r="Q404">
        <v>49.774000000000001</v>
      </c>
      <c r="W404">
        <v>45363</v>
      </c>
      <c r="X404">
        <v>45363</v>
      </c>
      <c r="Y404">
        <v>362</v>
      </c>
      <c r="Z404" t="s">
        <v>468</v>
      </c>
      <c r="AD404">
        <v>45372</v>
      </c>
      <c r="AE404">
        <v>353</v>
      </c>
      <c r="AF404" t="s">
        <v>547</v>
      </c>
    </row>
    <row r="405" spans="1:32" hidden="1" x14ac:dyDescent="0.3">
      <c r="A405" t="s">
        <v>462</v>
      </c>
      <c r="B405">
        <v>3512</v>
      </c>
      <c r="C405" t="s">
        <v>960</v>
      </c>
      <c r="D405">
        <v>116252</v>
      </c>
      <c r="E405" t="s">
        <v>481</v>
      </c>
      <c r="F405" t="s">
        <v>462</v>
      </c>
      <c r="G405" t="s">
        <v>465</v>
      </c>
      <c r="H405" t="s">
        <v>478</v>
      </c>
      <c r="I405" t="s">
        <v>462</v>
      </c>
      <c r="J405" t="s">
        <v>465</v>
      </c>
      <c r="K405" t="s">
        <v>467</v>
      </c>
      <c r="L405">
        <v>1</v>
      </c>
      <c r="M405">
        <v>0</v>
      </c>
      <c r="N405">
        <v>1</v>
      </c>
      <c r="P405">
        <v>26</v>
      </c>
      <c r="Q405">
        <v>38.808999999999997</v>
      </c>
      <c r="W405">
        <v>43755</v>
      </c>
      <c r="X405">
        <v>43755</v>
      </c>
      <c r="Y405">
        <v>1970</v>
      </c>
      <c r="Z405" t="s">
        <v>468</v>
      </c>
      <c r="AD405">
        <v>44680</v>
      </c>
      <c r="AE405">
        <v>1045</v>
      </c>
      <c r="AF405" t="s">
        <v>468</v>
      </c>
    </row>
    <row r="406" spans="1:32" hidden="1" x14ac:dyDescent="0.3">
      <c r="A406" t="s">
        <v>462</v>
      </c>
      <c r="B406">
        <v>3512</v>
      </c>
      <c r="C406" t="s">
        <v>960</v>
      </c>
      <c r="D406">
        <v>116282</v>
      </c>
      <c r="E406" t="s">
        <v>967</v>
      </c>
      <c r="F406" t="s">
        <v>462</v>
      </c>
      <c r="G406" t="s">
        <v>465</v>
      </c>
      <c r="H406" t="s">
        <v>478</v>
      </c>
      <c r="I406" t="s">
        <v>462</v>
      </c>
      <c r="J406" t="s">
        <v>465</v>
      </c>
      <c r="K406" t="s">
        <v>467</v>
      </c>
      <c r="L406">
        <v>1</v>
      </c>
      <c r="M406">
        <v>0</v>
      </c>
      <c r="N406">
        <v>1</v>
      </c>
      <c r="P406">
        <v>26</v>
      </c>
      <c r="Q406">
        <v>38.808999999999997</v>
      </c>
      <c r="W406">
        <v>43755</v>
      </c>
      <c r="X406">
        <v>43755</v>
      </c>
      <c r="Y406">
        <v>1970</v>
      </c>
      <c r="Z406" t="s">
        <v>468</v>
      </c>
      <c r="AD406">
        <v>43761</v>
      </c>
      <c r="AE406">
        <v>1964</v>
      </c>
      <c r="AF406" t="s">
        <v>468</v>
      </c>
    </row>
    <row r="407" spans="1:32" hidden="1" x14ac:dyDescent="0.3">
      <c r="A407" t="s">
        <v>462</v>
      </c>
      <c r="B407">
        <v>3512</v>
      </c>
      <c r="C407" t="s">
        <v>960</v>
      </c>
      <c r="D407">
        <v>116360</v>
      </c>
      <c r="E407" t="s">
        <v>968</v>
      </c>
      <c r="F407" t="s">
        <v>462</v>
      </c>
      <c r="G407" t="s">
        <v>465</v>
      </c>
      <c r="H407" t="s">
        <v>478</v>
      </c>
      <c r="I407" t="s">
        <v>462</v>
      </c>
      <c r="J407" t="s">
        <v>465</v>
      </c>
      <c r="K407" t="s">
        <v>472</v>
      </c>
      <c r="L407">
        <v>1</v>
      </c>
      <c r="M407">
        <v>0</v>
      </c>
      <c r="N407">
        <v>1</v>
      </c>
      <c r="P407">
        <v>26</v>
      </c>
      <c r="Q407">
        <v>38.808999999999997</v>
      </c>
      <c r="W407">
        <v>43755</v>
      </c>
      <c r="X407">
        <v>43755</v>
      </c>
      <c r="Y407">
        <v>1970</v>
      </c>
      <c r="Z407" t="s">
        <v>468</v>
      </c>
      <c r="AD407">
        <v>45709</v>
      </c>
      <c r="AE407">
        <v>16</v>
      </c>
      <c r="AF407" t="s">
        <v>504</v>
      </c>
    </row>
    <row r="408" spans="1:32" hidden="1" x14ac:dyDescent="0.3">
      <c r="A408" t="s">
        <v>462</v>
      </c>
      <c r="B408">
        <v>3512</v>
      </c>
      <c r="C408" t="s">
        <v>960</v>
      </c>
      <c r="D408">
        <v>116930</v>
      </c>
      <c r="E408" t="s">
        <v>969</v>
      </c>
      <c r="F408" t="s">
        <v>462</v>
      </c>
      <c r="G408" t="s">
        <v>465</v>
      </c>
      <c r="H408" t="s">
        <v>483</v>
      </c>
      <c r="I408" t="s">
        <v>462</v>
      </c>
      <c r="J408" t="s">
        <v>465</v>
      </c>
      <c r="K408" t="s">
        <v>467</v>
      </c>
      <c r="L408">
        <v>1</v>
      </c>
      <c r="M408">
        <v>0</v>
      </c>
      <c r="N408">
        <v>1</v>
      </c>
      <c r="P408">
        <v>0</v>
      </c>
      <c r="Q408">
        <v>0</v>
      </c>
      <c r="W408">
        <v>43761</v>
      </c>
      <c r="X408">
        <v>43761</v>
      </c>
      <c r="Y408">
        <v>1964</v>
      </c>
      <c r="Z408" t="s">
        <v>468</v>
      </c>
      <c r="AD408">
        <v>43773</v>
      </c>
      <c r="AE408">
        <v>1952</v>
      </c>
      <c r="AF408" t="s">
        <v>468</v>
      </c>
    </row>
    <row r="409" spans="1:32" hidden="1" x14ac:dyDescent="0.3">
      <c r="A409" t="s">
        <v>462</v>
      </c>
      <c r="B409">
        <v>3512</v>
      </c>
      <c r="C409" t="s">
        <v>960</v>
      </c>
      <c r="D409">
        <v>145853</v>
      </c>
      <c r="E409" t="s">
        <v>970</v>
      </c>
      <c r="F409" t="s">
        <v>462</v>
      </c>
      <c r="G409" t="s">
        <v>465</v>
      </c>
      <c r="H409" t="s">
        <v>483</v>
      </c>
      <c r="I409" t="s">
        <v>462</v>
      </c>
      <c r="J409" t="s">
        <v>465</v>
      </c>
      <c r="K409" t="s">
        <v>502</v>
      </c>
      <c r="L409">
        <v>1</v>
      </c>
      <c r="M409">
        <v>0</v>
      </c>
      <c r="N409">
        <v>1</v>
      </c>
      <c r="P409">
        <v>41.5</v>
      </c>
      <c r="Q409">
        <v>63.557000000000002</v>
      </c>
      <c r="W409">
        <v>45363</v>
      </c>
      <c r="X409">
        <v>45363</v>
      </c>
      <c r="Y409">
        <v>362</v>
      </c>
      <c r="Z409" t="s">
        <v>468</v>
      </c>
      <c r="AD409">
        <v>45372</v>
      </c>
      <c r="AE409">
        <v>353</v>
      </c>
      <c r="AF409" t="s">
        <v>547</v>
      </c>
    </row>
    <row r="410" spans="1:32" hidden="1" x14ac:dyDescent="0.3">
      <c r="A410" t="s">
        <v>462</v>
      </c>
      <c r="B410">
        <v>3512</v>
      </c>
      <c r="C410" t="s">
        <v>960</v>
      </c>
      <c r="D410">
        <v>145838</v>
      </c>
      <c r="E410" t="s">
        <v>971</v>
      </c>
      <c r="F410" t="s">
        <v>462</v>
      </c>
      <c r="G410" t="s">
        <v>465</v>
      </c>
      <c r="H410" t="s">
        <v>483</v>
      </c>
      <c r="I410" t="s">
        <v>462</v>
      </c>
      <c r="J410" t="s">
        <v>465</v>
      </c>
      <c r="K410" t="s">
        <v>502</v>
      </c>
      <c r="L410">
        <v>1</v>
      </c>
      <c r="M410">
        <v>0</v>
      </c>
      <c r="N410">
        <v>1</v>
      </c>
      <c r="P410">
        <v>32.75</v>
      </c>
      <c r="Q410">
        <v>50.156999999999996</v>
      </c>
      <c r="W410">
        <v>45363</v>
      </c>
      <c r="X410">
        <v>45363</v>
      </c>
      <c r="Y410">
        <v>362</v>
      </c>
      <c r="Z410" t="s">
        <v>468</v>
      </c>
      <c r="AD410">
        <v>45372</v>
      </c>
      <c r="AE410">
        <v>353</v>
      </c>
      <c r="AF410" t="s">
        <v>547</v>
      </c>
    </row>
    <row r="411" spans="1:32" hidden="1" x14ac:dyDescent="0.3">
      <c r="A411" t="s">
        <v>462</v>
      </c>
      <c r="B411">
        <v>3512</v>
      </c>
      <c r="C411" t="s">
        <v>960</v>
      </c>
      <c r="D411">
        <v>145841</v>
      </c>
      <c r="E411" t="s">
        <v>972</v>
      </c>
      <c r="F411" t="s">
        <v>462</v>
      </c>
      <c r="G411" t="s">
        <v>465</v>
      </c>
      <c r="H411" t="s">
        <v>483</v>
      </c>
      <c r="I411" t="s">
        <v>462</v>
      </c>
      <c r="J411" t="s">
        <v>465</v>
      </c>
      <c r="K411" t="s">
        <v>502</v>
      </c>
      <c r="L411">
        <v>1</v>
      </c>
      <c r="M411">
        <v>0</v>
      </c>
      <c r="N411">
        <v>1</v>
      </c>
      <c r="P411">
        <v>37.75</v>
      </c>
      <c r="Q411">
        <v>57.814</v>
      </c>
      <c r="W411">
        <v>45363</v>
      </c>
      <c r="X411">
        <v>45363</v>
      </c>
      <c r="Y411">
        <v>362</v>
      </c>
      <c r="Z411" t="s">
        <v>468</v>
      </c>
      <c r="AD411">
        <v>45372</v>
      </c>
      <c r="AE411">
        <v>353</v>
      </c>
      <c r="AF411" t="s">
        <v>547</v>
      </c>
    </row>
    <row r="412" spans="1:32" hidden="1" x14ac:dyDescent="0.3">
      <c r="A412" t="s">
        <v>462</v>
      </c>
      <c r="B412">
        <v>3512</v>
      </c>
      <c r="C412" t="s">
        <v>960</v>
      </c>
      <c r="D412">
        <v>121643</v>
      </c>
      <c r="E412" t="s">
        <v>973</v>
      </c>
      <c r="F412" t="s">
        <v>462</v>
      </c>
      <c r="G412" t="s">
        <v>465</v>
      </c>
      <c r="H412" t="s">
        <v>483</v>
      </c>
      <c r="I412" t="s">
        <v>462</v>
      </c>
      <c r="J412" t="s">
        <v>465</v>
      </c>
      <c r="K412" t="s">
        <v>502</v>
      </c>
      <c r="L412">
        <v>1</v>
      </c>
      <c r="M412">
        <v>0</v>
      </c>
      <c r="N412">
        <v>1</v>
      </c>
      <c r="P412">
        <v>35.25</v>
      </c>
      <c r="Q412">
        <v>76.896000000000001</v>
      </c>
      <c r="W412">
        <v>44125</v>
      </c>
      <c r="X412">
        <v>44125</v>
      </c>
      <c r="Y412">
        <v>1600</v>
      </c>
      <c r="Z412" t="s">
        <v>468</v>
      </c>
      <c r="AD412">
        <v>44743</v>
      </c>
      <c r="AE412">
        <v>982</v>
      </c>
      <c r="AF412" t="s">
        <v>468</v>
      </c>
    </row>
    <row r="413" spans="1:32" hidden="1" x14ac:dyDescent="0.3">
      <c r="A413" t="s">
        <v>462</v>
      </c>
      <c r="B413">
        <v>3512</v>
      </c>
      <c r="C413" t="s">
        <v>960</v>
      </c>
      <c r="D413">
        <v>119255</v>
      </c>
      <c r="E413" t="s">
        <v>974</v>
      </c>
      <c r="F413" t="s">
        <v>462</v>
      </c>
      <c r="G413" t="s">
        <v>465</v>
      </c>
      <c r="H413" t="s">
        <v>975</v>
      </c>
      <c r="I413" t="s">
        <v>462</v>
      </c>
      <c r="J413" t="s">
        <v>465</v>
      </c>
      <c r="K413" t="s">
        <v>467</v>
      </c>
      <c r="L413">
        <v>1</v>
      </c>
      <c r="M413">
        <v>0</v>
      </c>
      <c r="N413">
        <v>1</v>
      </c>
      <c r="P413">
        <v>16</v>
      </c>
      <c r="Q413">
        <v>25.190999999999999</v>
      </c>
      <c r="W413">
        <v>43826</v>
      </c>
      <c r="X413">
        <v>43826</v>
      </c>
      <c r="Y413">
        <v>1899</v>
      </c>
      <c r="Z413" t="s">
        <v>468</v>
      </c>
      <c r="AD413">
        <v>44962</v>
      </c>
      <c r="AE413">
        <v>763</v>
      </c>
      <c r="AF413" t="s">
        <v>468</v>
      </c>
    </row>
    <row r="414" spans="1:32" hidden="1" x14ac:dyDescent="0.3">
      <c r="A414" t="s">
        <v>462</v>
      </c>
      <c r="B414">
        <v>3512</v>
      </c>
      <c r="C414" t="s">
        <v>960</v>
      </c>
      <c r="D414">
        <v>119249</v>
      </c>
      <c r="E414" t="s">
        <v>976</v>
      </c>
      <c r="F414" t="s">
        <v>462</v>
      </c>
      <c r="G414" t="s">
        <v>465</v>
      </c>
      <c r="H414" t="s">
        <v>975</v>
      </c>
      <c r="I414" t="s">
        <v>462</v>
      </c>
      <c r="J414" t="s">
        <v>465</v>
      </c>
      <c r="K414" t="s">
        <v>467</v>
      </c>
      <c r="L414">
        <v>1</v>
      </c>
      <c r="M414">
        <v>0</v>
      </c>
      <c r="N414">
        <v>1</v>
      </c>
      <c r="P414">
        <v>16</v>
      </c>
      <c r="Q414">
        <v>25.190999999999999</v>
      </c>
      <c r="W414">
        <v>43826</v>
      </c>
      <c r="X414">
        <v>43826</v>
      </c>
      <c r="Y414">
        <v>1899</v>
      </c>
      <c r="Z414" t="s">
        <v>468</v>
      </c>
      <c r="AD414">
        <v>44962</v>
      </c>
      <c r="AE414">
        <v>763</v>
      </c>
      <c r="AF414" t="s">
        <v>468</v>
      </c>
    </row>
    <row r="415" spans="1:32" hidden="1" x14ac:dyDescent="0.3">
      <c r="A415" t="s">
        <v>462</v>
      </c>
      <c r="B415">
        <v>3512</v>
      </c>
      <c r="C415" t="s">
        <v>960</v>
      </c>
      <c r="D415">
        <v>119780</v>
      </c>
      <c r="E415" t="s">
        <v>977</v>
      </c>
      <c r="F415" t="s">
        <v>462</v>
      </c>
      <c r="G415" t="s">
        <v>465</v>
      </c>
      <c r="H415" t="s">
        <v>490</v>
      </c>
      <c r="I415" t="s">
        <v>462</v>
      </c>
      <c r="J415" t="s">
        <v>498</v>
      </c>
      <c r="K415" t="s">
        <v>499</v>
      </c>
      <c r="L415">
        <v>1</v>
      </c>
      <c r="M415">
        <v>0</v>
      </c>
      <c r="N415">
        <v>1</v>
      </c>
      <c r="P415">
        <v>66.599999999999994</v>
      </c>
      <c r="Q415">
        <v>66.599999999999994</v>
      </c>
      <c r="W415">
        <v>43882</v>
      </c>
      <c r="X415">
        <v>43882</v>
      </c>
      <c r="Y415">
        <v>1843</v>
      </c>
      <c r="Z415" t="s">
        <v>468</v>
      </c>
      <c r="AD415">
        <v>43892</v>
      </c>
      <c r="AE415">
        <v>1833</v>
      </c>
      <c r="AF415" t="s">
        <v>468</v>
      </c>
    </row>
    <row r="416" spans="1:32" hidden="1" x14ac:dyDescent="0.3">
      <c r="A416" t="s">
        <v>462</v>
      </c>
      <c r="B416">
        <v>3512</v>
      </c>
      <c r="C416" t="s">
        <v>960</v>
      </c>
      <c r="D416">
        <v>116342</v>
      </c>
      <c r="E416" t="s">
        <v>978</v>
      </c>
      <c r="F416" t="s">
        <v>462</v>
      </c>
      <c r="G416" t="s">
        <v>465</v>
      </c>
      <c r="H416" t="s">
        <v>478</v>
      </c>
      <c r="I416" t="s">
        <v>462</v>
      </c>
      <c r="J416" t="s">
        <v>465</v>
      </c>
      <c r="K416" t="s">
        <v>467</v>
      </c>
      <c r="L416">
        <v>1</v>
      </c>
      <c r="M416">
        <v>0</v>
      </c>
      <c r="N416">
        <v>1</v>
      </c>
      <c r="P416">
        <v>26</v>
      </c>
      <c r="Q416">
        <v>38.808999999999997</v>
      </c>
      <c r="W416">
        <v>43755</v>
      </c>
      <c r="X416">
        <v>43755</v>
      </c>
      <c r="Y416">
        <v>1970</v>
      </c>
      <c r="Z416" t="s">
        <v>468</v>
      </c>
      <c r="AD416">
        <v>43761</v>
      </c>
      <c r="AE416">
        <v>1964</v>
      </c>
      <c r="AF416" t="s">
        <v>468</v>
      </c>
    </row>
    <row r="417" spans="1:32" hidden="1" x14ac:dyDescent="0.3">
      <c r="A417" t="s">
        <v>462</v>
      </c>
      <c r="B417">
        <v>3512</v>
      </c>
      <c r="C417" t="s">
        <v>960</v>
      </c>
      <c r="D417">
        <v>115970</v>
      </c>
      <c r="E417" t="s">
        <v>979</v>
      </c>
      <c r="F417" t="s">
        <v>462</v>
      </c>
      <c r="G417" t="s">
        <v>465</v>
      </c>
      <c r="H417" t="s">
        <v>654</v>
      </c>
      <c r="I417" t="s">
        <v>462</v>
      </c>
      <c r="J417" t="s">
        <v>465</v>
      </c>
      <c r="K417" t="s">
        <v>502</v>
      </c>
      <c r="L417">
        <v>1</v>
      </c>
      <c r="M417">
        <v>0</v>
      </c>
      <c r="N417">
        <v>1</v>
      </c>
      <c r="P417">
        <v>14</v>
      </c>
      <c r="Q417">
        <v>21.704000000000001</v>
      </c>
      <c r="W417">
        <v>43759</v>
      </c>
      <c r="X417">
        <v>43759</v>
      </c>
      <c r="Y417">
        <v>1966</v>
      </c>
      <c r="Z417" t="s">
        <v>468</v>
      </c>
      <c r="AD417">
        <v>44758</v>
      </c>
      <c r="AE417">
        <v>967</v>
      </c>
      <c r="AF417" t="s">
        <v>468</v>
      </c>
    </row>
    <row r="418" spans="1:32" hidden="1" x14ac:dyDescent="0.3">
      <c r="A418" t="s">
        <v>462</v>
      </c>
      <c r="B418">
        <v>3512</v>
      </c>
      <c r="C418" t="s">
        <v>960</v>
      </c>
      <c r="D418">
        <v>116000</v>
      </c>
      <c r="E418" t="s">
        <v>980</v>
      </c>
      <c r="F418" t="s">
        <v>462</v>
      </c>
      <c r="G418" t="s">
        <v>465</v>
      </c>
      <c r="H418" t="s">
        <v>654</v>
      </c>
      <c r="I418" t="s">
        <v>462</v>
      </c>
      <c r="J418" t="s">
        <v>465</v>
      </c>
      <c r="K418" t="s">
        <v>502</v>
      </c>
      <c r="L418">
        <v>1</v>
      </c>
      <c r="M418">
        <v>0</v>
      </c>
      <c r="N418">
        <v>1</v>
      </c>
      <c r="P418">
        <v>14</v>
      </c>
      <c r="Q418">
        <v>21.704000000000001</v>
      </c>
      <c r="W418">
        <v>43759</v>
      </c>
      <c r="X418">
        <v>43759</v>
      </c>
      <c r="Y418">
        <v>1966</v>
      </c>
      <c r="Z418" t="s">
        <v>468</v>
      </c>
      <c r="AD418">
        <v>44758</v>
      </c>
      <c r="AE418">
        <v>967</v>
      </c>
      <c r="AF418" t="s">
        <v>468</v>
      </c>
    </row>
    <row r="419" spans="1:32" hidden="1" x14ac:dyDescent="0.3">
      <c r="A419" t="s">
        <v>462</v>
      </c>
      <c r="B419">
        <v>3512</v>
      </c>
      <c r="C419" t="s">
        <v>960</v>
      </c>
      <c r="D419">
        <v>141650</v>
      </c>
      <c r="E419" t="s">
        <v>981</v>
      </c>
      <c r="F419" t="s">
        <v>462</v>
      </c>
      <c r="G419" t="s">
        <v>498</v>
      </c>
      <c r="H419" t="s">
        <v>466</v>
      </c>
      <c r="I419" t="s">
        <v>462</v>
      </c>
      <c r="J419" t="s">
        <v>465</v>
      </c>
      <c r="K419" t="s">
        <v>467</v>
      </c>
      <c r="L419">
        <v>1</v>
      </c>
      <c r="M419">
        <v>0</v>
      </c>
      <c r="N419">
        <v>1</v>
      </c>
      <c r="P419">
        <v>115</v>
      </c>
      <c r="Q419">
        <v>115</v>
      </c>
      <c r="W419">
        <v>45618</v>
      </c>
      <c r="X419">
        <v>45618</v>
      </c>
      <c r="Y419">
        <v>107</v>
      </c>
      <c r="Z419" t="s">
        <v>504</v>
      </c>
      <c r="AD419">
        <v>45633</v>
      </c>
      <c r="AE419">
        <v>92</v>
      </c>
      <c r="AF419" t="s">
        <v>504</v>
      </c>
    </row>
    <row r="420" spans="1:32" hidden="1" x14ac:dyDescent="0.3">
      <c r="A420" t="s">
        <v>462</v>
      </c>
      <c r="B420">
        <v>3512</v>
      </c>
      <c r="C420" t="s">
        <v>960</v>
      </c>
      <c r="D420">
        <v>116195</v>
      </c>
      <c r="E420" t="s">
        <v>982</v>
      </c>
      <c r="F420" t="s">
        <v>462</v>
      </c>
      <c r="G420" t="s">
        <v>465</v>
      </c>
      <c r="H420" t="s">
        <v>478</v>
      </c>
      <c r="I420" t="s">
        <v>462</v>
      </c>
      <c r="J420" t="s">
        <v>465</v>
      </c>
      <c r="K420" t="s">
        <v>467</v>
      </c>
      <c r="L420">
        <v>1</v>
      </c>
      <c r="M420">
        <v>0</v>
      </c>
      <c r="N420">
        <v>1</v>
      </c>
      <c r="P420">
        <v>26</v>
      </c>
      <c r="Q420">
        <v>38.808999999999997</v>
      </c>
      <c r="W420">
        <v>43755</v>
      </c>
      <c r="X420">
        <v>43755</v>
      </c>
      <c r="Y420">
        <v>1970</v>
      </c>
      <c r="Z420" t="s">
        <v>468</v>
      </c>
      <c r="AD420">
        <v>44995</v>
      </c>
      <c r="AE420">
        <v>730</v>
      </c>
      <c r="AF420" t="s">
        <v>468</v>
      </c>
    </row>
    <row r="421" spans="1:32" hidden="1" x14ac:dyDescent="0.3">
      <c r="A421" t="s">
        <v>462</v>
      </c>
      <c r="B421">
        <v>3512</v>
      </c>
      <c r="C421" t="s">
        <v>960</v>
      </c>
      <c r="D421">
        <v>116297</v>
      </c>
      <c r="E421" t="s">
        <v>983</v>
      </c>
      <c r="F421" t="s">
        <v>462</v>
      </c>
      <c r="G421" t="s">
        <v>465</v>
      </c>
      <c r="H421" t="s">
        <v>478</v>
      </c>
      <c r="I421" t="s">
        <v>462</v>
      </c>
      <c r="J421" t="s">
        <v>465</v>
      </c>
      <c r="K421" t="s">
        <v>467</v>
      </c>
      <c r="L421">
        <v>1</v>
      </c>
      <c r="M421">
        <v>0</v>
      </c>
      <c r="N421">
        <v>1</v>
      </c>
      <c r="P421">
        <v>26</v>
      </c>
      <c r="Q421">
        <v>38.808999999999997</v>
      </c>
      <c r="W421">
        <v>43755</v>
      </c>
      <c r="X421">
        <v>43755</v>
      </c>
      <c r="Y421">
        <v>1970</v>
      </c>
      <c r="Z421" t="s">
        <v>468</v>
      </c>
      <c r="AD421">
        <v>45698</v>
      </c>
      <c r="AE421">
        <v>27</v>
      </c>
      <c r="AF421" t="s">
        <v>504</v>
      </c>
    </row>
    <row r="422" spans="1:32" hidden="1" x14ac:dyDescent="0.3">
      <c r="A422" t="s">
        <v>462</v>
      </c>
      <c r="B422">
        <v>3512</v>
      </c>
      <c r="C422" t="s">
        <v>960</v>
      </c>
      <c r="D422">
        <v>134855</v>
      </c>
      <c r="E422" t="s">
        <v>984</v>
      </c>
      <c r="F422" t="s">
        <v>462</v>
      </c>
      <c r="G422" t="s">
        <v>465</v>
      </c>
      <c r="H422" t="s">
        <v>490</v>
      </c>
      <c r="I422" t="s">
        <v>462</v>
      </c>
      <c r="J422" t="s">
        <v>465</v>
      </c>
      <c r="K422" t="s">
        <v>467</v>
      </c>
      <c r="L422">
        <v>1</v>
      </c>
      <c r="M422">
        <v>0</v>
      </c>
      <c r="N422">
        <v>1</v>
      </c>
      <c r="P422">
        <v>85</v>
      </c>
      <c r="Q422">
        <v>85</v>
      </c>
      <c r="W422">
        <v>44769</v>
      </c>
      <c r="X422">
        <v>44769</v>
      </c>
      <c r="Y422">
        <v>956</v>
      </c>
      <c r="Z422" t="s">
        <v>468</v>
      </c>
      <c r="AD422">
        <v>44811</v>
      </c>
      <c r="AE422">
        <v>914</v>
      </c>
      <c r="AF422" t="s">
        <v>468</v>
      </c>
    </row>
    <row r="423" spans="1:32" hidden="1" x14ac:dyDescent="0.3">
      <c r="A423" t="s">
        <v>462</v>
      </c>
      <c r="B423">
        <v>3512</v>
      </c>
      <c r="C423" t="s">
        <v>960</v>
      </c>
      <c r="D423">
        <v>134879</v>
      </c>
      <c r="E423" t="s">
        <v>985</v>
      </c>
      <c r="F423" t="s">
        <v>462</v>
      </c>
      <c r="G423" t="s">
        <v>465</v>
      </c>
      <c r="H423" t="s">
        <v>490</v>
      </c>
      <c r="I423" t="s">
        <v>462</v>
      </c>
      <c r="J423" t="s">
        <v>465</v>
      </c>
      <c r="K423" t="s">
        <v>467</v>
      </c>
      <c r="L423">
        <v>1</v>
      </c>
      <c r="M423">
        <v>0</v>
      </c>
      <c r="N423">
        <v>1</v>
      </c>
      <c r="P423">
        <v>105</v>
      </c>
      <c r="Q423">
        <v>105</v>
      </c>
      <c r="W423">
        <v>44769</v>
      </c>
      <c r="X423">
        <v>44769</v>
      </c>
      <c r="Y423">
        <v>956</v>
      </c>
      <c r="Z423" t="s">
        <v>468</v>
      </c>
      <c r="AD423">
        <v>44811</v>
      </c>
      <c r="AE423">
        <v>914</v>
      </c>
      <c r="AF423" t="s">
        <v>468</v>
      </c>
    </row>
    <row r="424" spans="1:32" hidden="1" x14ac:dyDescent="0.3">
      <c r="A424" t="s">
        <v>462</v>
      </c>
      <c r="B424">
        <v>3512</v>
      </c>
      <c r="C424" t="s">
        <v>960</v>
      </c>
      <c r="D424">
        <v>134873</v>
      </c>
      <c r="E424" t="s">
        <v>986</v>
      </c>
      <c r="F424" t="s">
        <v>462</v>
      </c>
      <c r="G424" t="s">
        <v>465</v>
      </c>
      <c r="H424" t="s">
        <v>490</v>
      </c>
      <c r="I424" t="s">
        <v>462</v>
      </c>
      <c r="J424" t="s">
        <v>465</v>
      </c>
      <c r="K424" t="s">
        <v>467</v>
      </c>
      <c r="L424">
        <v>1</v>
      </c>
      <c r="M424">
        <v>0</v>
      </c>
      <c r="N424">
        <v>1</v>
      </c>
      <c r="P424">
        <v>100</v>
      </c>
      <c r="Q424">
        <v>100</v>
      </c>
      <c r="W424">
        <v>44769</v>
      </c>
      <c r="X424">
        <v>44769</v>
      </c>
      <c r="Y424">
        <v>956</v>
      </c>
      <c r="Z424" t="s">
        <v>468</v>
      </c>
      <c r="AD424">
        <v>44811</v>
      </c>
      <c r="AE424">
        <v>914</v>
      </c>
      <c r="AF424" t="s">
        <v>468</v>
      </c>
    </row>
    <row r="425" spans="1:32" hidden="1" x14ac:dyDescent="0.3">
      <c r="A425" t="s">
        <v>462</v>
      </c>
      <c r="B425">
        <v>3512</v>
      </c>
      <c r="C425" t="s">
        <v>960</v>
      </c>
      <c r="D425">
        <v>134891</v>
      </c>
      <c r="E425" t="s">
        <v>987</v>
      </c>
      <c r="F425" t="s">
        <v>462</v>
      </c>
      <c r="G425" t="s">
        <v>465</v>
      </c>
      <c r="H425" t="s">
        <v>490</v>
      </c>
      <c r="I425" t="s">
        <v>462</v>
      </c>
      <c r="J425" t="s">
        <v>465</v>
      </c>
      <c r="K425" t="s">
        <v>467</v>
      </c>
      <c r="L425">
        <v>1</v>
      </c>
      <c r="M425">
        <v>0</v>
      </c>
      <c r="N425">
        <v>1</v>
      </c>
      <c r="P425">
        <v>100</v>
      </c>
      <c r="Q425">
        <v>100</v>
      </c>
      <c r="W425">
        <v>44769</v>
      </c>
      <c r="X425">
        <v>44769</v>
      </c>
      <c r="Y425">
        <v>956</v>
      </c>
      <c r="Z425" t="s">
        <v>468</v>
      </c>
      <c r="AD425">
        <v>44811</v>
      </c>
      <c r="AE425">
        <v>914</v>
      </c>
      <c r="AF425" t="s">
        <v>468</v>
      </c>
    </row>
    <row r="426" spans="1:32" hidden="1" x14ac:dyDescent="0.3">
      <c r="A426" t="s">
        <v>462</v>
      </c>
      <c r="B426">
        <v>3512</v>
      </c>
      <c r="C426" t="s">
        <v>960</v>
      </c>
      <c r="D426">
        <v>152108</v>
      </c>
      <c r="E426" t="s">
        <v>988</v>
      </c>
      <c r="F426" t="s">
        <v>462</v>
      </c>
      <c r="G426" t="s">
        <v>465</v>
      </c>
      <c r="H426" t="s">
        <v>466</v>
      </c>
      <c r="I426" t="s">
        <v>462</v>
      </c>
      <c r="J426" t="s">
        <v>465</v>
      </c>
      <c r="K426" t="s">
        <v>467</v>
      </c>
      <c r="L426">
        <v>1</v>
      </c>
      <c r="M426">
        <v>0</v>
      </c>
      <c r="N426">
        <v>1</v>
      </c>
      <c r="P426">
        <v>80</v>
      </c>
      <c r="Q426">
        <v>80</v>
      </c>
      <c r="W426">
        <v>45618</v>
      </c>
      <c r="X426">
        <v>45618</v>
      </c>
      <c r="Y426">
        <v>107</v>
      </c>
      <c r="Z426" t="s">
        <v>504</v>
      </c>
      <c r="AD426">
        <v>45633</v>
      </c>
      <c r="AE426">
        <v>92</v>
      </c>
      <c r="AF426" t="s">
        <v>504</v>
      </c>
    </row>
    <row r="427" spans="1:32" hidden="1" x14ac:dyDescent="0.3">
      <c r="A427" t="s">
        <v>462</v>
      </c>
      <c r="B427">
        <v>3512</v>
      </c>
      <c r="C427" t="s">
        <v>960</v>
      </c>
      <c r="D427">
        <v>152111</v>
      </c>
      <c r="E427" t="s">
        <v>989</v>
      </c>
      <c r="F427" t="s">
        <v>462</v>
      </c>
      <c r="G427" t="s">
        <v>465</v>
      </c>
      <c r="H427" t="s">
        <v>466</v>
      </c>
      <c r="I427" t="s">
        <v>462</v>
      </c>
      <c r="J427" t="s">
        <v>465</v>
      </c>
      <c r="K427" t="s">
        <v>467</v>
      </c>
      <c r="L427">
        <v>1</v>
      </c>
      <c r="M427">
        <v>0</v>
      </c>
      <c r="N427">
        <v>1</v>
      </c>
      <c r="P427">
        <v>75</v>
      </c>
      <c r="Q427">
        <v>75</v>
      </c>
      <c r="W427">
        <v>45618</v>
      </c>
      <c r="X427">
        <v>45618</v>
      </c>
      <c r="Y427">
        <v>107</v>
      </c>
      <c r="Z427" t="s">
        <v>504</v>
      </c>
      <c r="AD427">
        <v>45633</v>
      </c>
      <c r="AE427">
        <v>92</v>
      </c>
      <c r="AF427" t="s">
        <v>504</v>
      </c>
    </row>
    <row r="428" spans="1:32" hidden="1" x14ac:dyDescent="0.3">
      <c r="A428" t="s">
        <v>462</v>
      </c>
      <c r="B428">
        <v>3512</v>
      </c>
      <c r="C428" t="s">
        <v>960</v>
      </c>
      <c r="D428">
        <v>152120</v>
      </c>
      <c r="E428" t="s">
        <v>990</v>
      </c>
      <c r="F428" t="s">
        <v>462</v>
      </c>
      <c r="G428" t="s">
        <v>465</v>
      </c>
      <c r="H428" t="s">
        <v>466</v>
      </c>
      <c r="I428" t="s">
        <v>462</v>
      </c>
      <c r="J428" t="s">
        <v>465</v>
      </c>
      <c r="K428" t="s">
        <v>467</v>
      </c>
      <c r="L428">
        <v>1</v>
      </c>
      <c r="M428">
        <v>0</v>
      </c>
      <c r="N428">
        <v>1</v>
      </c>
      <c r="P428">
        <v>115</v>
      </c>
      <c r="Q428">
        <v>115</v>
      </c>
      <c r="W428">
        <v>45618</v>
      </c>
      <c r="X428">
        <v>45618</v>
      </c>
      <c r="Y428">
        <v>107</v>
      </c>
      <c r="Z428" t="s">
        <v>504</v>
      </c>
      <c r="AD428">
        <v>45633</v>
      </c>
      <c r="AE428">
        <v>92</v>
      </c>
      <c r="AF428" t="s">
        <v>504</v>
      </c>
    </row>
    <row r="429" spans="1:32" hidden="1" x14ac:dyDescent="0.3">
      <c r="A429" t="s">
        <v>462</v>
      </c>
      <c r="B429">
        <v>3512</v>
      </c>
      <c r="C429" t="s">
        <v>960</v>
      </c>
      <c r="D429">
        <v>152117</v>
      </c>
      <c r="E429" t="s">
        <v>991</v>
      </c>
      <c r="F429" t="s">
        <v>462</v>
      </c>
      <c r="G429" t="s">
        <v>465</v>
      </c>
      <c r="H429" t="s">
        <v>466</v>
      </c>
      <c r="I429" t="s">
        <v>462</v>
      </c>
      <c r="J429" t="s">
        <v>465</v>
      </c>
      <c r="K429" t="s">
        <v>467</v>
      </c>
      <c r="L429">
        <v>1</v>
      </c>
      <c r="M429">
        <v>0</v>
      </c>
      <c r="N429">
        <v>1</v>
      </c>
      <c r="P429">
        <v>95</v>
      </c>
      <c r="Q429">
        <v>95</v>
      </c>
      <c r="W429">
        <v>45618</v>
      </c>
      <c r="X429">
        <v>45618</v>
      </c>
      <c r="Y429">
        <v>107</v>
      </c>
      <c r="Z429" t="s">
        <v>504</v>
      </c>
      <c r="AD429">
        <v>45633</v>
      </c>
      <c r="AE429">
        <v>92</v>
      </c>
      <c r="AF429" t="s">
        <v>504</v>
      </c>
    </row>
    <row r="430" spans="1:32" hidden="1" x14ac:dyDescent="0.3">
      <c r="A430" t="s">
        <v>462</v>
      </c>
      <c r="B430">
        <v>3512</v>
      </c>
      <c r="C430" t="s">
        <v>960</v>
      </c>
      <c r="D430">
        <v>152114</v>
      </c>
      <c r="E430" t="s">
        <v>992</v>
      </c>
      <c r="F430" t="s">
        <v>462</v>
      </c>
      <c r="G430" t="s">
        <v>465</v>
      </c>
      <c r="H430" t="s">
        <v>466</v>
      </c>
      <c r="I430" t="s">
        <v>462</v>
      </c>
      <c r="J430" t="s">
        <v>465</v>
      </c>
      <c r="K430" t="s">
        <v>467</v>
      </c>
      <c r="L430">
        <v>1</v>
      </c>
      <c r="M430">
        <v>0</v>
      </c>
      <c r="N430">
        <v>1</v>
      </c>
      <c r="P430">
        <v>85</v>
      </c>
      <c r="Q430">
        <v>85</v>
      </c>
      <c r="W430">
        <v>45618</v>
      </c>
      <c r="X430">
        <v>45618</v>
      </c>
      <c r="Y430">
        <v>107</v>
      </c>
      <c r="Z430" t="s">
        <v>504</v>
      </c>
      <c r="AD430">
        <v>45633</v>
      </c>
      <c r="AE430">
        <v>92</v>
      </c>
      <c r="AF430" t="s">
        <v>504</v>
      </c>
    </row>
    <row r="431" spans="1:32" hidden="1" x14ac:dyDescent="0.3">
      <c r="A431" t="s">
        <v>462</v>
      </c>
      <c r="B431">
        <v>3512</v>
      </c>
      <c r="C431" t="s">
        <v>960</v>
      </c>
      <c r="D431">
        <v>116189</v>
      </c>
      <c r="E431" t="s">
        <v>511</v>
      </c>
      <c r="F431" t="s">
        <v>462</v>
      </c>
      <c r="G431" t="s">
        <v>465</v>
      </c>
      <c r="H431" t="s">
        <v>478</v>
      </c>
      <c r="I431" t="s">
        <v>462</v>
      </c>
      <c r="J431" t="s">
        <v>465</v>
      </c>
      <c r="K431" t="s">
        <v>467</v>
      </c>
      <c r="L431">
        <v>1</v>
      </c>
      <c r="M431">
        <v>0</v>
      </c>
      <c r="N431">
        <v>1</v>
      </c>
      <c r="P431">
        <v>26</v>
      </c>
      <c r="Q431">
        <v>38.808999999999997</v>
      </c>
      <c r="W431">
        <v>43755</v>
      </c>
      <c r="X431">
        <v>43755</v>
      </c>
      <c r="Y431">
        <v>1970</v>
      </c>
      <c r="Z431" t="s">
        <v>468</v>
      </c>
      <c r="AD431">
        <v>44680</v>
      </c>
      <c r="AE431">
        <v>1045</v>
      </c>
      <c r="AF431" t="s">
        <v>468</v>
      </c>
    </row>
    <row r="432" spans="1:32" hidden="1" x14ac:dyDescent="0.3">
      <c r="A432" t="s">
        <v>462</v>
      </c>
      <c r="B432">
        <v>3512</v>
      </c>
      <c r="C432" t="s">
        <v>960</v>
      </c>
      <c r="D432">
        <v>137777</v>
      </c>
      <c r="E432" t="s">
        <v>993</v>
      </c>
      <c r="F432" t="s">
        <v>462</v>
      </c>
      <c r="G432" t="s">
        <v>487</v>
      </c>
      <c r="H432" t="s">
        <v>488</v>
      </c>
      <c r="I432" t="s">
        <v>462</v>
      </c>
      <c r="J432" t="s">
        <v>487</v>
      </c>
      <c r="K432" t="s">
        <v>513</v>
      </c>
      <c r="L432">
        <v>1</v>
      </c>
      <c r="M432">
        <v>0</v>
      </c>
      <c r="N432">
        <v>1</v>
      </c>
      <c r="P432">
        <v>38.9</v>
      </c>
      <c r="Q432">
        <v>49.168999999999997</v>
      </c>
      <c r="W432">
        <v>44913</v>
      </c>
      <c r="X432">
        <v>44913</v>
      </c>
      <c r="Y432">
        <v>812</v>
      </c>
      <c r="Z432" t="s">
        <v>468</v>
      </c>
      <c r="AD432">
        <v>44925</v>
      </c>
      <c r="AE432">
        <v>800</v>
      </c>
      <c r="AF432" t="s">
        <v>468</v>
      </c>
    </row>
    <row r="433" spans="1:32" hidden="1" x14ac:dyDescent="0.3">
      <c r="A433" t="s">
        <v>462</v>
      </c>
      <c r="B433">
        <v>3512</v>
      </c>
      <c r="C433" t="s">
        <v>960</v>
      </c>
      <c r="D433">
        <v>133790</v>
      </c>
      <c r="E433" t="s">
        <v>514</v>
      </c>
      <c r="F433" t="s">
        <v>462</v>
      </c>
      <c r="G433" t="s">
        <v>487</v>
      </c>
      <c r="H433" t="s">
        <v>515</v>
      </c>
      <c r="I433" t="s">
        <v>462</v>
      </c>
      <c r="J433" t="s">
        <v>487</v>
      </c>
      <c r="K433" t="s">
        <v>513</v>
      </c>
      <c r="L433">
        <v>1</v>
      </c>
      <c r="M433">
        <v>0</v>
      </c>
      <c r="N433">
        <v>1</v>
      </c>
      <c r="P433">
        <v>26</v>
      </c>
      <c r="Q433">
        <v>33.454999999999998</v>
      </c>
      <c r="W433">
        <v>44722</v>
      </c>
      <c r="X433">
        <v>44722</v>
      </c>
      <c r="Y433">
        <v>1003</v>
      </c>
      <c r="Z433" t="s">
        <v>468</v>
      </c>
      <c r="AD433">
        <v>44749</v>
      </c>
      <c r="AE433">
        <v>976</v>
      </c>
      <c r="AF433" t="s">
        <v>468</v>
      </c>
    </row>
    <row r="434" spans="1:32" hidden="1" x14ac:dyDescent="0.3">
      <c r="A434" t="s">
        <v>462</v>
      </c>
      <c r="B434">
        <v>3512</v>
      </c>
      <c r="C434" t="s">
        <v>960</v>
      </c>
      <c r="D434">
        <v>133694</v>
      </c>
      <c r="E434" t="s">
        <v>994</v>
      </c>
      <c r="F434" t="s">
        <v>462</v>
      </c>
      <c r="G434" t="s">
        <v>487</v>
      </c>
      <c r="H434" t="s">
        <v>517</v>
      </c>
      <c r="I434" t="s">
        <v>462</v>
      </c>
      <c r="J434" t="s">
        <v>487</v>
      </c>
      <c r="K434" t="s">
        <v>518</v>
      </c>
      <c r="L434">
        <v>1</v>
      </c>
      <c r="M434">
        <v>0</v>
      </c>
      <c r="N434">
        <v>1</v>
      </c>
      <c r="P434">
        <v>14.5</v>
      </c>
      <c r="Q434">
        <v>19.475000000000001</v>
      </c>
      <c r="W434">
        <v>44712</v>
      </c>
      <c r="X434">
        <v>44712</v>
      </c>
      <c r="Y434">
        <v>1013</v>
      </c>
      <c r="Z434" t="s">
        <v>468</v>
      </c>
      <c r="AD434">
        <v>44749</v>
      </c>
      <c r="AE434">
        <v>976</v>
      </c>
      <c r="AF434" t="s">
        <v>468</v>
      </c>
    </row>
    <row r="435" spans="1:32" hidden="1" x14ac:dyDescent="0.3">
      <c r="A435" t="s">
        <v>462</v>
      </c>
      <c r="B435">
        <v>3512</v>
      </c>
      <c r="C435" t="s">
        <v>960</v>
      </c>
      <c r="D435">
        <v>133733</v>
      </c>
      <c r="E435" t="s">
        <v>995</v>
      </c>
      <c r="F435" t="s">
        <v>462</v>
      </c>
      <c r="G435" t="s">
        <v>487</v>
      </c>
      <c r="H435" t="s">
        <v>517</v>
      </c>
      <c r="I435" t="s">
        <v>462</v>
      </c>
      <c r="J435" t="s">
        <v>487</v>
      </c>
      <c r="K435" t="s">
        <v>518</v>
      </c>
      <c r="L435">
        <v>1</v>
      </c>
      <c r="M435">
        <v>0</v>
      </c>
      <c r="N435">
        <v>1</v>
      </c>
      <c r="P435">
        <v>14.5</v>
      </c>
      <c r="Q435">
        <v>19.475000000000001</v>
      </c>
      <c r="W435">
        <v>44712</v>
      </c>
      <c r="X435">
        <v>44712</v>
      </c>
      <c r="Y435">
        <v>1013</v>
      </c>
      <c r="Z435" t="s">
        <v>468</v>
      </c>
      <c r="AD435">
        <v>44749</v>
      </c>
      <c r="AE435">
        <v>976</v>
      </c>
      <c r="AF435" t="s">
        <v>468</v>
      </c>
    </row>
    <row r="436" spans="1:32" hidden="1" x14ac:dyDescent="0.3">
      <c r="A436" t="s">
        <v>462</v>
      </c>
      <c r="B436">
        <v>3512</v>
      </c>
      <c r="C436" t="s">
        <v>960</v>
      </c>
      <c r="D436">
        <v>133730</v>
      </c>
      <c r="E436" t="s">
        <v>996</v>
      </c>
      <c r="F436" t="s">
        <v>462</v>
      </c>
      <c r="G436" t="s">
        <v>487</v>
      </c>
      <c r="H436" t="s">
        <v>517</v>
      </c>
      <c r="I436" t="s">
        <v>462</v>
      </c>
      <c r="J436" t="s">
        <v>487</v>
      </c>
      <c r="K436" t="s">
        <v>518</v>
      </c>
      <c r="L436">
        <v>1</v>
      </c>
      <c r="M436">
        <v>0</v>
      </c>
      <c r="N436">
        <v>1</v>
      </c>
      <c r="P436">
        <v>14.5</v>
      </c>
      <c r="Q436">
        <v>19.475000000000001</v>
      </c>
      <c r="W436">
        <v>44712</v>
      </c>
      <c r="X436">
        <v>44712</v>
      </c>
      <c r="Y436">
        <v>1013</v>
      </c>
      <c r="Z436" t="s">
        <v>468</v>
      </c>
      <c r="AD436">
        <v>44749</v>
      </c>
      <c r="AE436">
        <v>976</v>
      </c>
      <c r="AF436" t="s">
        <v>468</v>
      </c>
    </row>
    <row r="437" spans="1:32" hidden="1" x14ac:dyDescent="0.3">
      <c r="A437" t="s">
        <v>462</v>
      </c>
      <c r="B437">
        <v>3512</v>
      </c>
      <c r="C437" t="s">
        <v>960</v>
      </c>
      <c r="D437">
        <v>137825</v>
      </c>
      <c r="E437" t="s">
        <v>997</v>
      </c>
      <c r="F437" t="s">
        <v>462</v>
      </c>
      <c r="G437" t="s">
        <v>487</v>
      </c>
      <c r="H437" t="s">
        <v>488</v>
      </c>
      <c r="I437" t="s">
        <v>462</v>
      </c>
      <c r="J437" t="s">
        <v>487</v>
      </c>
      <c r="K437" t="s">
        <v>513</v>
      </c>
      <c r="L437">
        <v>1</v>
      </c>
      <c r="M437">
        <v>0</v>
      </c>
      <c r="N437">
        <v>1</v>
      </c>
      <c r="P437">
        <v>39.299999999999997</v>
      </c>
      <c r="Q437">
        <v>49.673999999999999</v>
      </c>
      <c r="W437">
        <v>44913</v>
      </c>
      <c r="X437">
        <v>44913</v>
      </c>
      <c r="Y437">
        <v>812</v>
      </c>
      <c r="Z437" t="s">
        <v>468</v>
      </c>
      <c r="AD437">
        <v>44925</v>
      </c>
      <c r="AE437">
        <v>800</v>
      </c>
      <c r="AF437" t="s">
        <v>468</v>
      </c>
    </row>
    <row r="438" spans="1:32" hidden="1" x14ac:dyDescent="0.3">
      <c r="A438" t="s">
        <v>462</v>
      </c>
      <c r="B438">
        <v>3512</v>
      </c>
      <c r="C438" t="s">
        <v>960</v>
      </c>
      <c r="D438">
        <v>138179</v>
      </c>
      <c r="E438" t="s">
        <v>998</v>
      </c>
      <c r="F438" t="s">
        <v>462</v>
      </c>
      <c r="G438" t="s">
        <v>487</v>
      </c>
      <c r="H438" t="s">
        <v>488</v>
      </c>
      <c r="I438" t="s">
        <v>462</v>
      </c>
      <c r="J438" t="s">
        <v>487</v>
      </c>
      <c r="K438" t="s">
        <v>513</v>
      </c>
      <c r="L438">
        <v>1</v>
      </c>
      <c r="M438">
        <v>0</v>
      </c>
      <c r="N438">
        <v>1</v>
      </c>
      <c r="P438">
        <v>42.3</v>
      </c>
      <c r="Q438">
        <v>53.466000000000001</v>
      </c>
      <c r="W438">
        <v>44913</v>
      </c>
      <c r="X438">
        <v>44913</v>
      </c>
      <c r="Y438">
        <v>812</v>
      </c>
      <c r="Z438" t="s">
        <v>468</v>
      </c>
      <c r="AD438">
        <v>45682</v>
      </c>
      <c r="AE438">
        <v>43</v>
      </c>
      <c r="AF438" t="s">
        <v>504</v>
      </c>
    </row>
    <row r="439" spans="1:32" hidden="1" x14ac:dyDescent="0.3">
      <c r="A439" t="s">
        <v>462</v>
      </c>
      <c r="B439">
        <v>3512</v>
      </c>
      <c r="C439" t="s">
        <v>960</v>
      </c>
      <c r="D439">
        <v>137156</v>
      </c>
      <c r="E439" t="s">
        <v>521</v>
      </c>
      <c r="F439" t="s">
        <v>462</v>
      </c>
      <c r="G439" t="s">
        <v>487</v>
      </c>
      <c r="H439" t="s">
        <v>522</v>
      </c>
      <c r="I439" t="s">
        <v>462</v>
      </c>
      <c r="J439" t="s">
        <v>487</v>
      </c>
      <c r="K439" t="s">
        <v>513</v>
      </c>
      <c r="L439">
        <v>2</v>
      </c>
      <c r="M439">
        <v>0</v>
      </c>
      <c r="N439">
        <v>2</v>
      </c>
      <c r="P439">
        <v>7</v>
      </c>
      <c r="Q439">
        <v>9.4849999999999994</v>
      </c>
      <c r="W439">
        <v>45346</v>
      </c>
      <c r="X439">
        <v>45346</v>
      </c>
      <c r="Y439">
        <v>379</v>
      </c>
      <c r="Z439" t="s">
        <v>468</v>
      </c>
      <c r="AD439">
        <v>45358</v>
      </c>
      <c r="AE439">
        <v>367</v>
      </c>
      <c r="AF439" t="s">
        <v>468</v>
      </c>
    </row>
    <row r="440" spans="1:32" hidden="1" x14ac:dyDescent="0.3">
      <c r="A440" t="s">
        <v>462</v>
      </c>
      <c r="B440">
        <v>3512</v>
      </c>
      <c r="C440" t="s">
        <v>960</v>
      </c>
      <c r="D440">
        <v>137174</v>
      </c>
      <c r="E440" t="s">
        <v>999</v>
      </c>
      <c r="F440" t="s">
        <v>462</v>
      </c>
      <c r="G440" t="s">
        <v>487</v>
      </c>
      <c r="H440" t="s">
        <v>522</v>
      </c>
      <c r="I440" t="s">
        <v>462</v>
      </c>
      <c r="J440" t="s">
        <v>487</v>
      </c>
      <c r="K440" t="s">
        <v>513</v>
      </c>
      <c r="L440">
        <v>1</v>
      </c>
      <c r="M440">
        <v>0</v>
      </c>
      <c r="N440">
        <v>1</v>
      </c>
      <c r="P440">
        <v>7</v>
      </c>
      <c r="Q440">
        <v>8.4740000000000002</v>
      </c>
      <c r="W440">
        <v>45346</v>
      </c>
      <c r="X440">
        <v>45346</v>
      </c>
      <c r="Y440">
        <v>379</v>
      </c>
      <c r="Z440" t="s">
        <v>468</v>
      </c>
      <c r="AD440">
        <v>45358</v>
      </c>
      <c r="AE440">
        <v>367</v>
      </c>
      <c r="AF440" t="s">
        <v>468</v>
      </c>
    </row>
    <row r="441" spans="1:32" hidden="1" x14ac:dyDescent="0.3">
      <c r="A441" t="s">
        <v>462</v>
      </c>
      <c r="B441">
        <v>3512</v>
      </c>
      <c r="C441" t="s">
        <v>960</v>
      </c>
      <c r="D441">
        <v>138191</v>
      </c>
      <c r="E441" t="s">
        <v>1000</v>
      </c>
      <c r="F441" t="s">
        <v>462</v>
      </c>
      <c r="G441" t="s">
        <v>487</v>
      </c>
      <c r="H441" t="s">
        <v>488</v>
      </c>
      <c r="I441" t="s">
        <v>462</v>
      </c>
      <c r="J441" t="s">
        <v>487</v>
      </c>
      <c r="K441" t="s">
        <v>513</v>
      </c>
      <c r="L441">
        <v>1</v>
      </c>
      <c r="M441">
        <v>0</v>
      </c>
      <c r="N441">
        <v>1</v>
      </c>
      <c r="P441">
        <v>39.1</v>
      </c>
      <c r="Q441">
        <v>49.420999999999999</v>
      </c>
      <c r="W441">
        <v>44913</v>
      </c>
      <c r="X441">
        <v>44913</v>
      </c>
      <c r="Y441">
        <v>812</v>
      </c>
      <c r="Z441" t="s">
        <v>468</v>
      </c>
      <c r="AD441">
        <v>44925</v>
      </c>
      <c r="AE441">
        <v>800</v>
      </c>
      <c r="AF441" t="s">
        <v>468</v>
      </c>
    </row>
    <row r="442" spans="1:32" hidden="1" x14ac:dyDescent="0.3">
      <c r="A442" t="s">
        <v>462</v>
      </c>
      <c r="B442">
        <v>3512</v>
      </c>
      <c r="C442" t="s">
        <v>960</v>
      </c>
      <c r="D442">
        <v>144923</v>
      </c>
      <c r="E442" t="s">
        <v>527</v>
      </c>
      <c r="F442" t="s">
        <v>462</v>
      </c>
      <c r="G442" t="s">
        <v>487</v>
      </c>
      <c r="H442" t="s">
        <v>528</v>
      </c>
      <c r="I442" t="s">
        <v>462</v>
      </c>
      <c r="J442" t="s">
        <v>487</v>
      </c>
      <c r="K442" t="s">
        <v>529</v>
      </c>
      <c r="L442">
        <v>1</v>
      </c>
      <c r="M442">
        <v>0</v>
      </c>
      <c r="N442">
        <v>1</v>
      </c>
      <c r="P442">
        <v>40.200000000000003</v>
      </c>
      <c r="Q442">
        <v>48.48</v>
      </c>
      <c r="W442">
        <v>45306</v>
      </c>
      <c r="X442">
        <v>45306</v>
      </c>
      <c r="Y442">
        <v>419</v>
      </c>
      <c r="Z442" t="s">
        <v>468</v>
      </c>
      <c r="AD442">
        <v>45316</v>
      </c>
      <c r="AE442">
        <v>409</v>
      </c>
      <c r="AF442" t="s">
        <v>468</v>
      </c>
    </row>
    <row r="443" spans="1:32" hidden="1" x14ac:dyDescent="0.3">
      <c r="A443" t="s">
        <v>462</v>
      </c>
      <c r="B443">
        <v>3512</v>
      </c>
      <c r="C443" t="s">
        <v>960</v>
      </c>
      <c r="D443">
        <v>144920</v>
      </c>
      <c r="E443" t="s">
        <v>1001</v>
      </c>
      <c r="F443" t="s">
        <v>462</v>
      </c>
      <c r="G443" t="s">
        <v>487</v>
      </c>
      <c r="H443" t="s">
        <v>528</v>
      </c>
      <c r="I443" t="s">
        <v>462</v>
      </c>
      <c r="J443" t="s">
        <v>487</v>
      </c>
      <c r="K443" t="s">
        <v>529</v>
      </c>
      <c r="L443">
        <v>1</v>
      </c>
      <c r="M443">
        <v>0</v>
      </c>
      <c r="N443">
        <v>1</v>
      </c>
      <c r="P443">
        <v>49.2</v>
      </c>
      <c r="Q443">
        <v>59.334000000000003</v>
      </c>
      <c r="W443">
        <v>45306</v>
      </c>
      <c r="X443">
        <v>45306</v>
      </c>
      <c r="Y443">
        <v>419</v>
      </c>
      <c r="Z443" t="s">
        <v>468</v>
      </c>
      <c r="AD443">
        <v>45316</v>
      </c>
      <c r="AE443">
        <v>409</v>
      </c>
      <c r="AF443" t="s">
        <v>468</v>
      </c>
    </row>
    <row r="444" spans="1:32" hidden="1" x14ac:dyDescent="0.3">
      <c r="A444" t="s">
        <v>462</v>
      </c>
      <c r="B444">
        <v>3512</v>
      </c>
      <c r="C444" t="s">
        <v>960</v>
      </c>
      <c r="D444">
        <v>149948</v>
      </c>
      <c r="E444" t="s">
        <v>1002</v>
      </c>
      <c r="F444" t="s">
        <v>462</v>
      </c>
      <c r="G444" t="s">
        <v>487</v>
      </c>
      <c r="H444" t="s">
        <v>540</v>
      </c>
      <c r="I444" t="s">
        <v>462</v>
      </c>
      <c r="J444" t="s">
        <v>487</v>
      </c>
      <c r="K444" t="s">
        <v>529</v>
      </c>
      <c r="L444">
        <v>1</v>
      </c>
      <c r="M444">
        <v>0</v>
      </c>
      <c r="N444">
        <v>1</v>
      </c>
      <c r="P444">
        <v>32</v>
      </c>
      <c r="Q444">
        <v>40.348999999999997</v>
      </c>
      <c r="W444">
        <v>45590</v>
      </c>
      <c r="X444">
        <v>45590</v>
      </c>
      <c r="Y444">
        <v>135</v>
      </c>
      <c r="Z444" t="s">
        <v>473</v>
      </c>
      <c r="AD444">
        <v>45602</v>
      </c>
      <c r="AE444">
        <v>123</v>
      </c>
      <c r="AF444" t="s">
        <v>473</v>
      </c>
    </row>
    <row r="445" spans="1:32" hidden="1" x14ac:dyDescent="0.3">
      <c r="A445" t="s">
        <v>462</v>
      </c>
      <c r="B445">
        <v>3512</v>
      </c>
      <c r="C445" t="s">
        <v>960</v>
      </c>
      <c r="D445">
        <v>149954</v>
      </c>
      <c r="E445" t="s">
        <v>1003</v>
      </c>
      <c r="F445" t="s">
        <v>462</v>
      </c>
      <c r="G445" t="s">
        <v>487</v>
      </c>
      <c r="H445" t="s">
        <v>540</v>
      </c>
      <c r="I445" t="s">
        <v>462</v>
      </c>
      <c r="J445" t="s">
        <v>487</v>
      </c>
      <c r="K445" t="s">
        <v>529</v>
      </c>
      <c r="L445">
        <v>1</v>
      </c>
      <c r="M445">
        <v>0</v>
      </c>
      <c r="N445">
        <v>1</v>
      </c>
      <c r="P445">
        <v>32</v>
      </c>
      <c r="Q445">
        <v>40.348999999999997</v>
      </c>
      <c r="W445">
        <v>45590</v>
      </c>
      <c r="X445">
        <v>45590</v>
      </c>
      <c r="Y445">
        <v>135</v>
      </c>
      <c r="Z445" t="s">
        <v>473</v>
      </c>
      <c r="AD445">
        <v>45602</v>
      </c>
      <c r="AE445">
        <v>123</v>
      </c>
      <c r="AF445" t="s">
        <v>473</v>
      </c>
    </row>
    <row r="446" spans="1:32" hidden="1" x14ac:dyDescent="0.3">
      <c r="A446" t="s">
        <v>462</v>
      </c>
      <c r="B446">
        <v>3512</v>
      </c>
      <c r="C446" t="s">
        <v>960</v>
      </c>
      <c r="D446">
        <v>149957</v>
      </c>
      <c r="E446" t="s">
        <v>541</v>
      </c>
      <c r="F446" t="s">
        <v>462</v>
      </c>
      <c r="G446" t="s">
        <v>487</v>
      </c>
      <c r="H446" t="s">
        <v>540</v>
      </c>
      <c r="I446" t="s">
        <v>462</v>
      </c>
      <c r="J446" t="s">
        <v>487</v>
      </c>
      <c r="K446" t="s">
        <v>529</v>
      </c>
      <c r="L446">
        <v>1</v>
      </c>
      <c r="M446">
        <v>0</v>
      </c>
      <c r="N446">
        <v>1</v>
      </c>
      <c r="P446">
        <v>32</v>
      </c>
      <c r="Q446">
        <v>40.348999999999997</v>
      </c>
      <c r="W446">
        <v>45590</v>
      </c>
      <c r="X446">
        <v>45590</v>
      </c>
      <c r="Y446">
        <v>135</v>
      </c>
      <c r="Z446" t="s">
        <v>473</v>
      </c>
      <c r="AD446">
        <v>45602</v>
      </c>
      <c r="AE446">
        <v>123</v>
      </c>
      <c r="AF446" t="s">
        <v>473</v>
      </c>
    </row>
    <row r="447" spans="1:32" hidden="1" x14ac:dyDescent="0.3">
      <c r="A447" t="s">
        <v>462</v>
      </c>
      <c r="B447">
        <v>3512</v>
      </c>
      <c r="C447" t="s">
        <v>960</v>
      </c>
      <c r="D447">
        <v>149966</v>
      </c>
      <c r="E447" t="s">
        <v>543</v>
      </c>
      <c r="F447" t="s">
        <v>462</v>
      </c>
      <c r="G447" t="s">
        <v>487</v>
      </c>
      <c r="H447" t="s">
        <v>540</v>
      </c>
      <c r="I447" t="s">
        <v>462</v>
      </c>
      <c r="J447" t="s">
        <v>487</v>
      </c>
      <c r="K447" t="s">
        <v>529</v>
      </c>
      <c r="L447">
        <v>1</v>
      </c>
      <c r="M447">
        <v>0</v>
      </c>
      <c r="N447">
        <v>1</v>
      </c>
      <c r="P447">
        <v>32</v>
      </c>
      <c r="Q447">
        <v>40.348999999999997</v>
      </c>
      <c r="W447">
        <v>45590</v>
      </c>
      <c r="X447">
        <v>45590</v>
      </c>
      <c r="Y447">
        <v>135</v>
      </c>
      <c r="Z447" t="s">
        <v>473</v>
      </c>
      <c r="AD447">
        <v>45602</v>
      </c>
      <c r="AE447">
        <v>123</v>
      </c>
      <c r="AF447" t="s">
        <v>473</v>
      </c>
    </row>
    <row r="448" spans="1:32" hidden="1" x14ac:dyDescent="0.3">
      <c r="A448" t="s">
        <v>462</v>
      </c>
      <c r="B448">
        <v>3512</v>
      </c>
      <c r="C448" t="s">
        <v>960</v>
      </c>
      <c r="D448">
        <v>136142</v>
      </c>
      <c r="E448" t="s">
        <v>1004</v>
      </c>
      <c r="F448" t="s">
        <v>462</v>
      </c>
      <c r="G448" t="s">
        <v>487</v>
      </c>
      <c r="H448" t="s">
        <v>517</v>
      </c>
      <c r="I448" t="s">
        <v>462</v>
      </c>
      <c r="J448" t="s">
        <v>487</v>
      </c>
      <c r="K448" t="s">
        <v>513</v>
      </c>
      <c r="L448">
        <v>1</v>
      </c>
      <c r="M448">
        <v>0</v>
      </c>
      <c r="N448">
        <v>1</v>
      </c>
      <c r="P448">
        <v>7.95</v>
      </c>
      <c r="Q448">
        <v>25.619</v>
      </c>
      <c r="W448">
        <v>44809</v>
      </c>
      <c r="X448">
        <v>44809</v>
      </c>
      <c r="Y448">
        <v>916</v>
      </c>
      <c r="Z448" t="s">
        <v>468</v>
      </c>
      <c r="AD448">
        <v>44861</v>
      </c>
      <c r="AE448">
        <v>864</v>
      </c>
      <c r="AF448" t="s">
        <v>468</v>
      </c>
    </row>
    <row r="449" spans="1:32" hidden="1" x14ac:dyDescent="0.3">
      <c r="A449" t="s">
        <v>462</v>
      </c>
      <c r="B449">
        <v>3512</v>
      </c>
      <c r="C449" t="s">
        <v>960</v>
      </c>
      <c r="D449">
        <v>142661</v>
      </c>
      <c r="E449" t="s">
        <v>1005</v>
      </c>
      <c r="F449" t="s">
        <v>462</v>
      </c>
      <c r="G449" t="s">
        <v>487</v>
      </c>
      <c r="H449" t="s">
        <v>550</v>
      </c>
      <c r="I449" t="s">
        <v>462</v>
      </c>
      <c r="J449" t="s">
        <v>487</v>
      </c>
      <c r="K449" t="s">
        <v>513</v>
      </c>
      <c r="L449">
        <v>2</v>
      </c>
      <c r="M449">
        <v>0</v>
      </c>
      <c r="N449">
        <v>2</v>
      </c>
      <c r="P449">
        <v>33.68</v>
      </c>
      <c r="Q449">
        <v>41.433</v>
      </c>
      <c r="W449">
        <v>45477</v>
      </c>
      <c r="X449">
        <v>45477</v>
      </c>
      <c r="Y449">
        <v>248</v>
      </c>
      <c r="Z449" t="s">
        <v>523</v>
      </c>
      <c r="AD449">
        <v>45593</v>
      </c>
      <c r="AE449">
        <v>132</v>
      </c>
      <c r="AF449" t="s">
        <v>473</v>
      </c>
    </row>
    <row r="450" spans="1:32" hidden="1" x14ac:dyDescent="0.3">
      <c r="A450" t="s">
        <v>462</v>
      </c>
      <c r="B450">
        <v>3512</v>
      </c>
      <c r="C450" t="s">
        <v>960</v>
      </c>
      <c r="D450">
        <v>142664</v>
      </c>
      <c r="E450" t="s">
        <v>549</v>
      </c>
      <c r="F450" t="s">
        <v>462</v>
      </c>
      <c r="G450" t="s">
        <v>487</v>
      </c>
      <c r="H450" t="s">
        <v>550</v>
      </c>
      <c r="I450" t="s">
        <v>462</v>
      </c>
      <c r="J450" t="s">
        <v>487</v>
      </c>
      <c r="K450" t="s">
        <v>513</v>
      </c>
      <c r="L450">
        <v>1</v>
      </c>
      <c r="M450">
        <v>0</v>
      </c>
      <c r="N450">
        <v>1</v>
      </c>
      <c r="P450">
        <v>33.68</v>
      </c>
      <c r="Q450">
        <v>41.433</v>
      </c>
      <c r="W450">
        <v>45477</v>
      </c>
      <c r="X450">
        <v>45477</v>
      </c>
      <c r="Y450">
        <v>248</v>
      </c>
      <c r="Z450" t="s">
        <v>523</v>
      </c>
      <c r="AD450">
        <v>45593</v>
      </c>
      <c r="AE450">
        <v>132</v>
      </c>
      <c r="AF450" t="s">
        <v>473</v>
      </c>
    </row>
    <row r="451" spans="1:32" hidden="1" x14ac:dyDescent="0.3">
      <c r="A451" t="s">
        <v>462</v>
      </c>
      <c r="B451">
        <v>3512</v>
      </c>
      <c r="C451" t="s">
        <v>960</v>
      </c>
      <c r="D451">
        <v>142670</v>
      </c>
      <c r="E451" t="s">
        <v>1006</v>
      </c>
      <c r="F451" t="s">
        <v>462</v>
      </c>
      <c r="G451" t="s">
        <v>487</v>
      </c>
      <c r="H451" t="s">
        <v>550</v>
      </c>
      <c r="I451" t="s">
        <v>462</v>
      </c>
      <c r="J451" t="s">
        <v>487</v>
      </c>
      <c r="K451" t="s">
        <v>513</v>
      </c>
      <c r="L451">
        <v>1</v>
      </c>
      <c r="M451">
        <v>0</v>
      </c>
      <c r="N451">
        <v>1</v>
      </c>
      <c r="P451">
        <v>33.68</v>
      </c>
      <c r="Q451">
        <v>41.378999999999998</v>
      </c>
      <c r="W451">
        <v>45477</v>
      </c>
      <c r="X451">
        <v>45477</v>
      </c>
      <c r="Y451">
        <v>248</v>
      </c>
      <c r="Z451" t="s">
        <v>523</v>
      </c>
      <c r="AD451">
        <v>45593</v>
      </c>
      <c r="AE451">
        <v>132</v>
      </c>
      <c r="AF451" t="s">
        <v>473</v>
      </c>
    </row>
    <row r="452" spans="1:32" hidden="1" x14ac:dyDescent="0.3">
      <c r="A452" t="s">
        <v>462</v>
      </c>
      <c r="B452">
        <v>3512</v>
      </c>
      <c r="C452" t="s">
        <v>960</v>
      </c>
      <c r="D452">
        <v>142673</v>
      </c>
      <c r="E452" t="s">
        <v>1007</v>
      </c>
      <c r="F452" t="s">
        <v>462</v>
      </c>
      <c r="G452" t="s">
        <v>487</v>
      </c>
      <c r="H452" t="s">
        <v>550</v>
      </c>
      <c r="I452" t="s">
        <v>462</v>
      </c>
      <c r="J452" t="s">
        <v>487</v>
      </c>
      <c r="K452" t="s">
        <v>513</v>
      </c>
      <c r="L452">
        <v>2</v>
      </c>
      <c r="M452">
        <v>0</v>
      </c>
      <c r="N452">
        <v>2</v>
      </c>
      <c r="P452">
        <v>33.68</v>
      </c>
      <c r="Q452">
        <v>41.433</v>
      </c>
      <c r="W452">
        <v>45477</v>
      </c>
      <c r="X452">
        <v>45477</v>
      </c>
      <c r="Y452">
        <v>248</v>
      </c>
      <c r="Z452" t="s">
        <v>523</v>
      </c>
      <c r="AD452">
        <v>45593</v>
      </c>
      <c r="AE452">
        <v>132</v>
      </c>
      <c r="AF452" t="s">
        <v>473</v>
      </c>
    </row>
    <row r="453" spans="1:32" hidden="1" x14ac:dyDescent="0.3">
      <c r="A453" t="s">
        <v>462</v>
      </c>
      <c r="B453">
        <v>3512</v>
      </c>
      <c r="C453" t="s">
        <v>960</v>
      </c>
      <c r="D453">
        <v>142676</v>
      </c>
      <c r="E453" t="s">
        <v>551</v>
      </c>
      <c r="F453" t="s">
        <v>462</v>
      </c>
      <c r="G453" t="s">
        <v>487</v>
      </c>
      <c r="H453" t="s">
        <v>550</v>
      </c>
      <c r="I453" t="s">
        <v>462</v>
      </c>
      <c r="J453" t="s">
        <v>487</v>
      </c>
      <c r="K453" t="s">
        <v>513</v>
      </c>
      <c r="L453">
        <v>1</v>
      </c>
      <c r="M453">
        <v>0</v>
      </c>
      <c r="N453">
        <v>1</v>
      </c>
      <c r="P453">
        <v>33.68</v>
      </c>
      <c r="Q453">
        <v>41.414999999999999</v>
      </c>
      <c r="W453">
        <v>45477</v>
      </c>
      <c r="X453">
        <v>45477</v>
      </c>
      <c r="Y453">
        <v>248</v>
      </c>
      <c r="Z453" t="s">
        <v>523</v>
      </c>
      <c r="AD453">
        <v>45593</v>
      </c>
      <c r="AE453">
        <v>132</v>
      </c>
      <c r="AF453" t="s">
        <v>473</v>
      </c>
    </row>
    <row r="454" spans="1:32" hidden="1" x14ac:dyDescent="0.3">
      <c r="A454" t="s">
        <v>462</v>
      </c>
      <c r="B454">
        <v>3512</v>
      </c>
      <c r="C454" t="s">
        <v>960</v>
      </c>
      <c r="D454">
        <v>142685</v>
      </c>
      <c r="E454" t="s">
        <v>1008</v>
      </c>
      <c r="F454" t="s">
        <v>462</v>
      </c>
      <c r="G454" t="s">
        <v>487</v>
      </c>
      <c r="H454" t="s">
        <v>550</v>
      </c>
      <c r="I454" t="s">
        <v>462</v>
      </c>
      <c r="J454" t="s">
        <v>487</v>
      </c>
      <c r="K454" t="s">
        <v>513</v>
      </c>
      <c r="L454">
        <v>1</v>
      </c>
      <c r="M454">
        <v>0</v>
      </c>
      <c r="N454">
        <v>1</v>
      </c>
      <c r="P454">
        <v>34.04</v>
      </c>
      <c r="Q454">
        <v>41.487000000000002</v>
      </c>
      <c r="W454">
        <v>45152</v>
      </c>
      <c r="X454">
        <v>45152</v>
      </c>
      <c r="Y454">
        <v>573</v>
      </c>
      <c r="Z454" t="s">
        <v>468</v>
      </c>
      <c r="AD454">
        <v>45161</v>
      </c>
      <c r="AE454">
        <v>564</v>
      </c>
      <c r="AF454" t="s">
        <v>468</v>
      </c>
    </row>
    <row r="455" spans="1:32" hidden="1" x14ac:dyDescent="0.3">
      <c r="A455" t="s">
        <v>462</v>
      </c>
      <c r="B455">
        <v>3512</v>
      </c>
      <c r="C455" t="s">
        <v>960</v>
      </c>
      <c r="D455">
        <v>142631</v>
      </c>
      <c r="E455" t="s">
        <v>554</v>
      </c>
      <c r="F455" t="s">
        <v>462</v>
      </c>
      <c r="G455" t="s">
        <v>487</v>
      </c>
      <c r="H455" t="s">
        <v>550</v>
      </c>
      <c r="I455" t="s">
        <v>462</v>
      </c>
      <c r="J455" t="s">
        <v>487</v>
      </c>
      <c r="K455" t="s">
        <v>513</v>
      </c>
      <c r="L455">
        <v>1</v>
      </c>
      <c r="M455">
        <v>0</v>
      </c>
      <c r="N455">
        <v>1</v>
      </c>
      <c r="P455">
        <v>33.68</v>
      </c>
      <c r="Q455">
        <v>41.487000000000002</v>
      </c>
      <c r="W455">
        <v>45477</v>
      </c>
      <c r="X455">
        <v>45477</v>
      </c>
      <c r="Y455">
        <v>248</v>
      </c>
      <c r="Z455" t="s">
        <v>523</v>
      </c>
      <c r="AD455">
        <v>45161</v>
      </c>
      <c r="AE455">
        <v>564</v>
      </c>
      <c r="AF455" t="s">
        <v>468</v>
      </c>
    </row>
    <row r="456" spans="1:32" hidden="1" x14ac:dyDescent="0.3">
      <c r="A456" t="s">
        <v>462</v>
      </c>
      <c r="B456">
        <v>3512</v>
      </c>
      <c r="C456" t="s">
        <v>960</v>
      </c>
      <c r="D456">
        <v>125915</v>
      </c>
      <c r="E456" t="s">
        <v>1009</v>
      </c>
      <c r="F456" t="s">
        <v>462</v>
      </c>
      <c r="G456" t="s">
        <v>498</v>
      </c>
      <c r="H456" t="s">
        <v>603</v>
      </c>
      <c r="I456" t="s">
        <v>462</v>
      </c>
      <c r="J456" t="s">
        <v>498</v>
      </c>
      <c r="K456" t="s">
        <v>499</v>
      </c>
      <c r="L456">
        <v>1</v>
      </c>
      <c r="M456">
        <v>0</v>
      </c>
      <c r="N456">
        <v>1</v>
      </c>
      <c r="P456">
        <v>43</v>
      </c>
      <c r="Q456">
        <v>49.393000000000001</v>
      </c>
      <c r="W456">
        <v>44462</v>
      </c>
      <c r="X456">
        <v>44462</v>
      </c>
      <c r="Y456">
        <v>1263</v>
      </c>
      <c r="Z456" t="s">
        <v>468</v>
      </c>
      <c r="AD456">
        <v>44962</v>
      </c>
      <c r="AE456">
        <v>763</v>
      </c>
      <c r="AF456" t="s">
        <v>468</v>
      </c>
    </row>
    <row r="457" spans="1:32" hidden="1" x14ac:dyDescent="0.3">
      <c r="A457" t="s">
        <v>462</v>
      </c>
      <c r="B457">
        <v>3512</v>
      </c>
      <c r="C457" t="s">
        <v>960</v>
      </c>
      <c r="D457">
        <v>125888</v>
      </c>
      <c r="E457" t="s">
        <v>1010</v>
      </c>
      <c r="F457" t="s">
        <v>462</v>
      </c>
      <c r="G457" t="s">
        <v>498</v>
      </c>
      <c r="H457" t="s">
        <v>603</v>
      </c>
      <c r="I457" t="s">
        <v>462</v>
      </c>
      <c r="J457" t="s">
        <v>498</v>
      </c>
      <c r="K457" t="s">
        <v>499</v>
      </c>
      <c r="L457">
        <v>2</v>
      </c>
      <c r="M457">
        <v>0</v>
      </c>
      <c r="N457">
        <v>2</v>
      </c>
      <c r="P457">
        <v>43</v>
      </c>
      <c r="Q457">
        <v>49.393000000000001</v>
      </c>
      <c r="W457">
        <v>44462</v>
      </c>
      <c r="X457">
        <v>44462</v>
      </c>
      <c r="Y457">
        <v>1263</v>
      </c>
      <c r="Z457" t="s">
        <v>468</v>
      </c>
      <c r="AD457">
        <v>44962</v>
      </c>
      <c r="AE457">
        <v>763</v>
      </c>
      <c r="AF457" t="s">
        <v>468</v>
      </c>
    </row>
    <row r="458" spans="1:32" hidden="1" x14ac:dyDescent="0.3">
      <c r="A458" t="s">
        <v>462</v>
      </c>
      <c r="B458">
        <v>3512</v>
      </c>
      <c r="C458" t="s">
        <v>960</v>
      </c>
      <c r="D458">
        <v>126104</v>
      </c>
      <c r="E458" t="s">
        <v>1011</v>
      </c>
      <c r="F458" t="s">
        <v>462</v>
      </c>
      <c r="G458" t="s">
        <v>498</v>
      </c>
      <c r="H458" t="s">
        <v>466</v>
      </c>
      <c r="I458" t="s">
        <v>462</v>
      </c>
      <c r="J458" t="s">
        <v>498</v>
      </c>
      <c r="K458" t="s">
        <v>499</v>
      </c>
      <c r="L458">
        <v>1</v>
      </c>
      <c r="M458">
        <v>0</v>
      </c>
      <c r="N458">
        <v>1</v>
      </c>
      <c r="P458">
        <v>42</v>
      </c>
      <c r="Q458">
        <v>48.244</v>
      </c>
      <c r="W458">
        <v>44458</v>
      </c>
      <c r="X458">
        <v>44458</v>
      </c>
      <c r="Y458">
        <v>1267</v>
      </c>
      <c r="Z458" t="s">
        <v>468</v>
      </c>
      <c r="AD458">
        <v>44811</v>
      </c>
      <c r="AE458">
        <v>914</v>
      </c>
      <c r="AF458" t="s">
        <v>468</v>
      </c>
    </row>
    <row r="459" spans="1:32" hidden="1" x14ac:dyDescent="0.3">
      <c r="A459" t="s">
        <v>462</v>
      </c>
      <c r="B459">
        <v>3512</v>
      </c>
      <c r="C459" t="s">
        <v>960</v>
      </c>
      <c r="D459">
        <v>140468</v>
      </c>
      <c r="E459" t="s">
        <v>1012</v>
      </c>
      <c r="F459" t="s">
        <v>462</v>
      </c>
      <c r="G459" t="s">
        <v>487</v>
      </c>
      <c r="H459" t="s">
        <v>561</v>
      </c>
      <c r="I459" t="s">
        <v>462</v>
      </c>
      <c r="J459" t="s">
        <v>487</v>
      </c>
      <c r="K459" t="s">
        <v>513</v>
      </c>
      <c r="L459">
        <v>1</v>
      </c>
      <c r="M459">
        <v>0</v>
      </c>
      <c r="N459">
        <v>1</v>
      </c>
      <c r="P459">
        <v>22.5</v>
      </c>
      <c r="Q459">
        <v>27.832999999999998</v>
      </c>
      <c r="W459">
        <v>45057</v>
      </c>
      <c r="X459">
        <v>45057</v>
      </c>
      <c r="Y459">
        <v>668</v>
      </c>
      <c r="Z459" t="s">
        <v>468</v>
      </c>
      <c r="AD459">
        <v>45071</v>
      </c>
      <c r="AE459">
        <v>654</v>
      </c>
      <c r="AF459" t="s">
        <v>468</v>
      </c>
    </row>
    <row r="460" spans="1:32" hidden="1" x14ac:dyDescent="0.3">
      <c r="A460" t="s">
        <v>462</v>
      </c>
      <c r="B460">
        <v>3512</v>
      </c>
      <c r="C460" t="s">
        <v>960</v>
      </c>
      <c r="D460">
        <v>134258</v>
      </c>
      <c r="E460" t="s">
        <v>1013</v>
      </c>
      <c r="F460" t="s">
        <v>462</v>
      </c>
      <c r="G460" t="s">
        <v>487</v>
      </c>
      <c r="H460" t="s">
        <v>610</v>
      </c>
      <c r="I460" t="s">
        <v>462</v>
      </c>
      <c r="J460" t="s">
        <v>487</v>
      </c>
      <c r="K460" t="s">
        <v>518</v>
      </c>
      <c r="L460">
        <v>1</v>
      </c>
      <c r="M460">
        <v>0</v>
      </c>
      <c r="N460">
        <v>1</v>
      </c>
      <c r="P460">
        <v>12.5</v>
      </c>
      <c r="Q460">
        <v>17.952999999999999</v>
      </c>
      <c r="W460">
        <v>44740</v>
      </c>
      <c r="X460">
        <v>44740</v>
      </c>
      <c r="Y460">
        <v>985</v>
      </c>
      <c r="Z460" t="s">
        <v>468</v>
      </c>
      <c r="AD460">
        <v>44795</v>
      </c>
      <c r="AE460">
        <v>930</v>
      </c>
      <c r="AF460" t="s">
        <v>468</v>
      </c>
    </row>
    <row r="461" spans="1:32" hidden="1" x14ac:dyDescent="0.3">
      <c r="A461" t="s">
        <v>462</v>
      </c>
      <c r="B461">
        <v>3512</v>
      </c>
      <c r="C461" t="s">
        <v>960</v>
      </c>
      <c r="D461">
        <v>134198</v>
      </c>
      <c r="E461" t="s">
        <v>1014</v>
      </c>
      <c r="F461" t="s">
        <v>462</v>
      </c>
      <c r="G461" t="s">
        <v>487</v>
      </c>
      <c r="H461" t="s">
        <v>610</v>
      </c>
      <c r="I461" t="s">
        <v>462</v>
      </c>
      <c r="J461" t="s">
        <v>487</v>
      </c>
      <c r="K461" t="s">
        <v>513</v>
      </c>
      <c r="L461">
        <v>1</v>
      </c>
      <c r="M461">
        <v>0</v>
      </c>
      <c r="N461">
        <v>1</v>
      </c>
      <c r="P461">
        <v>12.5</v>
      </c>
      <c r="Q461">
        <v>15.131</v>
      </c>
      <c r="W461">
        <v>45346</v>
      </c>
      <c r="X461">
        <v>45346</v>
      </c>
      <c r="Y461">
        <v>379</v>
      </c>
      <c r="Z461" t="s">
        <v>468</v>
      </c>
      <c r="AD461">
        <v>45358</v>
      </c>
      <c r="AE461">
        <v>367</v>
      </c>
      <c r="AF461" t="s">
        <v>468</v>
      </c>
    </row>
    <row r="462" spans="1:32" hidden="1" x14ac:dyDescent="0.3">
      <c r="A462" t="s">
        <v>462</v>
      </c>
      <c r="B462">
        <v>3512</v>
      </c>
      <c r="C462" t="s">
        <v>960</v>
      </c>
      <c r="D462">
        <v>131468</v>
      </c>
      <c r="E462" t="s">
        <v>1015</v>
      </c>
      <c r="F462" t="s">
        <v>462</v>
      </c>
      <c r="G462" t="s">
        <v>498</v>
      </c>
      <c r="H462" t="s">
        <v>821</v>
      </c>
      <c r="I462" t="s">
        <v>462</v>
      </c>
      <c r="J462" t="s">
        <v>487</v>
      </c>
      <c r="K462" t="s">
        <v>518</v>
      </c>
      <c r="L462">
        <v>1</v>
      </c>
      <c r="M462">
        <v>0</v>
      </c>
      <c r="N462">
        <v>1</v>
      </c>
      <c r="P462">
        <v>30</v>
      </c>
      <c r="Q462">
        <v>39.493000000000002</v>
      </c>
      <c r="W462">
        <v>44557</v>
      </c>
      <c r="X462">
        <v>44557</v>
      </c>
      <c r="Y462">
        <v>1168</v>
      </c>
      <c r="Z462" t="s">
        <v>468</v>
      </c>
      <c r="AD462">
        <v>44758</v>
      </c>
      <c r="AE462">
        <v>967</v>
      </c>
      <c r="AF462" t="s">
        <v>468</v>
      </c>
    </row>
    <row r="463" spans="1:32" hidden="1" x14ac:dyDescent="0.3">
      <c r="A463" t="s">
        <v>462</v>
      </c>
      <c r="B463">
        <v>3512</v>
      </c>
      <c r="C463" t="s">
        <v>960</v>
      </c>
      <c r="D463">
        <v>131480</v>
      </c>
      <c r="E463" t="s">
        <v>1016</v>
      </c>
      <c r="F463" t="s">
        <v>462</v>
      </c>
      <c r="G463" t="s">
        <v>498</v>
      </c>
      <c r="H463" t="s">
        <v>821</v>
      </c>
      <c r="I463" t="s">
        <v>462</v>
      </c>
      <c r="J463" t="s">
        <v>487</v>
      </c>
      <c r="K463" t="s">
        <v>518</v>
      </c>
      <c r="L463">
        <v>1</v>
      </c>
      <c r="M463">
        <v>0</v>
      </c>
      <c r="N463">
        <v>1</v>
      </c>
      <c r="P463">
        <v>30</v>
      </c>
      <c r="Q463">
        <v>39.493000000000002</v>
      </c>
      <c r="W463">
        <v>44557</v>
      </c>
      <c r="X463">
        <v>44557</v>
      </c>
      <c r="Y463">
        <v>1168</v>
      </c>
      <c r="Z463" t="s">
        <v>468</v>
      </c>
      <c r="AD463">
        <v>44758</v>
      </c>
      <c r="AE463">
        <v>967</v>
      </c>
      <c r="AF463" t="s">
        <v>468</v>
      </c>
    </row>
    <row r="464" spans="1:32" hidden="1" x14ac:dyDescent="0.3">
      <c r="A464" t="s">
        <v>462</v>
      </c>
      <c r="B464">
        <v>3512</v>
      </c>
      <c r="C464" t="s">
        <v>960</v>
      </c>
      <c r="D464">
        <v>125960</v>
      </c>
      <c r="E464" t="s">
        <v>1017</v>
      </c>
      <c r="F464" t="s">
        <v>462</v>
      </c>
      <c r="G464" t="s">
        <v>498</v>
      </c>
      <c r="H464" t="s">
        <v>608</v>
      </c>
      <c r="I464" t="s">
        <v>462</v>
      </c>
      <c r="J464" t="s">
        <v>498</v>
      </c>
      <c r="K464" t="s">
        <v>499</v>
      </c>
      <c r="L464">
        <v>2</v>
      </c>
      <c r="M464">
        <v>0</v>
      </c>
      <c r="N464">
        <v>2</v>
      </c>
      <c r="P464">
        <v>34</v>
      </c>
      <c r="Q464">
        <v>39.055</v>
      </c>
      <c r="W464">
        <v>44462</v>
      </c>
      <c r="X464">
        <v>44462</v>
      </c>
      <c r="Y464">
        <v>1263</v>
      </c>
      <c r="Z464" t="s">
        <v>468</v>
      </c>
      <c r="AD464">
        <v>44962</v>
      </c>
      <c r="AE464">
        <v>763</v>
      </c>
      <c r="AF464" t="s">
        <v>468</v>
      </c>
    </row>
    <row r="465" spans="1:32" hidden="1" x14ac:dyDescent="0.3">
      <c r="A465" t="s">
        <v>462</v>
      </c>
      <c r="B465">
        <v>3512</v>
      </c>
      <c r="C465" t="s">
        <v>960</v>
      </c>
      <c r="D465">
        <v>125948</v>
      </c>
      <c r="E465" t="s">
        <v>1018</v>
      </c>
      <c r="F465" t="s">
        <v>462</v>
      </c>
      <c r="G465" t="s">
        <v>498</v>
      </c>
      <c r="H465" t="s">
        <v>608</v>
      </c>
      <c r="I465" t="s">
        <v>462</v>
      </c>
      <c r="J465" t="s">
        <v>498</v>
      </c>
      <c r="K465" t="s">
        <v>499</v>
      </c>
      <c r="L465">
        <v>1</v>
      </c>
      <c r="M465">
        <v>0</v>
      </c>
      <c r="N465">
        <v>1</v>
      </c>
      <c r="P465">
        <v>34</v>
      </c>
      <c r="Q465">
        <v>39.055</v>
      </c>
      <c r="W465">
        <v>44462</v>
      </c>
      <c r="X465">
        <v>44462</v>
      </c>
      <c r="Y465">
        <v>1263</v>
      </c>
      <c r="Z465" t="s">
        <v>468</v>
      </c>
      <c r="AD465">
        <v>44680</v>
      </c>
      <c r="AE465">
        <v>1045</v>
      </c>
      <c r="AF465" t="s">
        <v>468</v>
      </c>
    </row>
    <row r="466" spans="1:32" hidden="1" x14ac:dyDescent="0.3">
      <c r="A466" t="s">
        <v>462</v>
      </c>
      <c r="B466">
        <v>3512</v>
      </c>
      <c r="C466" t="s">
        <v>960</v>
      </c>
      <c r="D466">
        <v>116687</v>
      </c>
      <c r="E466" t="s">
        <v>1019</v>
      </c>
      <c r="F466" t="s">
        <v>462</v>
      </c>
      <c r="G466" t="s">
        <v>487</v>
      </c>
      <c r="H466" t="s">
        <v>565</v>
      </c>
      <c r="I466" t="s">
        <v>462</v>
      </c>
      <c r="J466" t="s">
        <v>487</v>
      </c>
      <c r="K466" t="s">
        <v>518</v>
      </c>
      <c r="L466">
        <v>1</v>
      </c>
      <c r="M466">
        <v>0</v>
      </c>
      <c r="N466">
        <v>1</v>
      </c>
      <c r="P466">
        <v>24.99</v>
      </c>
      <c r="Q466">
        <v>29.623000000000001</v>
      </c>
      <c r="W466">
        <v>43735</v>
      </c>
      <c r="X466">
        <v>43735</v>
      </c>
      <c r="Y466">
        <v>1990</v>
      </c>
      <c r="Z466" t="s">
        <v>468</v>
      </c>
      <c r="AD466">
        <v>43777</v>
      </c>
      <c r="AE466">
        <v>1948</v>
      </c>
      <c r="AF466" t="s">
        <v>468</v>
      </c>
    </row>
    <row r="467" spans="1:32" hidden="1" x14ac:dyDescent="0.3">
      <c r="A467" t="s">
        <v>462</v>
      </c>
      <c r="B467">
        <v>3512</v>
      </c>
      <c r="C467" t="s">
        <v>960</v>
      </c>
      <c r="D467">
        <v>116699</v>
      </c>
      <c r="E467" t="s">
        <v>1020</v>
      </c>
      <c r="F467" t="s">
        <v>462</v>
      </c>
      <c r="G467" t="s">
        <v>487</v>
      </c>
      <c r="H467" t="s">
        <v>565</v>
      </c>
      <c r="I467" t="s">
        <v>462</v>
      </c>
      <c r="J467" t="s">
        <v>487</v>
      </c>
      <c r="K467" t="s">
        <v>518</v>
      </c>
      <c r="L467">
        <v>1</v>
      </c>
      <c r="M467">
        <v>0</v>
      </c>
      <c r="N467">
        <v>1</v>
      </c>
      <c r="P467">
        <v>24.99</v>
      </c>
      <c r="Q467">
        <v>29.623000000000001</v>
      </c>
      <c r="W467">
        <v>43735</v>
      </c>
      <c r="X467">
        <v>43735</v>
      </c>
      <c r="Y467">
        <v>1990</v>
      </c>
      <c r="Z467" t="s">
        <v>468</v>
      </c>
      <c r="AD467">
        <v>43777</v>
      </c>
      <c r="AE467">
        <v>1948</v>
      </c>
      <c r="AF467" t="s">
        <v>468</v>
      </c>
    </row>
    <row r="468" spans="1:32" hidden="1" x14ac:dyDescent="0.3">
      <c r="A468" t="s">
        <v>462</v>
      </c>
      <c r="B468">
        <v>3512</v>
      </c>
      <c r="C468" t="s">
        <v>960</v>
      </c>
      <c r="D468">
        <v>116636</v>
      </c>
      <c r="E468" t="s">
        <v>1021</v>
      </c>
      <c r="F468" t="s">
        <v>462</v>
      </c>
      <c r="G468" t="s">
        <v>487</v>
      </c>
      <c r="H468" t="s">
        <v>563</v>
      </c>
      <c r="I468" t="s">
        <v>462</v>
      </c>
      <c r="J468" t="s">
        <v>487</v>
      </c>
      <c r="K468" t="s">
        <v>518</v>
      </c>
      <c r="L468">
        <v>1</v>
      </c>
      <c r="M468">
        <v>0</v>
      </c>
      <c r="N468">
        <v>1</v>
      </c>
      <c r="P468">
        <v>28</v>
      </c>
      <c r="Q468">
        <v>33.191000000000003</v>
      </c>
      <c r="W468">
        <v>43735</v>
      </c>
      <c r="X468">
        <v>43735</v>
      </c>
      <c r="Y468">
        <v>1990</v>
      </c>
      <c r="Z468" t="s">
        <v>468</v>
      </c>
      <c r="AD468">
        <v>43778</v>
      </c>
      <c r="AE468">
        <v>1947</v>
      </c>
      <c r="AF468" t="s">
        <v>468</v>
      </c>
    </row>
    <row r="469" spans="1:32" hidden="1" x14ac:dyDescent="0.3">
      <c r="A469" t="s">
        <v>462</v>
      </c>
      <c r="B469">
        <v>3512</v>
      </c>
      <c r="C469" t="s">
        <v>960</v>
      </c>
      <c r="D469">
        <v>116639</v>
      </c>
      <c r="E469" t="s">
        <v>1022</v>
      </c>
      <c r="F469" t="s">
        <v>462</v>
      </c>
      <c r="G469" t="s">
        <v>487</v>
      </c>
      <c r="H469" t="s">
        <v>563</v>
      </c>
      <c r="I469" t="s">
        <v>462</v>
      </c>
      <c r="J469" t="s">
        <v>487</v>
      </c>
      <c r="K469" t="s">
        <v>518</v>
      </c>
      <c r="L469">
        <v>1</v>
      </c>
      <c r="M469">
        <v>0</v>
      </c>
      <c r="N469">
        <v>1</v>
      </c>
      <c r="P469">
        <v>28</v>
      </c>
      <c r="Q469">
        <v>33.191000000000003</v>
      </c>
      <c r="W469">
        <v>43735</v>
      </c>
      <c r="X469">
        <v>44386</v>
      </c>
      <c r="Y469">
        <v>1339</v>
      </c>
      <c r="Z469" t="s">
        <v>468</v>
      </c>
      <c r="AD469">
        <v>43778</v>
      </c>
      <c r="AE469">
        <v>1947</v>
      </c>
      <c r="AF469" t="s">
        <v>468</v>
      </c>
    </row>
    <row r="470" spans="1:32" hidden="1" x14ac:dyDescent="0.3">
      <c r="A470" t="s">
        <v>462</v>
      </c>
      <c r="B470">
        <v>3512</v>
      </c>
      <c r="C470" t="s">
        <v>960</v>
      </c>
      <c r="D470">
        <v>125930</v>
      </c>
      <c r="E470" t="s">
        <v>1023</v>
      </c>
      <c r="F470" t="s">
        <v>462</v>
      </c>
      <c r="G470" t="s">
        <v>498</v>
      </c>
      <c r="H470" t="s">
        <v>608</v>
      </c>
      <c r="I470" t="s">
        <v>462</v>
      </c>
      <c r="J470" t="s">
        <v>498</v>
      </c>
      <c r="K470" t="s">
        <v>499</v>
      </c>
      <c r="L470">
        <v>1</v>
      </c>
      <c r="M470">
        <v>0</v>
      </c>
      <c r="N470">
        <v>1</v>
      </c>
      <c r="P470">
        <v>34</v>
      </c>
      <c r="Q470">
        <v>39.055</v>
      </c>
      <c r="W470">
        <v>44462</v>
      </c>
      <c r="X470">
        <v>44462</v>
      </c>
      <c r="Y470">
        <v>1263</v>
      </c>
      <c r="Z470" t="s">
        <v>468</v>
      </c>
      <c r="AD470">
        <v>44680</v>
      </c>
      <c r="AE470">
        <v>1045</v>
      </c>
      <c r="AF470" t="s">
        <v>468</v>
      </c>
    </row>
    <row r="471" spans="1:32" hidden="1" x14ac:dyDescent="0.3">
      <c r="A471" t="s">
        <v>462</v>
      </c>
      <c r="B471">
        <v>3512</v>
      </c>
      <c r="C471" t="s">
        <v>960</v>
      </c>
      <c r="D471">
        <v>134168</v>
      </c>
      <c r="E471" t="s">
        <v>1024</v>
      </c>
      <c r="F471" t="s">
        <v>462</v>
      </c>
      <c r="G471" t="s">
        <v>487</v>
      </c>
      <c r="H471" t="s">
        <v>522</v>
      </c>
      <c r="I471" t="s">
        <v>462</v>
      </c>
      <c r="J471" t="s">
        <v>487</v>
      </c>
      <c r="K471" t="s">
        <v>518</v>
      </c>
      <c r="L471">
        <v>1</v>
      </c>
      <c r="M471">
        <v>0</v>
      </c>
      <c r="N471">
        <v>1</v>
      </c>
      <c r="P471">
        <v>7</v>
      </c>
      <c r="Q471">
        <v>8.4740000000000002</v>
      </c>
      <c r="W471">
        <v>45346</v>
      </c>
      <c r="X471">
        <v>45346</v>
      </c>
      <c r="Y471">
        <v>379</v>
      </c>
      <c r="Z471" t="s">
        <v>468</v>
      </c>
      <c r="AD471">
        <v>45358</v>
      </c>
      <c r="AE471">
        <v>367</v>
      </c>
      <c r="AF471" t="s">
        <v>468</v>
      </c>
    </row>
    <row r="472" spans="1:32" hidden="1" x14ac:dyDescent="0.3">
      <c r="A472" t="s">
        <v>462</v>
      </c>
      <c r="B472">
        <v>3512</v>
      </c>
      <c r="C472" t="s">
        <v>960</v>
      </c>
      <c r="D472">
        <v>145805</v>
      </c>
      <c r="E472" t="s">
        <v>1025</v>
      </c>
      <c r="F472" t="s">
        <v>462</v>
      </c>
      <c r="G472" t="s">
        <v>487</v>
      </c>
      <c r="H472" t="s">
        <v>559</v>
      </c>
      <c r="I472" t="s">
        <v>462</v>
      </c>
      <c r="J472" t="s">
        <v>487</v>
      </c>
      <c r="K472" t="s">
        <v>513</v>
      </c>
      <c r="L472">
        <v>1</v>
      </c>
      <c r="M472">
        <v>0</v>
      </c>
      <c r="N472">
        <v>1</v>
      </c>
      <c r="P472">
        <v>29.5</v>
      </c>
      <c r="Q472">
        <v>35.268000000000001</v>
      </c>
      <c r="W472">
        <v>45363</v>
      </c>
      <c r="X472">
        <v>45363</v>
      </c>
      <c r="Y472">
        <v>362</v>
      </c>
      <c r="Z472" t="s">
        <v>468</v>
      </c>
      <c r="AD472">
        <v>45717</v>
      </c>
      <c r="AE472">
        <v>8</v>
      </c>
      <c r="AF472" t="s">
        <v>504</v>
      </c>
    </row>
    <row r="473" spans="1:32" hidden="1" x14ac:dyDescent="0.3">
      <c r="A473" t="s">
        <v>462</v>
      </c>
      <c r="B473">
        <v>3512</v>
      </c>
      <c r="C473" t="s">
        <v>960</v>
      </c>
      <c r="D473">
        <v>147680</v>
      </c>
      <c r="E473" t="s">
        <v>1026</v>
      </c>
      <c r="F473" t="s">
        <v>462</v>
      </c>
      <c r="G473" t="s">
        <v>487</v>
      </c>
      <c r="H473" t="s">
        <v>573</v>
      </c>
      <c r="I473" t="s">
        <v>462</v>
      </c>
      <c r="J473" t="s">
        <v>487</v>
      </c>
      <c r="K473" t="s">
        <v>513</v>
      </c>
      <c r="L473">
        <v>2</v>
      </c>
      <c r="M473">
        <v>0</v>
      </c>
      <c r="N473">
        <v>2</v>
      </c>
      <c r="P473">
        <v>18</v>
      </c>
      <c r="Q473">
        <v>24.24</v>
      </c>
      <c r="W473">
        <v>45448</v>
      </c>
      <c r="X473">
        <v>45448</v>
      </c>
      <c r="Y473">
        <v>277</v>
      </c>
      <c r="Z473" t="s">
        <v>547</v>
      </c>
      <c r="AD473">
        <v>45593</v>
      </c>
      <c r="AE473">
        <v>132</v>
      </c>
      <c r="AF473" t="s">
        <v>473</v>
      </c>
    </row>
    <row r="474" spans="1:32" hidden="1" x14ac:dyDescent="0.3">
      <c r="A474" t="s">
        <v>462</v>
      </c>
      <c r="B474">
        <v>3512</v>
      </c>
      <c r="C474" t="s">
        <v>960</v>
      </c>
      <c r="D474">
        <v>147683</v>
      </c>
      <c r="E474" t="s">
        <v>572</v>
      </c>
      <c r="F474" t="s">
        <v>462</v>
      </c>
      <c r="G474" t="s">
        <v>487</v>
      </c>
      <c r="H474" t="s">
        <v>573</v>
      </c>
      <c r="I474" t="s">
        <v>462</v>
      </c>
      <c r="J474" t="s">
        <v>487</v>
      </c>
      <c r="K474" t="s">
        <v>513</v>
      </c>
      <c r="L474">
        <v>1</v>
      </c>
      <c r="M474">
        <v>0</v>
      </c>
      <c r="N474">
        <v>1</v>
      </c>
      <c r="P474">
        <v>18</v>
      </c>
      <c r="Q474">
        <v>24.24</v>
      </c>
      <c r="W474">
        <v>45448</v>
      </c>
      <c r="X474">
        <v>45448</v>
      </c>
      <c r="Y474">
        <v>277</v>
      </c>
      <c r="Z474" t="s">
        <v>547</v>
      </c>
      <c r="AD474">
        <v>45593</v>
      </c>
      <c r="AE474">
        <v>132</v>
      </c>
      <c r="AF474" t="s">
        <v>473</v>
      </c>
    </row>
    <row r="475" spans="1:32" hidden="1" x14ac:dyDescent="0.3">
      <c r="A475" t="s">
        <v>462</v>
      </c>
      <c r="B475">
        <v>3512</v>
      </c>
      <c r="C475" t="s">
        <v>960</v>
      </c>
      <c r="D475">
        <v>147686</v>
      </c>
      <c r="E475" t="s">
        <v>574</v>
      </c>
      <c r="F475" t="s">
        <v>462</v>
      </c>
      <c r="G475" t="s">
        <v>487</v>
      </c>
      <c r="H475" t="s">
        <v>573</v>
      </c>
      <c r="I475" t="s">
        <v>462</v>
      </c>
      <c r="J475" t="s">
        <v>487</v>
      </c>
      <c r="K475" t="s">
        <v>513</v>
      </c>
      <c r="L475">
        <v>2</v>
      </c>
      <c r="M475">
        <v>0</v>
      </c>
      <c r="N475">
        <v>2</v>
      </c>
      <c r="P475">
        <v>18</v>
      </c>
      <c r="Q475">
        <v>24.24</v>
      </c>
      <c r="W475">
        <v>45448</v>
      </c>
      <c r="X475">
        <v>45448</v>
      </c>
      <c r="Y475">
        <v>277</v>
      </c>
      <c r="Z475" t="s">
        <v>547</v>
      </c>
      <c r="AD475">
        <v>45593</v>
      </c>
      <c r="AE475">
        <v>132</v>
      </c>
      <c r="AF475" t="s">
        <v>473</v>
      </c>
    </row>
    <row r="476" spans="1:32" hidden="1" x14ac:dyDescent="0.3">
      <c r="A476" t="s">
        <v>462</v>
      </c>
      <c r="B476">
        <v>3512</v>
      </c>
      <c r="C476" t="s">
        <v>960</v>
      </c>
      <c r="D476">
        <v>147692</v>
      </c>
      <c r="E476" t="s">
        <v>576</v>
      </c>
      <c r="F476" t="s">
        <v>462</v>
      </c>
      <c r="G476" t="s">
        <v>487</v>
      </c>
      <c r="H476" t="s">
        <v>573</v>
      </c>
      <c r="I476" t="s">
        <v>462</v>
      </c>
      <c r="J476" t="s">
        <v>487</v>
      </c>
      <c r="K476" t="s">
        <v>513</v>
      </c>
      <c r="L476">
        <v>1</v>
      </c>
      <c r="M476">
        <v>0</v>
      </c>
      <c r="N476">
        <v>1</v>
      </c>
      <c r="P476">
        <v>18</v>
      </c>
      <c r="Q476">
        <v>24.24</v>
      </c>
      <c r="W476">
        <v>45448</v>
      </c>
      <c r="X476">
        <v>45448</v>
      </c>
      <c r="Y476">
        <v>277</v>
      </c>
      <c r="Z476" t="s">
        <v>547</v>
      </c>
      <c r="AD476">
        <v>45461</v>
      </c>
      <c r="AE476">
        <v>264</v>
      </c>
      <c r="AF476" t="s">
        <v>523</v>
      </c>
    </row>
    <row r="477" spans="1:32" hidden="1" x14ac:dyDescent="0.3">
      <c r="A477" t="s">
        <v>462</v>
      </c>
      <c r="B477">
        <v>3512</v>
      </c>
      <c r="C477" t="s">
        <v>960</v>
      </c>
      <c r="D477">
        <v>147695</v>
      </c>
      <c r="E477" t="s">
        <v>1027</v>
      </c>
      <c r="F477" t="s">
        <v>462</v>
      </c>
      <c r="G477" t="s">
        <v>487</v>
      </c>
      <c r="H477" t="s">
        <v>573</v>
      </c>
      <c r="I477" t="s">
        <v>462</v>
      </c>
      <c r="J477" t="s">
        <v>487</v>
      </c>
      <c r="K477" t="s">
        <v>513</v>
      </c>
      <c r="L477">
        <v>1</v>
      </c>
      <c r="M477">
        <v>0</v>
      </c>
      <c r="N477">
        <v>1</v>
      </c>
      <c r="P477">
        <v>18</v>
      </c>
      <c r="Q477">
        <v>24.24</v>
      </c>
      <c r="W477">
        <v>45448</v>
      </c>
      <c r="X477">
        <v>45448</v>
      </c>
      <c r="Y477">
        <v>277</v>
      </c>
      <c r="Z477" t="s">
        <v>547</v>
      </c>
      <c r="AD477">
        <v>45461</v>
      </c>
      <c r="AE477">
        <v>264</v>
      </c>
      <c r="AF477" t="s">
        <v>523</v>
      </c>
    </row>
    <row r="478" spans="1:32" hidden="1" x14ac:dyDescent="0.3">
      <c r="A478" t="s">
        <v>462</v>
      </c>
      <c r="B478">
        <v>3512</v>
      </c>
      <c r="C478" t="s">
        <v>960</v>
      </c>
      <c r="D478">
        <v>147698</v>
      </c>
      <c r="E478" t="s">
        <v>1028</v>
      </c>
      <c r="F478" t="s">
        <v>462</v>
      </c>
      <c r="G478" t="s">
        <v>487</v>
      </c>
      <c r="H478" t="s">
        <v>573</v>
      </c>
      <c r="I478" t="s">
        <v>462</v>
      </c>
      <c r="J478" t="s">
        <v>487</v>
      </c>
      <c r="K478" t="s">
        <v>513</v>
      </c>
      <c r="L478">
        <v>1</v>
      </c>
      <c r="M478">
        <v>0</v>
      </c>
      <c r="N478">
        <v>1</v>
      </c>
      <c r="P478">
        <v>18</v>
      </c>
      <c r="Q478">
        <v>24.24</v>
      </c>
      <c r="W478">
        <v>45448</v>
      </c>
      <c r="X478">
        <v>45448</v>
      </c>
      <c r="Y478">
        <v>277</v>
      </c>
      <c r="Z478" t="s">
        <v>547</v>
      </c>
      <c r="AD478">
        <v>45461</v>
      </c>
      <c r="AE478">
        <v>264</v>
      </c>
      <c r="AF478" t="s">
        <v>523</v>
      </c>
    </row>
    <row r="479" spans="1:32" hidden="1" x14ac:dyDescent="0.3">
      <c r="A479" t="s">
        <v>462</v>
      </c>
      <c r="B479">
        <v>3512</v>
      </c>
      <c r="C479" t="s">
        <v>960</v>
      </c>
      <c r="D479">
        <v>118706</v>
      </c>
      <c r="E479" t="s">
        <v>1029</v>
      </c>
      <c r="F479" t="s">
        <v>462</v>
      </c>
      <c r="G479" t="s">
        <v>487</v>
      </c>
      <c r="H479" t="s">
        <v>483</v>
      </c>
      <c r="I479" t="s">
        <v>462</v>
      </c>
      <c r="J479" t="s">
        <v>487</v>
      </c>
      <c r="K479" t="s">
        <v>513</v>
      </c>
      <c r="L479">
        <v>1</v>
      </c>
      <c r="M479">
        <v>0</v>
      </c>
      <c r="N479">
        <v>1</v>
      </c>
      <c r="P479">
        <v>29.26</v>
      </c>
      <c r="Q479">
        <v>33.350999999999999</v>
      </c>
      <c r="W479">
        <v>43833</v>
      </c>
      <c r="X479">
        <v>43833</v>
      </c>
      <c r="Y479">
        <v>1892</v>
      </c>
      <c r="Z479" t="s">
        <v>468</v>
      </c>
      <c r="AD479">
        <v>44135</v>
      </c>
      <c r="AE479">
        <v>1590</v>
      </c>
      <c r="AF479" t="s">
        <v>468</v>
      </c>
    </row>
    <row r="480" spans="1:32" hidden="1" x14ac:dyDescent="0.3">
      <c r="A480" t="s">
        <v>462</v>
      </c>
      <c r="B480">
        <v>3512</v>
      </c>
      <c r="C480" t="s">
        <v>960</v>
      </c>
      <c r="D480">
        <v>118709</v>
      </c>
      <c r="E480" t="s">
        <v>1030</v>
      </c>
      <c r="F480" t="s">
        <v>462</v>
      </c>
      <c r="G480" t="s">
        <v>487</v>
      </c>
      <c r="H480" t="s">
        <v>483</v>
      </c>
      <c r="I480" t="s">
        <v>462</v>
      </c>
      <c r="J480" t="s">
        <v>498</v>
      </c>
      <c r="K480" t="s">
        <v>570</v>
      </c>
      <c r="L480">
        <v>1</v>
      </c>
      <c r="M480">
        <v>0</v>
      </c>
      <c r="N480">
        <v>1</v>
      </c>
      <c r="P480">
        <v>31.46</v>
      </c>
      <c r="Q480">
        <v>35.859000000000002</v>
      </c>
      <c r="W480">
        <v>43833</v>
      </c>
      <c r="X480">
        <v>43833</v>
      </c>
      <c r="Y480">
        <v>1892</v>
      </c>
      <c r="Z480" t="s">
        <v>468</v>
      </c>
      <c r="AD480">
        <v>44183</v>
      </c>
      <c r="AE480">
        <v>1542</v>
      </c>
      <c r="AF480" t="s">
        <v>468</v>
      </c>
    </row>
    <row r="481" spans="1:32" hidden="1" x14ac:dyDescent="0.3">
      <c r="A481" t="s">
        <v>462</v>
      </c>
      <c r="B481">
        <v>3512</v>
      </c>
      <c r="C481" t="s">
        <v>960</v>
      </c>
      <c r="D481">
        <v>152135</v>
      </c>
      <c r="E481" t="s">
        <v>1031</v>
      </c>
      <c r="F481" t="s">
        <v>462</v>
      </c>
      <c r="G481" t="s">
        <v>487</v>
      </c>
      <c r="H481" t="s">
        <v>466</v>
      </c>
      <c r="I481" t="s">
        <v>462</v>
      </c>
      <c r="J481" t="s">
        <v>498</v>
      </c>
      <c r="K481" t="s">
        <v>570</v>
      </c>
      <c r="L481">
        <v>1</v>
      </c>
      <c r="M481">
        <v>0</v>
      </c>
      <c r="N481">
        <v>1</v>
      </c>
      <c r="P481">
        <v>65</v>
      </c>
      <c r="Q481">
        <v>65</v>
      </c>
      <c r="W481">
        <v>45618</v>
      </c>
      <c r="X481">
        <v>45618</v>
      </c>
      <c r="Y481">
        <v>107</v>
      </c>
      <c r="Z481" t="s">
        <v>504</v>
      </c>
      <c r="AD481">
        <v>45633</v>
      </c>
      <c r="AE481">
        <v>92</v>
      </c>
      <c r="AF481" t="s">
        <v>504</v>
      </c>
    </row>
    <row r="482" spans="1:32" hidden="1" x14ac:dyDescent="0.3">
      <c r="A482" t="s">
        <v>462</v>
      </c>
      <c r="B482">
        <v>3512</v>
      </c>
      <c r="C482" t="s">
        <v>960</v>
      </c>
      <c r="D482">
        <v>152078</v>
      </c>
      <c r="E482" t="s">
        <v>1032</v>
      </c>
      <c r="F482" t="s">
        <v>462</v>
      </c>
      <c r="G482" t="s">
        <v>487</v>
      </c>
      <c r="H482" t="s">
        <v>585</v>
      </c>
      <c r="I482" t="s">
        <v>462</v>
      </c>
      <c r="J482" t="s">
        <v>498</v>
      </c>
      <c r="K482" t="s">
        <v>570</v>
      </c>
      <c r="L482">
        <v>1</v>
      </c>
      <c r="M482">
        <v>0</v>
      </c>
      <c r="N482">
        <v>1</v>
      </c>
      <c r="P482">
        <v>40</v>
      </c>
      <c r="Q482">
        <v>40</v>
      </c>
      <c r="W482">
        <v>45618</v>
      </c>
      <c r="X482">
        <v>45618</v>
      </c>
      <c r="Y482">
        <v>107</v>
      </c>
      <c r="Z482" t="s">
        <v>504</v>
      </c>
      <c r="AD482">
        <v>45724</v>
      </c>
      <c r="AE482">
        <v>1</v>
      </c>
      <c r="AF482" t="s">
        <v>504</v>
      </c>
    </row>
    <row r="483" spans="1:32" hidden="1" x14ac:dyDescent="0.3">
      <c r="A483" t="s">
        <v>462</v>
      </c>
      <c r="B483">
        <v>3512</v>
      </c>
      <c r="C483" t="s">
        <v>960</v>
      </c>
      <c r="D483">
        <v>152126</v>
      </c>
      <c r="E483" t="s">
        <v>1033</v>
      </c>
      <c r="F483" t="s">
        <v>462</v>
      </c>
      <c r="G483" t="s">
        <v>487</v>
      </c>
      <c r="H483" t="s">
        <v>466</v>
      </c>
      <c r="I483" t="s">
        <v>462</v>
      </c>
      <c r="J483" t="s">
        <v>498</v>
      </c>
      <c r="K483" t="s">
        <v>570</v>
      </c>
      <c r="L483">
        <v>1</v>
      </c>
      <c r="M483">
        <v>0</v>
      </c>
      <c r="N483">
        <v>1</v>
      </c>
      <c r="P483">
        <v>60</v>
      </c>
      <c r="Q483">
        <v>60</v>
      </c>
      <c r="W483">
        <v>45618</v>
      </c>
      <c r="X483">
        <v>45618</v>
      </c>
      <c r="Y483">
        <v>107</v>
      </c>
      <c r="Z483" t="s">
        <v>504</v>
      </c>
      <c r="AD483">
        <v>45633</v>
      </c>
      <c r="AE483">
        <v>92</v>
      </c>
      <c r="AF483" t="s">
        <v>504</v>
      </c>
    </row>
    <row r="484" spans="1:32" hidden="1" x14ac:dyDescent="0.3">
      <c r="A484" t="s">
        <v>462</v>
      </c>
      <c r="B484">
        <v>3512</v>
      </c>
      <c r="C484" t="s">
        <v>960</v>
      </c>
      <c r="D484">
        <v>111194</v>
      </c>
      <c r="E484" t="s">
        <v>1034</v>
      </c>
      <c r="F484" t="s">
        <v>462</v>
      </c>
      <c r="G484" t="s">
        <v>487</v>
      </c>
      <c r="H484" t="s">
        <v>565</v>
      </c>
      <c r="I484" t="s">
        <v>462</v>
      </c>
      <c r="J484" t="s">
        <v>487</v>
      </c>
      <c r="K484" t="s">
        <v>518</v>
      </c>
      <c r="L484">
        <v>1</v>
      </c>
      <c r="M484">
        <v>0</v>
      </c>
      <c r="N484">
        <v>1</v>
      </c>
      <c r="P484">
        <v>24.99</v>
      </c>
      <c r="Q484">
        <v>29.623000000000001</v>
      </c>
      <c r="W484">
        <v>43735</v>
      </c>
      <c r="X484">
        <v>43735</v>
      </c>
      <c r="Y484">
        <v>1990</v>
      </c>
      <c r="Z484" t="s">
        <v>468</v>
      </c>
      <c r="AD484">
        <v>43778</v>
      </c>
      <c r="AE484">
        <v>1947</v>
      </c>
      <c r="AF484" t="s">
        <v>468</v>
      </c>
    </row>
    <row r="485" spans="1:32" hidden="1" x14ac:dyDescent="0.3">
      <c r="A485" t="s">
        <v>462</v>
      </c>
      <c r="B485">
        <v>3512</v>
      </c>
      <c r="C485" t="s">
        <v>960</v>
      </c>
      <c r="D485">
        <v>111218</v>
      </c>
      <c r="E485" t="s">
        <v>1035</v>
      </c>
      <c r="F485" t="s">
        <v>462</v>
      </c>
      <c r="G485" t="s">
        <v>487</v>
      </c>
      <c r="H485" t="s">
        <v>565</v>
      </c>
      <c r="I485" t="s">
        <v>462</v>
      </c>
      <c r="J485" t="s">
        <v>487</v>
      </c>
      <c r="K485" t="s">
        <v>518</v>
      </c>
      <c r="L485">
        <v>1</v>
      </c>
      <c r="M485">
        <v>0</v>
      </c>
      <c r="N485">
        <v>1</v>
      </c>
      <c r="P485">
        <v>24.99</v>
      </c>
      <c r="Q485">
        <v>29.623000000000001</v>
      </c>
      <c r="W485">
        <v>43735</v>
      </c>
      <c r="X485">
        <v>43735</v>
      </c>
      <c r="Y485">
        <v>1990</v>
      </c>
      <c r="Z485" t="s">
        <v>468</v>
      </c>
      <c r="AD485">
        <v>43778</v>
      </c>
      <c r="AE485">
        <v>1947</v>
      </c>
      <c r="AF485" t="s">
        <v>468</v>
      </c>
    </row>
    <row r="486" spans="1:32" hidden="1" x14ac:dyDescent="0.3">
      <c r="A486" t="s">
        <v>462</v>
      </c>
      <c r="B486">
        <v>3512</v>
      </c>
      <c r="C486" t="s">
        <v>960</v>
      </c>
      <c r="D486">
        <v>117083</v>
      </c>
      <c r="E486" t="s">
        <v>1036</v>
      </c>
      <c r="F486" t="s">
        <v>462</v>
      </c>
      <c r="G486" t="s">
        <v>487</v>
      </c>
      <c r="H486" t="s">
        <v>821</v>
      </c>
      <c r="I486" t="s">
        <v>462</v>
      </c>
      <c r="J486" t="s">
        <v>487</v>
      </c>
      <c r="K486" t="s">
        <v>529</v>
      </c>
      <c r="L486">
        <v>1</v>
      </c>
      <c r="M486">
        <v>0</v>
      </c>
      <c r="N486">
        <v>1</v>
      </c>
      <c r="P486">
        <v>25</v>
      </c>
      <c r="Q486">
        <v>31.347999999999999</v>
      </c>
      <c r="W486">
        <v>43776</v>
      </c>
      <c r="X486">
        <v>43776</v>
      </c>
      <c r="Y486">
        <v>1949</v>
      </c>
      <c r="Z486" t="s">
        <v>468</v>
      </c>
      <c r="AD486">
        <v>43781</v>
      </c>
      <c r="AE486">
        <v>1944</v>
      </c>
      <c r="AF486" t="s">
        <v>468</v>
      </c>
    </row>
    <row r="487" spans="1:32" hidden="1" x14ac:dyDescent="0.3">
      <c r="A487" t="s">
        <v>462</v>
      </c>
      <c r="B487">
        <v>3512</v>
      </c>
      <c r="C487" t="s">
        <v>960</v>
      </c>
      <c r="D487">
        <v>116702</v>
      </c>
      <c r="E487" t="s">
        <v>1037</v>
      </c>
      <c r="F487" t="s">
        <v>462</v>
      </c>
      <c r="G487" t="s">
        <v>487</v>
      </c>
      <c r="H487" t="s">
        <v>565</v>
      </c>
      <c r="I487" t="s">
        <v>462</v>
      </c>
      <c r="J487" t="s">
        <v>487</v>
      </c>
      <c r="K487" t="s">
        <v>518</v>
      </c>
      <c r="L487">
        <v>1</v>
      </c>
      <c r="M487">
        <v>0</v>
      </c>
      <c r="N487">
        <v>1</v>
      </c>
      <c r="P487">
        <v>24.99</v>
      </c>
      <c r="Q487">
        <v>29.623000000000001</v>
      </c>
      <c r="W487">
        <v>43735</v>
      </c>
      <c r="X487">
        <v>43735</v>
      </c>
      <c r="Y487">
        <v>1990</v>
      </c>
      <c r="Z487" t="s">
        <v>468</v>
      </c>
      <c r="AD487">
        <v>43778</v>
      </c>
      <c r="AE487">
        <v>1947</v>
      </c>
      <c r="AF487" t="s">
        <v>468</v>
      </c>
    </row>
    <row r="488" spans="1:32" hidden="1" x14ac:dyDescent="0.3">
      <c r="A488" t="s">
        <v>462</v>
      </c>
      <c r="B488">
        <v>3512</v>
      </c>
      <c r="C488" t="s">
        <v>960</v>
      </c>
      <c r="D488">
        <v>113915</v>
      </c>
      <c r="E488" t="s">
        <v>1038</v>
      </c>
      <c r="F488" t="s">
        <v>462</v>
      </c>
      <c r="G488" t="s">
        <v>487</v>
      </c>
      <c r="H488" t="s">
        <v>595</v>
      </c>
      <c r="I488" t="s">
        <v>462</v>
      </c>
      <c r="J488" t="s">
        <v>487</v>
      </c>
      <c r="K488" t="s">
        <v>518</v>
      </c>
      <c r="L488">
        <v>1</v>
      </c>
      <c r="M488">
        <v>0</v>
      </c>
      <c r="N488">
        <v>1</v>
      </c>
      <c r="P488">
        <v>22</v>
      </c>
      <c r="Q488">
        <v>26.102</v>
      </c>
      <c r="W488">
        <v>43680</v>
      </c>
      <c r="X488">
        <v>43680</v>
      </c>
      <c r="Y488">
        <v>2045</v>
      </c>
      <c r="Z488" t="s">
        <v>468</v>
      </c>
      <c r="AD488">
        <v>43705</v>
      </c>
      <c r="AE488">
        <v>2020</v>
      </c>
      <c r="AF488" t="s">
        <v>468</v>
      </c>
    </row>
    <row r="489" spans="1:32" hidden="1" x14ac:dyDescent="0.3">
      <c r="A489" t="s">
        <v>462</v>
      </c>
      <c r="B489">
        <v>3512</v>
      </c>
      <c r="C489" t="s">
        <v>960</v>
      </c>
      <c r="D489">
        <v>145229</v>
      </c>
      <c r="E489" t="s">
        <v>1039</v>
      </c>
      <c r="F489" t="s">
        <v>462</v>
      </c>
      <c r="G489" t="s">
        <v>487</v>
      </c>
      <c r="H489" t="s">
        <v>595</v>
      </c>
      <c r="I489" t="s">
        <v>462</v>
      </c>
      <c r="J489" t="s">
        <v>487</v>
      </c>
      <c r="K489" t="s">
        <v>513</v>
      </c>
      <c r="L489">
        <v>1</v>
      </c>
      <c r="M489">
        <v>0</v>
      </c>
      <c r="N489">
        <v>1</v>
      </c>
      <c r="P489">
        <v>22</v>
      </c>
      <c r="Q489">
        <v>30.42</v>
      </c>
      <c r="W489">
        <v>45324</v>
      </c>
      <c r="X489">
        <v>45324</v>
      </c>
      <c r="Y489">
        <v>401</v>
      </c>
      <c r="Z489" t="s">
        <v>468</v>
      </c>
      <c r="AD489">
        <v>45349</v>
      </c>
      <c r="AE489">
        <v>376</v>
      </c>
      <c r="AF489" t="s">
        <v>468</v>
      </c>
    </row>
    <row r="490" spans="1:32" hidden="1" x14ac:dyDescent="0.3">
      <c r="A490" t="s">
        <v>462</v>
      </c>
      <c r="B490">
        <v>3512</v>
      </c>
      <c r="C490" t="s">
        <v>960</v>
      </c>
      <c r="D490">
        <v>145232</v>
      </c>
      <c r="E490" t="s">
        <v>1040</v>
      </c>
      <c r="F490" t="s">
        <v>462</v>
      </c>
      <c r="G490" t="s">
        <v>487</v>
      </c>
      <c r="H490" t="s">
        <v>595</v>
      </c>
      <c r="I490" t="s">
        <v>462</v>
      </c>
      <c r="J490" t="s">
        <v>487</v>
      </c>
      <c r="K490" t="s">
        <v>513</v>
      </c>
      <c r="L490">
        <v>1</v>
      </c>
      <c r="M490">
        <v>0</v>
      </c>
      <c r="N490">
        <v>1</v>
      </c>
      <c r="P490">
        <v>22</v>
      </c>
      <c r="Q490">
        <v>30.42</v>
      </c>
      <c r="W490">
        <v>45324</v>
      </c>
      <c r="X490">
        <v>45324</v>
      </c>
      <c r="Y490">
        <v>401</v>
      </c>
      <c r="Z490" t="s">
        <v>468</v>
      </c>
      <c r="AD490">
        <v>45349</v>
      </c>
      <c r="AE490">
        <v>376</v>
      </c>
      <c r="AF490" t="s">
        <v>468</v>
      </c>
    </row>
    <row r="491" spans="1:32" hidden="1" x14ac:dyDescent="0.3">
      <c r="A491" t="s">
        <v>462</v>
      </c>
      <c r="B491">
        <v>3512</v>
      </c>
      <c r="C491" t="s">
        <v>960</v>
      </c>
      <c r="D491">
        <v>145235</v>
      </c>
      <c r="E491" t="s">
        <v>1041</v>
      </c>
      <c r="F491" t="s">
        <v>462</v>
      </c>
      <c r="G491" t="s">
        <v>487</v>
      </c>
      <c r="H491" t="s">
        <v>595</v>
      </c>
      <c r="I491" t="s">
        <v>462</v>
      </c>
      <c r="J491" t="s">
        <v>487</v>
      </c>
      <c r="K491" t="s">
        <v>513</v>
      </c>
      <c r="L491">
        <v>1</v>
      </c>
      <c r="M491">
        <v>0</v>
      </c>
      <c r="N491">
        <v>1</v>
      </c>
      <c r="P491">
        <v>22</v>
      </c>
      <c r="Q491">
        <v>30.42</v>
      </c>
      <c r="W491">
        <v>45324</v>
      </c>
      <c r="X491">
        <v>45324</v>
      </c>
      <c r="Y491">
        <v>401</v>
      </c>
      <c r="Z491" t="s">
        <v>468</v>
      </c>
      <c r="AD491">
        <v>45349</v>
      </c>
      <c r="AE491">
        <v>376</v>
      </c>
      <c r="AF491" t="s">
        <v>468</v>
      </c>
    </row>
    <row r="492" spans="1:32" hidden="1" x14ac:dyDescent="0.3">
      <c r="A492" t="s">
        <v>462</v>
      </c>
      <c r="B492">
        <v>3512</v>
      </c>
      <c r="C492" t="s">
        <v>960</v>
      </c>
      <c r="D492">
        <v>145238</v>
      </c>
      <c r="E492" t="s">
        <v>1042</v>
      </c>
      <c r="F492" t="s">
        <v>462</v>
      </c>
      <c r="G492" t="s">
        <v>487</v>
      </c>
      <c r="H492" t="s">
        <v>595</v>
      </c>
      <c r="I492" t="s">
        <v>462</v>
      </c>
      <c r="J492" t="s">
        <v>487</v>
      </c>
      <c r="K492" t="s">
        <v>513</v>
      </c>
      <c r="L492">
        <v>1</v>
      </c>
      <c r="M492">
        <v>0</v>
      </c>
      <c r="N492">
        <v>1</v>
      </c>
      <c r="P492">
        <v>22</v>
      </c>
      <c r="Q492">
        <v>30.42</v>
      </c>
      <c r="W492">
        <v>45324</v>
      </c>
      <c r="X492">
        <v>45324</v>
      </c>
      <c r="Y492">
        <v>401</v>
      </c>
      <c r="Z492" t="s">
        <v>468</v>
      </c>
      <c r="AD492">
        <v>45349</v>
      </c>
      <c r="AE492">
        <v>376</v>
      </c>
      <c r="AF492" t="s">
        <v>468</v>
      </c>
    </row>
    <row r="493" spans="1:32" hidden="1" x14ac:dyDescent="0.3">
      <c r="A493" t="s">
        <v>462</v>
      </c>
      <c r="B493">
        <v>3512</v>
      </c>
      <c r="C493" t="s">
        <v>960</v>
      </c>
      <c r="D493">
        <v>145247</v>
      </c>
      <c r="E493" t="s">
        <v>1043</v>
      </c>
      <c r="F493" t="s">
        <v>462</v>
      </c>
      <c r="G493" t="s">
        <v>487</v>
      </c>
      <c r="H493" t="s">
        <v>595</v>
      </c>
      <c r="I493" t="s">
        <v>462</v>
      </c>
      <c r="J493" t="s">
        <v>487</v>
      </c>
      <c r="K493" t="s">
        <v>513</v>
      </c>
      <c r="L493">
        <v>1</v>
      </c>
      <c r="M493">
        <v>0</v>
      </c>
      <c r="N493">
        <v>1</v>
      </c>
      <c r="P493">
        <v>22</v>
      </c>
      <c r="Q493">
        <v>30.42</v>
      </c>
      <c r="W493">
        <v>45324</v>
      </c>
      <c r="X493">
        <v>45324</v>
      </c>
      <c r="Y493">
        <v>401</v>
      </c>
      <c r="Z493" t="s">
        <v>468</v>
      </c>
      <c r="AD493">
        <v>45349</v>
      </c>
      <c r="AE493">
        <v>376</v>
      </c>
      <c r="AF493" t="s">
        <v>468</v>
      </c>
    </row>
    <row r="494" spans="1:32" hidden="1" x14ac:dyDescent="0.3">
      <c r="A494" t="s">
        <v>462</v>
      </c>
      <c r="B494">
        <v>3512</v>
      </c>
      <c r="C494" t="s">
        <v>960</v>
      </c>
      <c r="D494">
        <v>145241</v>
      </c>
      <c r="E494" t="s">
        <v>1044</v>
      </c>
      <c r="F494" t="s">
        <v>462</v>
      </c>
      <c r="G494" t="s">
        <v>487</v>
      </c>
      <c r="H494" t="s">
        <v>595</v>
      </c>
      <c r="I494" t="s">
        <v>462</v>
      </c>
      <c r="J494" t="s">
        <v>487</v>
      </c>
      <c r="K494" t="s">
        <v>513</v>
      </c>
      <c r="L494">
        <v>1</v>
      </c>
      <c r="M494">
        <v>0</v>
      </c>
      <c r="N494">
        <v>1</v>
      </c>
      <c r="P494">
        <v>22</v>
      </c>
      <c r="Q494">
        <v>30.42</v>
      </c>
      <c r="W494">
        <v>45324</v>
      </c>
      <c r="X494">
        <v>45324</v>
      </c>
      <c r="Y494">
        <v>401</v>
      </c>
      <c r="Z494" t="s">
        <v>468</v>
      </c>
      <c r="AD494">
        <v>45349</v>
      </c>
      <c r="AE494">
        <v>376</v>
      </c>
      <c r="AF494" t="s">
        <v>468</v>
      </c>
    </row>
    <row r="495" spans="1:32" hidden="1" x14ac:dyDescent="0.3">
      <c r="A495" t="s">
        <v>462</v>
      </c>
      <c r="B495">
        <v>3512</v>
      </c>
      <c r="C495" t="s">
        <v>960</v>
      </c>
      <c r="D495">
        <v>137477</v>
      </c>
      <c r="E495" t="s">
        <v>598</v>
      </c>
      <c r="F495" t="s">
        <v>462</v>
      </c>
      <c r="G495" t="s">
        <v>487</v>
      </c>
      <c r="H495" t="s">
        <v>595</v>
      </c>
      <c r="I495" t="s">
        <v>462</v>
      </c>
      <c r="J495" t="s">
        <v>487</v>
      </c>
      <c r="K495" t="s">
        <v>513</v>
      </c>
      <c r="L495">
        <v>1</v>
      </c>
      <c r="M495">
        <v>0</v>
      </c>
      <c r="N495">
        <v>1</v>
      </c>
      <c r="P495">
        <v>22</v>
      </c>
      <c r="Q495">
        <v>22</v>
      </c>
      <c r="W495">
        <v>44873</v>
      </c>
      <c r="X495">
        <v>44873</v>
      </c>
      <c r="Y495">
        <v>852</v>
      </c>
      <c r="Z495" t="s">
        <v>468</v>
      </c>
      <c r="AD495">
        <v>44890</v>
      </c>
      <c r="AE495">
        <v>835</v>
      </c>
      <c r="AF495" t="s">
        <v>468</v>
      </c>
    </row>
    <row r="496" spans="1:32" hidden="1" x14ac:dyDescent="0.3">
      <c r="A496" t="s">
        <v>462</v>
      </c>
      <c r="B496">
        <v>3512</v>
      </c>
      <c r="C496" t="s">
        <v>960</v>
      </c>
      <c r="D496">
        <v>112487</v>
      </c>
      <c r="E496" t="s">
        <v>599</v>
      </c>
      <c r="F496" t="s">
        <v>462</v>
      </c>
      <c r="G496" t="s">
        <v>498</v>
      </c>
      <c r="H496" t="s">
        <v>466</v>
      </c>
      <c r="I496" t="s">
        <v>462</v>
      </c>
      <c r="J496" t="s">
        <v>498</v>
      </c>
      <c r="K496" t="s">
        <v>570</v>
      </c>
      <c r="L496">
        <v>1</v>
      </c>
      <c r="M496">
        <v>0</v>
      </c>
      <c r="N496">
        <v>1</v>
      </c>
      <c r="P496">
        <v>70</v>
      </c>
      <c r="Q496">
        <v>70</v>
      </c>
      <c r="W496">
        <v>45618</v>
      </c>
      <c r="X496">
        <v>45618</v>
      </c>
      <c r="Y496">
        <v>107</v>
      </c>
      <c r="Z496" t="s">
        <v>504</v>
      </c>
      <c r="AD496">
        <v>45633</v>
      </c>
      <c r="AE496">
        <v>92</v>
      </c>
      <c r="AF496" t="s">
        <v>504</v>
      </c>
    </row>
    <row r="497" spans="1:32" hidden="1" x14ac:dyDescent="0.3">
      <c r="A497" t="s">
        <v>462</v>
      </c>
      <c r="B497">
        <v>3512</v>
      </c>
      <c r="C497" t="s">
        <v>960</v>
      </c>
      <c r="D497">
        <v>114890</v>
      </c>
      <c r="E497" t="s">
        <v>1045</v>
      </c>
      <c r="F497" t="s">
        <v>462</v>
      </c>
      <c r="G497" t="s">
        <v>498</v>
      </c>
      <c r="H497" t="s">
        <v>559</v>
      </c>
      <c r="I497" t="s">
        <v>462</v>
      </c>
      <c r="J497" t="s">
        <v>498</v>
      </c>
      <c r="K497" t="s">
        <v>570</v>
      </c>
      <c r="L497">
        <v>1</v>
      </c>
      <c r="M497">
        <v>0</v>
      </c>
      <c r="N497">
        <v>1</v>
      </c>
      <c r="P497">
        <v>27.77</v>
      </c>
      <c r="Q497">
        <v>32.298999999999999</v>
      </c>
      <c r="W497">
        <v>43717</v>
      </c>
      <c r="X497">
        <v>43717</v>
      </c>
      <c r="Y497">
        <v>2008</v>
      </c>
      <c r="Z497" t="s">
        <v>468</v>
      </c>
      <c r="AD497">
        <v>44221</v>
      </c>
      <c r="AE497">
        <v>1504</v>
      </c>
      <c r="AF497" t="s">
        <v>468</v>
      </c>
    </row>
    <row r="498" spans="1:32" hidden="1" x14ac:dyDescent="0.3">
      <c r="A498" t="s">
        <v>462</v>
      </c>
      <c r="B498">
        <v>3512</v>
      </c>
      <c r="C498" t="s">
        <v>960</v>
      </c>
      <c r="D498">
        <v>147257</v>
      </c>
      <c r="E498" t="s">
        <v>1046</v>
      </c>
      <c r="F498" t="s">
        <v>462</v>
      </c>
      <c r="G498" t="s">
        <v>498</v>
      </c>
      <c r="H498" t="s">
        <v>603</v>
      </c>
      <c r="I498" t="s">
        <v>462</v>
      </c>
      <c r="J498" t="s">
        <v>498</v>
      </c>
      <c r="K498" t="s">
        <v>570</v>
      </c>
      <c r="L498">
        <v>1</v>
      </c>
      <c r="M498">
        <v>0</v>
      </c>
      <c r="N498">
        <v>1</v>
      </c>
      <c r="P498">
        <v>85</v>
      </c>
      <c r="Q498">
        <v>85</v>
      </c>
      <c r="W498">
        <v>45408</v>
      </c>
      <c r="X498">
        <v>45408</v>
      </c>
      <c r="Y498">
        <v>317</v>
      </c>
      <c r="Z498" t="s">
        <v>547</v>
      </c>
      <c r="AD498">
        <v>45593</v>
      </c>
      <c r="AE498">
        <v>132</v>
      </c>
      <c r="AF498" t="s">
        <v>473</v>
      </c>
    </row>
    <row r="499" spans="1:32" hidden="1" x14ac:dyDescent="0.3">
      <c r="A499" t="s">
        <v>462</v>
      </c>
      <c r="B499">
        <v>3512</v>
      </c>
      <c r="C499" t="s">
        <v>960</v>
      </c>
      <c r="D499">
        <v>147260</v>
      </c>
      <c r="E499" t="s">
        <v>1047</v>
      </c>
      <c r="F499" t="s">
        <v>462</v>
      </c>
      <c r="G499" t="s">
        <v>498</v>
      </c>
      <c r="H499" t="s">
        <v>603</v>
      </c>
      <c r="I499" t="s">
        <v>462</v>
      </c>
      <c r="J499" t="s">
        <v>498</v>
      </c>
      <c r="K499" t="s">
        <v>570</v>
      </c>
      <c r="L499">
        <v>1</v>
      </c>
      <c r="M499">
        <v>0</v>
      </c>
      <c r="N499">
        <v>1</v>
      </c>
      <c r="P499">
        <v>85</v>
      </c>
      <c r="Q499">
        <v>85</v>
      </c>
      <c r="W499">
        <v>45408</v>
      </c>
      <c r="X499">
        <v>45408</v>
      </c>
      <c r="Y499">
        <v>317</v>
      </c>
      <c r="Z499" t="s">
        <v>547</v>
      </c>
      <c r="AD499">
        <v>45593</v>
      </c>
      <c r="AE499">
        <v>132</v>
      </c>
      <c r="AF499" t="s">
        <v>473</v>
      </c>
    </row>
    <row r="500" spans="1:32" hidden="1" x14ac:dyDescent="0.3">
      <c r="A500" t="s">
        <v>462</v>
      </c>
      <c r="B500">
        <v>3512</v>
      </c>
      <c r="C500" t="s">
        <v>960</v>
      </c>
      <c r="D500">
        <v>147266</v>
      </c>
      <c r="E500" t="s">
        <v>1048</v>
      </c>
      <c r="F500" t="s">
        <v>462</v>
      </c>
      <c r="G500" t="s">
        <v>498</v>
      </c>
      <c r="H500" t="s">
        <v>603</v>
      </c>
      <c r="I500" t="s">
        <v>462</v>
      </c>
      <c r="J500" t="s">
        <v>498</v>
      </c>
      <c r="K500" t="s">
        <v>570</v>
      </c>
      <c r="L500">
        <v>1</v>
      </c>
      <c r="M500">
        <v>0</v>
      </c>
      <c r="N500">
        <v>1</v>
      </c>
      <c r="P500">
        <v>85</v>
      </c>
      <c r="Q500">
        <v>85</v>
      </c>
      <c r="W500">
        <v>45408</v>
      </c>
      <c r="X500">
        <v>45408</v>
      </c>
      <c r="Y500">
        <v>317</v>
      </c>
      <c r="Z500" t="s">
        <v>547</v>
      </c>
      <c r="AD500">
        <v>45593</v>
      </c>
      <c r="AE500">
        <v>132</v>
      </c>
      <c r="AF500" t="s">
        <v>473</v>
      </c>
    </row>
    <row r="501" spans="1:32" hidden="1" x14ac:dyDescent="0.3">
      <c r="A501" t="s">
        <v>462</v>
      </c>
      <c r="B501">
        <v>3512</v>
      </c>
      <c r="C501" t="s">
        <v>960</v>
      </c>
      <c r="D501">
        <v>125615</v>
      </c>
      <c r="E501" t="s">
        <v>1049</v>
      </c>
      <c r="F501" t="s">
        <v>462</v>
      </c>
      <c r="G501" t="s">
        <v>487</v>
      </c>
      <c r="H501" t="s">
        <v>515</v>
      </c>
      <c r="I501" t="s">
        <v>462</v>
      </c>
      <c r="J501" t="s">
        <v>487</v>
      </c>
      <c r="K501" t="s">
        <v>518</v>
      </c>
      <c r="L501">
        <v>2</v>
      </c>
      <c r="M501">
        <v>0</v>
      </c>
      <c r="N501">
        <v>2</v>
      </c>
      <c r="P501">
        <v>26</v>
      </c>
      <c r="Q501">
        <v>30.831</v>
      </c>
      <c r="W501">
        <v>44722</v>
      </c>
      <c r="X501">
        <v>44722</v>
      </c>
      <c r="Y501">
        <v>1003</v>
      </c>
      <c r="Z501" t="s">
        <v>468</v>
      </c>
      <c r="AD501">
        <v>44749</v>
      </c>
      <c r="AE501">
        <v>976</v>
      </c>
      <c r="AF501" t="s">
        <v>468</v>
      </c>
    </row>
    <row r="502" spans="1:32" hidden="1" x14ac:dyDescent="0.3">
      <c r="A502" t="s">
        <v>462</v>
      </c>
      <c r="B502">
        <v>3512</v>
      </c>
      <c r="C502" t="s">
        <v>960</v>
      </c>
      <c r="D502">
        <v>125381</v>
      </c>
      <c r="E502" t="s">
        <v>1050</v>
      </c>
      <c r="F502" t="s">
        <v>462</v>
      </c>
      <c r="G502" t="s">
        <v>498</v>
      </c>
      <c r="H502" t="s">
        <v>559</v>
      </c>
      <c r="I502" t="s">
        <v>462</v>
      </c>
      <c r="J502" t="s">
        <v>498</v>
      </c>
      <c r="K502" t="s">
        <v>570</v>
      </c>
      <c r="L502">
        <v>1</v>
      </c>
      <c r="M502">
        <v>0</v>
      </c>
      <c r="N502">
        <v>1</v>
      </c>
      <c r="P502">
        <v>33</v>
      </c>
      <c r="Q502">
        <v>37.234000000000002</v>
      </c>
      <c r="W502">
        <v>44478</v>
      </c>
      <c r="X502">
        <v>44478</v>
      </c>
      <c r="Y502">
        <v>1247</v>
      </c>
      <c r="Z502" t="s">
        <v>468</v>
      </c>
      <c r="AD502">
        <v>44504</v>
      </c>
      <c r="AE502">
        <v>1221</v>
      </c>
      <c r="AF502" t="s">
        <v>468</v>
      </c>
    </row>
    <row r="503" spans="1:32" hidden="1" x14ac:dyDescent="0.3">
      <c r="A503" t="s">
        <v>462</v>
      </c>
      <c r="B503">
        <v>3512</v>
      </c>
      <c r="C503" t="s">
        <v>960</v>
      </c>
      <c r="D503">
        <v>125390</v>
      </c>
      <c r="E503" t="s">
        <v>1051</v>
      </c>
      <c r="F503" t="s">
        <v>462</v>
      </c>
      <c r="G503" t="s">
        <v>498</v>
      </c>
      <c r="H503" t="s">
        <v>559</v>
      </c>
      <c r="I503" t="s">
        <v>462</v>
      </c>
      <c r="J503" t="s">
        <v>487</v>
      </c>
      <c r="K503" t="s">
        <v>513</v>
      </c>
      <c r="L503">
        <v>1</v>
      </c>
      <c r="M503">
        <v>0</v>
      </c>
      <c r="N503">
        <v>1</v>
      </c>
      <c r="P503">
        <v>33</v>
      </c>
      <c r="Q503">
        <v>37.234000000000002</v>
      </c>
      <c r="W503">
        <v>44478</v>
      </c>
      <c r="X503">
        <v>44478</v>
      </c>
      <c r="Y503">
        <v>1247</v>
      </c>
      <c r="Z503" t="s">
        <v>468</v>
      </c>
      <c r="AD503">
        <v>44537</v>
      </c>
      <c r="AE503">
        <v>1188</v>
      </c>
      <c r="AF503" t="s">
        <v>468</v>
      </c>
    </row>
    <row r="504" spans="1:32" hidden="1" x14ac:dyDescent="0.3">
      <c r="A504" t="s">
        <v>462</v>
      </c>
      <c r="B504">
        <v>3512</v>
      </c>
      <c r="C504" t="s">
        <v>960</v>
      </c>
      <c r="D504">
        <v>125456</v>
      </c>
      <c r="E504" t="s">
        <v>1052</v>
      </c>
      <c r="F504" t="s">
        <v>462</v>
      </c>
      <c r="G504" t="s">
        <v>498</v>
      </c>
      <c r="H504" t="s">
        <v>559</v>
      </c>
      <c r="I504" t="s">
        <v>462</v>
      </c>
      <c r="J504" t="s">
        <v>487</v>
      </c>
      <c r="K504" t="s">
        <v>518</v>
      </c>
      <c r="L504">
        <v>1</v>
      </c>
      <c r="M504">
        <v>0</v>
      </c>
      <c r="N504">
        <v>1</v>
      </c>
      <c r="P504">
        <v>33</v>
      </c>
      <c r="Q504">
        <v>37.234000000000002</v>
      </c>
      <c r="W504">
        <v>44478</v>
      </c>
      <c r="X504">
        <v>44478</v>
      </c>
      <c r="Y504">
        <v>1247</v>
      </c>
      <c r="Z504" t="s">
        <v>468</v>
      </c>
      <c r="AD504">
        <v>44504</v>
      </c>
      <c r="AE504">
        <v>1221</v>
      </c>
      <c r="AF504" t="s">
        <v>468</v>
      </c>
    </row>
    <row r="505" spans="1:32" hidden="1" x14ac:dyDescent="0.3">
      <c r="A505" t="s">
        <v>462</v>
      </c>
      <c r="B505">
        <v>3512</v>
      </c>
      <c r="C505" t="s">
        <v>960</v>
      </c>
      <c r="D505">
        <v>126383</v>
      </c>
      <c r="E505" t="s">
        <v>605</v>
      </c>
      <c r="F505" t="s">
        <v>462</v>
      </c>
      <c r="G505" t="s">
        <v>487</v>
      </c>
      <c r="H505" t="s">
        <v>606</v>
      </c>
      <c r="I505" t="s">
        <v>462</v>
      </c>
      <c r="J505" t="s">
        <v>487</v>
      </c>
      <c r="K505" t="s">
        <v>518</v>
      </c>
      <c r="L505">
        <v>1</v>
      </c>
      <c r="M505">
        <v>0</v>
      </c>
      <c r="N505">
        <v>1</v>
      </c>
      <c r="P505">
        <v>19.329999999999998</v>
      </c>
      <c r="Q505">
        <v>25.366</v>
      </c>
      <c r="W505">
        <v>44470</v>
      </c>
      <c r="X505">
        <v>44470</v>
      </c>
      <c r="Y505">
        <v>1255</v>
      </c>
      <c r="Z505" t="s">
        <v>468</v>
      </c>
      <c r="AD505">
        <v>44758</v>
      </c>
      <c r="AE505">
        <v>967</v>
      </c>
      <c r="AF505" t="s">
        <v>468</v>
      </c>
    </row>
    <row r="506" spans="1:32" hidden="1" x14ac:dyDescent="0.3">
      <c r="A506" t="s">
        <v>462</v>
      </c>
      <c r="B506">
        <v>3512</v>
      </c>
      <c r="C506" t="s">
        <v>960</v>
      </c>
      <c r="D506">
        <v>126398</v>
      </c>
      <c r="E506" t="s">
        <v>1053</v>
      </c>
      <c r="F506" t="s">
        <v>462</v>
      </c>
      <c r="G506" t="s">
        <v>487</v>
      </c>
      <c r="H506" t="s">
        <v>606</v>
      </c>
      <c r="I506" t="s">
        <v>462</v>
      </c>
      <c r="J506" t="s">
        <v>487</v>
      </c>
      <c r="K506" t="s">
        <v>513</v>
      </c>
      <c r="L506">
        <v>1</v>
      </c>
      <c r="M506">
        <v>0</v>
      </c>
      <c r="N506">
        <v>1</v>
      </c>
      <c r="P506">
        <v>19.329999999999998</v>
      </c>
      <c r="Q506">
        <v>0</v>
      </c>
      <c r="W506">
        <v>44470</v>
      </c>
      <c r="X506">
        <v>44470</v>
      </c>
      <c r="Y506">
        <v>1255</v>
      </c>
      <c r="Z506" t="s">
        <v>468</v>
      </c>
      <c r="AD506">
        <v>45015</v>
      </c>
      <c r="AE506">
        <v>710</v>
      </c>
      <c r="AF506" t="s">
        <v>468</v>
      </c>
    </row>
    <row r="507" spans="1:32" hidden="1" x14ac:dyDescent="0.3">
      <c r="A507" t="s">
        <v>462</v>
      </c>
      <c r="B507">
        <v>3512</v>
      </c>
      <c r="C507" t="s">
        <v>960</v>
      </c>
      <c r="D507">
        <v>110144</v>
      </c>
      <c r="E507" t="s">
        <v>1054</v>
      </c>
      <c r="F507" t="s">
        <v>462</v>
      </c>
      <c r="G507" t="s">
        <v>498</v>
      </c>
      <c r="H507" t="s">
        <v>585</v>
      </c>
      <c r="I507" t="s">
        <v>462</v>
      </c>
      <c r="J507" t="s">
        <v>498</v>
      </c>
      <c r="K507" t="s">
        <v>499</v>
      </c>
      <c r="L507">
        <v>1</v>
      </c>
      <c r="M507">
        <v>0</v>
      </c>
      <c r="N507">
        <v>1</v>
      </c>
      <c r="P507">
        <v>42</v>
      </c>
      <c r="Q507">
        <v>42</v>
      </c>
      <c r="W507">
        <v>43812</v>
      </c>
      <c r="X507">
        <v>43812</v>
      </c>
      <c r="Y507">
        <v>1913</v>
      </c>
      <c r="Z507" t="s">
        <v>468</v>
      </c>
      <c r="AD507">
        <v>44134</v>
      </c>
      <c r="AE507">
        <v>1591</v>
      </c>
      <c r="AF507" t="s">
        <v>468</v>
      </c>
    </row>
    <row r="508" spans="1:32" hidden="1" x14ac:dyDescent="0.3">
      <c r="A508" t="s">
        <v>462</v>
      </c>
      <c r="B508">
        <v>3512</v>
      </c>
      <c r="C508" t="s">
        <v>960</v>
      </c>
      <c r="D508">
        <v>114476</v>
      </c>
      <c r="E508" t="s">
        <v>1055</v>
      </c>
      <c r="F508" t="s">
        <v>462</v>
      </c>
      <c r="G508" t="s">
        <v>498</v>
      </c>
      <c r="H508" t="s">
        <v>585</v>
      </c>
      <c r="I508" t="s">
        <v>462</v>
      </c>
      <c r="J508" t="s">
        <v>498</v>
      </c>
      <c r="K508" t="s">
        <v>499</v>
      </c>
      <c r="L508">
        <v>1</v>
      </c>
      <c r="M508">
        <v>0</v>
      </c>
      <c r="N508">
        <v>1</v>
      </c>
      <c r="P508">
        <v>22</v>
      </c>
      <c r="Q508">
        <v>25.523</v>
      </c>
      <c r="W508">
        <v>43671</v>
      </c>
      <c r="X508">
        <v>43671</v>
      </c>
      <c r="Y508">
        <v>2054</v>
      </c>
      <c r="Z508" t="s">
        <v>468</v>
      </c>
      <c r="AD508">
        <v>43705</v>
      </c>
      <c r="AE508">
        <v>2020</v>
      </c>
      <c r="AF508" t="s">
        <v>468</v>
      </c>
    </row>
    <row r="509" spans="1:32" hidden="1" x14ac:dyDescent="0.3">
      <c r="A509" t="s">
        <v>462</v>
      </c>
      <c r="B509">
        <v>3512</v>
      </c>
      <c r="C509" t="s">
        <v>960</v>
      </c>
      <c r="D509">
        <v>134255</v>
      </c>
      <c r="E509" t="s">
        <v>1056</v>
      </c>
      <c r="F509" t="s">
        <v>462</v>
      </c>
      <c r="G509" t="s">
        <v>487</v>
      </c>
      <c r="H509" t="s">
        <v>610</v>
      </c>
      <c r="I509" t="s">
        <v>462</v>
      </c>
      <c r="J509" t="s">
        <v>487</v>
      </c>
      <c r="K509" t="s">
        <v>518</v>
      </c>
      <c r="L509">
        <v>1</v>
      </c>
      <c r="M509">
        <v>0</v>
      </c>
      <c r="N509">
        <v>1</v>
      </c>
      <c r="P509">
        <v>12.5</v>
      </c>
      <c r="Q509">
        <v>17.952999999999999</v>
      </c>
      <c r="W509">
        <v>44740</v>
      </c>
      <c r="X509">
        <v>44740</v>
      </c>
      <c r="Y509">
        <v>985</v>
      </c>
      <c r="Z509" t="s">
        <v>468</v>
      </c>
      <c r="AD509">
        <v>44758</v>
      </c>
      <c r="AE509">
        <v>967</v>
      </c>
      <c r="AF509" t="s">
        <v>468</v>
      </c>
    </row>
    <row r="510" spans="1:32" hidden="1" x14ac:dyDescent="0.3">
      <c r="A510" t="s">
        <v>462</v>
      </c>
      <c r="B510">
        <v>3512</v>
      </c>
      <c r="C510" t="s">
        <v>960</v>
      </c>
      <c r="D510">
        <v>134261</v>
      </c>
      <c r="E510" t="s">
        <v>609</v>
      </c>
      <c r="F510" t="s">
        <v>462</v>
      </c>
      <c r="G510" t="s">
        <v>487</v>
      </c>
      <c r="H510" t="s">
        <v>610</v>
      </c>
      <c r="I510" t="s">
        <v>462</v>
      </c>
      <c r="J510" t="s">
        <v>487</v>
      </c>
      <c r="K510" t="s">
        <v>518</v>
      </c>
      <c r="L510">
        <v>1</v>
      </c>
      <c r="M510">
        <v>0</v>
      </c>
      <c r="N510">
        <v>1</v>
      </c>
      <c r="P510">
        <v>12.5</v>
      </c>
      <c r="Q510">
        <v>15.131</v>
      </c>
      <c r="W510">
        <v>45346</v>
      </c>
      <c r="X510">
        <v>45346</v>
      </c>
      <c r="Y510">
        <v>379</v>
      </c>
      <c r="Z510" t="s">
        <v>468</v>
      </c>
      <c r="AD510">
        <v>45358</v>
      </c>
      <c r="AE510">
        <v>367</v>
      </c>
      <c r="AF510" t="s">
        <v>468</v>
      </c>
    </row>
    <row r="511" spans="1:32" hidden="1" x14ac:dyDescent="0.3">
      <c r="A511" t="s">
        <v>462</v>
      </c>
      <c r="B511">
        <v>3512</v>
      </c>
      <c r="C511" t="s">
        <v>960</v>
      </c>
      <c r="D511">
        <v>134264</v>
      </c>
      <c r="E511" t="s">
        <v>1057</v>
      </c>
      <c r="F511" t="s">
        <v>462</v>
      </c>
      <c r="G511" t="s">
        <v>487</v>
      </c>
      <c r="H511" t="s">
        <v>610</v>
      </c>
      <c r="I511" t="s">
        <v>462</v>
      </c>
      <c r="J511" t="s">
        <v>487</v>
      </c>
      <c r="K511" t="s">
        <v>518</v>
      </c>
      <c r="L511">
        <v>1</v>
      </c>
      <c r="M511">
        <v>0</v>
      </c>
      <c r="N511">
        <v>1</v>
      </c>
      <c r="P511">
        <v>12.5</v>
      </c>
      <c r="Q511">
        <v>17.952999999999999</v>
      </c>
      <c r="W511">
        <v>44740</v>
      </c>
      <c r="X511">
        <v>44740</v>
      </c>
      <c r="Y511">
        <v>985</v>
      </c>
      <c r="Z511" t="s">
        <v>468</v>
      </c>
      <c r="AD511">
        <v>44795</v>
      </c>
      <c r="AE511">
        <v>930</v>
      </c>
      <c r="AF511" t="s">
        <v>468</v>
      </c>
    </row>
    <row r="512" spans="1:32" hidden="1" x14ac:dyDescent="0.3">
      <c r="A512" t="s">
        <v>462</v>
      </c>
      <c r="B512">
        <v>3512</v>
      </c>
      <c r="C512" t="s">
        <v>960</v>
      </c>
      <c r="D512">
        <v>134267</v>
      </c>
      <c r="E512" t="s">
        <v>1058</v>
      </c>
      <c r="F512" t="s">
        <v>462</v>
      </c>
      <c r="G512" t="s">
        <v>487</v>
      </c>
      <c r="H512" t="s">
        <v>610</v>
      </c>
      <c r="I512" t="s">
        <v>462</v>
      </c>
      <c r="J512" t="s">
        <v>487</v>
      </c>
      <c r="K512" t="s">
        <v>518</v>
      </c>
      <c r="L512">
        <v>1</v>
      </c>
      <c r="M512">
        <v>0</v>
      </c>
      <c r="N512">
        <v>1</v>
      </c>
      <c r="P512">
        <v>12.5</v>
      </c>
      <c r="Q512">
        <v>17.952999999999999</v>
      </c>
      <c r="W512">
        <v>44740</v>
      </c>
      <c r="X512">
        <v>44740</v>
      </c>
      <c r="Y512">
        <v>985</v>
      </c>
      <c r="Z512" t="s">
        <v>468</v>
      </c>
      <c r="AD512">
        <v>44861</v>
      </c>
      <c r="AE512">
        <v>864</v>
      </c>
      <c r="AF512" t="s">
        <v>468</v>
      </c>
    </row>
    <row r="513" spans="1:32" hidden="1" x14ac:dyDescent="0.3">
      <c r="A513" t="s">
        <v>462</v>
      </c>
      <c r="B513">
        <v>3512</v>
      </c>
      <c r="C513" t="s">
        <v>960</v>
      </c>
      <c r="D513">
        <v>122426</v>
      </c>
      <c r="E513" t="s">
        <v>613</v>
      </c>
      <c r="F513" t="s">
        <v>462</v>
      </c>
      <c r="G513" t="s">
        <v>487</v>
      </c>
      <c r="H513" t="s">
        <v>610</v>
      </c>
      <c r="I513" t="s">
        <v>462</v>
      </c>
      <c r="J513" t="s">
        <v>487</v>
      </c>
      <c r="K513" t="s">
        <v>518</v>
      </c>
      <c r="L513">
        <v>1</v>
      </c>
      <c r="M513">
        <v>0</v>
      </c>
      <c r="N513">
        <v>1</v>
      </c>
      <c r="P513">
        <v>12.5</v>
      </c>
      <c r="Q513">
        <v>17.021999999999998</v>
      </c>
      <c r="W513">
        <v>44200</v>
      </c>
      <c r="X513">
        <v>44200</v>
      </c>
      <c r="Y513">
        <v>1525</v>
      </c>
      <c r="Z513" t="s">
        <v>468</v>
      </c>
      <c r="AD513">
        <v>44387</v>
      </c>
      <c r="AE513">
        <v>1338</v>
      </c>
      <c r="AF513" t="s">
        <v>468</v>
      </c>
    </row>
    <row r="514" spans="1:32" hidden="1" x14ac:dyDescent="0.3">
      <c r="A514" t="s">
        <v>462</v>
      </c>
      <c r="B514">
        <v>3512</v>
      </c>
      <c r="C514" t="s">
        <v>960</v>
      </c>
      <c r="D514">
        <v>134183</v>
      </c>
      <c r="E514" t="s">
        <v>614</v>
      </c>
      <c r="F514" t="s">
        <v>462</v>
      </c>
      <c r="G514" t="s">
        <v>487</v>
      </c>
      <c r="H514" t="s">
        <v>610</v>
      </c>
      <c r="I514" t="s">
        <v>462</v>
      </c>
      <c r="J514" t="s">
        <v>487</v>
      </c>
      <c r="K514" t="s">
        <v>518</v>
      </c>
      <c r="L514">
        <v>1</v>
      </c>
      <c r="M514">
        <v>0</v>
      </c>
      <c r="N514">
        <v>1</v>
      </c>
      <c r="P514">
        <v>12.5</v>
      </c>
      <c r="Q514">
        <v>15.131</v>
      </c>
      <c r="W514">
        <v>45346</v>
      </c>
      <c r="X514">
        <v>45346</v>
      </c>
      <c r="Y514">
        <v>379</v>
      </c>
      <c r="Z514" t="s">
        <v>468</v>
      </c>
      <c r="AD514">
        <v>45358</v>
      </c>
      <c r="AE514">
        <v>367</v>
      </c>
      <c r="AF514" t="s">
        <v>468</v>
      </c>
    </row>
    <row r="515" spans="1:32" hidden="1" x14ac:dyDescent="0.3">
      <c r="A515" t="s">
        <v>462</v>
      </c>
      <c r="B515">
        <v>3512</v>
      </c>
      <c r="C515" t="s">
        <v>960</v>
      </c>
      <c r="D515">
        <v>134186</v>
      </c>
      <c r="E515" t="s">
        <v>1059</v>
      </c>
      <c r="F515" t="s">
        <v>462</v>
      </c>
      <c r="G515" t="s">
        <v>487</v>
      </c>
      <c r="H515" t="s">
        <v>610</v>
      </c>
      <c r="I515" t="s">
        <v>462</v>
      </c>
      <c r="J515" t="s">
        <v>487</v>
      </c>
      <c r="K515" t="s">
        <v>518</v>
      </c>
      <c r="L515">
        <v>1</v>
      </c>
      <c r="M515">
        <v>0</v>
      </c>
      <c r="N515">
        <v>1</v>
      </c>
      <c r="P515">
        <v>12.5</v>
      </c>
      <c r="Q515">
        <v>17.952999999999999</v>
      </c>
      <c r="W515">
        <v>44740</v>
      </c>
      <c r="X515">
        <v>44740</v>
      </c>
      <c r="Y515">
        <v>985</v>
      </c>
      <c r="Z515" t="s">
        <v>468</v>
      </c>
      <c r="AD515">
        <v>44795</v>
      </c>
      <c r="AE515">
        <v>930</v>
      </c>
      <c r="AF515" t="s">
        <v>468</v>
      </c>
    </row>
    <row r="516" spans="1:32" hidden="1" x14ac:dyDescent="0.3">
      <c r="A516" t="s">
        <v>462</v>
      </c>
      <c r="B516">
        <v>3512</v>
      </c>
      <c r="C516" t="s">
        <v>960</v>
      </c>
      <c r="D516">
        <v>134192</v>
      </c>
      <c r="E516" t="s">
        <v>616</v>
      </c>
      <c r="F516" t="s">
        <v>462</v>
      </c>
      <c r="G516" t="s">
        <v>487</v>
      </c>
      <c r="H516" t="s">
        <v>610</v>
      </c>
      <c r="I516" t="s">
        <v>462</v>
      </c>
      <c r="J516" t="s">
        <v>487</v>
      </c>
      <c r="K516" t="s">
        <v>518</v>
      </c>
      <c r="L516">
        <v>1</v>
      </c>
      <c r="M516">
        <v>0</v>
      </c>
      <c r="N516">
        <v>1</v>
      </c>
      <c r="P516">
        <v>12.5</v>
      </c>
      <c r="Q516">
        <v>15.131</v>
      </c>
      <c r="W516">
        <v>45346</v>
      </c>
      <c r="X516">
        <v>45346</v>
      </c>
      <c r="Y516">
        <v>379</v>
      </c>
      <c r="Z516" t="s">
        <v>468</v>
      </c>
      <c r="AD516">
        <v>45358</v>
      </c>
      <c r="AE516">
        <v>367</v>
      </c>
      <c r="AF516" t="s">
        <v>468</v>
      </c>
    </row>
    <row r="517" spans="1:32" hidden="1" x14ac:dyDescent="0.3">
      <c r="A517" t="s">
        <v>462</v>
      </c>
      <c r="B517">
        <v>3512</v>
      </c>
      <c r="C517" t="s">
        <v>960</v>
      </c>
      <c r="D517">
        <v>143948</v>
      </c>
      <c r="E517" t="s">
        <v>620</v>
      </c>
      <c r="F517" t="s">
        <v>462</v>
      </c>
      <c r="G517" t="s">
        <v>487</v>
      </c>
      <c r="H517" t="s">
        <v>618</v>
      </c>
      <c r="I517" t="s">
        <v>462</v>
      </c>
      <c r="J517" t="s">
        <v>487</v>
      </c>
      <c r="K517" t="s">
        <v>513</v>
      </c>
      <c r="L517">
        <v>1</v>
      </c>
      <c r="M517">
        <v>0</v>
      </c>
      <c r="N517">
        <v>1</v>
      </c>
      <c r="P517">
        <v>21</v>
      </c>
      <c r="Q517">
        <v>23.771000000000001</v>
      </c>
      <c r="W517">
        <v>45219</v>
      </c>
      <c r="X517">
        <v>45219</v>
      </c>
      <c r="Y517">
        <v>506</v>
      </c>
      <c r="Z517" t="s">
        <v>468</v>
      </c>
      <c r="AD517">
        <v>45238</v>
      </c>
      <c r="AE517">
        <v>487</v>
      </c>
      <c r="AF517" t="s">
        <v>468</v>
      </c>
    </row>
    <row r="518" spans="1:32" hidden="1" x14ac:dyDescent="0.3">
      <c r="A518" t="s">
        <v>462</v>
      </c>
      <c r="B518">
        <v>3512</v>
      </c>
      <c r="C518" t="s">
        <v>960</v>
      </c>
      <c r="D518">
        <v>147782</v>
      </c>
      <c r="E518" t="s">
        <v>1060</v>
      </c>
      <c r="F518" t="s">
        <v>462</v>
      </c>
      <c r="G518" t="s">
        <v>487</v>
      </c>
      <c r="H518" t="s">
        <v>618</v>
      </c>
      <c r="I518" t="s">
        <v>462</v>
      </c>
      <c r="J518" t="s">
        <v>487</v>
      </c>
      <c r="K518" t="s">
        <v>513</v>
      </c>
      <c r="L518">
        <v>1</v>
      </c>
      <c r="M518">
        <v>0</v>
      </c>
      <c r="N518">
        <v>1</v>
      </c>
      <c r="P518">
        <v>21</v>
      </c>
      <c r="Q518">
        <v>34.530999999999999</v>
      </c>
      <c r="W518">
        <v>45478</v>
      </c>
      <c r="X518">
        <v>45478</v>
      </c>
      <c r="Y518">
        <v>247</v>
      </c>
      <c r="Z518" t="s">
        <v>523</v>
      </c>
      <c r="AD518">
        <v>45593</v>
      </c>
      <c r="AE518">
        <v>132</v>
      </c>
      <c r="AF518" t="s">
        <v>473</v>
      </c>
    </row>
    <row r="519" spans="1:32" hidden="1" x14ac:dyDescent="0.3">
      <c r="A519" t="s">
        <v>462</v>
      </c>
      <c r="B519">
        <v>3512</v>
      </c>
      <c r="C519" t="s">
        <v>960</v>
      </c>
      <c r="D519">
        <v>147794</v>
      </c>
      <c r="E519" t="s">
        <v>1061</v>
      </c>
      <c r="F519" t="s">
        <v>462</v>
      </c>
      <c r="G519" t="s">
        <v>487</v>
      </c>
      <c r="H519" t="s">
        <v>618</v>
      </c>
      <c r="I519" t="s">
        <v>462</v>
      </c>
      <c r="J519" t="s">
        <v>487</v>
      </c>
      <c r="K519" t="s">
        <v>513</v>
      </c>
      <c r="L519">
        <v>1</v>
      </c>
      <c r="M519">
        <v>0</v>
      </c>
      <c r="N519">
        <v>1</v>
      </c>
      <c r="P519">
        <v>21</v>
      </c>
      <c r="Q519">
        <v>34.530999999999999</v>
      </c>
      <c r="W519">
        <v>45478</v>
      </c>
      <c r="X519">
        <v>45478</v>
      </c>
      <c r="Y519">
        <v>247</v>
      </c>
      <c r="Z519" t="s">
        <v>523</v>
      </c>
      <c r="AD519">
        <v>45593</v>
      </c>
      <c r="AE519">
        <v>132</v>
      </c>
      <c r="AF519" t="s">
        <v>473</v>
      </c>
    </row>
    <row r="520" spans="1:32" hidden="1" x14ac:dyDescent="0.3">
      <c r="A520" t="s">
        <v>462</v>
      </c>
      <c r="B520">
        <v>3512</v>
      </c>
      <c r="C520" t="s">
        <v>960</v>
      </c>
      <c r="D520">
        <v>147797</v>
      </c>
      <c r="E520" t="s">
        <v>1062</v>
      </c>
      <c r="F520" t="s">
        <v>462</v>
      </c>
      <c r="G520" t="s">
        <v>487</v>
      </c>
      <c r="H520" t="s">
        <v>618</v>
      </c>
      <c r="I520" t="s">
        <v>462</v>
      </c>
      <c r="J520" t="s">
        <v>487</v>
      </c>
      <c r="K520" t="s">
        <v>513</v>
      </c>
      <c r="L520">
        <v>1</v>
      </c>
      <c r="M520">
        <v>0</v>
      </c>
      <c r="N520">
        <v>1</v>
      </c>
      <c r="P520">
        <v>21</v>
      </c>
      <c r="Q520">
        <v>34.530999999999999</v>
      </c>
      <c r="W520">
        <v>45478</v>
      </c>
      <c r="X520">
        <v>45478</v>
      </c>
      <c r="Y520">
        <v>247</v>
      </c>
      <c r="Z520" t="s">
        <v>523</v>
      </c>
      <c r="AD520">
        <v>45593</v>
      </c>
      <c r="AE520">
        <v>132</v>
      </c>
      <c r="AF520" t="s">
        <v>473</v>
      </c>
    </row>
    <row r="521" spans="1:32" hidden="1" x14ac:dyDescent="0.3">
      <c r="A521" t="s">
        <v>462</v>
      </c>
      <c r="B521">
        <v>3512</v>
      </c>
      <c r="C521" t="s">
        <v>960</v>
      </c>
      <c r="D521">
        <v>114749</v>
      </c>
      <c r="E521" t="s">
        <v>635</v>
      </c>
      <c r="F521" t="s">
        <v>462</v>
      </c>
      <c r="G521" t="s">
        <v>498</v>
      </c>
      <c r="H521" t="s">
        <v>636</v>
      </c>
      <c r="I521" t="s">
        <v>462</v>
      </c>
      <c r="J521" t="s">
        <v>498</v>
      </c>
      <c r="K521" t="s">
        <v>570</v>
      </c>
      <c r="L521">
        <v>1</v>
      </c>
      <c r="M521">
        <v>0</v>
      </c>
      <c r="N521">
        <v>1</v>
      </c>
      <c r="P521">
        <v>59</v>
      </c>
      <c r="Q521">
        <v>68.622</v>
      </c>
      <c r="W521">
        <v>43717</v>
      </c>
      <c r="X521">
        <v>43717</v>
      </c>
      <c r="Y521">
        <v>2008</v>
      </c>
      <c r="Z521" t="s">
        <v>468</v>
      </c>
      <c r="AD521">
        <v>43740</v>
      </c>
      <c r="AE521">
        <v>1985</v>
      </c>
      <c r="AF521" t="s">
        <v>468</v>
      </c>
    </row>
    <row r="522" spans="1:32" hidden="1" x14ac:dyDescent="0.3">
      <c r="A522" t="s">
        <v>462</v>
      </c>
      <c r="B522">
        <v>3512</v>
      </c>
      <c r="C522" t="s">
        <v>960</v>
      </c>
      <c r="D522">
        <v>114752</v>
      </c>
      <c r="E522" t="s">
        <v>1063</v>
      </c>
      <c r="F522" t="s">
        <v>462</v>
      </c>
      <c r="G522" t="s">
        <v>498</v>
      </c>
      <c r="H522" t="s">
        <v>636</v>
      </c>
      <c r="I522" t="s">
        <v>462</v>
      </c>
      <c r="J522" t="s">
        <v>498</v>
      </c>
      <c r="K522" t="s">
        <v>570</v>
      </c>
      <c r="L522">
        <v>1</v>
      </c>
      <c r="M522">
        <v>0</v>
      </c>
      <c r="N522">
        <v>1</v>
      </c>
      <c r="P522">
        <v>59</v>
      </c>
      <c r="Q522">
        <v>68.622</v>
      </c>
      <c r="W522">
        <v>43717</v>
      </c>
      <c r="X522">
        <v>43717</v>
      </c>
      <c r="Y522">
        <v>2008</v>
      </c>
      <c r="Z522" t="s">
        <v>468</v>
      </c>
      <c r="AD522">
        <v>43740</v>
      </c>
      <c r="AE522">
        <v>1985</v>
      </c>
      <c r="AF522" t="s">
        <v>468</v>
      </c>
    </row>
    <row r="523" spans="1:32" hidden="1" x14ac:dyDescent="0.3">
      <c r="A523" t="s">
        <v>462</v>
      </c>
      <c r="B523">
        <v>3512</v>
      </c>
      <c r="C523" t="s">
        <v>960</v>
      </c>
      <c r="D523">
        <v>147119</v>
      </c>
      <c r="E523" t="s">
        <v>1064</v>
      </c>
      <c r="F523" t="s">
        <v>462</v>
      </c>
      <c r="G523" t="s">
        <v>487</v>
      </c>
      <c r="H523" t="s">
        <v>587</v>
      </c>
      <c r="I523" t="s">
        <v>462</v>
      </c>
      <c r="J523" t="s">
        <v>487</v>
      </c>
      <c r="K523" t="s">
        <v>513</v>
      </c>
      <c r="L523">
        <v>1</v>
      </c>
      <c r="M523">
        <v>0</v>
      </c>
      <c r="N523">
        <v>1</v>
      </c>
      <c r="P523">
        <v>155</v>
      </c>
      <c r="Q523">
        <v>45</v>
      </c>
      <c r="W523">
        <v>45460</v>
      </c>
      <c r="X523">
        <v>45460</v>
      </c>
      <c r="Y523">
        <v>265</v>
      </c>
      <c r="Z523" t="s">
        <v>523</v>
      </c>
      <c r="AD523">
        <v>45416</v>
      </c>
      <c r="AE523">
        <v>309</v>
      </c>
      <c r="AF523" t="s">
        <v>547</v>
      </c>
    </row>
    <row r="524" spans="1:32" hidden="1" x14ac:dyDescent="0.3">
      <c r="A524" t="s">
        <v>462</v>
      </c>
      <c r="B524">
        <v>3512</v>
      </c>
      <c r="C524" t="s">
        <v>960</v>
      </c>
      <c r="D524">
        <v>147122</v>
      </c>
      <c r="E524" t="s">
        <v>1065</v>
      </c>
      <c r="F524" t="s">
        <v>462</v>
      </c>
      <c r="G524" t="s">
        <v>487</v>
      </c>
      <c r="H524" t="s">
        <v>587</v>
      </c>
      <c r="I524" t="s">
        <v>462</v>
      </c>
      <c r="J524" t="s">
        <v>487</v>
      </c>
      <c r="K524" t="s">
        <v>513</v>
      </c>
      <c r="L524">
        <v>1</v>
      </c>
      <c r="M524">
        <v>0</v>
      </c>
      <c r="N524">
        <v>1</v>
      </c>
      <c r="P524">
        <v>45</v>
      </c>
      <c r="Q524">
        <v>45</v>
      </c>
      <c r="W524">
        <v>45408</v>
      </c>
      <c r="X524">
        <v>45408</v>
      </c>
      <c r="Y524">
        <v>317</v>
      </c>
      <c r="Z524" t="s">
        <v>547</v>
      </c>
      <c r="AD524">
        <v>45416</v>
      </c>
      <c r="AE524">
        <v>309</v>
      </c>
      <c r="AF524" t="s">
        <v>547</v>
      </c>
    </row>
    <row r="525" spans="1:32" hidden="1" x14ac:dyDescent="0.3">
      <c r="A525" t="s">
        <v>462</v>
      </c>
      <c r="B525">
        <v>3512</v>
      </c>
      <c r="C525" t="s">
        <v>960</v>
      </c>
      <c r="D525">
        <v>147131</v>
      </c>
      <c r="E525" t="s">
        <v>1066</v>
      </c>
      <c r="F525" t="s">
        <v>462</v>
      </c>
      <c r="G525" t="s">
        <v>487</v>
      </c>
      <c r="H525" t="s">
        <v>587</v>
      </c>
      <c r="I525" t="s">
        <v>462</v>
      </c>
      <c r="J525" t="s">
        <v>487</v>
      </c>
      <c r="K525" t="s">
        <v>513</v>
      </c>
      <c r="L525">
        <v>1</v>
      </c>
      <c r="M525">
        <v>0</v>
      </c>
      <c r="N525">
        <v>1</v>
      </c>
      <c r="P525">
        <v>40</v>
      </c>
      <c r="Q525">
        <v>40</v>
      </c>
      <c r="W525">
        <v>45408</v>
      </c>
      <c r="X525">
        <v>45408</v>
      </c>
      <c r="Y525">
        <v>317</v>
      </c>
      <c r="Z525" t="s">
        <v>547</v>
      </c>
      <c r="AD525">
        <v>45416</v>
      </c>
      <c r="AE525">
        <v>309</v>
      </c>
      <c r="AF525" t="s">
        <v>547</v>
      </c>
    </row>
    <row r="526" spans="1:32" hidden="1" x14ac:dyDescent="0.3">
      <c r="A526" t="s">
        <v>462</v>
      </c>
      <c r="B526">
        <v>3512</v>
      </c>
      <c r="C526" t="s">
        <v>960</v>
      </c>
      <c r="D526">
        <v>147143</v>
      </c>
      <c r="E526" t="s">
        <v>1067</v>
      </c>
      <c r="F526" t="s">
        <v>462</v>
      </c>
      <c r="G526" t="s">
        <v>498</v>
      </c>
      <c r="H526" t="s">
        <v>587</v>
      </c>
      <c r="I526" t="s">
        <v>462</v>
      </c>
      <c r="J526" t="s">
        <v>487</v>
      </c>
      <c r="K526" t="s">
        <v>513</v>
      </c>
      <c r="L526">
        <v>1</v>
      </c>
      <c r="M526">
        <v>0</v>
      </c>
      <c r="N526">
        <v>1</v>
      </c>
      <c r="P526">
        <v>30</v>
      </c>
      <c r="Q526">
        <v>30</v>
      </c>
      <c r="W526">
        <v>45408</v>
      </c>
      <c r="X526">
        <v>45408</v>
      </c>
      <c r="Y526">
        <v>317</v>
      </c>
      <c r="Z526" t="s">
        <v>547</v>
      </c>
      <c r="AD526">
        <v>45416</v>
      </c>
      <c r="AE526">
        <v>309</v>
      </c>
      <c r="AF526" t="s">
        <v>547</v>
      </c>
    </row>
    <row r="527" spans="1:32" hidden="1" x14ac:dyDescent="0.3">
      <c r="A527" t="s">
        <v>462</v>
      </c>
      <c r="B527">
        <v>3512</v>
      </c>
      <c r="C527" t="s">
        <v>960</v>
      </c>
      <c r="D527">
        <v>147152</v>
      </c>
      <c r="E527" t="s">
        <v>1068</v>
      </c>
      <c r="F527" t="s">
        <v>462</v>
      </c>
      <c r="G527" t="s">
        <v>487</v>
      </c>
      <c r="H527" t="s">
        <v>587</v>
      </c>
      <c r="I527" t="s">
        <v>462</v>
      </c>
      <c r="J527" t="s">
        <v>487</v>
      </c>
      <c r="K527" t="s">
        <v>513</v>
      </c>
      <c r="L527">
        <v>1</v>
      </c>
      <c r="M527">
        <v>0</v>
      </c>
      <c r="N527">
        <v>1</v>
      </c>
      <c r="P527">
        <v>40</v>
      </c>
      <c r="Q527">
        <v>40</v>
      </c>
      <c r="W527">
        <v>45408</v>
      </c>
      <c r="X527">
        <v>45408</v>
      </c>
      <c r="Y527">
        <v>317</v>
      </c>
      <c r="Z527" t="s">
        <v>547</v>
      </c>
      <c r="AD527">
        <v>45416</v>
      </c>
      <c r="AE527">
        <v>309</v>
      </c>
      <c r="AF527" t="s">
        <v>547</v>
      </c>
    </row>
    <row r="528" spans="1:32" hidden="1" x14ac:dyDescent="0.3">
      <c r="A528" t="s">
        <v>462</v>
      </c>
      <c r="B528">
        <v>3512</v>
      </c>
      <c r="C528" t="s">
        <v>960</v>
      </c>
      <c r="D528">
        <v>147158</v>
      </c>
      <c r="E528" t="s">
        <v>1069</v>
      </c>
      <c r="F528" t="s">
        <v>462</v>
      </c>
      <c r="G528" t="s">
        <v>487</v>
      </c>
      <c r="H528" t="s">
        <v>587</v>
      </c>
      <c r="I528" t="s">
        <v>462</v>
      </c>
      <c r="J528" t="s">
        <v>487</v>
      </c>
      <c r="K528" t="s">
        <v>513</v>
      </c>
      <c r="L528">
        <v>1</v>
      </c>
      <c r="M528">
        <v>0</v>
      </c>
      <c r="N528">
        <v>1</v>
      </c>
      <c r="P528">
        <v>45</v>
      </c>
      <c r="Q528">
        <v>45</v>
      </c>
      <c r="W528">
        <v>45408</v>
      </c>
      <c r="X528">
        <v>45408</v>
      </c>
      <c r="Y528">
        <v>317</v>
      </c>
      <c r="Z528" t="s">
        <v>547</v>
      </c>
      <c r="AD528">
        <v>45416</v>
      </c>
      <c r="AE528">
        <v>309</v>
      </c>
      <c r="AF528" t="s">
        <v>547</v>
      </c>
    </row>
    <row r="529" spans="1:32" hidden="1" x14ac:dyDescent="0.3">
      <c r="A529" t="s">
        <v>462</v>
      </c>
      <c r="B529">
        <v>3512</v>
      </c>
      <c r="C529" t="s">
        <v>960</v>
      </c>
      <c r="D529">
        <v>147161</v>
      </c>
      <c r="E529" t="s">
        <v>1070</v>
      </c>
      <c r="F529" t="s">
        <v>462</v>
      </c>
      <c r="G529" t="s">
        <v>487</v>
      </c>
      <c r="H529" t="s">
        <v>587</v>
      </c>
      <c r="I529" t="s">
        <v>462</v>
      </c>
      <c r="J529" t="s">
        <v>487</v>
      </c>
      <c r="K529" t="s">
        <v>513</v>
      </c>
      <c r="L529">
        <v>1</v>
      </c>
      <c r="M529">
        <v>0</v>
      </c>
      <c r="N529">
        <v>1</v>
      </c>
      <c r="P529">
        <v>45</v>
      </c>
      <c r="Q529">
        <v>45</v>
      </c>
      <c r="W529">
        <v>45408</v>
      </c>
      <c r="X529">
        <v>45408</v>
      </c>
      <c r="Y529">
        <v>317</v>
      </c>
      <c r="Z529" t="s">
        <v>547</v>
      </c>
      <c r="AD529">
        <v>45416</v>
      </c>
      <c r="AE529">
        <v>309</v>
      </c>
      <c r="AF529" t="s">
        <v>547</v>
      </c>
    </row>
    <row r="530" spans="1:32" hidden="1" x14ac:dyDescent="0.3">
      <c r="A530" t="s">
        <v>462</v>
      </c>
      <c r="B530">
        <v>3512</v>
      </c>
      <c r="C530" t="s">
        <v>960</v>
      </c>
      <c r="D530">
        <v>147164</v>
      </c>
      <c r="E530" t="s">
        <v>1071</v>
      </c>
      <c r="F530" t="s">
        <v>462</v>
      </c>
      <c r="G530" t="s">
        <v>487</v>
      </c>
      <c r="H530" t="s">
        <v>587</v>
      </c>
      <c r="I530" t="s">
        <v>462</v>
      </c>
      <c r="J530" t="s">
        <v>487</v>
      </c>
      <c r="K530" t="s">
        <v>513</v>
      </c>
      <c r="L530">
        <v>1</v>
      </c>
      <c r="M530">
        <v>0</v>
      </c>
      <c r="N530">
        <v>1</v>
      </c>
      <c r="P530">
        <v>35</v>
      </c>
      <c r="Q530">
        <v>35</v>
      </c>
      <c r="W530">
        <v>45408</v>
      </c>
      <c r="X530">
        <v>45408</v>
      </c>
      <c r="Y530">
        <v>317</v>
      </c>
      <c r="Z530" t="s">
        <v>547</v>
      </c>
      <c r="AD530">
        <v>45416</v>
      </c>
      <c r="AE530">
        <v>309</v>
      </c>
      <c r="AF530" t="s">
        <v>547</v>
      </c>
    </row>
    <row r="531" spans="1:32" hidden="1" x14ac:dyDescent="0.3">
      <c r="A531" t="s">
        <v>462</v>
      </c>
      <c r="B531">
        <v>3512</v>
      </c>
      <c r="C531" t="s">
        <v>960</v>
      </c>
      <c r="D531">
        <v>118913</v>
      </c>
      <c r="E531" t="s">
        <v>1072</v>
      </c>
      <c r="F531" t="s">
        <v>462</v>
      </c>
      <c r="G531" t="s">
        <v>498</v>
      </c>
      <c r="H531" t="s">
        <v>490</v>
      </c>
      <c r="I531" t="s">
        <v>462</v>
      </c>
      <c r="J531" t="s">
        <v>498</v>
      </c>
      <c r="K531" t="s">
        <v>499</v>
      </c>
      <c r="L531">
        <v>1</v>
      </c>
      <c r="M531">
        <v>0</v>
      </c>
      <c r="N531">
        <v>1</v>
      </c>
      <c r="P531">
        <v>65</v>
      </c>
      <c r="Q531">
        <v>65</v>
      </c>
      <c r="W531">
        <v>43812</v>
      </c>
      <c r="X531">
        <v>43812</v>
      </c>
      <c r="Y531">
        <v>1913</v>
      </c>
      <c r="Z531" t="s">
        <v>468</v>
      </c>
      <c r="AD531">
        <v>44134</v>
      </c>
      <c r="AE531">
        <v>1591</v>
      </c>
      <c r="AF531" t="s">
        <v>468</v>
      </c>
    </row>
    <row r="532" spans="1:32" hidden="1" x14ac:dyDescent="0.3">
      <c r="A532" t="s">
        <v>462</v>
      </c>
      <c r="B532">
        <v>3512</v>
      </c>
      <c r="C532" t="s">
        <v>960</v>
      </c>
      <c r="D532">
        <v>111494</v>
      </c>
      <c r="E532" t="s">
        <v>1073</v>
      </c>
      <c r="F532" t="s">
        <v>462</v>
      </c>
      <c r="G532" t="s">
        <v>487</v>
      </c>
      <c r="H532" t="s">
        <v>561</v>
      </c>
      <c r="I532" t="s">
        <v>462</v>
      </c>
      <c r="J532" t="s">
        <v>487</v>
      </c>
      <c r="K532" t="s">
        <v>518</v>
      </c>
      <c r="L532">
        <v>1</v>
      </c>
      <c r="M532">
        <v>0</v>
      </c>
      <c r="N532">
        <v>1</v>
      </c>
      <c r="P532">
        <v>28.77</v>
      </c>
      <c r="Q532">
        <v>36.771999999999998</v>
      </c>
      <c r="W532">
        <v>43784</v>
      </c>
      <c r="X532">
        <v>43784</v>
      </c>
      <c r="Y532">
        <v>1941</v>
      </c>
      <c r="Z532" t="s">
        <v>468</v>
      </c>
      <c r="AD532">
        <v>43797</v>
      </c>
      <c r="AE532">
        <v>1928</v>
      </c>
      <c r="AF532" t="s">
        <v>468</v>
      </c>
    </row>
    <row r="533" spans="1:32" hidden="1" x14ac:dyDescent="0.3">
      <c r="A533" t="s">
        <v>462</v>
      </c>
      <c r="B533">
        <v>3512</v>
      </c>
      <c r="C533" t="s">
        <v>960</v>
      </c>
      <c r="D533">
        <v>144953</v>
      </c>
      <c r="E533" t="s">
        <v>1074</v>
      </c>
      <c r="F533" t="s">
        <v>462</v>
      </c>
      <c r="G533" t="s">
        <v>487</v>
      </c>
      <c r="H533" t="s">
        <v>515</v>
      </c>
      <c r="I533" t="s">
        <v>462</v>
      </c>
      <c r="J533" t="s">
        <v>487</v>
      </c>
      <c r="K533" t="s">
        <v>513</v>
      </c>
      <c r="L533">
        <v>1</v>
      </c>
      <c r="M533">
        <v>0</v>
      </c>
      <c r="N533">
        <v>1</v>
      </c>
      <c r="P533">
        <v>26</v>
      </c>
      <c r="Q533">
        <v>31.355</v>
      </c>
      <c r="W533">
        <v>45306</v>
      </c>
      <c r="X533">
        <v>45306</v>
      </c>
      <c r="Y533">
        <v>419</v>
      </c>
      <c r="Z533" t="s">
        <v>468</v>
      </c>
      <c r="AD533">
        <v>45316</v>
      </c>
      <c r="AE533">
        <v>409</v>
      </c>
      <c r="AF533" t="s">
        <v>468</v>
      </c>
    </row>
    <row r="534" spans="1:32" hidden="1" x14ac:dyDescent="0.3">
      <c r="A534" t="s">
        <v>462</v>
      </c>
      <c r="B534">
        <v>3512</v>
      </c>
      <c r="C534" t="s">
        <v>960</v>
      </c>
      <c r="D534">
        <v>144950</v>
      </c>
      <c r="E534" t="s">
        <v>1075</v>
      </c>
      <c r="F534" t="s">
        <v>462</v>
      </c>
      <c r="G534" t="s">
        <v>487</v>
      </c>
      <c r="H534" t="s">
        <v>515</v>
      </c>
      <c r="I534" t="s">
        <v>462</v>
      </c>
      <c r="J534" t="s">
        <v>487</v>
      </c>
      <c r="K534" t="s">
        <v>513</v>
      </c>
      <c r="L534">
        <v>1</v>
      </c>
      <c r="M534">
        <v>0</v>
      </c>
      <c r="N534">
        <v>1</v>
      </c>
      <c r="P534">
        <v>26</v>
      </c>
      <c r="Q534">
        <v>31.355</v>
      </c>
      <c r="W534">
        <v>45306</v>
      </c>
      <c r="X534">
        <v>45306</v>
      </c>
      <c r="Y534">
        <v>419</v>
      </c>
      <c r="Z534" t="s">
        <v>468</v>
      </c>
      <c r="AD534">
        <v>45316</v>
      </c>
      <c r="AE534">
        <v>409</v>
      </c>
      <c r="AF534" t="s">
        <v>468</v>
      </c>
    </row>
    <row r="535" spans="1:32" hidden="1" x14ac:dyDescent="0.3">
      <c r="A535" t="s">
        <v>462</v>
      </c>
      <c r="B535">
        <v>3512</v>
      </c>
      <c r="C535" t="s">
        <v>960</v>
      </c>
      <c r="D535">
        <v>144932</v>
      </c>
      <c r="E535" t="s">
        <v>647</v>
      </c>
      <c r="F535" t="s">
        <v>462</v>
      </c>
      <c r="G535" t="s">
        <v>487</v>
      </c>
      <c r="H535" t="s">
        <v>515</v>
      </c>
      <c r="I535" t="s">
        <v>462</v>
      </c>
      <c r="J535" t="s">
        <v>487</v>
      </c>
      <c r="K535" t="s">
        <v>513</v>
      </c>
      <c r="L535">
        <v>1</v>
      </c>
      <c r="M535">
        <v>0</v>
      </c>
      <c r="N535">
        <v>1</v>
      </c>
      <c r="P535">
        <v>26</v>
      </c>
      <c r="Q535">
        <v>31.355</v>
      </c>
      <c r="W535">
        <v>45306</v>
      </c>
      <c r="X535">
        <v>45306</v>
      </c>
      <c r="Y535">
        <v>419</v>
      </c>
      <c r="Z535" t="s">
        <v>468</v>
      </c>
      <c r="AD535">
        <v>45316</v>
      </c>
      <c r="AE535">
        <v>409</v>
      </c>
      <c r="AF535" t="s">
        <v>468</v>
      </c>
    </row>
    <row r="536" spans="1:32" hidden="1" x14ac:dyDescent="0.3">
      <c r="A536" t="s">
        <v>462</v>
      </c>
      <c r="B536">
        <v>3512</v>
      </c>
      <c r="C536" t="s">
        <v>960</v>
      </c>
      <c r="D536">
        <v>144944</v>
      </c>
      <c r="E536" t="s">
        <v>648</v>
      </c>
      <c r="F536" t="s">
        <v>462</v>
      </c>
      <c r="G536" t="s">
        <v>487</v>
      </c>
      <c r="H536" t="s">
        <v>515</v>
      </c>
      <c r="I536" t="s">
        <v>462</v>
      </c>
      <c r="J536" t="s">
        <v>487</v>
      </c>
      <c r="K536" t="s">
        <v>513</v>
      </c>
      <c r="L536">
        <v>1</v>
      </c>
      <c r="M536">
        <v>0</v>
      </c>
      <c r="N536">
        <v>1</v>
      </c>
      <c r="P536">
        <v>26</v>
      </c>
      <c r="Q536">
        <v>31.355</v>
      </c>
      <c r="W536">
        <v>45306</v>
      </c>
      <c r="X536">
        <v>45306</v>
      </c>
      <c r="Y536">
        <v>419</v>
      </c>
      <c r="Z536" t="s">
        <v>468</v>
      </c>
      <c r="AD536">
        <v>45316</v>
      </c>
      <c r="AE536">
        <v>409</v>
      </c>
      <c r="AF536" t="s">
        <v>468</v>
      </c>
    </row>
    <row r="537" spans="1:32" hidden="1" x14ac:dyDescent="0.3">
      <c r="A537" t="s">
        <v>462</v>
      </c>
      <c r="B537">
        <v>3512</v>
      </c>
      <c r="C537" t="s">
        <v>960</v>
      </c>
      <c r="D537">
        <v>144935</v>
      </c>
      <c r="E537" t="s">
        <v>649</v>
      </c>
      <c r="F537" t="s">
        <v>462</v>
      </c>
      <c r="G537" t="s">
        <v>487</v>
      </c>
      <c r="H537" t="s">
        <v>515</v>
      </c>
      <c r="I537" t="s">
        <v>462</v>
      </c>
      <c r="J537" t="s">
        <v>487</v>
      </c>
      <c r="K537" t="s">
        <v>513</v>
      </c>
      <c r="L537">
        <v>1</v>
      </c>
      <c r="M537">
        <v>0</v>
      </c>
      <c r="N537">
        <v>1</v>
      </c>
      <c r="P537">
        <v>26</v>
      </c>
      <c r="Q537">
        <v>31.355</v>
      </c>
      <c r="W537">
        <v>45306</v>
      </c>
      <c r="X537">
        <v>45306</v>
      </c>
      <c r="Y537">
        <v>419</v>
      </c>
      <c r="Z537" t="s">
        <v>468</v>
      </c>
      <c r="AD537">
        <v>45316</v>
      </c>
      <c r="AE537">
        <v>409</v>
      </c>
      <c r="AF537" t="s">
        <v>468</v>
      </c>
    </row>
    <row r="538" spans="1:32" hidden="1" x14ac:dyDescent="0.3">
      <c r="A538" t="s">
        <v>462</v>
      </c>
      <c r="B538">
        <v>3512</v>
      </c>
      <c r="C538" t="s">
        <v>960</v>
      </c>
      <c r="D538">
        <v>144938</v>
      </c>
      <c r="E538" t="s">
        <v>650</v>
      </c>
      <c r="F538" t="s">
        <v>462</v>
      </c>
      <c r="G538" t="s">
        <v>487</v>
      </c>
      <c r="H538" t="s">
        <v>515</v>
      </c>
      <c r="I538" t="s">
        <v>462</v>
      </c>
      <c r="J538" t="s">
        <v>487</v>
      </c>
      <c r="K538" t="s">
        <v>513</v>
      </c>
      <c r="L538">
        <v>1</v>
      </c>
      <c r="M538">
        <v>0</v>
      </c>
      <c r="N538">
        <v>1</v>
      </c>
      <c r="P538">
        <v>26</v>
      </c>
      <c r="Q538">
        <v>31.355</v>
      </c>
      <c r="W538">
        <v>45306</v>
      </c>
      <c r="X538">
        <v>45306</v>
      </c>
      <c r="Y538">
        <v>419</v>
      </c>
      <c r="Z538" t="s">
        <v>468</v>
      </c>
      <c r="AD538">
        <v>45316</v>
      </c>
      <c r="AE538">
        <v>409</v>
      </c>
      <c r="AF538" t="s">
        <v>468</v>
      </c>
    </row>
    <row r="539" spans="1:32" hidden="1" x14ac:dyDescent="0.3">
      <c r="A539" t="s">
        <v>462</v>
      </c>
      <c r="B539">
        <v>3512</v>
      </c>
      <c r="C539" t="s">
        <v>960</v>
      </c>
      <c r="D539">
        <v>144929</v>
      </c>
      <c r="E539" t="s">
        <v>651</v>
      </c>
      <c r="F539" t="s">
        <v>462</v>
      </c>
      <c r="G539" t="s">
        <v>487</v>
      </c>
      <c r="H539" t="s">
        <v>515</v>
      </c>
      <c r="I539" t="s">
        <v>462</v>
      </c>
      <c r="J539" t="s">
        <v>487</v>
      </c>
      <c r="K539" t="s">
        <v>513</v>
      </c>
      <c r="L539">
        <v>1</v>
      </c>
      <c r="M539">
        <v>0</v>
      </c>
      <c r="N539">
        <v>1</v>
      </c>
      <c r="P539">
        <v>26</v>
      </c>
      <c r="Q539">
        <v>31.355</v>
      </c>
      <c r="W539">
        <v>45306</v>
      </c>
      <c r="X539">
        <v>45306</v>
      </c>
      <c r="Y539">
        <v>419</v>
      </c>
      <c r="Z539" t="s">
        <v>468</v>
      </c>
      <c r="AD539">
        <v>45316</v>
      </c>
      <c r="AE539">
        <v>409</v>
      </c>
      <c r="AF539" t="s">
        <v>468</v>
      </c>
    </row>
    <row r="540" spans="1:32" hidden="1" x14ac:dyDescent="0.3">
      <c r="A540" t="s">
        <v>462</v>
      </c>
      <c r="B540">
        <v>3512</v>
      </c>
      <c r="C540" t="s">
        <v>960</v>
      </c>
      <c r="D540">
        <v>144941</v>
      </c>
      <c r="E540" t="s">
        <v>1076</v>
      </c>
      <c r="F540" t="s">
        <v>462</v>
      </c>
      <c r="G540" t="s">
        <v>487</v>
      </c>
      <c r="H540" t="s">
        <v>515</v>
      </c>
      <c r="I540" t="s">
        <v>462</v>
      </c>
      <c r="J540" t="s">
        <v>487</v>
      </c>
      <c r="K540" t="s">
        <v>513</v>
      </c>
      <c r="L540">
        <v>1</v>
      </c>
      <c r="M540">
        <v>0</v>
      </c>
      <c r="N540">
        <v>1</v>
      </c>
      <c r="P540">
        <v>26</v>
      </c>
      <c r="Q540">
        <v>31.355</v>
      </c>
      <c r="W540">
        <v>45306</v>
      </c>
      <c r="X540">
        <v>45306</v>
      </c>
      <c r="Y540">
        <v>419</v>
      </c>
      <c r="Z540" t="s">
        <v>468</v>
      </c>
      <c r="AD540">
        <v>45316</v>
      </c>
      <c r="AE540">
        <v>409</v>
      </c>
      <c r="AF540" t="s">
        <v>468</v>
      </c>
    </row>
    <row r="541" spans="1:32" hidden="1" x14ac:dyDescent="0.3">
      <c r="A541" t="s">
        <v>462</v>
      </c>
      <c r="B541">
        <v>3512</v>
      </c>
      <c r="C541" t="s">
        <v>960</v>
      </c>
      <c r="D541">
        <v>122525</v>
      </c>
      <c r="E541" t="s">
        <v>1077</v>
      </c>
      <c r="F541" t="s">
        <v>462</v>
      </c>
      <c r="G541" t="s">
        <v>487</v>
      </c>
      <c r="H541" t="s">
        <v>828</v>
      </c>
      <c r="I541" t="s">
        <v>462</v>
      </c>
      <c r="J541" t="s">
        <v>465</v>
      </c>
      <c r="K541" t="s">
        <v>467</v>
      </c>
      <c r="L541">
        <v>1</v>
      </c>
      <c r="M541">
        <v>0</v>
      </c>
      <c r="N541">
        <v>1</v>
      </c>
      <c r="P541">
        <v>27</v>
      </c>
      <c r="Q541">
        <v>33.722000000000001</v>
      </c>
      <c r="W541">
        <v>44208</v>
      </c>
      <c r="X541">
        <v>44208</v>
      </c>
      <c r="Y541">
        <v>1517</v>
      </c>
      <c r="Z541" t="s">
        <v>468</v>
      </c>
      <c r="AD541">
        <v>44962</v>
      </c>
      <c r="AE541">
        <v>763</v>
      </c>
      <c r="AF541" t="s">
        <v>468</v>
      </c>
    </row>
    <row r="542" spans="1:32" hidden="1" x14ac:dyDescent="0.3">
      <c r="A542" t="s">
        <v>462</v>
      </c>
      <c r="B542">
        <v>3512</v>
      </c>
      <c r="C542" t="s">
        <v>960</v>
      </c>
      <c r="D542">
        <v>122519</v>
      </c>
      <c r="E542" t="s">
        <v>1078</v>
      </c>
      <c r="F542" t="s">
        <v>462</v>
      </c>
      <c r="G542" t="s">
        <v>487</v>
      </c>
      <c r="H542" t="s">
        <v>828</v>
      </c>
      <c r="I542" t="s">
        <v>462</v>
      </c>
      <c r="J542" t="s">
        <v>487</v>
      </c>
      <c r="K542" t="s">
        <v>518</v>
      </c>
      <c r="L542">
        <v>1</v>
      </c>
      <c r="M542">
        <v>0</v>
      </c>
      <c r="N542">
        <v>1</v>
      </c>
      <c r="P542">
        <v>27</v>
      </c>
      <c r="Q542">
        <v>33.722000000000001</v>
      </c>
      <c r="W542">
        <v>44208</v>
      </c>
      <c r="X542">
        <v>44208</v>
      </c>
      <c r="Y542">
        <v>1517</v>
      </c>
      <c r="Z542" t="s">
        <v>468</v>
      </c>
      <c r="AD542">
        <v>44962</v>
      </c>
      <c r="AE542">
        <v>763</v>
      </c>
      <c r="AF542" t="s">
        <v>468</v>
      </c>
    </row>
    <row r="543" spans="1:32" hidden="1" x14ac:dyDescent="0.3">
      <c r="A543" t="s">
        <v>462</v>
      </c>
      <c r="B543">
        <v>3512</v>
      </c>
      <c r="C543" t="s">
        <v>960</v>
      </c>
      <c r="D543">
        <v>117998</v>
      </c>
      <c r="E543" t="s">
        <v>653</v>
      </c>
      <c r="F543" t="s">
        <v>462</v>
      </c>
      <c r="G543" t="s">
        <v>487</v>
      </c>
      <c r="H543" t="s">
        <v>654</v>
      </c>
      <c r="I543" t="s">
        <v>462</v>
      </c>
      <c r="J543" t="s">
        <v>487</v>
      </c>
      <c r="K543" t="s">
        <v>518</v>
      </c>
      <c r="L543">
        <v>1</v>
      </c>
      <c r="M543">
        <v>0</v>
      </c>
      <c r="N543">
        <v>1</v>
      </c>
      <c r="P543">
        <v>27</v>
      </c>
      <c r="Q543">
        <v>32.688000000000002</v>
      </c>
      <c r="W543">
        <v>43798</v>
      </c>
      <c r="X543">
        <v>43798</v>
      </c>
      <c r="Y543">
        <v>1927</v>
      </c>
      <c r="Z543" t="s">
        <v>468</v>
      </c>
      <c r="AD543">
        <v>44962</v>
      </c>
      <c r="AE543">
        <v>763</v>
      </c>
      <c r="AF543" t="s">
        <v>468</v>
      </c>
    </row>
    <row r="544" spans="1:32" hidden="1" x14ac:dyDescent="0.3">
      <c r="A544" t="s">
        <v>462</v>
      </c>
      <c r="B544">
        <v>3512</v>
      </c>
      <c r="C544" t="s">
        <v>960</v>
      </c>
      <c r="D544">
        <v>118004</v>
      </c>
      <c r="E544" t="s">
        <v>1079</v>
      </c>
      <c r="F544" t="s">
        <v>462</v>
      </c>
      <c r="G544" t="s">
        <v>487</v>
      </c>
      <c r="H544" t="s">
        <v>654</v>
      </c>
      <c r="I544" t="s">
        <v>462</v>
      </c>
      <c r="J544" t="s">
        <v>487</v>
      </c>
      <c r="K544" t="s">
        <v>656</v>
      </c>
      <c r="L544">
        <v>1</v>
      </c>
      <c r="M544">
        <v>0</v>
      </c>
      <c r="N544">
        <v>1</v>
      </c>
      <c r="P544">
        <v>27</v>
      </c>
      <c r="Q544">
        <v>32.688000000000002</v>
      </c>
      <c r="W544">
        <v>43798</v>
      </c>
      <c r="X544">
        <v>43798</v>
      </c>
      <c r="Y544">
        <v>1927</v>
      </c>
      <c r="Z544" t="s">
        <v>468</v>
      </c>
      <c r="AD544">
        <v>44962</v>
      </c>
      <c r="AE544">
        <v>763</v>
      </c>
      <c r="AF544" t="s">
        <v>468</v>
      </c>
    </row>
    <row r="545" spans="1:32" hidden="1" x14ac:dyDescent="0.3">
      <c r="A545" t="s">
        <v>462</v>
      </c>
      <c r="B545">
        <v>3512</v>
      </c>
      <c r="C545" t="s">
        <v>960</v>
      </c>
      <c r="D545">
        <v>133736</v>
      </c>
      <c r="E545" t="s">
        <v>1080</v>
      </c>
      <c r="F545" t="s">
        <v>462</v>
      </c>
      <c r="G545" t="s">
        <v>487</v>
      </c>
      <c r="H545" t="s">
        <v>517</v>
      </c>
      <c r="I545" t="s">
        <v>462</v>
      </c>
      <c r="J545" t="s">
        <v>487</v>
      </c>
      <c r="K545" t="s">
        <v>518</v>
      </c>
      <c r="L545">
        <v>1</v>
      </c>
      <c r="M545">
        <v>0</v>
      </c>
      <c r="N545">
        <v>1</v>
      </c>
      <c r="P545">
        <v>14.5</v>
      </c>
      <c r="Q545">
        <v>19.475000000000001</v>
      </c>
      <c r="W545">
        <v>44712</v>
      </c>
      <c r="X545">
        <v>44712</v>
      </c>
      <c r="Y545">
        <v>1013</v>
      </c>
      <c r="Z545" t="s">
        <v>468</v>
      </c>
      <c r="AD545">
        <v>44795</v>
      </c>
      <c r="AE545">
        <v>930</v>
      </c>
      <c r="AF545" t="s">
        <v>468</v>
      </c>
    </row>
    <row r="546" spans="1:32" hidden="1" x14ac:dyDescent="0.3">
      <c r="A546" t="s">
        <v>462</v>
      </c>
      <c r="B546">
        <v>3512</v>
      </c>
      <c r="C546" t="s">
        <v>960</v>
      </c>
      <c r="D546">
        <v>149552</v>
      </c>
      <c r="E546" t="s">
        <v>672</v>
      </c>
      <c r="F546" t="s">
        <v>462</v>
      </c>
      <c r="G546" t="s">
        <v>487</v>
      </c>
      <c r="H546" t="s">
        <v>114</v>
      </c>
      <c r="I546" t="s">
        <v>462</v>
      </c>
      <c r="J546" t="s">
        <v>487</v>
      </c>
      <c r="K546" t="s">
        <v>518</v>
      </c>
      <c r="L546">
        <v>1</v>
      </c>
      <c r="M546">
        <v>0</v>
      </c>
      <c r="N546">
        <v>1</v>
      </c>
      <c r="P546">
        <v>6.65</v>
      </c>
      <c r="Q546">
        <v>6.65</v>
      </c>
      <c r="W546">
        <v>45615</v>
      </c>
      <c r="X546">
        <v>45615</v>
      </c>
      <c r="Y546">
        <v>110</v>
      </c>
      <c r="Z546" t="s">
        <v>504</v>
      </c>
      <c r="AD546">
        <v>45618</v>
      </c>
      <c r="AE546">
        <v>107</v>
      </c>
      <c r="AF546" t="s">
        <v>504</v>
      </c>
    </row>
    <row r="547" spans="1:32" hidden="1" x14ac:dyDescent="0.3">
      <c r="A547" t="s">
        <v>462</v>
      </c>
      <c r="B547">
        <v>3512</v>
      </c>
      <c r="C547" t="s">
        <v>960</v>
      </c>
      <c r="D547">
        <v>149567</v>
      </c>
      <c r="E547" t="s">
        <v>674</v>
      </c>
      <c r="F547" t="s">
        <v>462</v>
      </c>
      <c r="G547" t="s">
        <v>487</v>
      </c>
      <c r="H547" t="s">
        <v>114</v>
      </c>
      <c r="I547" t="s">
        <v>462</v>
      </c>
      <c r="J547" t="s">
        <v>487</v>
      </c>
      <c r="K547" t="s">
        <v>518</v>
      </c>
      <c r="L547">
        <v>1</v>
      </c>
      <c r="M547">
        <v>0</v>
      </c>
      <c r="N547">
        <v>1</v>
      </c>
      <c r="P547">
        <v>6.65</v>
      </c>
      <c r="Q547">
        <v>6.65</v>
      </c>
      <c r="W547">
        <v>45615</v>
      </c>
      <c r="X547">
        <v>45615</v>
      </c>
      <c r="Y547">
        <v>110</v>
      </c>
      <c r="Z547" t="s">
        <v>504</v>
      </c>
      <c r="AD547">
        <v>45618</v>
      </c>
      <c r="AE547">
        <v>107</v>
      </c>
      <c r="AF547" t="s">
        <v>504</v>
      </c>
    </row>
    <row r="548" spans="1:32" hidden="1" x14ac:dyDescent="0.3">
      <c r="A548" t="s">
        <v>462</v>
      </c>
      <c r="B548">
        <v>3512</v>
      </c>
      <c r="C548" t="s">
        <v>960</v>
      </c>
      <c r="D548">
        <v>149210</v>
      </c>
      <c r="E548" t="s">
        <v>1081</v>
      </c>
      <c r="F548" t="s">
        <v>462</v>
      </c>
      <c r="G548" t="s">
        <v>487</v>
      </c>
      <c r="H548" t="s">
        <v>1082</v>
      </c>
      <c r="I548" t="s">
        <v>462</v>
      </c>
      <c r="J548" t="s">
        <v>487</v>
      </c>
      <c r="K548" t="s">
        <v>518</v>
      </c>
      <c r="L548">
        <v>1</v>
      </c>
      <c r="M548">
        <v>0</v>
      </c>
      <c r="N548">
        <v>1</v>
      </c>
      <c r="P548">
        <v>2.65</v>
      </c>
      <c r="Q548">
        <v>2.65</v>
      </c>
      <c r="W548">
        <v>45643</v>
      </c>
      <c r="X548">
        <v>45643</v>
      </c>
      <c r="Y548">
        <v>82</v>
      </c>
      <c r="Z548" t="s">
        <v>504</v>
      </c>
      <c r="AD548">
        <v>45646</v>
      </c>
      <c r="AE548">
        <v>79</v>
      </c>
      <c r="AF548" t="s">
        <v>504</v>
      </c>
    </row>
    <row r="549" spans="1:32" hidden="1" x14ac:dyDescent="0.3">
      <c r="A549" t="s">
        <v>462</v>
      </c>
      <c r="B549">
        <v>3512</v>
      </c>
      <c r="C549" t="s">
        <v>960</v>
      </c>
      <c r="D549">
        <v>149339</v>
      </c>
      <c r="E549" t="s">
        <v>1083</v>
      </c>
      <c r="F549" t="s">
        <v>462</v>
      </c>
      <c r="G549" t="s">
        <v>487</v>
      </c>
      <c r="H549" t="s">
        <v>1084</v>
      </c>
      <c r="I549" t="s">
        <v>462</v>
      </c>
      <c r="J549" t="s">
        <v>487</v>
      </c>
      <c r="K549" t="s">
        <v>518</v>
      </c>
      <c r="L549">
        <v>1</v>
      </c>
      <c r="M549">
        <v>0</v>
      </c>
      <c r="N549">
        <v>1</v>
      </c>
      <c r="P549">
        <v>6.35</v>
      </c>
      <c r="Q549">
        <v>6.35</v>
      </c>
      <c r="W549">
        <v>45615</v>
      </c>
      <c r="X549">
        <v>45615</v>
      </c>
      <c r="Y549">
        <v>110</v>
      </c>
      <c r="Z549" t="s">
        <v>504</v>
      </c>
      <c r="AD549">
        <v>45618</v>
      </c>
      <c r="AE549">
        <v>107</v>
      </c>
      <c r="AF549" t="s">
        <v>504</v>
      </c>
    </row>
    <row r="550" spans="1:32" hidden="1" x14ac:dyDescent="0.3">
      <c r="A550" t="s">
        <v>462</v>
      </c>
      <c r="B550">
        <v>3512</v>
      </c>
      <c r="C550" t="s">
        <v>960</v>
      </c>
      <c r="D550">
        <v>137786</v>
      </c>
      <c r="E550" t="s">
        <v>1085</v>
      </c>
      <c r="F550" t="s">
        <v>462</v>
      </c>
      <c r="G550" t="s">
        <v>487</v>
      </c>
      <c r="H550" t="s">
        <v>488</v>
      </c>
      <c r="I550" t="s">
        <v>462</v>
      </c>
      <c r="J550" t="s">
        <v>487</v>
      </c>
      <c r="K550" t="s">
        <v>513</v>
      </c>
      <c r="L550">
        <v>1</v>
      </c>
      <c r="M550">
        <v>0</v>
      </c>
      <c r="N550">
        <v>1</v>
      </c>
      <c r="P550">
        <v>38.9</v>
      </c>
      <c r="Q550">
        <v>49.168999999999997</v>
      </c>
      <c r="W550">
        <v>44913</v>
      </c>
      <c r="X550">
        <v>44913</v>
      </c>
      <c r="Y550">
        <v>812</v>
      </c>
      <c r="Z550" t="s">
        <v>468</v>
      </c>
      <c r="AD550">
        <v>44925</v>
      </c>
      <c r="AE550">
        <v>800</v>
      </c>
      <c r="AF550" t="s">
        <v>468</v>
      </c>
    </row>
    <row r="551" spans="1:32" hidden="1" x14ac:dyDescent="0.3">
      <c r="A551" t="s">
        <v>462</v>
      </c>
      <c r="B551">
        <v>3512</v>
      </c>
      <c r="C551" t="s">
        <v>960</v>
      </c>
      <c r="D551">
        <v>137285</v>
      </c>
      <c r="E551" t="s">
        <v>1086</v>
      </c>
      <c r="F551" t="s">
        <v>462</v>
      </c>
      <c r="G551" t="s">
        <v>487</v>
      </c>
      <c r="H551" t="s">
        <v>688</v>
      </c>
      <c r="I551" t="s">
        <v>462</v>
      </c>
      <c r="J551" t="s">
        <v>487</v>
      </c>
      <c r="K551" t="s">
        <v>513</v>
      </c>
      <c r="L551">
        <v>1</v>
      </c>
      <c r="M551">
        <v>0</v>
      </c>
      <c r="N551">
        <v>1</v>
      </c>
      <c r="P551">
        <v>15</v>
      </c>
      <c r="Q551">
        <v>16.777999999999999</v>
      </c>
      <c r="W551">
        <v>45057</v>
      </c>
      <c r="X551">
        <v>45057</v>
      </c>
      <c r="Y551">
        <v>668</v>
      </c>
      <c r="Z551" t="s">
        <v>468</v>
      </c>
      <c r="AD551">
        <v>45071</v>
      </c>
      <c r="AE551">
        <v>654</v>
      </c>
      <c r="AF551" t="s">
        <v>468</v>
      </c>
    </row>
    <row r="552" spans="1:32" hidden="1" x14ac:dyDescent="0.3">
      <c r="A552" t="s">
        <v>462</v>
      </c>
      <c r="B552">
        <v>3512</v>
      </c>
      <c r="C552" t="s">
        <v>960</v>
      </c>
      <c r="D552">
        <v>137297</v>
      </c>
      <c r="E552" t="s">
        <v>1087</v>
      </c>
      <c r="F552" t="s">
        <v>462</v>
      </c>
      <c r="G552" t="s">
        <v>487</v>
      </c>
      <c r="H552" t="s">
        <v>688</v>
      </c>
      <c r="I552" t="s">
        <v>462</v>
      </c>
      <c r="J552" t="s">
        <v>487</v>
      </c>
      <c r="K552" t="s">
        <v>513</v>
      </c>
      <c r="L552">
        <v>1</v>
      </c>
      <c r="M552">
        <v>0</v>
      </c>
      <c r="N552">
        <v>1</v>
      </c>
      <c r="P552">
        <v>15</v>
      </c>
      <c r="Q552">
        <v>15</v>
      </c>
      <c r="W552">
        <v>44875</v>
      </c>
      <c r="X552">
        <v>44875</v>
      </c>
      <c r="Y552">
        <v>850</v>
      </c>
      <c r="Z552" t="s">
        <v>468</v>
      </c>
      <c r="AD552">
        <v>44897</v>
      </c>
      <c r="AE552">
        <v>828</v>
      </c>
      <c r="AF552" t="s">
        <v>468</v>
      </c>
    </row>
    <row r="553" spans="1:32" hidden="1" x14ac:dyDescent="0.3">
      <c r="A553" t="s">
        <v>462</v>
      </c>
      <c r="B553">
        <v>3512</v>
      </c>
      <c r="C553" t="s">
        <v>960</v>
      </c>
      <c r="D553">
        <v>125936</v>
      </c>
      <c r="E553" t="s">
        <v>682</v>
      </c>
      <c r="F553" t="s">
        <v>462</v>
      </c>
      <c r="G553" t="s">
        <v>498</v>
      </c>
      <c r="H553" t="s">
        <v>608</v>
      </c>
      <c r="I553" t="s">
        <v>462</v>
      </c>
      <c r="J553" t="s">
        <v>498</v>
      </c>
      <c r="K553" t="s">
        <v>499</v>
      </c>
      <c r="L553">
        <v>1</v>
      </c>
      <c r="M553">
        <v>0</v>
      </c>
      <c r="N553">
        <v>1</v>
      </c>
      <c r="P553">
        <v>34</v>
      </c>
      <c r="Q553">
        <v>39.055</v>
      </c>
      <c r="W553">
        <v>44462</v>
      </c>
      <c r="X553">
        <v>44462</v>
      </c>
      <c r="Y553">
        <v>1263</v>
      </c>
      <c r="Z553" t="s">
        <v>468</v>
      </c>
      <c r="AD553">
        <v>44680</v>
      </c>
      <c r="AE553">
        <v>1045</v>
      </c>
      <c r="AF553" t="s">
        <v>468</v>
      </c>
    </row>
    <row r="554" spans="1:32" hidden="1" x14ac:dyDescent="0.3">
      <c r="A554" t="s">
        <v>462</v>
      </c>
      <c r="B554">
        <v>3512</v>
      </c>
      <c r="C554" t="s">
        <v>960</v>
      </c>
      <c r="D554">
        <v>125990</v>
      </c>
      <c r="E554" t="s">
        <v>684</v>
      </c>
      <c r="F554" t="s">
        <v>462</v>
      </c>
      <c r="G554" t="s">
        <v>498</v>
      </c>
      <c r="H554" t="s">
        <v>608</v>
      </c>
      <c r="I554" t="s">
        <v>462</v>
      </c>
      <c r="J554" t="s">
        <v>498</v>
      </c>
      <c r="K554" t="s">
        <v>499</v>
      </c>
      <c r="L554">
        <v>1</v>
      </c>
      <c r="M554">
        <v>0</v>
      </c>
      <c r="N554">
        <v>1</v>
      </c>
      <c r="P554">
        <v>34</v>
      </c>
      <c r="Q554">
        <v>39.055</v>
      </c>
      <c r="W554">
        <v>44462</v>
      </c>
      <c r="X554">
        <v>44462</v>
      </c>
      <c r="Y554">
        <v>1263</v>
      </c>
      <c r="Z554" t="s">
        <v>468</v>
      </c>
      <c r="AD554">
        <v>44962</v>
      </c>
      <c r="AE554">
        <v>763</v>
      </c>
      <c r="AF554" t="s">
        <v>468</v>
      </c>
    </row>
    <row r="555" spans="1:32" hidden="1" x14ac:dyDescent="0.3">
      <c r="A555" t="s">
        <v>462</v>
      </c>
      <c r="B555">
        <v>3512</v>
      </c>
      <c r="C555" t="s">
        <v>960</v>
      </c>
      <c r="D555">
        <v>126068</v>
      </c>
      <c r="E555" t="s">
        <v>1088</v>
      </c>
      <c r="F555" t="s">
        <v>462</v>
      </c>
      <c r="G555" t="s">
        <v>498</v>
      </c>
      <c r="H555" t="s">
        <v>290</v>
      </c>
      <c r="I555" t="s">
        <v>462</v>
      </c>
      <c r="J555" t="s">
        <v>498</v>
      </c>
      <c r="K555" t="s">
        <v>533</v>
      </c>
      <c r="L555">
        <v>1</v>
      </c>
      <c r="M555">
        <v>0</v>
      </c>
      <c r="N555">
        <v>1</v>
      </c>
      <c r="P555">
        <v>84.8</v>
      </c>
      <c r="Q555">
        <v>97.406999999999996</v>
      </c>
      <c r="W555">
        <v>44458</v>
      </c>
      <c r="X555">
        <v>44458</v>
      </c>
      <c r="Y555">
        <v>1267</v>
      </c>
      <c r="Z555" t="s">
        <v>468</v>
      </c>
      <c r="AD555">
        <v>44680</v>
      </c>
      <c r="AE555">
        <v>1045</v>
      </c>
      <c r="AF555" t="s">
        <v>468</v>
      </c>
    </row>
    <row r="556" spans="1:32" hidden="1" x14ac:dyDescent="0.3">
      <c r="A556" t="s">
        <v>462</v>
      </c>
      <c r="B556">
        <v>3512</v>
      </c>
      <c r="C556" t="s">
        <v>960</v>
      </c>
      <c r="D556">
        <v>137429</v>
      </c>
      <c r="E556" t="s">
        <v>1089</v>
      </c>
      <c r="F556" t="s">
        <v>462</v>
      </c>
      <c r="G556" t="s">
        <v>487</v>
      </c>
      <c r="H556" t="s">
        <v>536</v>
      </c>
      <c r="I556" t="s">
        <v>462</v>
      </c>
      <c r="J556" t="s">
        <v>487</v>
      </c>
      <c r="K556" t="s">
        <v>529</v>
      </c>
      <c r="L556">
        <v>1</v>
      </c>
      <c r="M556">
        <v>0</v>
      </c>
      <c r="N556">
        <v>1</v>
      </c>
      <c r="P556">
        <v>24</v>
      </c>
      <c r="Q556">
        <v>24</v>
      </c>
      <c r="W556">
        <v>44873</v>
      </c>
      <c r="X556">
        <v>44873</v>
      </c>
      <c r="Y556">
        <v>852</v>
      </c>
      <c r="Z556" t="s">
        <v>468</v>
      </c>
      <c r="AD556">
        <v>44890</v>
      </c>
      <c r="AE556">
        <v>835</v>
      </c>
      <c r="AF556" t="s">
        <v>468</v>
      </c>
    </row>
    <row r="557" spans="1:32" hidden="1" x14ac:dyDescent="0.3">
      <c r="A557" t="s">
        <v>462</v>
      </c>
      <c r="B557">
        <v>3512</v>
      </c>
      <c r="C557" t="s">
        <v>960</v>
      </c>
      <c r="D557">
        <v>125210</v>
      </c>
      <c r="E557" t="s">
        <v>1090</v>
      </c>
      <c r="F557" t="s">
        <v>462</v>
      </c>
      <c r="G557" t="s">
        <v>498</v>
      </c>
      <c r="H557" t="s">
        <v>532</v>
      </c>
      <c r="I557" t="s">
        <v>462</v>
      </c>
      <c r="J557" t="s">
        <v>498</v>
      </c>
      <c r="K557" t="s">
        <v>499</v>
      </c>
      <c r="L557">
        <v>1</v>
      </c>
      <c r="M557">
        <v>0</v>
      </c>
      <c r="N557">
        <v>1</v>
      </c>
      <c r="P557">
        <v>71.400000000000006</v>
      </c>
      <c r="Q557">
        <v>80.561999999999998</v>
      </c>
      <c r="W557">
        <v>44478</v>
      </c>
      <c r="X557">
        <v>44478</v>
      </c>
      <c r="Y557">
        <v>1247</v>
      </c>
      <c r="Z557" t="s">
        <v>468</v>
      </c>
      <c r="AD557">
        <v>44962</v>
      </c>
      <c r="AE557">
        <v>763</v>
      </c>
      <c r="AF557" t="s">
        <v>468</v>
      </c>
    </row>
    <row r="558" spans="1:32" hidden="1" x14ac:dyDescent="0.3">
      <c r="A558" t="s">
        <v>462</v>
      </c>
      <c r="B558">
        <v>3512</v>
      </c>
      <c r="C558" t="s">
        <v>960</v>
      </c>
      <c r="D558">
        <v>125264</v>
      </c>
      <c r="E558" t="s">
        <v>1091</v>
      </c>
      <c r="F558" t="s">
        <v>462</v>
      </c>
      <c r="G558" t="s">
        <v>498</v>
      </c>
      <c r="H558" t="s">
        <v>532</v>
      </c>
      <c r="I558" t="s">
        <v>462</v>
      </c>
      <c r="J558" t="s">
        <v>498</v>
      </c>
      <c r="K558" t="s">
        <v>499</v>
      </c>
      <c r="L558">
        <v>1</v>
      </c>
      <c r="M558">
        <v>0</v>
      </c>
      <c r="N558">
        <v>1</v>
      </c>
      <c r="P558">
        <v>73.150000000000006</v>
      </c>
      <c r="Q558">
        <v>82.536000000000001</v>
      </c>
      <c r="W558">
        <v>44478</v>
      </c>
      <c r="X558">
        <v>44478</v>
      </c>
      <c r="Y558">
        <v>1247</v>
      </c>
      <c r="Z558" t="s">
        <v>468</v>
      </c>
      <c r="AD558">
        <v>44537</v>
      </c>
      <c r="AE558">
        <v>1188</v>
      </c>
      <c r="AF558" t="s">
        <v>468</v>
      </c>
    </row>
    <row r="559" spans="1:32" hidden="1" x14ac:dyDescent="0.3">
      <c r="A559" t="s">
        <v>462</v>
      </c>
      <c r="B559">
        <v>3512</v>
      </c>
      <c r="C559" t="s">
        <v>960</v>
      </c>
      <c r="D559">
        <v>125234</v>
      </c>
      <c r="E559" t="s">
        <v>1092</v>
      </c>
      <c r="F559" t="s">
        <v>462</v>
      </c>
      <c r="G559" t="s">
        <v>498</v>
      </c>
      <c r="H559" t="s">
        <v>532</v>
      </c>
      <c r="I559" t="s">
        <v>462</v>
      </c>
      <c r="J559" t="s">
        <v>498</v>
      </c>
      <c r="K559" t="s">
        <v>533</v>
      </c>
      <c r="L559">
        <v>1</v>
      </c>
      <c r="M559">
        <v>0</v>
      </c>
      <c r="N559">
        <v>1</v>
      </c>
      <c r="P559">
        <v>64.400000000000006</v>
      </c>
      <c r="Q559">
        <v>72.662999999999997</v>
      </c>
      <c r="W559">
        <v>44478</v>
      </c>
      <c r="X559">
        <v>44478</v>
      </c>
      <c r="Y559">
        <v>1247</v>
      </c>
      <c r="Z559" t="s">
        <v>468</v>
      </c>
      <c r="AD559">
        <v>44962</v>
      </c>
      <c r="AE559">
        <v>763</v>
      </c>
      <c r="AF559" t="s">
        <v>468</v>
      </c>
    </row>
    <row r="560" spans="1:32" hidden="1" x14ac:dyDescent="0.3">
      <c r="A560" t="s">
        <v>462</v>
      </c>
      <c r="B560">
        <v>3512</v>
      </c>
      <c r="C560" t="s">
        <v>960</v>
      </c>
      <c r="D560">
        <v>125228</v>
      </c>
      <c r="E560" t="s">
        <v>1093</v>
      </c>
      <c r="F560" t="s">
        <v>462</v>
      </c>
      <c r="G560" t="s">
        <v>498</v>
      </c>
      <c r="H560" t="s">
        <v>532</v>
      </c>
      <c r="I560" t="s">
        <v>462</v>
      </c>
      <c r="J560" t="s">
        <v>498</v>
      </c>
      <c r="K560" t="s">
        <v>533</v>
      </c>
      <c r="L560">
        <v>1</v>
      </c>
      <c r="M560">
        <v>0</v>
      </c>
      <c r="N560">
        <v>1</v>
      </c>
      <c r="P560">
        <v>64.400000000000006</v>
      </c>
      <c r="Q560">
        <v>72.662999999999997</v>
      </c>
      <c r="W560">
        <v>44478</v>
      </c>
      <c r="X560">
        <v>44478</v>
      </c>
      <c r="Y560">
        <v>1247</v>
      </c>
      <c r="Z560" t="s">
        <v>468</v>
      </c>
      <c r="AD560">
        <v>44962</v>
      </c>
      <c r="AE560">
        <v>763</v>
      </c>
      <c r="AF560" t="s">
        <v>468</v>
      </c>
    </row>
    <row r="561" spans="1:32" hidden="1" x14ac:dyDescent="0.3">
      <c r="A561" t="s">
        <v>462</v>
      </c>
      <c r="B561">
        <v>3512</v>
      </c>
      <c r="C561" t="s">
        <v>960</v>
      </c>
      <c r="D561">
        <v>125252</v>
      </c>
      <c r="E561" t="s">
        <v>1094</v>
      </c>
      <c r="F561" t="s">
        <v>462</v>
      </c>
      <c r="G561" t="s">
        <v>498</v>
      </c>
      <c r="H561" t="s">
        <v>532</v>
      </c>
      <c r="I561" t="s">
        <v>462</v>
      </c>
      <c r="J561" t="s">
        <v>498</v>
      </c>
      <c r="K561" t="s">
        <v>533</v>
      </c>
      <c r="L561">
        <v>1</v>
      </c>
      <c r="M561">
        <v>0</v>
      </c>
      <c r="N561">
        <v>1</v>
      </c>
      <c r="P561">
        <v>67.900000000000006</v>
      </c>
      <c r="Q561">
        <v>76.611999999999995</v>
      </c>
      <c r="W561">
        <v>44478</v>
      </c>
      <c r="X561">
        <v>44478</v>
      </c>
      <c r="Y561">
        <v>1247</v>
      </c>
      <c r="Z561" t="s">
        <v>468</v>
      </c>
      <c r="AD561">
        <v>44962</v>
      </c>
      <c r="AE561">
        <v>763</v>
      </c>
      <c r="AF561" t="s">
        <v>468</v>
      </c>
    </row>
    <row r="562" spans="1:32" hidden="1" x14ac:dyDescent="0.3">
      <c r="A562" t="s">
        <v>462</v>
      </c>
      <c r="B562">
        <v>3512</v>
      </c>
      <c r="C562" t="s">
        <v>960</v>
      </c>
      <c r="D562">
        <v>125276</v>
      </c>
      <c r="E562" t="s">
        <v>1095</v>
      </c>
      <c r="F562" t="s">
        <v>462</v>
      </c>
      <c r="G562" t="s">
        <v>498</v>
      </c>
      <c r="H562" t="s">
        <v>532</v>
      </c>
      <c r="I562" t="s">
        <v>462</v>
      </c>
      <c r="J562" t="s">
        <v>498</v>
      </c>
      <c r="K562" t="s">
        <v>499</v>
      </c>
      <c r="L562">
        <v>1</v>
      </c>
      <c r="M562">
        <v>0</v>
      </c>
      <c r="N562">
        <v>1</v>
      </c>
      <c r="P562">
        <v>73.150000000000006</v>
      </c>
      <c r="Q562">
        <v>82.536000000000001</v>
      </c>
      <c r="W562">
        <v>44478</v>
      </c>
      <c r="X562">
        <v>44478</v>
      </c>
      <c r="Y562">
        <v>1247</v>
      </c>
      <c r="Z562" t="s">
        <v>468</v>
      </c>
      <c r="AD562">
        <v>44962</v>
      </c>
      <c r="AE562">
        <v>763</v>
      </c>
      <c r="AF562" t="s">
        <v>468</v>
      </c>
    </row>
    <row r="563" spans="1:32" hidden="1" x14ac:dyDescent="0.3">
      <c r="A563" t="s">
        <v>462</v>
      </c>
      <c r="B563">
        <v>3512</v>
      </c>
      <c r="C563" t="s">
        <v>960</v>
      </c>
      <c r="D563">
        <v>112361</v>
      </c>
      <c r="E563" t="s">
        <v>1096</v>
      </c>
      <c r="F563" t="s">
        <v>462</v>
      </c>
      <c r="G563" t="s">
        <v>498</v>
      </c>
      <c r="H563" t="s">
        <v>1097</v>
      </c>
      <c r="I563" t="s">
        <v>462</v>
      </c>
      <c r="J563" t="s">
        <v>498</v>
      </c>
      <c r="K563" t="s">
        <v>499</v>
      </c>
      <c r="L563">
        <v>1</v>
      </c>
      <c r="M563">
        <v>0</v>
      </c>
      <c r="N563">
        <v>1</v>
      </c>
      <c r="P563">
        <v>36.04</v>
      </c>
      <c r="Q563">
        <v>41.061</v>
      </c>
      <c r="W563">
        <v>43595</v>
      </c>
      <c r="X563">
        <v>43595</v>
      </c>
      <c r="Y563">
        <v>2130</v>
      </c>
      <c r="Z563" t="s">
        <v>468</v>
      </c>
      <c r="AD563">
        <v>43706</v>
      </c>
      <c r="AE563">
        <v>2019</v>
      </c>
      <c r="AF563" t="s">
        <v>468</v>
      </c>
    </row>
    <row r="564" spans="1:32" hidden="1" x14ac:dyDescent="0.3">
      <c r="A564" t="s">
        <v>462</v>
      </c>
      <c r="B564">
        <v>3512</v>
      </c>
      <c r="C564" t="s">
        <v>960</v>
      </c>
      <c r="D564">
        <v>140471</v>
      </c>
      <c r="E564" t="s">
        <v>1098</v>
      </c>
      <c r="F564" t="s">
        <v>462</v>
      </c>
      <c r="G564" t="s">
        <v>487</v>
      </c>
      <c r="H564" t="s">
        <v>561</v>
      </c>
      <c r="I564" t="s">
        <v>462</v>
      </c>
      <c r="J564" t="s">
        <v>487</v>
      </c>
      <c r="K564" t="s">
        <v>513</v>
      </c>
      <c r="L564">
        <v>1</v>
      </c>
      <c r="M564">
        <v>0</v>
      </c>
      <c r="N564">
        <v>1</v>
      </c>
      <c r="P564">
        <v>22.5</v>
      </c>
      <c r="Q564">
        <v>27.832999999999998</v>
      </c>
      <c r="W564">
        <v>45057</v>
      </c>
      <c r="X564">
        <v>45057</v>
      </c>
      <c r="Y564">
        <v>668</v>
      </c>
      <c r="Z564" t="s">
        <v>468</v>
      </c>
      <c r="AD564">
        <v>45071</v>
      </c>
      <c r="AE564">
        <v>654</v>
      </c>
      <c r="AF564" t="s">
        <v>468</v>
      </c>
    </row>
    <row r="565" spans="1:32" hidden="1" x14ac:dyDescent="0.3">
      <c r="A565" t="s">
        <v>462</v>
      </c>
      <c r="B565">
        <v>3512</v>
      </c>
      <c r="C565" t="s">
        <v>960</v>
      </c>
      <c r="D565">
        <v>134297</v>
      </c>
      <c r="E565" t="s">
        <v>1099</v>
      </c>
      <c r="F565" t="s">
        <v>462</v>
      </c>
      <c r="G565" t="s">
        <v>487</v>
      </c>
      <c r="H565" t="s">
        <v>610</v>
      </c>
      <c r="I565" t="s">
        <v>462</v>
      </c>
      <c r="J565" t="s">
        <v>487</v>
      </c>
      <c r="K565" t="s">
        <v>518</v>
      </c>
      <c r="L565">
        <v>1</v>
      </c>
      <c r="M565">
        <v>0</v>
      </c>
      <c r="N565">
        <v>1</v>
      </c>
      <c r="P565">
        <v>12.5</v>
      </c>
      <c r="Q565">
        <v>16.542000000000002</v>
      </c>
      <c r="W565">
        <v>45346</v>
      </c>
      <c r="X565">
        <v>45346</v>
      </c>
      <c r="Y565">
        <v>379</v>
      </c>
      <c r="Z565" t="s">
        <v>468</v>
      </c>
      <c r="AD565">
        <v>45358</v>
      </c>
      <c r="AE565">
        <v>367</v>
      </c>
      <c r="AF565" t="s">
        <v>468</v>
      </c>
    </row>
    <row r="566" spans="1:32" hidden="1" x14ac:dyDescent="0.3">
      <c r="A566" t="s">
        <v>462</v>
      </c>
      <c r="B566">
        <v>3512</v>
      </c>
      <c r="C566" t="s">
        <v>960</v>
      </c>
      <c r="D566">
        <v>132710</v>
      </c>
      <c r="E566" t="s">
        <v>1100</v>
      </c>
      <c r="F566" t="s">
        <v>462</v>
      </c>
      <c r="G566" t="s">
        <v>498</v>
      </c>
      <c r="H566" t="s">
        <v>636</v>
      </c>
      <c r="I566" t="s">
        <v>462</v>
      </c>
      <c r="J566" t="s">
        <v>498</v>
      </c>
      <c r="K566" t="s">
        <v>533</v>
      </c>
      <c r="L566">
        <v>1</v>
      </c>
      <c r="M566">
        <v>0</v>
      </c>
      <c r="N566">
        <v>1</v>
      </c>
      <c r="P566">
        <v>82.95</v>
      </c>
      <c r="Q566">
        <v>109.29600000000001</v>
      </c>
      <c r="W566">
        <v>44627</v>
      </c>
      <c r="X566">
        <v>44627</v>
      </c>
      <c r="Y566">
        <v>1098</v>
      </c>
      <c r="Z566" t="s">
        <v>468</v>
      </c>
      <c r="AD566">
        <v>45163</v>
      </c>
      <c r="AE566">
        <v>562</v>
      </c>
      <c r="AF566" t="s">
        <v>468</v>
      </c>
    </row>
    <row r="567" spans="1:32" hidden="1" x14ac:dyDescent="0.3">
      <c r="A567" t="s">
        <v>462</v>
      </c>
      <c r="B567">
        <v>3512</v>
      </c>
      <c r="C567" t="s">
        <v>960</v>
      </c>
      <c r="D567">
        <v>125747</v>
      </c>
      <c r="E567" t="s">
        <v>1101</v>
      </c>
      <c r="F567" t="s">
        <v>462</v>
      </c>
      <c r="G567" t="s">
        <v>498</v>
      </c>
      <c r="H567" t="s">
        <v>697</v>
      </c>
      <c r="I567" t="s">
        <v>462</v>
      </c>
      <c r="J567" t="s">
        <v>498</v>
      </c>
      <c r="K567" t="s">
        <v>499</v>
      </c>
      <c r="L567">
        <v>1</v>
      </c>
      <c r="M567">
        <v>0</v>
      </c>
      <c r="N567">
        <v>1</v>
      </c>
      <c r="P567">
        <v>40</v>
      </c>
      <c r="Q567">
        <v>45.947000000000003</v>
      </c>
      <c r="W567">
        <v>44462</v>
      </c>
      <c r="X567">
        <v>44462</v>
      </c>
      <c r="Y567">
        <v>1263</v>
      </c>
      <c r="Z567" t="s">
        <v>468</v>
      </c>
      <c r="AD567">
        <v>44680</v>
      </c>
      <c r="AE567">
        <v>1045</v>
      </c>
      <c r="AF567" t="s">
        <v>468</v>
      </c>
    </row>
    <row r="568" spans="1:32" hidden="1" x14ac:dyDescent="0.3">
      <c r="A568" t="s">
        <v>462</v>
      </c>
      <c r="B568">
        <v>3512</v>
      </c>
      <c r="C568" t="s">
        <v>960</v>
      </c>
      <c r="D568">
        <v>125774</v>
      </c>
      <c r="E568" t="s">
        <v>1102</v>
      </c>
      <c r="F568" t="s">
        <v>462</v>
      </c>
      <c r="G568" t="s">
        <v>498</v>
      </c>
      <c r="H568" t="s">
        <v>697</v>
      </c>
      <c r="I568" t="s">
        <v>462</v>
      </c>
      <c r="J568" t="s">
        <v>498</v>
      </c>
      <c r="K568" t="s">
        <v>499</v>
      </c>
      <c r="L568">
        <v>1</v>
      </c>
      <c r="M568">
        <v>0</v>
      </c>
      <c r="N568">
        <v>1</v>
      </c>
      <c r="P568">
        <v>40</v>
      </c>
      <c r="Q568">
        <v>45.947000000000003</v>
      </c>
      <c r="W568">
        <v>44462</v>
      </c>
      <c r="X568">
        <v>44462</v>
      </c>
      <c r="Y568">
        <v>1263</v>
      </c>
      <c r="Z568" t="s">
        <v>468</v>
      </c>
      <c r="AD568">
        <v>44680</v>
      </c>
      <c r="AE568">
        <v>1045</v>
      </c>
      <c r="AF568" t="s">
        <v>468</v>
      </c>
    </row>
    <row r="569" spans="1:32" hidden="1" x14ac:dyDescent="0.3">
      <c r="A569" t="s">
        <v>462</v>
      </c>
      <c r="B569">
        <v>3512</v>
      </c>
      <c r="C569" t="s">
        <v>960</v>
      </c>
      <c r="D569">
        <v>125741</v>
      </c>
      <c r="E569" t="s">
        <v>698</v>
      </c>
      <c r="F569" t="s">
        <v>462</v>
      </c>
      <c r="G569" t="s">
        <v>498</v>
      </c>
      <c r="H569" t="s">
        <v>697</v>
      </c>
      <c r="I569" t="s">
        <v>462</v>
      </c>
      <c r="J569" t="s">
        <v>498</v>
      </c>
      <c r="K569" t="s">
        <v>499</v>
      </c>
      <c r="L569">
        <v>2</v>
      </c>
      <c r="M569">
        <v>0</v>
      </c>
      <c r="N569">
        <v>2</v>
      </c>
      <c r="P569">
        <v>40</v>
      </c>
      <c r="Q569">
        <v>45.947000000000003</v>
      </c>
      <c r="W569">
        <v>44462</v>
      </c>
      <c r="X569">
        <v>44462</v>
      </c>
      <c r="Y569">
        <v>1263</v>
      </c>
      <c r="Z569" t="s">
        <v>468</v>
      </c>
      <c r="AD569">
        <v>44680</v>
      </c>
      <c r="AE569">
        <v>1045</v>
      </c>
      <c r="AF569" t="s">
        <v>468</v>
      </c>
    </row>
    <row r="570" spans="1:32" hidden="1" x14ac:dyDescent="0.3">
      <c r="A570" t="s">
        <v>462</v>
      </c>
      <c r="B570">
        <v>3512</v>
      </c>
      <c r="C570" t="s">
        <v>960</v>
      </c>
      <c r="D570">
        <v>152159</v>
      </c>
      <c r="E570" t="s">
        <v>700</v>
      </c>
      <c r="F570" t="s">
        <v>462</v>
      </c>
      <c r="G570" t="s">
        <v>487</v>
      </c>
      <c r="H570" t="s">
        <v>471</v>
      </c>
      <c r="I570" t="s">
        <v>462</v>
      </c>
      <c r="J570" t="s">
        <v>498</v>
      </c>
      <c r="K570" t="s">
        <v>533</v>
      </c>
      <c r="L570">
        <v>1</v>
      </c>
      <c r="M570">
        <v>0</v>
      </c>
      <c r="N570">
        <v>1</v>
      </c>
      <c r="P570">
        <v>45</v>
      </c>
      <c r="Q570">
        <v>45</v>
      </c>
      <c r="W570">
        <v>45618</v>
      </c>
      <c r="X570">
        <v>45618</v>
      </c>
      <c r="Y570">
        <v>107</v>
      </c>
      <c r="Z570" t="s">
        <v>504</v>
      </c>
      <c r="AD570">
        <v>45633</v>
      </c>
      <c r="AE570">
        <v>92</v>
      </c>
      <c r="AF570" t="s">
        <v>504</v>
      </c>
    </row>
    <row r="571" spans="1:32" hidden="1" x14ac:dyDescent="0.3">
      <c r="A571" t="s">
        <v>462</v>
      </c>
      <c r="B571">
        <v>3512</v>
      </c>
      <c r="C571" t="s">
        <v>960</v>
      </c>
      <c r="D571">
        <v>122558</v>
      </c>
      <c r="E571" t="s">
        <v>1103</v>
      </c>
      <c r="F571" t="s">
        <v>462</v>
      </c>
      <c r="G571" t="s">
        <v>487</v>
      </c>
      <c r="H571" t="s">
        <v>704</v>
      </c>
      <c r="I571" t="s">
        <v>462</v>
      </c>
      <c r="J571" t="s">
        <v>487</v>
      </c>
      <c r="K571" t="s">
        <v>529</v>
      </c>
      <c r="L571">
        <v>1</v>
      </c>
      <c r="M571">
        <v>0</v>
      </c>
      <c r="N571">
        <v>1</v>
      </c>
      <c r="P571">
        <v>29</v>
      </c>
      <c r="Q571">
        <v>36.22</v>
      </c>
      <c r="W571">
        <v>44208</v>
      </c>
      <c r="X571">
        <v>44208</v>
      </c>
      <c r="Y571">
        <v>1517</v>
      </c>
      <c r="Z571" t="s">
        <v>468</v>
      </c>
      <c r="AD571">
        <v>44387</v>
      </c>
      <c r="AE571">
        <v>1338</v>
      </c>
      <c r="AF571" t="s">
        <v>468</v>
      </c>
    </row>
    <row r="572" spans="1:32" hidden="1" x14ac:dyDescent="0.3">
      <c r="A572" t="s">
        <v>462</v>
      </c>
      <c r="B572">
        <v>3512</v>
      </c>
      <c r="C572" t="s">
        <v>960</v>
      </c>
      <c r="D572">
        <v>115394</v>
      </c>
      <c r="E572" t="s">
        <v>1104</v>
      </c>
      <c r="F572" t="s">
        <v>462</v>
      </c>
      <c r="G572" t="s">
        <v>498</v>
      </c>
      <c r="H572" t="s">
        <v>704</v>
      </c>
      <c r="I572" t="s">
        <v>462</v>
      </c>
      <c r="J572" t="s">
        <v>498</v>
      </c>
      <c r="K572" t="s">
        <v>499</v>
      </c>
      <c r="L572">
        <v>1</v>
      </c>
      <c r="M572">
        <v>0</v>
      </c>
      <c r="N572">
        <v>1</v>
      </c>
      <c r="P572">
        <v>29</v>
      </c>
      <c r="Q572">
        <v>34.673000000000002</v>
      </c>
      <c r="W572">
        <v>43717</v>
      </c>
      <c r="X572">
        <v>43717</v>
      </c>
      <c r="Y572">
        <v>2008</v>
      </c>
      <c r="Z572" t="s">
        <v>468</v>
      </c>
      <c r="AD572">
        <v>43777</v>
      </c>
      <c r="AE572">
        <v>1948</v>
      </c>
      <c r="AF572" t="s">
        <v>468</v>
      </c>
    </row>
    <row r="573" spans="1:32" hidden="1" x14ac:dyDescent="0.3">
      <c r="A573" t="s">
        <v>462</v>
      </c>
      <c r="B573">
        <v>3512</v>
      </c>
      <c r="C573" t="s">
        <v>960</v>
      </c>
      <c r="D573">
        <v>115400</v>
      </c>
      <c r="E573" t="s">
        <v>1105</v>
      </c>
      <c r="F573" t="s">
        <v>462</v>
      </c>
      <c r="G573" t="s">
        <v>498</v>
      </c>
      <c r="H573" t="s">
        <v>704</v>
      </c>
      <c r="I573" t="s">
        <v>462</v>
      </c>
      <c r="J573" t="s">
        <v>498</v>
      </c>
      <c r="K573" t="s">
        <v>499</v>
      </c>
      <c r="L573">
        <v>1</v>
      </c>
      <c r="M573">
        <v>0</v>
      </c>
      <c r="N573">
        <v>1</v>
      </c>
      <c r="P573">
        <v>29</v>
      </c>
      <c r="Q573">
        <v>34.673000000000002</v>
      </c>
      <c r="W573">
        <v>43717</v>
      </c>
      <c r="X573">
        <v>43717</v>
      </c>
      <c r="Y573">
        <v>2008</v>
      </c>
      <c r="Z573" t="s">
        <v>468</v>
      </c>
      <c r="AD573">
        <v>43740</v>
      </c>
      <c r="AE573">
        <v>1985</v>
      </c>
      <c r="AF573" t="s">
        <v>468</v>
      </c>
    </row>
    <row r="574" spans="1:32" hidden="1" x14ac:dyDescent="0.3">
      <c r="A574" t="s">
        <v>462</v>
      </c>
      <c r="B574">
        <v>3512</v>
      </c>
      <c r="C574" t="s">
        <v>960</v>
      </c>
      <c r="D574">
        <v>122573</v>
      </c>
      <c r="E574" t="s">
        <v>703</v>
      </c>
      <c r="F574" t="s">
        <v>462</v>
      </c>
      <c r="G574" t="s">
        <v>487</v>
      </c>
      <c r="H574" t="s">
        <v>704</v>
      </c>
      <c r="I574" t="s">
        <v>462</v>
      </c>
      <c r="J574" t="s">
        <v>487</v>
      </c>
      <c r="K574" t="s">
        <v>529</v>
      </c>
      <c r="L574">
        <v>1</v>
      </c>
      <c r="M574">
        <v>0</v>
      </c>
      <c r="N574">
        <v>1</v>
      </c>
      <c r="P574">
        <v>29</v>
      </c>
      <c r="Q574">
        <v>36.22</v>
      </c>
      <c r="W574">
        <v>44208</v>
      </c>
      <c r="X574">
        <v>44208</v>
      </c>
      <c r="Y574">
        <v>1517</v>
      </c>
      <c r="Z574" t="s">
        <v>468</v>
      </c>
      <c r="AD574">
        <v>44226</v>
      </c>
      <c r="AE574">
        <v>1499</v>
      </c>
      <c r="AF574" t="s">
        <v>468</v>
      </c>
    </row>
    <row r="575" spans="1:32" hidden="1" x14ac:dyDescent="0.3">
      <c r="A575" t="s">
        <v>462</v>
      </c>
      <c r="B575">
        <v>3512</v>
      </c>
      <c r="C575" t="s">
        <v>960</v>
      </c>
      <c r="D575">
        <v>133922</v>
      </c>
      <c r="E575" t="s">
        <v>1106</v>
      </c>
      <c r="F575" t="s">
        <v>462</v>
      </c>
      <c r="G575" t="s">
        <v>487</v>
      </c>
      <c r="H575" t="s">
        <v>522</v>
      </c>
      <c r="I575" t="s">
        <v>462</v>
      </c>
      <c r="J575" t="s">
        <v>487</v>
      </c>
      <c r="K575" t="s">
        <v>529</v>
      </c>
      <c r="L575">
        <v>2</v>
      </c>
      <c r="M575">
        <v>0</v>
      </c>
      <c r="N575">
        <v>2</v>
      </c>
      <c r="P575">
        <v>7</v>
      </c>
      <c r="Q575">
        <v>8.4740000000000002</v>
      </c>
      <c r="W575">
        <v>45346</v>
      </c>
      <c r="X575">
        <v>45346</v>
      </c>
      <c r="Y575">
        <v>379</v>
      </c>
      <c r="Z575" t="s">
        <v>468</v>
      </c>
      <c r="AD575">
        <v>45406</v>
      </c>
      <c r="AE575">
        <v>319</v>
      </c>
      <c r="AF575" t="s">
        <v>547</v>
      </c>
    </row>
    <row r="576" spans="1:32" hidden="1" x14ac:dyDescent="0.3">
      <c r="A576" t="s">
        <v>462</v>
      </c>
      <c r="B576">
        <v>3512</v>
      </c>
      <c r="C576" t="s">
        <v>960</v>
      </c>
      <c r="D576">
        <v>117737</v>
      </c>
      <c r="E576" t="s">
        <v>1107</v>
      </c>
      <c r="F576" t="s">
        <v>462</v>
      </c>
      <c r="G576" t="s">
        <v>487</v>
      </c>
      <c r="H576" t="s">
        <v>702</v>
      </c>
      <c r="I576" t="s">
        <v>462</v>
      </c>
      <c r="J576" t="s">
        <v>487</v>
      </c>
      <c r="K576" t="s">
        <v>518</v>
      </c>
      <c r="L576">
        <v>1</v>
      </c>
      <c r="M576">
        <v>0</v>
      </c>
      <c r="N576">
        <v>1</v>
      </c>
      <c r="P576">
        <v>35.96</v>
      </c>
      <c r="Q576">
        <v>47.545999999999999</v>
      </c>
      <c r="W576">
        <v>43817</v>
      </c>
      <c r="X576">
        <v>43817</v>
      </c>
      <c r="Y576">
        <v>1908</v>
      </c>
      <c r="Z576" t="s">
        <v>468</v>
      </c>
      <c r="AD576">
        <v>43868</v>
      </c>
      <c r="AE576">
        <v>1857</v>
      </c>
      <c r="AF576" t="s">
        <v>468</v>
      </c>
    </row>
    <row r="577" spans="1:32" hidden="1" x14ac:dyDescent="0.3">
      <c r="A577" t="s">
        <v>462</v>
      </c>
      <c r="B577">
        <v>3512</v>
      </c>
      <c r="C577" t="s">
        <v>960</v>
      </c>
      <c r="D577">
        <v>111989</v>
      </c>
      <c r="E577" t="s">
        <v>1108</v>
      </c>
      <c r="F577" t="s">
        <v>462</v>
      </c>
      <c r="G577" t="s">
        <v>498</v>
      </c>
      <c r="H577" t="s">
        <v>1109</v>
      </c>
      <c r="I577" t="s">
        <v>462</v>
      </c>
      <c r="J577" t="s">
        <v>498</v>
      </c>
      <c r="K577" t="s">
        <v>499</v>
      </c>
      <c r="L577">
        <v>1</v>
      </c>
      <c r="M577">
        <v>0</v>
      </c>
      <c r="N577">
        <v>1</v>
      </c>
      <c r="P577">
        <v>85</v>
      </c>
      <c r="Q577">
        <v>136.16</v>
      </c>
      <c r="W577">
        <v>43586</v>
      </c>
      <c r="X577">
        <v>43586</v>
      </c>
      <c r="Y577">
        <v>2139</v>
      </c>
      <c r="Z577" t="s">
        <v>468</v>
      </c>
      <c r="AD577">
        <v>43706</v>
      </c>
      <c r="AE577">
        <v>2019</v>
      </c>
      <c r="AF577" t="s">
        <v>468</v>
      </c>
    </row>
    <row r="578" spans="1:32" hidden="1" x14ac:dyDescent="0.3">
      <c r="A578" t="s">
        <v>462</v>
      </c>
      <c r="B578">
        <v>3512</v>
      </c>
      <c r="C578" t="s">
        <v>960</v>
      </c>
      <c r="D578">
        <v>143240</v>
      </c>
      <c r="E578" t="s">
        <v>1110</v>
      </c>
      <c r="F578" t="s">
        <v>462</v>
      </c>
      <c r="G578" t="s">
        <v>487</v>
      </c>
      <c r="H578" t="s">
        <v>688</v>
      </c>
      <c r="I578" t="s">
        <v>462</v>
      </c>
      <c r="J578" t="s">
        <v>487</v>
      </c>
      <c r="K578" t="s">
        <v>529</v>
      </c>
      <c r="L578">
        <v>1</v>
      </c>
      <c r="M578">
        <v>0</v>
      </c>
      <c r="N578">
        <v>1</v>
      </c>
      <c r="P578">
        <v>15</v>
      </c>
      <c r="Q578">
        <v>21.172000000000001</v>
      </c>
      <c r="W578">
        <v>45246</v>
      </c>
      <c r="X578">
        <v>45246</v>
      </c>
      <c r="Y578">
        <v>479</v>
      </c>
      <c r="Z578" t="s">
        <v>468</v>
      </c>
      <c r="AD578">
        <v>45238</v>
      </c>
      <c r="AE578">
        <v>487</v>
      </c>
      <c r="AF578" t="s">
        <v>468</v>
      </c>
    </row>
    <row r="579" spans="1:32" hidden="1" x14ac:dyDescent="0.3">
      <c r="A579" t="s">
        <v>462</v>
      </c>
      <c r="B579">
        <v>3512</v>
      </c>
      <c r="C579" t="s">
        <v>960</v>
      </c>
      <c r="D579">
        <v>117881</v>
      </c>
      <c r="E579" t="s">
        <v>1111</v>
      </c>
      <c r="F579" t="s">
        <v>462</v>
      </c>
      <c r="G579" t="s">
        <v>498</v>
      </c>
      <c r="H579" t="s">
        <v>1112</v>
      </c>
      <c r="I579" t="s">
        <v>462</v>
      </c>
      <c r="J579" t="s">
        <v>498</v>
      </c>
      <c r="K579" t="s">
        <v>499</v>
      </c>
      <c r="L579">
        <v>1</v>
      </c>
      <c r="M579">
        <v>0</v>
      </c>
      <c r="N579">
        <v>1</v>
      </c>
      <c r="P579">
        <v>39</v>
      </c>
      <c r="Q579">
        <v>49.225999999999999</v>
      </c>
      <c r="W579">
        <v>43797</v>
      </c>
      <c r="X579">
        <v>43797</v>
      </c>
      <c r="Y579">
        <v>1928</v>
      </c>
      <c r="Z579" t="s">
        <v>468</v>
      </c>
      <c r="AD579">
        <v>44988</v>
      </c>
      <c r="AE579">
        <v>737</v>
      </c>
      <c r="AF579" t="s">
        <v>468</v>
      </c>
    </row>
    <row r="580" spans="1:32" hidden="1" x14ac:dyDescent="0.3">
      <c r="A580" t="s">
        <v>462</v>
      </c>
      <c r="B580">
        <v>3512</v>
      </c>
      <c r="C580" t="s">
        <v>960</v>
      </c>
      <c r="D580">
        <v>112247</v>
      </c>
      <c r="E580" t="s">
        <v>1113</v>
      </c>
      <c r="F580" t="s">
        <v>462</v>
      </c>
      <c r="G580" t="s">
        <v>498</v>
      </c>
      <c r="H580" t="s">
        <v>643</v>
      </c>
      <c r="I580" t="s">
        <v>462</v>
      </c>
      <c r="J580" t="s">
        <v>498</v>
      </c>
      <c r="K580" t="s">
        <v>499</v>
      </c>
      <c r="L580">
        <v>1</v>
      </c>
      <c r="M580">
        <v>0</v>
      </c>
      <c r="N580">
        <v>1</v>
      </c>
      <c r="P580">
        <v>95.92</v>
      </c>
      <c r="Q580">
        <v>109.28400000000001</v>
      </c>
      <c r="W580">
        <v>43595</v>
      </c>
      <c r="X580">
        <v>43595</v>
      </c>
      <c r="Y580">
        <v>2130</v>
      </c>
      <c r="Z580" t="s">
        <v>468</v>
      </c>
      <c r="AD580">
        <v>43706</v>
      </c>
      <c r="AE580">
        <v>2019</v>
      </c>
      <c r="AF580" t="s">
        <v>468</v>
      </c>
    </row>
    <row r="581" spans="1:32" hidden="1" x14ac:dyDescent="0.3">
      <c r="A581" t="s">
        <v>462</v>
      </c>
      <c r="B581">
        <v>3512</v>
      </c>
      <c r="C581" t="s">
        <v>960</v>
      </c>
      <c r="D581">
        <v>137420</v>
      </c>
      <c r="E581" t="s">
        <v>1114</v>
      </c>
      <c r="F581" t="s">
        <v>462</v>
      </c>
      <c r="G581" t="s">
        <v>487</v>
      </c>
      <c r="H581" t="s">
        <v>536</v>
      </c>
      <c r="I581" t="s">
        <v>462</v>
      </c>
      <c r="J581" t="s">
        <v>487</v>
      </c>
      <c r="K581" t="s">
        <v>513</v>
      </c>
      <c r="L581">
        <v>1</v>
      </c>
      <c r="M581">
        <v>0</v>
      </c>
      <c r="N581">
        <v>1</v>
      </c>
      <c r="P581">
        <v>24</v>
      </c>
      <c r="Q581">
        <v>24</v>
      </c>
      <c r="W581">
        <v>44873</v>
      </c>
      <c r="X581">
        <v>44873</v>
      </c>
      <c r="Y581">
        <v>852</v>
      </c>
      <c r="Z581" t="s">
        <v>468</v>
      </c>
      <c r="AD581">
        <v>44890</v>
      </c>
      <c r="AE581">
        <v>835</v>
      </c>
      <c r="AF581" t="s">
        <v>468</v>
      </c>
    </row>
    <row r="582" spans="1:32" hidden="1" x14ac:dyDescent="0.3">
      <c r="A582" t="s">
        <v>462</v>
      </c>
      <c r="B582">
        <v>3512</v>
      </c>
      <c r="C582" t="s">
        <v>960</v>
      </c>
      <c r="D582">
        <v>117695</v>
      </c>
      <c r="E582" t="s">
        <v>1115</v>
      </c>
      <c r="F582" t="s">
        <v>462</v>
      </c>
      <c r="G582" t="s">
        <v>498</v>
      </c>
      <c r="H582" t="s">
        <v>702</v>
      </c>
      <c r="I582" t="s">
        <v>462</v>
      </c>
      <c r="J582" t="s">
        <v>498</v>
      </c>
      <c r="K582" t="s">
        <v>499</v>
      </c>
      <c r="L582">
        <v>1</v>
      </c>
      <c r="M582">
        <v>0</v>
      </c>
      <c r="N582">
        <v>1</v>
      </c>
      <c r="P582">
        <v>39.5</v>
      </c>
      <c r="Q582">
        <v>52.393000000000001</v>
      </c>
      <c r="W582">
        <v>43817</v>
      </c>
      <c r="X582">
        <v>45401</v>
      </c>
      <c r="Y582">
        <v>324</v>
      </c>
      <c r="Z582" t="s">
        <v>547</v>
      </c>
      <c r="AD582">
        <v>43868</v>
      </c>
      <c r="AE582">
        <v>1857</v>
      </c>
      <c r="AF582" t="s">
        <v>468</v>
      </c>
    </row>
    <row r="583" spans="1:32" hidden="1" x14ac:dyDescent="0.3">
      <c r="A583" t="s">
        <v>462</v>
      </c>
      <c r="B583">
        <v>3512</v>
      </c>
      <c r="C583" t="s">
        <v>960</v>
      </c>
      <c r="D583">
        <v>141023</v>
      </c>
      <c r="E583" t="s">
        <v>1116</v>
      </c>
      <c r="F583" t="s">
        <v>462</v>
      </c>
      <c r="G583" t="s">
        <v>487</v>
      </c>
      <c r="H583" t="s">
        <v>483</v>
      </c>
      <c r="I583" t="s">
        <v>462</v>
      </c>
      <c r="J583" t="s">
        <v>487</v>
      </c>
      <c r="K583" t="s">
        <v>513</v>
      </c>
      <c r="L583">
        <v>1</v>
      </c>
      <c r="M583">
        <v>0</v>
      </c>
      <c r="N583">
        <v>1</v>
      </c>
      <c r="P583">
        <v>39.75</v>
      </c>
      <c r="Q583">
        <v>44.405000000000001</v>
      </c>
      <c r="W583">
        <v>45063</v>
      </c>
      <c r="X583">
        <v>45063</v>
      </c>
      <c r="Y583">
        <v>662</v>
      </c>
      <c r="Z583" t="s">
        <v>468</v>
      </c>
      <c r="AD583">
        <v>45238</v>
      </c>
      <c r="AE583">
        <v>487</v>
      </c>
      <c r="AF583" t="s">
        <v>468</v>
      </c>
    </row>
    <row r="584" spans="1:32" hidden="1" x14ac:dyDescent="0.3">
      <c r="A584" t="s">
        <v>462</v>
      </c>
      <c r="B584">
        <v>3512</v>
      </c>
      <c r="C584" t="s">
        <v>960</v>
      </c>
      <c r="D584">
        <v>118214</v>
      </c>
      <c r="E584" t="s">
        <v>1117</v>
      </c>
      <c r="F584" t="s">
        <v>462</v>
      </c>
      <c r="G584" t="s">
        <v>487</v>
      </c>
      <c r="H584" t="s">
        <v>483</v>
      </c>
      <c r="I584" t="s">
        <v>462</v>
      </c>
      <c r="J584" t="s">
        <v>487</v>
      </c>
      <c r="K584" t="s">
        <v>529</v>
      </c>
      <c r="L584">
        <v>1</v>
      </c>
      <c r="M584">
        <v>0</v>
      </c>
      <c r="N584">
        <v>1</v>
      </c>
      <c r="P584">
        <v>29.26</v>
      </c>
      <c r="Q584">
        <v>33.896999999999998</v>
      </c>
      <c r="W584">
        <v>43833</v>
      </c>
      <c r="X584">
        <v>43833</v>
      </c>
      <c r="Y584">
        <v>1892</v>
      </c>
      <c r="Z584" t="s">
        <v>468</v>
      </c>
      <c r="AD584">
        <v>44183</v>
      </c>
      <c r="AE584">
        <v>1542</v>
      </c>
      <c r="AF584" t="s">
        <v>468</v>
      </c>
    </row>
    <row r="585" spans="1:32" hidden="1" x14ac:dyDescent="0.3">
      <c r="A585" t="s">
        <v>462</v>
      </c>
      <c r="B585">
        <v>3512</v>
      </c>
      <c r="C585" t="s">
        <v>960</v>
      </c>
      <c r="D585">
        <v>141038</v>
      </c>
      <c r="E585" t="s">
        <v>711</v>
      </c>
      <c r="F585" t="s">
        <v>462</v>
      </c>
      <c r="G585" t="s">
        <v>487</v>
      </c>
      <c r="H585" t="s">
        <v>483</v>
      </c>
      <c r="I585" t="s">
        <v>462</v>
      </c>
      <c r="J585" t="s">
        <v>487</v>
      </c>
      <c r="K585" t="s">
        <v>513</v>
      </c>
      <c r="L585">
        <v>1</v>
      </c>
      <c r="M585">
        <v>0</v>
      </c>
      <c r="N585">
        <v>1</v>
      </c>
      <c r="P585">
        <v>42</v>
      </c>
      <c r="Q585">
        <v>46.918999999999997</v>
      </c>
      <c r="W585">
        <v>45063</v>
      </c>
      <c r="X585">
        <v>45063</v>
      </c>
      <c r="Y585">
        <v>662</v>
      </c>
      <c r="Z585" t="s">
        <v>468</v>
      </c>
      <c r="AD585">
        <v>45077</v>
      </c>
      <c r="AE585">
        <v>648</v>
      </c>
      <c r="AF585" t="s">
        <v>468</v>
      </c>
    </row>
    <row r="586" spans="1:32" hidden="1" x14ac:dyDescent="0.3">
      <c r="A586" t="s">
        <v>462</v>
      </c>
      <c r="B586">
        <v>3512</v>
      </c>
      <c r="C586" t="s">
        <v>960</v>
      </c>
      <c r="D586">
        <v>141056</v>
      </c>
      <c r="E586" t="s">
        <v>713</v>
      </c>
      <c r="F586" t="s">
        <v>462</v>
      </c>
      <c r="G586" t="s">
        <v>487</v>
      </c>
      <c r="H586" t="s">
        <v>483</v>
      </c>
      <c r="I586" t="s">
        <v>462</v>
      </c>
      <c r="J586" t="s">
        <v>487</v>
      </c>
      <c r="K586" t="s">
        <v>513</v>
      </c>
      <c r="L586">
        <v>1</v>
      </c>
      <c r="M586">
        <v>0</v>
      </c>
      <c r="N586">
        <v>1</v>
      </c>
      <c r="P586">
        <v>39.25</v>
      </c>
      <c r="Q586">
        <v>43.847000000000001</v>
      </c>
      <c r="W586">
        <v>45063</v>
      </c>
      <c r="X586">
        <v>45063</v>
      </c>
      <c r="Y586">
        <v>662</v>
      </c>
      <c r="Z586" t="s">
        <v>468</v>
      </c>
      <c r="AD586">
        <v>45077</v>
      </c>
      <c r="AE586">
        <v>648</v>
      </c>
      <c r="AF586" t="s">
        <v>468</v>
      </c>
    </row>
    <row r="587" spans="1:32" hidden="1" x14ac:dyDescent="0.3">
      <c r="A587" t="s">
        <v>462</v>
      </c>
      <c r="B587">
        <v>3512</v>
      </c>
      <c r="C587" t="s">
        <v>960</v>
      </c>
      <c r="D587">
        <v>141062</v>
      </c>
      <c r="E587" t="s">
        <v>1118</v>
      </c>
      <c r="F587" t="s">
        <v>462</v>
      </c>
      <c r="G587" t="s">
        <v>487</v>
      </c>
      <c r="H587" t="s">
        <v>483</v>
      </c>
      <c r="I587" t="s">
        <v>462</v>
      </c>
      <c r="J587" t="s">
        <v>487</v>
      </c>
      <c r="K587" t="s">
        <v>513</v>
      </c>
      <c r="L587">
        <v>1</v>
      </c>
      <c r="M587">
        <v>0</v>
      </c>
      <c r="N587">
        <v>1</v>
      </c>
      <c r="P587">
        <v>42.25</v>
      </c>
      <c r="Q587">
        <v>47.198</v>
      </c>
      <c r="W587">
        <v>45063</v>
      </c>
      <c r="X587">
        <v>45063</v>
      </c>
      <c r="Y587">
        <v>662</v>
      </c>
      <c r="Z587" t="s">
        <v>468</v>
      </c>
      <c r="AD587">
        <v>45077</v>
      </c>
      <c r="AE587">
        <v>648</v>
      </c>
      <c r="AF587" t="s">
        <v>468</v>
      </c>
    </row>
    <row r="588" spans="1:32" hidden="1" x14ac:dyDescent="0.3">
      <c r="A588" t="s">
        <v>462</v>
      </c>
      <c r="B588">
        <v>3512</v>
      </c>
      <c r="C588" t="s">
        <v>960</v>
      </c>
      <c r="D588">
        <v>141065</v>
      </c>
      <c r="E588" t="s">
        <v>1119</v>
      </c>
      <c r="F588" t="s">
        <v>462</v>
      </c>
      <c r="G588" t="s">
        <v>487</v>
      </c>
      <c r="H588" t="s">
        <v>483</v>
      </c>
      <c r="I588" t="s">
        <v>462</v>
      </c>
      <c r="J588" t="s">
        <v>487</v>
      </c>
      <c r="K588" t="s">
        <v>513</v>
      </c>
      <c r="L588">
        <v>1</v>
      </c>
      <c r="M588">
        <v>0</v>
      </c>
      <c r="N588">
        <v>1</v>
      </c>
      <c r="P588">
        <v>42.25</v>
      </c>
      <c r="Q588">
        <v>47.198</v>
      </c>
      <c r="W588">
        <v>45063</v>
      </c>
      <c r="X588">
        <v>45063</v>
      </c>
      <c r="Y588">
        <v>662</v>
      </c>
      <c r="Z588" t="s">
        <v>468</v>
      </c>
      <c r="AD588">
        <v>45077</v>
      </c>
      <c r="AE588">
        <v>648</v>
      </c>
      <c r="AF588" t="s">
        <v>468</v>
      </c>
    </row>
    <row r="589" spans="1:32" hidden="1" x14ac:dyDescent="0.3">
      <c r="A589" t="s">
        <v>462</v>
      </c>
      <c r="B589">
        <v>3512</v>
      </c>
      <c r="C589" t="s">
        <v>960</v>
      </c>
      <c r="D589">
        <v>141071</v>
      </c>
      <c r="E589" t="s">
        <v>1120</v>
      </c>
      <c r="F589" t="s">
        <v>462</v>
      </c>
      <c r="G589" t="s">
        <v>487</v>
      </c>
      <c r="H589" t="s">
        <v>483</v>
      </c>
      <c r="I589" t="s">
        <v>462</v>
      </c>
      <c r="J589" t="s">
        <v>487</v>
      </c>
      <c r="K589" t="s">
        <v>513</v>
      </c>
      <c r="L589">
        <v>1</v>
      </c>
      <c r="M589">
        <v>0</v>
      </c>
      <c r="N589">
        <v>1</v>
      </c>
      <c r="P589">
        <v>42.25</v>
      </c>
      <c r="Q589">
        <v>47.198</v>
      </c>
      <c r="W589">
        <v>45063</v>
      </c>
      <c r="X589">
        <v>45063</v>
      </c>
      <c r="Y589">
        <v>662</v>
      </c>
      <c r="Z589" t="s">
        <v>468</v>
      </c>
      <c r="AD589">
        <v>45077</v>
      </c>
      <c r="AE589">
        <v>648</v>
      </c>
      <c r="AF589" t="s">
        <v>468</v>
      </c>
    </row>
    <row r="590" spans="1:32" hidden="1" x14ac:dyDescent="0.3">
      <c r="A590" t="s">
        <v>462</v>
      </c>
      <c r="B590">
        <v>3512</v>
      </c>
      <c r="C590" t="s">
        <v>960</v>
      </c>
      <c r="D590">
        <v>111161</v>
      </c>
      <c r="E590" t="s">
        <v>714</v>
      </c>
      <c r="F590" t="s">
        <v>462</v>
      </c>
      <c r="G590" t="s">
        <v>487</v>
      </c>
      <c r="H590" t="s">
        <v>565</v>
      </c>
      <c r="I590" t="s">
        <v>462</v>
      </c>
      <c r="J590" t="s">
        <v>487</v>
      </c>
      <c r="K590" t="s">
        <v>518</v>
      </c>
      <c r="L590">
        <v>1</v>
      </c>
      <c r="M590">
        <v>0</v>
      </c>
      <c r="N590">
        <v>1</v>
      </c>
      <c r="P590">
        <v>24.99</v>
      </c>
      <c r="Q590">
        <v>29.623000000000001</v>
      </c>
      <c r="W590">
        <v>43735</v>
      </c>
      <c r="X590">
        <v>43735</v>
      </c>
      <c r="Y590">
        <v>1990</v>
      </c>
      <c r="Z590" t="s">
        <v>468</v>
      </c>
      <c r="AD590">
        <v>43777</v>
      </c>
      <c r="AE590">
        <v>1948</v>
      </c>
      <c r="AF590" t="s">
        <v>468</v>
      </c>
    </row>
    <row r="591" spans="1:32" hidden="1" x14ac:dyDescent="0.3">
      <c r="A591" t="s">
        <v>462</v>
      </c>
      <c r="B591">
        <v>3512</v>
      </c>
      <c r="C591" t="s">
        <v>960</v>
      </c>
      <c r="D591">
        <v>119174</v>
      </c>
      <c r="E591" t="s">
        <v>1121</v>
      </c>
      <c r="F591" t="s">
        <v>462</v>
      </c>
      <c r="G591" t="s">
        <v>487</v>
      </c>
      <c r="H591" t="s">
        <v>821</v>
      </c>
      <c r="I591" t="s">
        <v>462</v>
      </c>
      <c r="J591" t="s">
        <v>487</v>
      </c>
      <c r="K591" t="s">
        <v>518</v>
      </c>
      <c r="L591">
        <v>1</v>
      </c>
      <c r="M591">
        <v>0</v>
      </c>
      <c r="N591">
        <v>1</v>
      </c>
      <c r="P591">
        <v>25</v>
      </c>
      <c r="Q591">
        <v>30.981000000000002</v>
      </c>
      <c r="W591">
        <v>43826</v>
      </c>
      <c r="X591">
        <v>43826</v>
      </c>
      <c r="Y591">
        <v>1899</v>
      </c>
      <c r="Z591" t="s">
        <v>468</v>
      </c>
      <c r="AD591">
        <v>43868</v>
      </c>
      <c r="AE591">
        <v>1857</v>
      </c>
      <c r="AF591" t="s">
        <v>468</v>
      </c>
    </row>
    <row r="592" spans="1:32" hidden="1" x14ac:dyDescent="0.3">
      <c r="A592" t="s">
        <v>462</v>
      </c>
      <c r="B592">
        <v>3512</v>
      </c>
      <c r="C592" t="s">
        <v>960</v>
      </c>
      <c r="D592">
        <v>110972</v>
      </c>
      <c r="E592" t="s">
        <v>1122</v>
      </c>
      <c r="F592" t="s">
        <v>462</v>
      </c>
      <c r="G592" t="s">
        <v>487</v>
      </c>
      <c r="H592" t="s">
        <v>563</v>
      </c>
      <c r="I592" t="s">
        <v>462</v>
      </c>
      <c r="J592" t="s">
        <v>487</v>
      </c>
      <c r="K592" t="s">
        <v>518</v>
      </c>
      <c r="L592">
        <v>1</v>
      </c>
      <c r="M592">
        <v>0</v>
      </c>
      <c r="N592">
        <v>1</v>
      </c>
      <c r="P592">
        <v>28</v>
      </c>
      <c r="Q592">
        <v>34.767000000000003</v>
      </c>
      <c r="W592">
        <v>44509</v>
      </c>
      <c r="X592">
        <v>44509</v>
      </c>
      <c r="Y592">
        <v>1216</v>
      </c>
      <c r="Z592" t="s">
        <v>468</v>
      </c>
      <c r="AD592">
        <v>44962</v>
      </c>
      <c r="AE592">
        <v>763</v>
      </c>
      <c r="AF592" t="s">
        <v>468</v>
      </c>
    </row>
    <row r="593" spans="1:32" hidden="1" x14ac:dyDescent="0.3">
      <c r="A593" t="s">
        <v>462</v>
      </c>
      <c r="B593">
        <v>3512</v>
      </c>
      <c r="C593" t="s">
        <v>960</v>
      </c>
      <c r="D593">
        <v>125756</v>
      </c>
      <c r="E593" t="s">
        <v>1123</v>
      </c>
      <c r="F593" t="s">
        <v>462</v>
      </c>
      <c r="G593" t="s">
        <v>498</v>
      </c>
      <c r="H593" t="s">
        <v>697</v>
      </c>
      <c r="I593" t="s">
        <v>462</v>
      </c>
      <c r="J593" t="s">
        <v>498</v>
      </c>
      <c r="K593" t="s">
        <v>499</v>
      </c>
      <c r="L593">
        <v>1</v>
      </c>
      <c r="M593">
        <v>0</v>
      </c>
      <c r="N593">
        <v>1</v>
      </c>
      <c r="P593">
        <v>40</v>
      </c>
      <c r="Q593">
        <v>45.947000000000003</v>
      </c>
      <c r="W593">
        <v>44462</v>
      </c>
      <c r="X593">
        <v>44462</v>
      </c>
      <c r="Y593">
        <v>1263</v>
      </c>
      <c r="Z593" t="s">
        <v>468</v>
      </c>
      <c r="AD593">
        <v>44504</v>
      </c>
      <c r="AE593">
        <v>1221</v>
      </c>
      <c r="AF593" t="s">
        <v>468</v>
      </c>
    </row>
    <row r="594" spans="1:32" hidden="1" x14ac:dyDescent="0.3">
      <c r="A594" t="s">
        <v>462</v>
      </c>
      <c r="B594">
        <v>3512</v>
      </c>
      <c r="C594" t="s">
        <v>960</v>
      </c>
      <c r="D594">
        <v>152150</v>
      </c>
      <c r="E594" t="s">
        <v>1124</v>
      </c>
      <c r="F594" t="s">
        <v>462</v>
      </c>
      <c r="G594" t="s">
        <v>487</v>
      </c>
      <c r="H594" t="s">
        <v>471</v>
      </c>
      <c r="I594" t="s">
        <v>462</v>
      </c>
      <c r="J594" t="s">
        <v>498</v>
      </c>
      <c r="K594" t="s">
        <v>533</v>
      </c>
      <c r="L594">
        <v>1</v>
      </c>
      <c r="M594">
        <v>0</v>
      </c>
      <c r="N594">
        <v>1</v>
      </c>
      <c r="P594">
        <v>50</v>
      </c>
      <c r="Q594">
        <v>50</v>
      </c>
      <c r="W594">
        <v>45618</v>
      </c>
      <c r="X594">
        <v>45618</v>
      </c>
      <c r="Y594">
        <v>107</v>
      </c>
      <c r="Z594" t="s">
        <v>504</v>
      </c>
      <c r="AD594">
        <v>45633</v>
      </c>
      <c r="AE594">
        <v>92</v>
      </c>
      <c r="AF594" t="s">
        <v>504</v>
      </c>
    </row>
    <row r="595" spans="1:32" hidden="1" x14ac:dyDescent="0.3">
      <c r="A595" t="s">
        <v>462</v>
      </c>
      <c r="B595">
        <v>3512</v>
      </c>
      <c r="C595" t="s">
        <v>960</v>
      </c>
      <c r="D595">
        <v>152174</v>
      </c>
      <c r="E595" t="s">
        <v>1125</v>
      </c>
      <c r="F595" t="s">
        <v>462</v>
      </c>
      <c r="G595" t="s">
        <v>498</v>
      </c>
      <c r="H595" t="s">
        <v>718</v>
      </c>
      <c r="I595" t="s">
        <v>462</v>
      </c>
      <c r="J595" t="s">
        <v>498</v>
      </c>
      <c r="K595" t="s">
        <v>533</v>
      </c>
      <c r="L595">
        <v>1</v>
      </c>
      <c r="M595">
        <v>0</v>
      </c>
      <c r="N595">
        <v>1</v>
      </c>
      <c r="P595">
        <v>35</v>
      </c>
      <c r="Q595">
        <v>30</v>
      </c>
      <c r="W595">
        <v>45713</v>
      </c>
      <c r="X595">
        <v>45713</v>
      </c>
      <c r="Y595">
        <v>12</v>
      </c>
      <c r="Z595" t="s">
        <v>504</v>
      </c>
      <c r="AD595">
        <v>45633</v>
      </c>
      <c r="AE595">
        <v>92</v>
      </c>
      <c r="AF595" t="s">
        <v>504</v>
      </c>
    </row>
    <row r="596" spans="1:32" hidden="1" x14ac:dyDescent="0.3">
      <c r="A596" t="s">
        <v>462</v>
      </c>
      <c r="B596">
        <v>3512</v>
      </c>
      <c r="C596" t="s">
        <v>960</v>
      </c>
      <c r="D596">
        <v>152177</v>
      </c>
      <c r="E596" t="s">
        <v>1126</v>
      </c>
      <c r="F596" t="s">
        <v>462</v>
      </c>
      <c r="G596" t="s">
        <v>924</v>
      </c>
      <c r="H596" t="s">
        <v>718</v>
      </c>
      <c r="I596" t="s">
        <v>462</v>
      </c>
      <c r="J596" t="s">
        <v>498</v>
      </c>
      <c r="K596" t="s">
        <v>533</v>
      </c>
      <c r="L596">
        <v>1</v>
      </c>
      <c r="M596">
        <v>0</v>
      </c>
      <c r="N596">
        <v>1</v>
      </c>
      <c r="P596">
        <v>35</v>
      </c>
      <c r="Q596">
        <v>40</v>
      </c>
      <c r="W596">
        <v>45713</v>
      </c>
      <c r="X596">
        <v>45713</v>
      </c>
      <c r="Y596">
        <v>12</v>
      </c>
      <c r="Z596" t="s">
        <v>504</v>
      </c>
      <c r="AD596">
        <v>45633</v>
      </c>
      <c r="AE596">
        <v>92</v>
      </c>
      <c r="AF596" t="s">
        <v>504</v>
      </c>
    </row>
    <row r="597" spans="1:32" hidden="1" x14ac:dyDescent="0.3">
      <c r="A597" t="s">
        <v>462</v>
      </c>
      <c r="B597">
        <v>3512</v>
      </c>
      <c r="C597" t="s">
        <v>960</v>
      </c>
      <c r="D597">
        <v>112568</v>
      </c>
      <c r="E597" t="s">
        <v>1127</v>
      </c>
      <c r="F597" t="s">
        <v>462</v>
      </c>
      <c r="G597" t="s">
        <v>498</v>
      </c>
      <c r="H597" t="s">
        <v>697</v>
      </c>
      <c r="I597" t="s">
        <v>462</v>
      </c>
      <c r="J597" t="s">
        <v>498</v>
      </c>
      <c r="K597" t="s">
        <v>533</v>
      </c>
      <c r="L597">
        <v>1</v>
      </c>
      <c r="M597">
        <v>0</v>
      </c>
      <c r="N597">
        <v>1</v>
      </c>
      <c r="P597">
        <v>47.77</v>
      </c>
      <c r="Q597">
        <v>54.424999999999997</v>
      </c>
      <c r="W597">
        <v>43595</v>
      </c>
      <c r="X597">
        <v>43595</v>
      </c>
      <c r="Y597">
        <v>2130</v>
      </c>
      <c r="Z597" t="s">
        <v>468</v>
      </c>
      <c r="AD597">
        <v>43706</v>
      </c>
      <c r="AE597">
        <v>2019</v>
      </c>
      <c r="AF597" t="s">
        <v>468</v>
      </c>
    </row>
    <row r="598" spans="1:32" hidden="1" x14ac:dyDescent="0.3">
      <c r="A598" t="s">
        <v>462</v>
      </c>
      <c r="B598">
        <v>3512</v>
      </c>
      <c r="C598" t="s">
        <v>960</v>
      </c>
      <c r="D598">
        <v>112574</v>
      </c>
      <c r="E598" t="s">
        <v>1128</v>
      </c>
      <c r="F598" t="s">
        <v>462</v>
      </c>
      <c r="G598" t="s">
        <v>498</v>
      </c>
      <c r="H598" t="s">
        <v>697</v>
      </c>
      <c r="I598" t="s">
        <v>462</v>
      </c>
      <c r="J598" t="s">
        <v>498</v>
      </c>
      <c r="K598" t="s">
        <v>570</v>
      </c>
      <c r="L598">
        <v>1</v>
      </c>
      <c r="M598">
        <v>0</v>
      </c>
      <c r="N598">
        <v>1</v>
      </c>
      <c r="P598">
        <v>47.77</v>
      </c>
      <c r="Q598">
        <v>54.424999999999997</v>
      </c>
      <c r="W598">
        <v>43595</v>
      </c>
      <c r="X598">
        <v>43595</v>
      </c>
      <c r="Y598">
        <v>2130</v>
      </c>
      <c r="Z598" t="s">
        <v>468</v>
      </c>
      <c r="AD598">
        <v>43706</v>
      </c>
      <c r="AE598">
        <v>2019</v>
      </c>
      <c r="AF598" t="s">
        <v>468</v>
      </c>
    </row>
    <row r="599" spans="1:32" hidden="1" x14ac:dyDescent="0.3">
      <c r="A599" t="s">
        <v>462</v>
      </c>
      <c r="B599">
        <v>3512</v>
      </c>
      <c r="C599" t="s">
        <v>960</v>
      </c>
      <c r="D599">
        <v>112577</v>
      </c>
      <c r="E599" t="s">
        <v>1129</v>
      </c>
      <c r="F599" t="s">
        <v>462</v>
      </c>
      <c r="G599" t="s">
        <v>498</v>
      </c>
      <c r="H599" t="s">
        <v>697</v>
      </c>
      <c r="I599" t="s">
        <v>462</v>
      </c>
      <c r="J599" t="s">
        <v>498</v>
      </c>
      <c r="K599" t="s">
        <v>499</v>
      </c>
      <c r="L599">
        <v>2</v>
      </c>
      <c r="M599">
        <v>0</v>
      </c>
      <c r="N599">
        <v>2</v>
      </c>
      <c r="P599">
        <v>40</v>
      </c>
      <c r="Q599">
        <v>60.469000000000001</v>
      </c>
      <c r="W599">
        <v>44557</v>
      </c>
      <c r="X599">
        <v>44557</v>
      </c>
      <c r="Y599">
        <v>1168</v>
      </c>
      <c r="Z599" t="s">
        <v>468</v>
      </c>
      <c r="AD599">
        <v>44680</v>
      </c>
      <c r="AE599">
        <v>1045</v>
      </c>
      <c r="AF599" t="s">
        <v>468</v>
      </c>
    </row>
    <row r="600" spans="1:32" hidden="1" x14ac:dyDescent="0.3">
      <c r="A600" t="s">
        <v>462</v>
      </c>
      <c r="B600">
        <v>3512</v>
      </c>
      <c r="C600" t="s">
        <v>960</v>
      </c>
      <c r="D600">
        <v>152180</v>
      </c>
      <c r="E600" t="s">
        <v>717</v>
      </c>
      <c r="F600" t="s">
        <v>462</v>
      </c>
      <c r="G600" t="s">
        <v>487</v>
      </c>
      <c r="H600" t="s">
        <v>718</v>
      </c>
      <c r="I600" t="s">
        <v>462</v>
      </c>
      <c r="J600" t="s">
        <v>498</v>
      </c>
      <c r="K600" t="s">
        <v>533</v>
      </c>
      <c r="L600">
        <v>1</v>
      </c>
      <c r="M600">
        <v>0</v>
      </c>
      <c r="N600">
        <v>1</v>
      </c>
      <c r="P600">
        <v>35</v>
      </c>
      <c r="Q600">
        <v>35</v>
      </c>
      <c r="W600">
        <v>45618</v>
      </c>
      <c r="X600">
        <v>45618</v>
      </c>
      <c r="Y600">
        <v>107</v>
      </c>
      <c r="Z600" t="s">
        <v>504</v>
      </c>
      <c r="AD600">
        <v>45633</v>
      </c>
      <c r="AE600">
        <v>92</v>
      </c>
      <c r="AF600" t="s">
        <v>504</v>
      </c>
    </row>
    <row r="601" spans="1:32" hidden="1" x14ac:dyDescent="0.3">
      <c r="A601" t="s">
        <v>462</v>
      </c>
      <c r="B601">
        <v>3512</v>
      </c>
      <c r="C601" t="s">
        <v>960</v>
      </c>
      <c r="D601">
        <v>125432</v>
      </c>
      <c r="E601" t="s">
        <v>1130</v>
      </c>
      <c r="F601" t="s">
        <v>462</v>
      </c>
      <c r="G601" t="s">
        <v>498</v>
      </c>
      <c r="H601" t="s">
        <v>559</v>
      </c>
      <c r="I601" t="s">
        <v>462</v>
      </c>
      <c r="J601" t="s">
        <v>487</v>
      </c>
      <c r="K601" t="s">
        <v>518</v>
      </c>
      <c r="L601">
        <v>1</v>
      </c>
      <c r="M601">
        <v>0</v>
      </c>
      <c r="N601">
        <v>1</v>
      </c>
      <c r="P601">
        <v>33</v>
      </c>
      <c r="Q601">
        <v>37.234000000000002</v>
      </c>
      <c r="W601">
        <v>44478</v>
      </c>
      <c r="X601">
        <v>44478</v>
      </c>
      <c r="Y601">
        <v>1247</v>
      </c>
      <c r="Z601" t="s">
        <v>468</v>
      </c>
      <c r="AD601">
        <v>44875</v>
      </c>
      <c r="AE601">
        <v>850</v>
      </c>
      <c r="AF601" t="s">
        <v>468</v>
      </c>
    </row>
    <row r="602" spans="1:32" hidden="1" x14ac:dyDescent="0.3">
      <c r="A602" t="s">
        <v>462</v>
      </c>
      <c r="B602">
        <v>3512</v>
      </c>
      <c r="C602" t="s">
        <v>960</v>
      </c>
      <c r="D602">
        <v>125102</v>
      </c>
      <c r="E602" t="s">
        <v>725</v>
      </c>
      <c r="F602" t="s">
        <v>462</v>
      </c>
      <c r="G602" t="s">
        <v>498</v>
      </c>
      <c r="H602" t="s">
        <v>636</v>
      </c>
      <c r="I602" t="s">
        <v>462</v>
      </c>
      <c r="J602" t="s">
        <v>498</v>
      </c>
      <c r="K602" t="s">
        <v>533</v>
      </c>
      <c r="L602">
        <v>1</v>
      </c>
      <c r="M602">
        <v>0</v>
      </c>
      <c r="N602">
        <v>1</v>
      </c>
      <c r="P602">
        <v>82.95</v>
      </c>
      <c r="Q602">
        <v>105.37</v>
      </c>
      <c r="W602">
        <v>44627</v>
      </c>
      <c r="X602">
        <v>44627</v>
      </c>
      <c r="Y602">
        <v>1098</v>
      </c>
      <c r="Z602" t="s">
        <v>468</v>
      </c>
      <c r="AD602">
        <v>44680</v>
      </c>
      <c r="AE602">
        <v>1045</v>
      </c>
      <c r="AF602" t="s">
        <v>468</v>
      </c>
    </row>
    <row r="603" spans="1:32" hidden="1" x14ac:dyDescent="0.3">
      <c r="A603" t="s">
        <v>462</v>
      </c>
      <c r="B603">
        <v>3512</v>
      </c>
      <c r="C603" t="s">
        <v>960</v>
      </c>
      <c r="D603">
        <v>125108</v>
      </c>
      <c r="E603" t="s">
        <v>1131</v>
      </c>
      <c r="F603" t="s">
        <v>462</v>
      </c>
      <c r="G603" t="s">
        <v>498</v>
      </c>
      <c r="H603" t="s">
        <v>636</v>
      </c>
      <c r="I603" t="s">
        <v>462</v>
      </c>
      <c r="J603" t="s">
        <v>498</v>
      </c>
      <c r="K603" t="s">
        <v>499</v>
      </c>
      <c r="L603">
        <v>1</v>
      </c>
      <c r="M603">
        <v>0</v>
      </c>
      <c r="N603">
        <v>1</v>
      </c>
      <c r="P603">
        <v>82.95</v>
      </c>
      <c r="Q603">
        <v>93.593999999999994</v>
      </c>
      <c r="W603">
        <v>44478</v>
      </c>
      <c r="X603">
        <v>44478</v>
      </c>
      <c r="Y603">
        <v>1247</v>
      </c>
      <c r="Z603" t="s">
        <v>468</v>
      </c>
      <c r="AD603">
        <v>44537</v>
      </c>
      <c r="AE603">
        <v>1188</v>
      </c>
      <c r="AF603" t="s">
        <v>468</v>
      </c>
    </row>
    <row r="604" spans="1:32" hidden="1" x14ac:dyDescent="0.3">
      <c r="A604" t="s">
        <v>462</v>
      </c>
      <c r="B604">
        <v>3512</v>
      </c>
      <c r="C604" t="s">
        <v>960</v>
      </c>
      <c r="D604">
        <v>125150</v>
      </c>
      <c r="E604" t="s">
        <v>1132</v>
      </c>
      <c r="F604" t="s">
        <v>462</v>
      </c>
      <c r="G604" t="s">
        <v>498</v>
      </c>
      <c r="H604" t="s">
        <v>636</v>
      </c>
      <c r="I604" t="s">
        <v>462</v>
      </c>
      <c r="J604" t="s">
        <v>498</v>
      </c>
      <c r="K604" t="s">
        <v>533</v>
      </c>
      <c r="L604">
        <v>1</v>
      </c>
      <c r="M604">
        <v>0</v>
      </c>
      <c r="N604">
        <v>1</v>
      </c>
      <c r="P604">
        <v>74.900000000000006</v>
      </c>
      <c r="Q604">
        <v>84.510999999999996</v>
      </c>
      <c r="W604">
        <v>44478</v>
      </c>
      <c r="X604">
        <v>44478</v>
      </c>
      <c r="Y604">
        <v>1247</v>
      </c>
      <c r="Z604" t="s">
        <v>468</v>
      </c>
      <c r="AD604">
        <v>44537</v>
      </c>
      <c r="AE604">
        <v>1188</v>
      </c>
      <c r="AF604" t="s">
        <v>468</v>
      </c>
    </row>
    <row r="605" spans="1:32" hidden="1" x14ac:dyDescent="0.3">
      <c r="A605" t="s">
        <v>462</v>
      </c>
      <c r="B605">
        <v>3512</v>
      </c>
      <c r="C605" t="s">
        <v>960</v>
      </c>
      <c r="D605">
        <v>125168</v>
      </c>
      <c r="E605" t="s">
        <v>1133</v>
      </c>
      <c r="F605" t="s">
        <v>462</v>
      </c>
      <c r="G605" t="s">
        <v>498</v>
      </c>
      <c r="H605" t="s">
        <v>636</v>
      </c>
      <c r="I605" t="s">
        <v>462</v>
      </c>
      <c r="J605" t="s">
        <v>498</v>
      </c>
      <c r="K605" t="s">
        <v>533</v>
      </c>
      <c r="L605">
        <v>1</v>
      </c>
      <c r="M605">
        <v>0</v>
      </c>
      <c r="N605">
        <v>1</v>
      </c>
      <c r="P605">
        <v>74.900000000000006</v>
      </c>
      <c r="Q605">
        <v>84.510999999999996</v>
      </c>
      <c r="W605">
        <v>44478</v>
      </c>
      <c r="X605">
        <v>44478</v>
      </c>
      <c r="Y605">
        <v>1247</v>
      </c>
      <c r="Z605" t="s">
        <v>468</v>
      </c>
      <c r="AD605">
        <v>45163</v>
      </c>
      <c r="AE605">
        <v>562</v>
      </c>
      <c r="AF605" t="s">
        <v>468</v>
      </c>
    </row>
    <row r="606" spans="1:32" hidden="1" x14ac:dyDescent="0.3">
      <c r="A606" t="s">
        <v>462</v>
      </c>
      <c r="B606">
        <v>3512</v>
      </c>
      <c r="C606" t="s">
        <v>960</v>
      </c>
      <c r="D606">
        <v>126416</v>
      </c>
      <c r="E606" t="s">
        <v>1134</v>
      </c>
      <c r="F606" t="s">
        <v>462</v>
      </c>
      <c r="G606" t="s">
        <v>487</v>
      </c>
      <c r="H606" t="s">
        <v>606</v>
      </c>
      <c r="I606" t="s">
        <v>462</v>
      </c>
      <c r="J606" t="s">
        <v>487</v>
      </c>
      <c r="K606" t="s">
        <v>529</v>
      </c>
      <c r="L606">
        <v>1</v>
      </c>
      <c r="M606">
        <v>0</v>
      </c>
      <c r="N606">
        <v>1</v>
      </c>
      <c r="P606">
        <v>19.329999999999998</v>
      </c>
      <c r="Q606">
        <v>25.366</v>
      </c>
      <c r="W606">
        <v>44470</v>
      </c>
      <c r="X606">
        <v>44470</v>
      </c>
      <c r="Y606">
        <v>1255</v>
      </c>
      <c r="Z606" t="s">
        <v>468</v>
      </c>
      <c r="AD606">
        <v>44758</v>
      </c>
      <c r="AE606">
        <v>967</v>
      </c>
      <c r="AF606" t="s">
        <v>468</v>
      </c>
    </row>
    <row r="607" spans="1:32" hidden="1" x14ac:dyDescent="0.3">
      <c r="A607" t="s">
        <v>462</v>
      </c>
      <c r="B607">
        <v>3512</v>
      </c>
      <c r="C607" t="s">
        <v>960</v>
      </c>
      <c r="D607">
        <v>114263</v>
      </c>
      <c r="E607" t="s">
        <v>1135</v>
      </c>
      <c r="F607" t="s">
        <v>462</v>
      </c>
      <c r="G607" t="s">
        <v>498</v>
      </c>
      <c r="H607" t="s">
        <v>643</v>
      </c>
      <c r="I607" t="s">
        <v>462</v>
      </c>
      <c r="J607" t="s">
        <v>498</v>
      </c>
      <c r="K607" t="s">
        <v>533</v>
      </c>
      <c r="L607">
        <v>1</v>
      </c>
      <c r="M607">
        <v>0</v>
      </c>
      <c r="N607">
        <v>1</v>
      </c>
      <c r="P607">
        <v>65</v>
      </c>
      <c r="Q607">
        <v>75.409000000000006</v>
      </c>
      <c r="W607">
        <v>43675</v>
      </c>
      <c r="X607">
        <v>43675</v>
      </c>
      <c r="Y607">
        <v>2050</v>
      </c>
      <c r="Z607" t="s">
        <v>468</v>
      </c>
      <c r="AD607">
        <v>43705</v>
      </c>
      <c r="AE607">
        <v>2020</v>
      </c>
      <c r="AF607" t="s">
        <v>468</v>
      </c>
    </row>
    <row r="608" spans="1:32" hidden="1" x14ac:dyDescent="0.3">
      <c r="A608" t="s">
        <v>462</v>
      </c>
      <c r="B608">
        <v>3512</v>
      </c>
      <c r="C608" t="s">
        <v>960</v>
      </c>
      <c r="D608">
        <v>114266</v>
      </c>
      <c r="E608" t="s">
        <v>1136</v>
      </c>
      <c r="F608" t="s">
        <v>462</v>
      </c>
      <c r="G608" t="s">
        <v>498</v>
      </c>
      <c r="H608" t="s">
        <v>643</v>
      </c>
      <c r="I608" t="s">
        <v>462</v>
      </c>
      <c r="J608" t="s">
        <v>498</v>
      </c>
      <c r="K608" t="s">
        <v>499</v>
      </c>
      <c r="L608">
        <v>1</v>
      </c>
      <c r="M608">
        <v>0</v>
      </c>
      <c r="N608">
        <v>1</v>
      </c>
      <c r="P608">
        <v>65</v>
      </c>
      <c r="Q608">
        <v>75.409000000000006</v>
      </c>
      <c r="W608">
        <v>43675</v>
      </c>
      <c r="X608">
        <v>43675</v>
      </c>
      <c r="Y608">
        <v>2050</v>
      </c>
      <c r="Z608" t="s">
        <v>468</v>
      </c>
      <c r="AD608">
        <v>43705</v>
      </c>
      <c r="AE608">
        <v>2020</v>
      </c>
      <c r="AF608" t="s">
        <v>468</v>
      </c>
    </row>
    <row r="609" spans="1:32" hidden="1" x14ac:dyDescent="0.3">
      <c r="A609" t="s">
        <v>462</v>
      </c>
      <c r="B609">
        <v>3512</v>
      </c>
      <c r="C609" t="s">
        <v>960</v>
      </c>
      <c r="D609">
        <v>114398</v>
      </c>
      <c r="E609" t="s">
        <v>1137</v>
      </c>
      <c r="F609" t="s">
        <v>462</v>
      </c>
      <c r="G609" t="s">
        <v>498</v>
      </c>
      <c r="H609" t="s">
        <v>697</v>
      </c>
      <c r="I609" t="s">
        <v>462</v>
      </c>
      <c r="J609" t="s">
        <v>498</v>
      </c>
      <c r="K609" t="s">
        <v>499</v>
      </c>
      <c r="L609">
        <v>1</v>
      </c>
      <c r="M609">
        <v>0</v>
      </c>
      <c r="N609">
        <v>1</v>
      </c>
      <c r="P609">
        <v>40</v>
      </c>
      <c r="Q609">
        <v>45.595999999999997</v>
      </c>
      <c r="W609">
        <v>44462</v>
      </c>
      <c r="X609">
        <v>44462</v>
      </c>
      <c r="Y609">
        <v>1263</v>
      </c>
      <c r="Z609" t="s">
        <v>468</v>
      </c>
      <c r="AD609">
        <v>45015</v>
      </c>
      <c r="AE609">
        <v>710</v>
      </c>
      <c r="AF609" t="s">
        <v>468</v>
      </c>
    </row>
    <row r="610" spans="1:32" hidden="1" x14ac:dyDescent="0.3">
      <c r="A610" t="s">
        <v>462</v>
      </c>
      <c r="B610">
        <v>3512</v>
      </c>
      <c r="C610" t="s">
        <v>960</v>
      </c>
      <c r="D610">
        <v>110015</v>
      </c>
      <c r="E610" t="s">
        <v>1138</v>
      </c>
      <c r="F610" t="s">
        <v>462</v>
      </c>
      <c r="G610" t="s">
        <v>498</v>
      </c>
      <c r="H610" t="s">
        <v>697</v>
      </c>
      <c r="I610" t="s">
        <v>462</v>
      </c>
      <c r="J610" t="s">
        <v>498</v>
      </c>
      <c r="K610" t="s">
        <v>499</v>
      </c>
      <c r="L610">
        <v>1</v>
      </c>
      <c r="M610">
        <v>0</v>
      </c>
      <c r="N610">
        <v>1</v>
      </c>
      <c r="P610">
        <v>39</v>
      </c>
      <c r="Q610">
        <v>45.244999999999997</v>
      </c>
      <c r="W610">
        <v>43675</v>
      </c>
      <c r="X610">
        <v>43675</v>
      </c>
      <c r="Y610">
        <v>2050</v>
      </c>
      <c r="Z610" t="s">
        <v>468</v>
      </c>
      <c r="AD610">
        <v>43706</v>
      </c>
      <c r="AE610">
        <v>2019</v>
      </c>
      <c r="AF610" t="s">
        <v>468</v>
      </c>
    </row>
    <row r="611" spans="1:32" hidden="1" x14ac:dyDescent="0.3">
      <c r="A611" t="s">
        <v>462</v>
      </c>
      <c r="B611">
        <v>3512</v>
      </c>
      <c r="C611" t="s">
        <v>960</v>
      </c>
      <c r="D611">
        <v>114212</v>
      </c>
      <c r="E611" t="s">
        <v>1139</v>
      </c>
      <c r="F611" t="s">
        <v>462</v>
      </c>
      <c r="G611" t="s">
        <v>498</v>
      </c>
      <c r="H611" t="s">
        <v>718</v>
      </c>
      <c r="I611" t="s">
        <v>462</v>
      </c>
      <c r="J611" t="s">
        <v>498</v>
      </c>
      <c r="K611" t="s">
        <v>499</v>
      </c>
      <c r="L611">
        <v>1</v>
      </c>
      <c r="M611">
        <v>0</v>
      </c>
      <c r="N611">
        <v>1</v>
      </c>
      <c r="P611">
        <v>22</v>
      </c>
      <c r="Q611">
        <v>25.523</v>
      </c>
      <c r="W611">
        <v>43671</v>
      </c>
      <c r="X611">
        <v>43671</v>
      </c>
      <c r="Y611">
        <v>2054</v>
      </c>
      <c r="Z611" t="s">
        <v>468</v>
      </c>
      <c r="AD611">
        <v>43705</v>
      </c>
      <c r="AE611">
        <v>2020</v>
      </c>
      <c r="AF611" t="s">
        <v>468</v>
      </c>
    </row>
    <row r="612" spans="1:32" hidden="1" x14ac:dyDescent="0.3">
      <c r="A612" t="s">
        <v>462</v>
      </c>
      <c r="B612">
        <v>3512</v>
      </c>
      <c r="C612" t="s">
        <v>960</v>
      </c>
      <c r="D612">
        <v>109709</v>
      </c>
      <c r="E612" t="s">
        <v>1140</v>
      </c>
      <c r="F612" t="s">
        <v>462</v>
      </c>
      <c r="G612" t="s">
        <v>498</v>
      </c>
      <c r="H612" t="s">
        <v>718</v>
      </c>
      <c r="I612" t="s">
        <v>462</v>
      </c>
      <c r="J612" t="s">
        <v>498</v>
      </c>
      <c r="K612" t="s">
        <v>499</v>
      </c>
      <c r="L612">
        <v>1</v>
      </c>
      <c r="M612">
        <v>0</v>
      </c>
      <c r="N612">
        <v>1</v>
      </c>
      <c r="P612">
        <v>40</v>
      </c>
      <c r="Q612">
        <v>40</v>
      </c>
      <c r="W612">
        <v>45618</v>
      </c>
      <c r="X612">
        <v>45618</v>
      </c>
      <c r="Y612">
        <v>107</v>
      </c>
      <c r="Z612" t="s">
        <v>504</v>
      </c>
      <c r="AD612">
        <v>45633</v>
      </c>
      <c r="AE612">
        <v>92</v>
      </c>
      <c r="AF612" t="s">
        <v>504</v>
      </c>
    </row>
    <row r="613" spans="1:32" hidden="1" x14ac:dyDescent="0.3">
      <c r="A613" t="s">
        <v>462</v>
      </c>
      <c r="B613">
        <v>3512</v>
      </c>
      <c r="C613" t="s">
        <v>960</v>
      </c>
      <c r="D613">
        <v>115238</v>
      </c>
      <c r="E613" t="s">
        <v>1141</v>
      </c>
      <c r="F613" t="s">
        <v>462</v>
      </c>
      <c r="G613" t="s">
        <v>498</v>
      </c>
      <c r="H613" t="s">
        <v>734</v>
      </c>
      <c r="I613" t="s">
        <v>462</v>
      </c>
      <c r="J613" t="s">
        <v>498</v>
      </c>
      <c r="K613" t="s">
        <v>533</v>
      </c>
      <c r="L613">
        <v>1</v>
      </c>
      <c r="M613">
        <v>0</v>
      </c>
      <c r="N613">
        <v>1</v>
      </c>
      <c r="P613">
        <v>66.25</v>
      </c>
      <c r="Q613">
        <v>77.055000000000007</v>
      </c>
      <c r="W613">
        <v>43717</v>
      </c>
      <c r="X613">
        <v>43717</v>
      </c>
      <c r="Y613">
        <v>2008</v>
      </c>
      <c r="Z613" t="s">
        <v>468</v>
      </c>
      <c r="AD613">
        <v>44750</v>
      </c>
      <c r="AE613">
        <v>975</v>
      </c>
      <c r="AF613" t="s">
        <v>468</v>
      </c>
    </row>
    <row r="614" spans="1:32" hidden="1" x14ac:dyDescent="0.3">
      <c r="A614" t="s">
        <v>462</v>
      </c>
      <c r="B614">
        <v>3512</v>
      </c>
      <c r="C614" t="s">
        <v>960</v>
      </c>
      <c r="D614">
        <v>118343</v>
      </c>
      <c r="E614" t="s">
        <v>736</v>
      </c>
      <c r="F614" t="s">
        <v>462</v>
      </c>
      <c r="G614" t="s">
        <v>498</v>
      </c>
      <c r="H614" t="s">
        <v>734</v>
      </c>
      <c r="I614" t="s">
        <v>462</v>
      </c>
      <c r="J614" t="s">
        <v>498</v>
      </c>
      <c r="K614" t="s">
        <v>533</v>
      </c>
      <c r="L614">
        <v>1</v>
      </c>
      <c r="M614">
        <v>0</v>
      </c>
      <c r="N614">
        <v>1</v>
      </c>
      <c r="P614">
        <v>68.25</v>
      </c>
      <c r="Q614">
        <v>79.066999999999993</v>
      </c>
      <c r="W614">
        <v>43832</v>
      </c>
      <c r="X614">
        <v>43832</v>
      </c>
      <c r="Y614">
        <v>1893</v>
      </c>
      <c r="Z614" t="s">
        <v>468</v>
      </c>
      <c r="AD614">
        <v>45593</v>
      </c>
      <c r="AE614">
        <v>132</v>
      </c>
      <c r="AF614" t="s">
        <v>473</v>
      </c>
    </row>
    <row r="615" spans="1:32" hidden="1" x14ac:dyDescent="0.3">
      <c r="A615" t="s">
        <v>462</v>
      </c>
      <c r="B615">
        <v>3512</v>
      </c>
      <c r="C615" t="s">
        <v>960</v>
      </c>
      <c r="D615">
        <v>118355</v>
      </c>
      <c r="E615" t="s">
        <v>737</v>
      </c>
      <c r="F615" t="s">
        <v>462</v>
      </c>
      <c r="G615" t="s">
        <v>498</v>
      </c>
      <c r="H615" t="s">
        <v>734</v>
      </c>
      <c r="I615" t="s">
        <v>462</v>
      </c>
      <c r="J615" t="s">
        <v>498</v>
      </c>
      <c r="K615" t="s">
        <v>533</v>
      </c>
      <c r="L615">
        <v>2</v>
      </c>
      <c r="M615">
        <v>0</v>
      </c>
      <c r="N615">
        <v>2</v>
      </c>
      <c r="P615">
        <v>56.35</v>
      </c>
      <c r="Q615">
        <v>69.126000000000005</v>
      </c>
      <c r="W615">
        <v>45063</v>
      </c>
      <c r="X615">
        <v>45063</v>
      </c>
      <c r="Y615">
        <v>662</v>
      </c>
      <c r="Z615" t="s">
        <v>468</v>
      </c>
      <c r="AD615">
        <v>45593</v>
      </c>
      <c r="AE615">
        <v>132</v>
      </c>
      <c r="AF615" t="s">
        <v>473</v>
      </c>
    </row>
    <row r="616" spans="1:32" hidden="1" x14ac:dyDescent="0.3">
      <c r="A616" t="s">
        <v>462</v>
      </c>
      <c r="B616">
        <v>3512</v>
      </c>
      <c r="C616" t="s">
        <v>960</v>
      </c>
      <c r="D616">
        <v>118358</v>
      </c>
      <c r="E616" t="s">
        <v>1142</v>
      </c>
      <c r="F616" t="s">
        <v>462</v>
      </c>
      <c r="G616" t="s">
        <v>498</v>
      </c>
      <c r="H616" t="s">
        <v>734</v>
      </c>
      <c r="I616" t="s">
        <v>462</v>
      </c>
      <c r="J616" t="s">
        <v>498</v>
      </c>
      <c r="K616" t="s">
        <v>533</v>
      </c>
      <c r="L616">
        <v>1</v>
      </c>
      <c r="M616">
        <v>0</v>
      </c>
      <c r="N616">
        <v>1</v>
      </c>
      <c r="P616">
        <v>59.75</v>
      </c>
      <c r="Q616">
        <v>69.22</v>
      </c>
      <c r="W616">
        <v>43832</v>
      </c>
      <c r="X616">
        <v>43832</v>
      </c>
      <c r="Y616">
        <v>1893</v>
      </c>
      <c r="Z616" t="s">
        <v>468</v>
      </c>
      <c r="AD616">
        <v>44520</v>
      </c>
      <c r="AE616">
        <v>1205</v>
      </c>
      <c r="AF616" t="s">
        <v>468</v>
      </c>
    </row>
    <row r="617" spans="1:32" hidden="1" x14ac:dyDescent="0.3">
      <c r="A617" t="s">
        <v>462</v>
      </c>
      <c r="B617">
        <v>3512</v>
      </c>
      <c r="C617" t="s">
        <v>960</v>
      </c>
      <c r="D617">
        <v>118415</v>
      </c>
      <c r="E617" t="s">
        <v>1143</v>
      </c>
      <c r="F617" t="s">
        <v>462</v>
      </c>
      <c r="G617" t="s">
        <v>498</v>
      </c>
      <c r="H617" t="s">
        <v>734</v>
      </c>
      <c r="I617" t="s">
        <v>462</v>
      </c>
      <c r="J617" t="s">
        <v>498</v>
      </c>
      <c r="K617" t="s">
        <v>533</v>
      </c>
      <c r="L617">
        <v>1</v>
      </c>
      <c r="M617">
        <v>0</v>
      </c>
      <c r="N617">
        <v>1</v>
      </c>
      <c r="P617">
        <v>59.23</v>
      </c>
      <c r="Q617">
        <v>79.066999999999993</v>
      </c>
      <c r="W617">
        <v>45063</v>
      </c>
      <c r="X617">
        <v>45063</v>
      </c>
      <c r="Y617">
        <v>662</v>
      </c>
      <c r="Z617" t="s">
        <v>468</v>
      </c>
      <c r="AD617">
        <v>44750</v>
      </c>
      <c r="AE617">
        <v>975</v>
      </c>
      <c r="AF617" t="s">
        <v>468</v>
      </c>
    </row>
    <row r="618" spans="1:32" hidden="1" x14ac:dyDescent="0.3">
      <c r="A618" t="s">
        <v>462</v>
      </c>
      <c r="B618">
        <v>3512</v>
      </c>
      <c r="C618" t="s">
        <v>960</v>
      </c>
      <c r="D618">
        <v>118445</v>
      </c>
      <c r="E618" t="s">
        <v>1144</v>
      </c>
      <c r="F618" t="s">
        <v>462</v>
      </c>
      <c r="G618" t="s">
        <v>498</v>
      </c>
      <c r="H618" t="s">
        <v>734</v>
      </c>
      <c r="I618" t="s">
        <v>462</v>
      </c>
      <c r="J618" t="s">
        <v>498</v>
      </c>
      <c r="K618" t="s">
        <v>533</v>
      </c>
      <c r="L618">
        <v>1</v>
      </c>
      <c r="M618">
        <v>0</v>
      </c>
      <c r="N618">
        <v>1</v>
      </c>
      <c r="P618">
        <v>52.25</v>
      </c>
      <c r="Q618">
        <v>63.326999999999998</v>
      </c>
      <c r="W618">
        <v>43832</v>
      </c>
      <c r="X618">
        <v>43832</v>
      </c>
      <c r="Y618">
        <v>1893</v>
      </c>
      <c r="Z618" t="s">
        <v>468</v>
      </c>
      <c r="AD618">
        <v>44428</v>
      </c>
      <c r="AE618">
        <v>1297</v>
      </c>
      <c r="AF618" t="s">
        <v>468</v>
      </c>
    </row>
    <row r="619" spans="1:32" hidden="1" x14ac:dyDescent="0.3">
      <c r="A619" t="s">
        <v>462</v>
      </c>
      <c r="B619">
        <v>3512</v>
      </c>
      <c r="C619" t="s">
        <v>960</v>
      </c>
      <c r="D619">
        <v>141119</v>
      </c>
      <c r="E619" t="s">
        <v>1145</v>
      </c>
      <c r="F619" t="s">
        <v>462</v>
      </c>
      <c r="G619" t="s">
        <v>498</v>
      </c>
      <c r="H619" t="s">
        <v>734</v>
      </c>
      <c r="I619" t="s">
        <v>462</v>
      </c>
      <c r="J619" t="s">
        <v>498</v>
      </c>
      <c r="K619" t="s">
        <v>533</v>
      </c>
      <c r="L619">
        <v>1</v>
      </c>
      <c r="M619">
        <v>0</v>
      </c>
      <c r="N619">
        <v>1</v>
      </c>
      <c r="P619">
        <v>50.03</v>
      </c>
      <c r="Q619">
        <v>55.889000000000003</v>
      </c>
      <c r="W619">
        <v>45063</v>
      </c>
      <c r="X619">
        <v>45063</v>
      </c>
      <c r="Y619">
        <v>662</v>
      </c>
      <c r="Z619" t="s">
        <v>468</v>
      </c>
      <c r="AD619">
        <v>45077</v>
      </c>
      <c r="AE619">
        <v>648</v>
      </c>
      <c r="AF619" t="s">
        <v>468</v>
      </c>
    </row>
    <row r="620" spans="1:32" hidden="1" x14ac:dyDescent="0.3">
      <c r="A620" t="s">
        <v>462</v>
      </c>
      <c r="B620">
        <v>3512</v>
      </c>
      <c r="C620" t="s">
        <v>960</v>
      </c>
      <c r="D620">
        <v>141125</v>
      </c>
      <c r="E620" t="s">
        <v>1146</v>
      </c>
      <c r="F620" t="s">
        <v>462</v>
      </c>
      <c r="G620" t="s">
        <v>498</v>
      </c>
      <c r="H620" t="s">
        <v>734</v>
      </c>
      <c r="I620" t="s">
        <v>462</v>
      </c>
      <c r="J620" t="s">
        <v>498</v>
      </c>
      <c r="K620" t="s">
        <v>533</v>
      </c>
      <c r="L620">
        <v>1</v>
      </c>
      <c r="M620">
        <v>0</v>
      </c>
      <c r="N620">
        <v>1</v>
      </c>
      <c r="P620">
        <v>50.03</v>
      </c>
      <c r="Q620">
        <v>55.889000000000003</v>
      </c>
      <c r="W620">
        <v>45063</v>
      </c>
      <c r="X620">
        <v>45063</v>
      </c>
      <c r="Y620">
        <v>662</v>
      </c>
      <c r="Z620" t="s">
        <v>468</v>
      </c>
      <c r="AD620">
        <v>45077</v>
      </c>
      <c r="AE620">
        <v>648</v>
      </c>
      <c r="AF620" t="s">
        <v>468</v>
      </c>
    </row>
    <row r="621" spans="1:32" hidden="1" x14ac:dyDescent="0.3">
      <c r="A621" t="s">
        <v>462</v>
      </c>
      <c r="B621">
        <v>3512</v>
      </c>
      <c r="C621" t="s">
        <v>960</v>
      </c>
      <c r="D621">
        <v>140438</v>
      </c>
      <c r="E621" t="s">
        <v>1147</v>
      </c>
      <c r="F621" t="s">
        <v>462</v>
      </c>
      <c r="G621" t="s">
        <v>487</v>
      </c>
      <c r="H621" t="s">
        <v>561</v>
      </c>
      <c r="I621" t="s">
        <v>462</v>
      </c>
      <c r="J621" t="s">
        <v>487</v>
      </c>
      <c r="K621" t="s">
        <v>513</v>
      </c>
      <c r="L621">
        <v>1</v>
      </c>
      <c r="M621">
        <v>0</v>
      </c>
      <c r="N621">
        <v>1</v>
      </c>
      <c r="P621">
        <v>22.5</v>
      </c>
      <c r="Q621">
        <v>27.832999999999998</v>
      </c>
      <c r="W621">
        <v>45057</v>
      </c>
      <c r="X621">
        <v>45057</v>
      </c>
      <c r="Y621">
        <v>668</v>
      </c>
      <c r="Z621" t="s">
        <v>468</v>
      </c>
      <c r="AD621">
        <v>45071</v>
      </c>
      <c r="AE621">
        <v>654</v>
      </c>
      <c r="AF621" t="s">
        <v>468</v>
      </c>
    </row>
    <row r="622" spans="1:32" hidden="1" x14ac:dyDescent="0.3">
      <c r="A622" t="s">
        <v>462</v>
      </c>
      <c r="B622">
        <v>3512</v>
      </c>
      <c r="C622" t="s">
        <v>960</v>
      </c>
      <c r="D622">
        <v>126341</v>
      </c>
      <c r="E622" t="s">
        <v>743</v>
      </c>
      <c r="F622" t="s">
        <v>462</v>
      </c>
      <c r="G622" t="s">
        <v>487</v>
      </c>
      <c r="H622" t="s">
        <v>561</v>
      </c>
      <c r="I622" t="s">
        <v>462</v>
      </c>
      <c r="J622" t="s">
        <v>487</v>
      </c>
      <c r="K622" t="s">
        <v>529</v>
      </c>
      <c r="L622">
        <v>1</v>
      </c>
      <c r="M622">
        <v>0</v>
      </c>
      <c r="N622">
        <v>1</v>
      </c>
      <c r="P622">
        <v>22.5</v>
      </c>
      <c r="Q622">
        <v>27.832999999999998</v>
      </c>
      <c r="W622">
        <v>45057</v>
      </c>
      <c r="X622">
        <v>45057</v>
      </c>
      <c r="Y622">
        <v>668</v>
      </c>
      <c r="Z622" t="s">
        <v>468</v>
      </c>
      <c r="AD622">
        <v>45238</v>
      </c>
      <c r="AE622">
        <v>487</v>
      </c>
      <c r="AF622" t="s">
        <v>468</v>
      </c>
    </row>
    <row r="623" spans="1:32" hidden="1" x14ac:dyDescent="0.3">
      <c r="A623" t="s">
        <v>462</v>
      </c>
      <c r="B623">
        <v>3512</v>
      </c>
      <c r="C623" t="s">
        <v>960</v>
      </c>
      <c r="D623">
        <v>126338</v>
      </c>
      <c r="E623" t="s">
        <v>743</v>
      </c>
      <c r="F623" t="s">
        <v>462</v>
      </c>
      <c r="G623" t="s">
        <v>487</v>
      </c>
      <c r="H623" t="s">
        <v>561</v>
      </c>
      <c r="I623" t="s">
        <v>462</v>
      </c>
      <c r="J623" t="s">
        <v>487</v>
      </c>
      <c r="K623" t="s">
        <v>518</v>
      </c>
      <c r="L623">
        <v>1</v>
      </c>
      <c r="M623">
        <v>0</v>
      </c>
      <c r="N623">
        <v>1</v>
      </c>
      <c r="P623">
        <v>22.5</v>
      </c>
      <c r="Q623">
        <v>27.832999999999998</v>
      </c>
      <c r="W623">
        <v>45057</v>
      </c>
      <c r="X623">
        <v>45057</v>
      </c>
      <c r="Y623">
        <v>668</v>
      </c>
      <c r="Z623" t="s">
        <v>468</v>
      </c>
      <c r="AD623">
        <v>45071</v>
      </c>
      <c r="AE623">
        <v>654</v>
      </c>
      <c r="AF623" t="s">
        <v>468</v>
      </c>
    </row>
    <row r="624" spans="1:32" hidden="1" x14ac:dyDescent="0.3">
      <c r="A624" t="s">
        <v>462</v>
      </c>
      <c r="B624">
        <v>3512</v>
      </c>
      <c r="C624" t="s">
        <v>960</v>
      </c>
      <c r="D624">
        <v>118601</v>
      </c>
      <c r="E624" t="s">
        <v>1148</v>
      </c>
      <c r="F624" t="s">
        <v>462</v>
      </c>
      <c r="G624" t="s">
        <v>487</v>
      </c>
      <c r="H624" t="s">
        <v>610</v>
      </c>
      <c r="I624" t="s">
        <v>462</v>
      </c>
      <c r="J624" t="s">
        <v>487</v>
      </c>
      <c r="K624" t="s">
        <v>518</v>
      </c>
      <c r="L624">
        <v>2</v>
      </c>
      <c r="M624">
        <v>0</v>
      </c>
      <c r="N624">
        <v>2</v>
      </c>
      <c r="P624">
        <v>12.5</v>
      </c>
      <c r="Q624">
        <v>16.646000000000001</v>
      </c>
      <c r="W624">
        <v>43822</v>
      </c>
      <c r="X624">
        <v>43822</v>
      </c>
      <c r="Y624">
        <v>1903</v>
      </c>
      <c r="Z624" t="s">
        <v>468</v>
      </c>
      <c r="AD624">
        <v>44406</v>
      </c>
      <c r="AE624">
        <v>1319</v>
      </c>
      <c r="AF624" t="s">
        <v>468</v>
      </c>
    </row>
    <row r="625" spans="1:32" hidden="1" x14ac:dyDescent="0.3">
      <c r="A625" t="s">
        <v>462</v>
      </c>
      <c r="B625">
        <v>3512</v>
      </c>
      <c r="C625" t="s">
        <v>960</v>
      </c>
      <c r="D625">
        <v>134288</v>
      </c>
      <c r="E625" t="s">
        <v>1149</v>
      </c>
      <c r="F625" t="s">
        <v>462</v>
      </c>
      <c r="G625" t="s">
        <v>487</v>
      </c>
      <c r="H625" t="s">
        <v>610</v>
      </c>
      <c r="I625" t="s">
        <v>462</v>
      </c>
      <c r="J625" t="s">
        <v>487</v>
      </c>
      <c r="K625" t="s">
        <v>518</v>
      </c>
      <c r="L625">
        <v>1</v>
      </c>
      <c r="M625">
        <v>0</v>
      </c>
      <c r="N625">
        <v>1</v>
      </c>
      <c r="P625">
        <v>12.5</v>
      </c>
      <c r="Q625">
        <v>17.952999999999999</v>
      </c>
      <c r="W625">
        <v>44740</v>
      </c>
      <c r="X625">
        <v>44740</v>
      </c>
      <c r="Y625">
        <v>985</v>
      </c>
      <c r="Z625" t="s">
        <v>468</v>
      </c>
      <c r="AD625">
        <v>44795</v>
      </c>
      <c r="AE625">
        <v>930</v>
      </c>
      <c r="AF625" t="s">
        <v>468</v>
      </c>
    </row>
    <row r="626" spans="1:32" hidden="1" x14ac:dyDescent="0.3">
      <c r="A626" t="s">
        <v>462</v>
      </c>
      <c r="B626">
        <v>3512</v>
      </c>
      <c r="C626" t="s">
        <v>960</v>
      </c>
      <c r="D626">
        <v>118604</v>
      </c>
      <c r="E626" t="s">
        <v>1150</v>
      </c>
      <c r="F626" t="s">
        <v>462</v>
      </c>
      <c r="G626" t="s">
        <v>487</v>
      </c>
      <c r="H626" t="s">
        <v>610</v>
      </c>
      <c r="I626" t="s">
        <v>462</v>
      </c>
      <c r="J626" t="s">
        <v>487</v>
      </c>
      <c r="K626" t="s">
        <v>518</v>
      </c>
      <c r="L626">
        <v>1</v>
      </c>
      <c r="M626">
        <v>0</v>
      </c>
      <c r="N626">
        <v>1</v>
      </c>
      <c r="P626">
        <v>12.5</v>
      </c>
      <c r="Q626">
        <v>16.646000000000001</v>
      </c>
      <c r="W626">
        <v>43822</v>
      </c>
      <c r="X626">
        <v>43822</v>
      </c>
      <c r="Y626">
        <v>1903</v>
      </c>
      <c r="Z626" t="s">
        <v>468</v>
      </c>
      <c r="AD626">
        <v>44406</v>
      </c>
      <c r="AE626">
        <v>1319</v>
      </c>
      <c r="AF626" t="s">
        <v>468</v>
      </c>
    </row>
    <row r="627" spans="1:32" hidden="1" x14ac:dyDescent="0.3">
      <c r="A627" t="s">
        <v>462</v>
      </c>
      <c r="B627">
        <v>3512</v>
      </c>
      <c r="C627" t="s">
        <v>960</v>
      </c>
      <c r="D627">
        <v>118616</v>
      </c>
      <c r="E627" t="s">
        <v>1151</v>
      </c>
      <c r="F627" t="s">
        <v>462</v>
      </c>
      <c r="G627" t="s">
        <v>487</v>
      </c>
      <c r="H627" t="s">
        <v>610</v>
      </c>
      <c r="I627" t="s">
        <v>462</v>
      </c>
      <c r="J627" t="s">
        <v>487</v>
      </c>
      <c r="K627" t="s">
        <v>518</v>
      </c>
      <c r="L627">
        <v>1</v>
      </c>
      <c r="M627">
        <v>0</v>
      </c>
      <c r="N627">
        <v>1</v>
      </c>
      <c r="P627">
        <v>12.5</v>
      </c>
      <c r="Q627">
        <v>16.844999999999999</v>
      </c>
      <c r="W627">
        <v>44200</v>
      </c>
      <c r="X627">
        <v>44200</v>
      </c>
      <c r="Y627">
        <v>1525</v>
      </c>
      <c r="Z627" t="s">
        <v>468</v>
      </c>
      <c r="AD627">
        <v>44387</v>
      </c>
      <c r="AE627">
        <v>1338</v>
      </c>
      <c r="AF627" t="s">
        <v>468</v>
      </c>
    </row>
    <row r="628" spans="1:32" hidden="1" x14ac:dyDescent="0.3">
      <c r="A628" t="s">
        <v>462</v>
      </c>
      <c r="B628">
        <v>3512</v>
      </c>
      <c r="C628" t="s">
        <v>960</v>
      </c>
      <c r="D628">
        <v>119378</v>
      </c>
      <c r="E628" t="s">
        <v>1152</v>
      </c>
      <c r="F628" t="s">
        <v>462</v>
      </c>
      <c r="G628" t="s">
        <v>498</v>
      </c>
      <c r="H628" t="s">
        <v>636</v>
      </c>
      <c r="I628" t="s">
        <v>462</v>
      </c>
      <c r="J628" t="s">
        <v>498</v>
      </c>
      <c r="K628" t="s">
        <v>533</v>
      </c>
      <c r="L628">
        <v>1</v>
      </c>
      <c r="M628">
        <v>0</v>
      </c>
      <c r="N628">
        <v>1</v>
      </c>
      <c r="P628">
        <v>73.150000000000006</v>
      </c>
      <c r="Q628">
        <v>78.713999999999999</v>
      </c>
      <c r="W628">
        <v>44478</v>
      </c>
      <c r="X628">
        <v>44478</v>
      </c>
      <c r="Y628">
        <v>1247</v>
      </c>
      <c r="Z628" t="s">
        <v>468</v>
      </c>
      <c r="AD628">
        <v>44520</v>
      </c>
      <c r="AE628">
        <v>1205</v>
      </c>
      <c r="AF628" t="s">
        <v>468</v>
      </c>
    </row>
    <row r="629" spans="1:32" hidden="1" x14ac:dyDescent="0.3">
      <c r="A629" t="s">
        <v>462</v>
      </c>
      <c r="B629">
        <v>3512</v>
      </c>
      <c r="C629" t="s">
        <v>960</v>
      </c>
      <c r="D629">
        <v>119372</v>
      </c>
      <c r="E629" t="s">
        <v>1153</v>
      </c>
      <c r="F629" t="s">
        <v>462</v>
      </c>
      <c r="G629" t="s">
        <v>498</v>
      </c>
      <c r="H629" t="s">
        <v>636</v>
      </c>
      <c r="I629" t="s">
        <v>462</v>
      </c>
      <c r="J629" t="s">
        <v>498</v>
      </c>
      <c r="K629" t="s">
        <v>533</v>
      </c>
      <c r="L629">
        <v>1</v>
      </c>
      <c r="M629">
        <v>0</v>
      </c>
      <c r="N629">
        <v>1</v>
      </c>
      <c r="P629">
        <v>73.150000000000006</v>
      </c>
      <c r="Q629">
        <v>67.248999999999995</v>
      </c>
      <c r="W629">
        <v>44478</v>
      </c>
      <c r="X629">
        <v>44478</v>
      </c>
      <c r="Y629">
        <v>1247</v>
      </c>
      <c r="Z629" t="s">
        <v>468</v>
      </c>
      <c r="AD629">
        <v>44387</v>
      </c>
      <c r="AE629">
        <v>1338</v>
      </c>
      <c r="AF629" t="s">
        <v>468</v>
      </c>
    </row>
    <row r="630" spans="1:32" hidden="1" x14ac:dyDescent="0.3">
      <c r="A630" t="s">
        <v>462</v>
      </c>
      <c r="B630">
        <v>3512</v>
      </c>
      <c r="C630" t="s">
        <v>960</v>
      </c>
      <c r="D630">
        <v>132656</v>
      </c>
      <c r="E630" t="s">
        <v>1154</v>
      </c>
      <c r="F630" t="s">
        <v>462</v>
      </c>
      <c r="G630" t="s">
        <v>498</v>
      </c>
      <c r="H630" t="s">
        <v>636</v>
      </c>
      <c r="I630" t="s">
        <v>462</v>
      </c>
      <c r="J630" t="s">
        <v>498</v>
      </c>
      <c r="K630" t="s">
        <v>533</v>
      </c>
      <c r="L630">
        <v>1</v>
      </c>
      <c r="M630">
        <v>0</v>
      </c>
      <c r="N630">
        <v>1</v>
      </c>
      <c r="P630">
        <v>82.95</v>
      </c>
      <c r="Q630">
        <v>109.29600000000001</v>
      </c>
      <c r="W630">
        <v>44627</v>
      </c>
      <c r="X630">
        <v>44627</v>
      </c>
      <c r="Y630">
        <v>1098</v>
      </c>
      <c r="Z630" t="s">
        <v>468</v>
      </c>
      <c r="AD630">
        <v>45163</v>
      </c>
      <c r="AE630">
        <v>562</v>
      </c>
      <c r="AF630" t="s">
        <v>468</v>
      </c>
    </row>
    <row r="631" spans="1:32" hidden="1" x14ac:dyDescent="0.3">
      <c r="A631" t="s">
        <v>462</v>
      </c>
      <c r="B631">
        <v>3512</v>
      </c>
      <c r="C631" t="s">
        <v>960</v>
      </c>
      <c r="D631">
        <v>118856</v>
      </c>
      <c r="E631" t="s">
        <v>750</v>
      </c>
      <c r="F631" t="s">
        <v>462</v>
      </c>
      <c r="G631" t="s">
        <v>498</v>
      </c>
      <c r="H631" t="s">
        <v>471</v>
      </c>
      <c r="I631" t="s">
        <v>462</v>
      </c>
      <c r="J631" t="s">
        <v>498</v>
      </c>
      <c r="K631" t="s">
        <v>499</v>
      </c>
      <c r="L631">
        <v>1</v>
      </c>
      <c r="M631">
        <v>0</v>
      </c>
      <c r="N631">
        <v>1</v>
      </c>
      <c r="P631">
        <v>42</v>
      </c>
      <c r="Q631">
        <v>42</v>
      </c>
      <c r="W631">
        <v>43812</v>
      </c>
      <c r="X631">
        <v>43812</v>
      </c>
      <c r="Y631">
        <v>1913</v>
      </c>
      <c r="Z631" t="s">
        <v>468</v>
      </c>
      <c r="AD631">
        <v>44428</v>
      </c>
      <c r="AE631">
        <v>1297</v>
      </c>
      <c r="AF631" t="s">
        <v>468</v>
      </c>
    </row>
    <row r="632" spans="1:32" hidden="1" x14ac:dyDescent="0.3">
      <c r="A632" t="s">
        <v>462</v>
      </c>
      <c r="B632">
        <v>3512</v>
      </c>
      <c r="C632" t="s">
        <v>960</v>
      </c>
      <c r="D632">
        <v>132161</v>
      </c>
      <c r="E632" t="s">
        <v>1155</v>
      </c>
      <c r="F632" t="s">
        <v>462</v>
      </c>
      <c r="G632" t="s">
        <v>487</v>
      </c>
      <c r="H632" t="s">
        <v>718</v>
      </c>
      <c r="I632" t="s">
        <v>462</v>
      </c>
      <c r="J632" t="s">
        <v>487</v>
      </c>
      <c r="K632" t="s">
        <v>518</v>
      </c>
      <c r="L632">
        <v>1</v>
      </c>
      <c r="M632">
        <v>0</v>
      </c>
      <c r="N632">
        <v>1</v>
      </c>
      <c r="P632">
        <v>32.5</v>
      </c>
      <c r="Q632">
        <v>32.5</v>
      </c>
      <c r="W632">
        <v>44578</v>
      </c>
      <c r="X632">
        <v>44578</v>
      </c>
      <c r="Y632">
        <v>1147</v>
      </c>
      <c r="Z632" t="s">
        <v>468</v>
      </c>
      <c r="AD632">
        <v>44589</v>
      </c>
      <c r="AE632">
        <v>1136</v>
      </c>
      <c r="AF632" t="s">
        <v>468</v>
      </c>
    </row>
    <row r="633" spans="1:32" hidden="1" x14ac:dyDescent="0.3">
      <c r="A633" t="s">
        <v>462</v>
      </c>
      <c r="B633">
        <v>3512</v>
      </c>
      <c r="C633" t="s">
        <v>960</v>
      </c>
      <c r="D633">
        <v>132164</v>
      </c>
      <c r="E633" t="s">
        <v>1156</v>
      </c>
      <c r="F633" t="s">
        <v>462</v>
      </c>
      <c r="G633" t="s">
        <v>487</v>
      </c>
      <c r="H633" t="s">
        <v>718</v>
      </c>
      <c r="I633" t="s">
        <v>462</v>
      </c>
      <c r="J633" t="s">
        <v>498</v>
      </c>
      <c r="K633" t="s">
        <v>533</v>
      </c>
      <c r="L633">
        <v>1</v>
      </c>
      <c r="M633">
        <v>0</v>
      </c>
      <c r="N633">
        <v>1</v>
      </c>
      <c r="P633">
        <v>37.5</v>
      </c>
      <c r="Q633">
        <v>37.5</v>
      </c>
      <c r="W633">
        <v>44578</v>
      </c>
      <c r="X633">
        <v>44578</v>
      </c>
      <c r="Y633">
        <v>1147</v>
      </c>
      <c r="Z633" t="s">
        <v>468</v>
      </c>
      <c r="AD633">
        <v>44589</v>
      </c>
      <c r="AE633">
        <v>1136</v>
      </c>
      <c r="AF633" t="s">
        <v>468</v>
      </c>
    </row>
    <row r="634" spans="1:32" hidden="1" x14ac:dyDescent="0.3">
      <c r="A634" t="s">
        <v>462</v>
      </c>
      <c r="B634">
        <v>3512</v>
      </c>
      <c r="C634" t="s">
        <v>960</v>
      </c>
      <c r="D634">
        <v>114032</v>
      </c>
      <c r="E634" t="s">
        <v>1157</v>
      </c>
      <c r="F634" t="s">
        <v>462</v>
      </c>
      <c r="G634" t="s">
        <v>487</v>
      </c>
      <c r="H634" t="s">
        <v>561</v>
      </c>
      <c r="I634" t="s">
        <v>462</v>
      </c>
      <c r="J634" t="s">
        <v>487</v>
      </c>
      <c r="K634" t="s">
        <v>518</v>
      </c>
      <c r="L634">
        <v>1</v>
      </c>
      <c r="M634">
        <v>0</v>
      </c>
      <c r="N634">
        <v>1</v>
      </c>
      <c r="P634">
        <v>28.77</v>
      </c>
      <c r="Q634">
        <v>36.11</v>
      </c>
      <c r="W634">
        <v>43669</v>
      </c>
      <c r="X634">
        <v>43669</v>
      </c>
      <c r="Y634">
        <v>2056</v>
      </c>
      <c r="Z634" t="s">
        <v>468</v>
      </c>
      <c r="AD634">
        <v>43705</v>
      </c>
      <c r="AE634">
        <v>2020</v>
      </c>
      <c r="AF634" t="s">
        <v>468</v>
      </c>
    </row>
    <row r="635" spans="1:32" hidden="1" x14ac:dyDescent="0.3">
      <c r="A635" t="s">
        <v>462</v>
      </c>
      <c r="B635">
        <v>3512</v>
      </c>
      <c r="C635" t="s">
        <v>960</v>
      </c>
      <c r="D635">
        <v>111545</v>
      </c>
      <c r="E635" t="s">
        <v>1158</v>
      </c>
      <c r="F635" t="s">
        <v>462</v>
      </c>
      <c r="G635" t="s">
        <v>487</v>
      </c>
      <c r="H635" t="s">
        <v>561</v>
      </c>
      <c r="I635" t="s">
        <v>462</v>
      </c>
      <c r="J635" t="s">
        <v>498</v>
      </c>
      <c r="K635" t="s">
        <v>533</v>
      </c>
      <c r="L635">
        <v>1</v>
      </c>
      <c r="M635">
        <v>0</v>
      </c>
      <c r="N635">
        <v>1</v>
      </c>
      <c r="P635">
        <v>28.77</v>
      </c>
      <c r="Q635">
        <v>36.11</v>
      </c>
      <c r="W635">
        <v>43669</v>
      </c>
      <c r="X635">
        <v>43669</v>
      </c>
      <c r="Y635">
        <v>2056</v>
      </c>
      <c r="Z635" t="s">
        <v>468</v>
      </c>
      <c r="AD635">
        <v>43706</v>
      </c>
      <c r="AE635">
        <v>2019</v>
      </c>
      <c r="AF635" t="s">
        <v>468</v>
      </c>
    </row>
    <row r="636" spans="1:32" hidden="1" x14ac:dyDescent="0.3">
      <c r="A636" t="s">
        <v>462</v>
      </c>
      <c r="B636">
        <v>3512</v>
      </c>
      <c r="C636" t="s">
        <v>960</v>
      </c>
      <c r="D636">
        <v>111548</v>
      </c>
      <c r="E636" t="s">
        <v>1159</v>
      </c>
      <c r="F636" t="s">
        <v>462</v>
      </c>
      <c r="G636" t="s">
        <v>487</v>
      </c>
      <c r="H636" t="s">
        <v>561</v>
      </c>
      <c r="I636" t="s">
        <v>462</v>
      </c>
      <c r="J636" t="s">
        <v>487</v>
      </c>
      <c r="K636" t="s">
        <v>518</v>
      </c>
      <c r="L636">
        <v>1</v>
      </c>
      <c r="M636">
        <v>0</v>
      </c>
      <c r="N636">
        <v>1</v>
      </c>
      <c r="P636">
        <v>31.55</v>
      </c>
      <c r="Q636">
        <v>41.052999999999997</v>
      </c>
      <c r="W636">
        <v>43784</v>
      </c>
      <c r="X636">
        <v>43784</v>
      </c>
      <c r="Y636">
        <v>1941</v>
      </c>
      <c r="Z636" t="s">
        <v>468</v>
      </c>
      <c r="AD636">
        <v>44183</v>
      </c>
      <c r="AE636">
        <v>1542</v>
      </c>
      <c r="AF636" t="s">
        <v>468</v>
      </c>
    </row>
    <row r="637" spans="1:32" hidden="1" x14ac:dyDescent="0.3">
      <c r="A637" t="s">
        <v>462</v>
      </c>
      <c r="B637">
        <v>3512</v>
      </c>
      <c r="C637" t="s">
        <v>960</v>
      </c>
      <c r="D637">
        <v>126695</v>
      </c>
      <c r="E637" t="s">
        <v>1160</v>
      </c>
      <c r="F637" t="s">
        <v>462</v>
      </c>
      <c r="G637" t="s">
        <v>487</v>
      </c>
      <c r="H637" t="s">
        <v>536</v>
      </c>
      <c r="I637" t="s">
        <v>462</v>
      </c>
      <c r="J637" t="s">
        <v>487</v>
      </c>
      <c r="K637" t="s">
        <v>529</v>
      </c>
      <c r="L637">
        <v>1</v>
      </c>
      <c r="M637">
        <v>0</v>
      </c>
      <c r="N637">
        <v>1</v>
      </c>
      <c r="P637">
        <v>24</v>
      </c>
      <c r="Q637">
        <v>30.901</v>
      </c>
      <c r="W637">
        <v>44495</v>
      </c>
      <c r="X637">
        <v>44495</v>
      </c>
      <c r="Y637">
        <v>1230</v>
      </c>
      <c r="Z637" t="s">
        <v>468</v>
      </c>
      <c r="AD637">
        <v>44861</v>
      </c>
      <c r="AE637">
        <v>864</v>
      </c>
      <c r="AF637" t="s">
        <v>468</v>
      </c>
    </row>
    <row r="638" spans="1:32" hidden="1" x14ac:dyDescent="0.3">
      <c r="A638" t="s">
        <v>462</v>
      </c>
      <c r="B638">
        <v>3512</v>
      </c>
      <c r="C638" t="s">
        <v>960</v>
      </c>
      <c r="D638">
        <v>126782</v>
      </c>
      <c r="E638" t="s">
        <v>1161</v>
      </c>
      <c r="F638" t="s">
        <v>462</v>
      </c>
      <c r="G638" t="s">
        <v>487</v>
      </c>
      <c r="H638" t="s">
        <v>536</v>
      </c>
      <c r="I638" t="s">
        <v>462</v>
      </c>
      <c r="J638" t="s">
        <v>487</v>
      </c>
      <c r="K638" t="s">
        <v>529</v>
      </c>
      <c r="L638">
        <v>1</v>
      </c>
      <c r="M638">
        <v>0</v>
      </c>
      <c r="N638">
        <v>1</v>
      </c>
      <c r="P638">
        <v>24</v>
      </c>
      <c r="Q638">
        <v>30.901</v>
      </c>
      <c r="W638">
        <v>44495</v>
      </c>
      <c r="X638">
        <v>44495</v>
      </c>
      <c r="Y638">
        <v>1230</v>
      </c>
      <c r="Z638" t="s">
        <v>468</v>
      </c>
      <c r="AD638">
        <v>44795</v>
      </c>
      <c r="AE638">
        <v>930</v>
      </c>
      <c r="AF638" t="s">
        <v>468</v>
      </c>
    </row>
    <row r="639" spans="1:32" hidden="1" x14ac:dyDescent="0.3">
      <c r="A639" t="s">
        <v>462</v>
      </c>
      <c r="B639">
        <v>3512</v>
      </c>
      <c r="C639" t="s">
        <v>960</v>
      </c>
      <c r="D639">
        <v>126839</v>
      </c>
      <c r="E639" t="s">
        <v>755</v>
      </c>
      <c r="F639" t="s">
        <v>462</v>
      </c>
      <c r="G639" t="s">
        <v>487</v>
      </c>
      <c r="H639" t="s">
        <v>536</v>
      </c>
      <c r="I639" t="s">
        <v>462</v>
      </c>
      <c r="J639" t="s">
        <v>487</v>
      </c>
      <c r="K639" t="s">
        <v>529</v>
      </c>
      <c r="L639">
        <v>1</v>
      </c>
      <c r="M639">
        <v>0</v>
      </c>
      <c r="N639">
        <v>1</v>
      </c>
      <c r="P639">
        <v>24</v>
      </c>
      <c r="Q639">
        <v>30.901</v>
      </c>
      <c r="W639">
        <v>45590</v>
      </c>
      <c r="X639">
        <v>45590</v>
      </c>
      <c r="Y639">
        <v>135</v>
      </c>
      <c r="Z639" t="s">
        <v>473</v>
      </c>
      <c r="AD639">
        <v>44795</v>
      </c>
      <c r="AE639">
        <v>930</v>
      </c>
      <c r="AF639" t="s">
        <v>468</v>
      </c>
    </row>
    <row r="640" spans="1:32" hidden="1" x14ac:dyDescent="0.3">
      <c r="A640" t="s">
        <v>462</v>
      </c>
      <c r="B640">
        <v>3512</v>
      </c>
      <c r="C640" t="s">
        <v>960</v>
      </c>
      <c r="D640">
        <v>126851</v>
      </c>
      <c r="E640" t="s">
        <v>1162</v>
      </c>
      <c r="F640" t="s">
        <v>462</v>
      </c>
      <c r="G640" t="s">
        <v>487</v>
      </c>
      <c r="H640" t="s">
        <v>536</v>
      </c>
      <c r="I640" t="s">
        <v>462</v>
      </c>
      <c r="J640" t="s">
        <v>487</v>
      </c>
      <c r="K640" t="s">
        <v>529</v>
      </c>
      <c r="L640">
        <v>1</v>
      </c>
      <c r="M640">
        <v>0</v>
      </c>
      <c r="N640">
        <v>1</v>
      </c>
      <c r="P640">
        <v>24</v>
      </c>
      <c r="Q640">
        <v>30.901</v>
      </c>
      <c r="W640">
        <v>44495</v>
      </c>
      <c r="X640">
        <v>44495</v>
      </c>
      <c r="Y640">
        <v>1230</v>
      </c>
      <c r="Z640" t="s">
        <v>468</v>
      </c>
      <c r="AD640">
        <v>44758</v>
      </c>
      <c r="AE640">
        <v>967</v>
      </c>
      <c r="AF640" t="s">
        <v>468</v>
      </c>
    </row>
    <row r="641" spans="1:32" hidden="1" x14ac:dyDescent="0.3">
      <c r="A641" t="s">
        <v>462</v>
      </c>
      <c r="B641">
        <v>3512</v>
      </c>
      <c r="C641" t="s">
        <v>960</v>
      </c>
      <c r="D641">
        <v>126548</v>
      </c>
      <c r="E641" t="s">
        <v>1163</v>
      </c>
      <c r="F641" t="s">
        <v>462</v>
      </c>
      <c r="G641" t="s">
        <v>487</v>
      </c>
      <c r="H641" t="s">
        <v>536</v>
      </c>
      <c r="I641" t="s">
        <v>462</v>
      </c>
      <c r="J641" t="s">
        <v>487</v>
      </c>
      <c r="K641" t="s">
        <v>529</v>
      </c>
      <c r="L641">
        <v>1</v>
      </c>
      <c r="M641">
        <v>0</v>
      </c>
      <c r="N641">
        <v>1</v>
      </c>
      <c r="P641">
        <v>24</v>
      </c>
      <c r="Q641">
        <v>30.901</v>
      </c>
      <c r="W641">
        <v>44495</v>
      </c>
      <c r="X641">
        <v>44495</v>
      </c>
      <c r="Y641">
        <v>1230</v>
      </c>
      <c r="Z641" t="s">
        <v>468</v>
      </c>
      <c r="AD641">
        <v>44648</v>
      </c>
      <c r="AE641">
        <v>1077</v>
      </c>
      <c r="AF641" t="s">
        <v>468</v>
      </c>
    </row>
    <row r="642" spans="1:32" hidden="1" x14ac:dyDescent="0.3">
      <c r="A642" t="s">
        <v>462</v>
      </c>
      <c r="B642">
        <v>3512</v>
      </c>
      <c r="C642" t="s">
        <v>960</v>
      </c>
      <c r="D642">
        <v>126560</v>
      </c>
      <c r="E642" t="s">
        <v>1164</v>
      </c>
      <c r="F642" t="s">
        <v>462</v>
      </c>
      <c r="G642" t="s">
        <v>487</v>
      </c>
      <c r="H642" t="s">
        <v>536</v>
      </c>
      <c r="I642" t="s">
        <v>462</v>
      </c>
      <c r="J642" t="s">
        <v>487</v>
      </c>
      <c r="K642" t="s">
        <v>529</v>
      </c>
      <c r="L642">
        <v>1</v>
      </c>
      <c r="M642">
        <v>0</v>
      </c>
      <c r="N642">
        <v>1</v>
      </c>
      <c r="P642">
        <v>24</v>
      </c>
      <c r="Q642">
        <v>30.901</v>
      </c>
      <c r="W642">
        <v>44495</v>
      </c>
      <c r="X642">
        <v>44495</v>
      </c>
      <c r="Y642">
        <v>1230</v>
      </c>
      <c r="Z642" t="s">
        <v>468</v>
      </c>
      <c r="AD642">
        <v>44648</v>
      </c>
      <c r="AE642">
        <v>1077</v>
      </c>
      <c r="AF642" t="s">
        <v>468</v>
      </c>
    </row>
    <row r="643" spans="1:32" hidden="1" x14ac:dyDescent="0.3">
      <c r="A643" t="s">
        <v>462</v>
      </c>
      <c r="B643">
        <v>3512</v>
      </c>
      <c r="C643" t="s">
        <v>960</v>
      </c>
      <c r="D643">
        <v>126572</v>
      </c>
      <c r="E643" t="s">
        <v>1165</v>
      </c>
      <c r="F643" t="s">
        <v>462</v>
      </c>
      <c r="G643" t="s">
        <v>487</v>
      </c>
      <c r="H643" t="s">
        <v>536</v>
      </c>
      <c r="I643" t="s">
        <v>462</v>
      </c>
      <c r="J643" t="s">
        <v>465</v>
      </c>
      <c r="K643" t="s">
        <v>502</v>
      </c>
      <c r="L643">
        <v>1</v>
      </c>
      <c r="M643">
        <v>0</v>
      </c>
      <c r="N643">
        <v>1</v>
      </c>
      <c r="P643">
        <v>24</v>
      </c>
      <c r="Q643">
        <v>30.901</v>
      </c>
      <c r="W643">
        <v>44495</v>
      </c>
      <c r="X643">
        <v>44495</v>
      </c>
      <c r="Y643">
        <v>1230</v>
      </c>
      <c r="Z643" t="s">
        <v>468</v>
      </c>
      <c r="AD643">
        <v>44648</v>
      </c>
      <c r="AE643">
        <v>1077</v>
      </c>
      <c r="AF643" t="s">
        <v>468</v>
      </c>
    </row>
    <row r="644" spans="1:32" hidden="1" x14ac:dyDescent="0.3">
      <c r="A644" t="s">
        <v>462</v>
      </c>
      <c r="B644">
        <v>3512</v>
      </c>
      <c r="C644" t="s">
        <v>960</v>
      </c>
      <c r="D644">
        <v>126599</v>
      </c>
      <c r="E644" t="s">
        <v>1166</v>
      </c>
      <c r="F644" t="s">
        <v>462</v>
      </c>
      <c r="G644" t="s">
        <v>487</v>
      </c>
      <c r="H644" t="s">
        <v>536</v>
      </c>
      <c r="I644" t="s">
        <v>462</v>
      </c>
      <c r="J644" t="s">
        <v>487</v>
      </c>
      <c r="K644" t="s">
        <v>529</v>
      </c>
      <c r="L644">
        <v>1</v>
      </c>
      <c r="M644">
        <v>0</v>
      </c>
      <c r="N644">
        <v>1</v>
      </c>
      <c r="P644">
        <v>24</v>
      </c>
      <c r="Q644">
        <v>30.901</v>
      </c>
      <c r="W644">
        <v>44495</v>
      </c>
      <c r="X644">
        <v>44495</v>
      </c>
      <c r="Y644">
        <v>1230</v>
      </c>
      <c r="Z644" t="s">
        <v>468</v>
      </c>
      <c r="AD644">
        <v>44758</v>
      </c>
      <c r="AE644">
        <v>967</v>
      </c>
      <c r="AF644" t="s">
        <v>468</v>
      </c>
    </row>
    <row r="645" spans="1:32" hidden="1" x14ac:dyDescent="0.3">
      <c r="A645" t="s">
        <v>462</v>
      </c>
      <c r="B645">
        <v>3512</v>
      </c>
      <c r="C645" t="s">
        <v>960</v>
      </c>
      <c r="D645">
        <v>126602</v>
      </c>
      <c r="E645" t="s">
        <v>1167</v>
      </c>
      <c r="F645" t="s">
        <v>462</v>
      </c>
      <c r="G645" t="s">
        <v>487</v>
      </c>
      <c r="H645" t="s">
        <v>536</v>
      </c>
      <c r="I645" t="s">
        <v>462</v>
      </c>
      <c r="J645" t="s">
        <v>487</v>
      </c>
      <c r="K645" t="s">
        <v>529</v>
      </c>
      <c r="L645">
        <v>1</v>
      </c>
      <c r="M645">
        <v>0</v>
      </c>
      <c r="N645">
        <v>1</v>
      </c>
      <c r="P645">
        <v>24</v>
      </c>
      <c r="Q645">
        <v>30.901</v>
      </c>
      <c r="W645">
        <v>44495</v>
      </c>
      <c r="X645">
        <v>44495</v>
      </c>
      <c r="Y645">
        <v>1230</v>
      </c>
      <c r="Z645" t="s">
        <v>468</v>
      </c>
      <c r="AD645">
        <v>44758</v>
      </c>
      <c r="AE645">
        <v>967</v>
      </c>
      <c r="AF645" t="s">
        <v>468</v>
      </c>
    </row>
    <row r="646" spans="1:32" hidden="1" x14ac:dyDescent="0.3">
      <c r="A646" t="s">
        <v>462</v>
      </c>
      <c r="B646">
        <v>3512</v>
      </c>
      <c r="C646" t="s">
        <v>960</v>
      </c>
      <c r="D646">
        <v>126629</v>
      </c>
      <c r="E646" t="s">
        <v>1168</v>
      </c>
      <c r="F646" t="s">
        <v>462</v>
      </c>
      <c r="G646" t="s">
        <v>487</v>
      </c>
      <c r="H646" t="s">
        <v>536</v>
      </c>
      <c r="I646" t="s">
        <v>462</v>
      </c>
      <c r="J646" t="s">
        <v>487</v>
      </c>
      <c r="K646" t="s">
        <v>529</v>
      </c>
      <c r="L646">
        <v>1</v>
      </c>
      <c r="M646">
        <v>0</v>
      </c>
      <c r="N646">
        <v>1</v>
      </c>
      <c r="P646">
        <v>24</v>
      </c>
      <c r="Q646">
        <v>30.901</v>
      </c>
      <c r="W646">
        <v>44495</v>
      </c>
      <c r="X646">
        <v>44495</v>
      </c>
      <c r="Y646">
        <v>1230</v>
      </c>
      <c r="Z646" t="s">
        <v>468</v>
      </c>
      <c r="AD646">
        <v>44758</v>
      </c>
      <c r="AE646">
        <v>967</v>
      </c>
      <c r="AF646" t="s">
        <v>468</v>
      </c>
    </row>
    <row r="647" spans="1:32" hidden="1" x14ac:dyDescent="0.3">
      <c r="A647" t="s">
        <v>462</v>
      </c>
      <c r="B647">
        <v>3512</v>
      </c>
      <c r="C647" t="s">
        <v>960</v>
      </c>
      <c r="D647">
        <v>126812</v>
      </c>
      <c r="E647" t="s">
        <v>1169</v>
      </c>
      <c r="F647" t="s">
        <v>462</v>
      </c>
      <c r="G647" t="s">
        <v>487</v>
      </c>
      <c r="H647" t="s">
        <v>536</v>
      </c>
      <c r="I647" t="s">
        <v>462</v>
      </c>
      <c r="J647" t="s">
        <v>487</v>
      </c>
      <c r="K647" t="s">
        <v>529</v>
      </c>
      <c r="L647">
        <v>1</v>
      </c>
      <c r="M647">
        <v>0</v>
      </c>
      <c r="N647">
        <v>1</v>
      </c>
      <c r="P647">
        <v>24</v>
      </c>
      <c r="Q647">
        <v>30.901</v>
      </c>
      <c r="W647">
        <v>45063</v>
      </c>
      <c r="X647">
        <v>45063</v>
      </c>
      <c r="Y647">
        <v>662</v>
      </c>
      <c r="Z647" t="s">
        <v>468</v>
      </c>
      <c r="AD647">
        <v>44812</v>
      </c>
      <c r="AE647">
        <v>913</v>
      </c>
      <c r="AF647" t="s">
        <v>468</v>
      </c>
    </row>
    <row r="648" spans="1:32" hidden="1" x14ac:dyDescent="0.3">
      <c r="A648" t="s">
        <v>462</v>
      </c>
      <c r="B648">
        <v>3512</v>
      </c>
      <c r="C648" t="s">
        <v>960</v>
      </c>
      <c r="D648">
        <v>113855</v>
      </c>
      <c r="E648" t="s">
        <v>1170</v>
      </c>
      <c r="F648" t="s">
        <v>462</v>
      </c>
      <c r="G648" t="s">
        <v>487</v>
      </c>
      <c r="H648" t="s">
        <v>762</v>
      </c>
      <c r="I648" t="s">
        <v>462</v>
      </c>
      <c r="J648" t="s">
        <v>487</v>
      </c>
      <c r="K648" t="s">
        <v>518</v>
      </c>
      <c r="L648">
        <v>1</v>
      </c>
      <c r="M648">
        <v>0</v>
      </c>
      <c r="N648">
        <v>1</v>
      </c>
      <c r="P648">
        <v>20</v>
      </c>
      <c r="Q648">
        <v>23.728999999999999</v>
      </c>
      <c r="W648">
        <v>43680</v>
      </c>
      <c r="X648">
        <v>43680</v>
      </c>
      <c r="Y648">
        <v>2045</v>
      </c>
      <c r="Z648" t="s">
        <v>468</v>
      </c>
      <c r="AD648">
        <v>44912</v>
      </c>
      <c r="AE648">
        <v>813</v>
      </c>
      <c r="AF648" t="s">
        <v>468</v>
      </c>
    </row>
    <row r="649" spans="1:32" hidden="1" x14ac:dyDescent="0.3">
      <c r="A649" t="s">
        <v>462</v>
      </c>
      <c r="B649">
        <v>3512</v>
      </c>
      <c r="C649" t="s">
        <v>960</v>
      </c>
      <c r="D649">
        <v>113882</v>
      </c>
      <c r="E649" t="s">
        <v>1171</v>
      </c>
      <c r="F649" t="s">
        <v>462</v>
      </c>
      <c r="G649" t="s">
        <v>487</v>
      </c>
      <c r="H649" t="s">
        <v>762</v>
      </c>
      <c r="I649" t="s">
        <v>462</v>
      </c>
      <c r="J649" t="s">
        <v>487</v>
      </c>
      <c r="K649" t="s">
        <v>518</v>
      </c>
      <c r="L649">
        <v>1</v>
      </c>
      <c r="M649">
        <v>0</v>
      </c>
      <c r="N649">
        <v>1</v>
      </c>
      <c r="P649">
        <v>20</v>
      </c>
      <c r="Q649">
        <v>23.728999999999999</v>
      </c>
      <c r="W649">
        <v>43680</v>
      </c>
      <c r="X649">
        <v>43680</v>
      </c>
      <c r="Y649">
        <v>2045</v>
      </c>
      <c r="Z649" t="s">
        <v>468</v>
      </c>
      <c r="AD649">
        <v>44912</v>
      </c>
      <c r="AE649">
        <v>813</v>
      </c>
      <c r="AF649" t="s">
        <v>468</v>
      </c>
    </row>
    <row r="650" spans="1:32" hidden="1" x14ac:dyDescent="0.3">
      <c r="A650" t="s">
        <v>462</v>
      </c>
      <c r="B650">
        <v>3512</v>
      </c>
      <c r="C650" t="s">
        <v>960</v>
      </c>
      <c r="D650">
        <v>115949</v>
      </c>
      <c r="E650" t="s">
        <v>1172</v>
      </c>
      <c r="F650" t="s">
        <v>462</v>
      </c>
      <c r="G650" t="s">
        <v>487</v>
      </c>
      <c r="H650" t="s">
        <v>654</v>
      </c>
      <c r="I650" t="s">
        <v>462</v>
      </c>
      <c r="J650" t="s">
        <v>487</v>
      </c>
      <c r="K650" t="s">
        <v>767</v>
      </c>
      <c r="L650">
        <v>1</v>
      </c>
      <c r="M650">
        <v>0</v>
      </c>
      <c r="N650">
        <v>1</v>
      </c>
      <c r="P650">
        <v>14</v>
      </c>
      <c r="Q650">
        <v>17.12</v>
      </c>
      <c r="W650">
        <v>43759</v>
      </c>
      <c r="X650">
        <v>43759</v>
      </c>
      <c r="Y650">
        <v>1966</v>
      </c>
      <c r="Z650" t="s">
        <v>468</v>
      </c>
      <c r="AD650">
        <v>44962</v>
      </c>
      <c r="AE650">
        <v>763</v>
      </c>
      <c r="AF650" t="s">
        <v>468</v>
      </c>
    </row>
    <row r="651" spans="1:32" hidden="1" x14ac:dyDescent="0.3">
      <c r="A651" t="s">
        <v>462</v>
      </c>
      <c r="B651">
        <v>3512</v>
      </c>
      <c r="C651" t="s">
        <v>960</v>
      </c>
      <c r="D651">
        <v>111806</v>
      </c>
      <c r="E651" t="s">
        <v>1173</v>
      </c>
      <c r="F651" t="s">
        <v>462</v>
      </c>
      <c r="G651" t="s">
        <v>487</v>
      </c>
      <c r="H651" t="s">
        <v>762</v>
      </c>
      <c r="I651" t="s">
        <v>462</v>
      </c>
      <c r="J651" t="s">
        <v>487</v>
      </c>
      <c r="K651" t="s">
        <v>518</v>
      </c>
      <c r="L651">
        <v>1</v>
      </c>
      <c r="M651">
        <v>0</v>
      </c>
      <c r="N651">
        <v>1</v>
      </c>
      <c r="P651">
        <v>20</v>
      </c>
      <c r="Q651">
        <v>23.728999999999999</v>
      </c>
      <c r="W651">
        <v>43680</v>
      </c>
      <c r="X651">
        <v>43680</v>
      </c>
      <c r="Y651">
        <v>2045</v>
      </c>
      <c r="Z651" t="s">
        <v>468</v>
      </c>
      <c r="AD651">
        <v>44912</v>
      </c>
      <c r="AE651">
        <v>813</v>
      </c>
      <c r="AF651" t="s">
        <v>468</v>
      </c>
    </row>
    <row r="652" spans="1:32" hidden="1" x14ac:dyDescent="0.3">
      <c r="A652" t="s">
        <v>462</v>
      </c>
      <c r="B652">
        <v>3512</v>
      </c>
      <c r="C652" t="s">
        <v>960</v>
      </c>
      <c r="D652">
        <v>111803</v>
      </c>
      <c r="E652" t="s">
        <v>1174</v>
      </c>
      <c r="F652" t="s">
        <v>462</v>
      </c>
      <c r="G652" t="s">
        <v>487</v>
      </c>
      <c r="H652" t="s">
        <v>762</v>
      </c>
      <c r="I652" t="s">
        <v>462</v>
      </c>
      <c r="J652" t="s">
        <v>487</v>
      </c>
      <c r="K652" t="s">
        <v>518</v>
      </c>
      <c r="L652">
        <v>1</v>
      </c>
      <c r="M652">
        <v>0</v>
      </c>
      <c r="N652">
        <v>1</v>
      </c>
      <c r="P652">
        <v>20</v>
      </c>
      <c r="Q652">
        <v>34.506999999999998</v>
      </c>
      <c r="W652">
        <v>43579</v>
      </c>
      <c r="X652">
        <v>43579</v>
      </c>
      <c r="Y652">
        <v>2146</v>
      </c>
      <c r="Z652" t="s">
        <v>468</v>
      </c>
      <c r="AD652">
        <v>44912</v>
      </c>
      <c r="AE652">
        <v>813</v>
      </c>
      <c r="AF652" t="s">
        <v>468</v>
      </c>
    </row>
    <row r="653" spans="1:32" hidden="1" x14ac:dyDescent="0.3">
      <c r="A653" t="s">
        <v>462</v>
      </c>
      <c r="B653">
        <v>3512</v>
      </c>
      <c r="C653" t="s">
        <v>960</v>
      </c>
      <c r="D653">
        <v>113957</v>
      </c>
      <c r="E653" t="s">
        <v>1175</v>
      </c>
      <c r="F653" t="s">
        <v>462</v>
      </c>
      <c r="G653" t="s">
        <v>487</v>
      </c>
      <c r="H653" t="s">
        <v>595</v>
      </c>
      <c r="I653" t="s">
        <v>462</v>
      </c>
      <c r="J653" t="s">
        <v>487</v>
      </c>
      <c r="K653" t="s">
        <v>518</v>
      </c>
      <c r="L653">
        <v>1</v>
      </c>
      <c r="M653">
        <v>0</v>
      </c>
      <c r="N653">
        <v>1</v>
      </c>
      <c r="P653">
        <v>22</v>
      </c>
      <c r="Q653">
        <v>26.102</v>
      </c>
      <c r="W653">
        <v>43680</v>
      </c>
      <c r="X653">
        <v>43680</v>
      </c>
      <c r="Y653">
        <v>2045</v>
      </c>
      <c r="Z653" t="s">
        <v>468</v>
      </c>
      <c r="AD653">
        <v>43705</v>
      </c>
      <c r="AE653">
        <v>2020</v>
      </c>
      <c r="AF653" t="s">
        <v>468</v>
      </c>
    </row>
    <row r="654" spans="1:32" hidden="1" x14ac:dyDescent="0.3">
      <c r="A654" t="s">
        <v>462</v>
      </c>
      <c r="B654">
        <v>3512</v>
      </c>
      <c r="C654" t="s">
        <v>960</v>
      </c>
      <c r="D654">
        <v>113963</v>
      </c>
      <c r="E654" t="s">
        <v>1176</v>
      </c>
      <c r="F654" t="s">
        <v>462</v>
      </c>
      <c r="G654" t="s">
        <v>487</v>
      </c>
      <c r="H654" t="s">
        <v>595</v>
      </c>
      <c r="I654" t="s">
        <v>462</v>
      </c>
      <c r="J654" t="s">
        <v>487</v>
      </c>
      <c r="K654" t="s">
        <v>518</v>
      </c>
      <c r="L654">
        <v>1</v>
      </c>
      <c r="M654">
        <v>0</v>
      </c>
      <c r="N654">
        <v>1</v>
      </c>
      <c r="P654">
        <v>22</v>
      </c>
      <c r="Q654">
        <v>26.102</v>
      </c>
      <c r="W654">
        <v>43680</v>
      </c>
      <c r="X654">
        <v>43680</v>
      </c>
      <c r="Y654">
        <v>2045</v>
      </c>
      <c r="Z654" t="s">
        <v>468</v>
      </c>
      <c r="AD654">
        <v>43705</v>
      </c>
      <c r="AE654">
        <v>2020</v>
      </c>
      <c r="AF654" t="s">
        <v>468</v>
      </c>
    </row>
    <row r="655" spans="1:32" hidden="1" x14ac:dyDescent="0.3">
      <c r="A655" t="s">
        <v>462</v>
      </c>
      <c r="B655">
        <v>3512</v>
      </c>
      <c r="C655" t="s">
        <v>960</v>
      </c>
      <c r="D655">
        <v>116486</v>
      </c>
      <c r="E655" t="s">
        <v>1177</v>
      </c>
      <c r="F655" t="s">
        <v>462</v>
      </c>
      <c r="G655" t="s">
        <v>487</v>
      </c>
      <c r="H655" t="s">
        <v>478</v>
      </c>
      <c r="I655" t="s">
        <v>462</v>
      </c>
      <c r="J655" t="s">
        <v>487</v>
      </c>
      <c r="K655" t="s">
        <v>518</v>
      </c>
      <c r="L655">
        <v>1</v>
      </c>
      <c r="M655">
        <v>0</v>
      </c>
      <c r="N655">
        <v>1</v>
      </c>
      <c r="P655">
        <v>26</v>
      </c>
      <c r="Q655">
        <v>30.396999999999998</v>
      </c>
      <c r="W655">
        <v>43755</v>
      </c>
      <c r="X655">
        <v>43755</v>
      </c>
      <c r="Y655">
        <v>1970</v>
      </c>
      <c r="Z655" t="s">
        <v>468</v>
      </c>
      <c r="AD655">
        <v>44761</v>
      </c>
      <c r="AE655">
        <v>964</v>
      </c>
      <c r="AF655" t="s">
        <v>468</v>
      </c>
    </row>
    <row r="656" spans="1:32" hidden="1" x14ac:dyDescent="0.3">
      <c r="A656" t="s">
        <v>462</v>
      </c>
      <c r="B656">
        <v>3512</v>
      </c>
      <c r="C656" t="s">
        <v>960</v>
      </c>
      <c r="D656">
        <v>147218</v>
      </c>
      <c r="E656" t="s">
        <v>778</v>
      </c>
      <c r="F656" t="s">
        <v>462</v>
      </c>
      <c r="G656" t="s">
        <v>498</v>
      </c>
      <c r="H656" t="s">
        <v>772</v>
      </c>
      <c r="I656" t="s">
        <v>462</v>
      </c>
      <c r="J656" t="s">
        <v>498</v>
      </c>
      <c r="K656" t="s">
        <v>779</v>
      </c>
      <c r="L656">
        <v>1</v>
      </c>
      <c r="M656">
        <v>0</v>
      </c>
      <c r="N656">
        <v>1</v>
      </c>
      <c r="P656">
        <v>20</v>
      </c>
      <c r="Q656">
        <v>20</v>
      </c>
      <c r="W656">
        <v>45408</v>
      </c>
      <c r="X656">
        <v>45408</v>
      </c>
      <c r="Y656">
        <v>317</v>
      </c>
      <c r="Z656" t="s">
        <v>547</v>
      </c>
      <c r="AD656">
        <v>45593</v>
      </c>
      <c r="AE656">
        <v>132</v>
      </c>
      <c r="AF656" t="s">
        <v>473</v>
      </c>
    </row>
    <row r="657" spans="1:32" hidden="1" x14ac:dyDescent="0.3">
      <c r="A657" t="s">
        <v>462</v>
      </c>
      <c r="B657">
        <v>3512</v>
      </c>
      <c r="C657" t="s">
        <v>960</v>
      </c>
      <c r="D657">
        <v>152882</v>
      </c>
      <c r="E657" t="s">
        <v>781</v>
      </c>
      <c r="F657" t="s">
        <v>462</v>
      </c>
      <c r="G657" t="s">
        <v>487</v>
      </c>
      <c r="H657" t="s">
        <v>782</v>
      </c>
      <c r="I657" t="s">
        <v>462</v>
      </c>
      <c r="J657" t="s">
        <v>487</v>
      </c>
      <c r="K657" t="s">
        <v>518</v>
      </c>
      <c r="L657">
        <v>1</v>
      </c>
      <c r="M657">
        <v>0</v>
      </c>
      <c r="N657">
        <v>1</v>
      </c>
      <c r="P657">
        <v>2.13</v>
      </c>
      <c r="Q657">
        <v>2.13</v>
      </c>
      <c r="W657">
        <v>45693</v>
      </c>
      <c r="X657">
        <v>45693</v>
      </c>
      <c r="Y657">
        <v>32</v>
      </c>
      <c r="Z657" t="s">
        <v>504</v>
      </c>
      <c r="AD657">
        <v>45695</v>
      </c>
      <c r="AE657">
        <v>30</v>
      </c>
      <c r="AF657" t="s">
        <v>504</v>
      </c>
    </row>
    <row r="658" spans="1:32" hidden="1" x14ac:dyDescent="0.3">
      <c r="A658" t="s">
        <v>462</v>
      </c>
      <c r="B658">
        <v>3512</v>
      </c>
      <c r="C658" t="s">
        <v>960</v>
      </c>
      <c r="D658">
        <v>152885</v>
      </c>
      <c r="E658" t="s">
        <v>1178</v>
      </c>
      <c r="F658" t="s">
        <v>462</v>
      </c>
      <c r="G658" t="s">
        <v>487</v>
      </c>
      <c r="H658" t="s">
        <v>782</v>
      </c>
      <c r="I658" t="s">
        <v>462</v>
      </c>
      <c r="J658" t="s">
        <v>487</v>
      </c>
      <c r="K658" t="s">
        <v>518</v>
      </c>
      <c r="L658">
        <v>1</v>
      </c>
      <c r="M658">
        <v>0</v>
      </c>
      <c r="N658">
        <v>1</v>
      </c>
      <c r="P658">
        <v>2.13</v>
      </c>
      <c r="Q658">
        <v>2.13</v>
      </c>
      <c r="W658">
        <v>45693</v>
      </c>
      <c r="X658">
        <v>45693</v>
      </c>
      <c r="Y658">
        <v>32</v>
      </c>
      <c r="Z658" t="s">
        <v>504</v>
      </c>
      <c r="AD658">
        <v>45695</v>
      </c>
      <c r="AE658">
        <v>30</v>
      </c>
      <c r="AF658" t="s">
        <v>504</v>
      </c>
    </row>
    <row r="659" spans="1:32" hidden="1" x14ac:dyDescent="0.3">
      <c r="A659" t="s">
        <v>462</v>
      </c>
      <c r="B659">
        <v>3512</v>
      </c>
      <c r="C659" t="s">
        <v>960</v>
      </c>
      <c r="D659">
        <v>152867</v>
      </c>
      <c r="E659" t="s">
        <v>786</v>
      </c>
      <c r="F659" t="s">
        <v>462</v>
      </c>
      <c r="G659" t="s">
        <v>487</v>
      </c>
      <c r="H659" t="s">
        <v>782</v>
      </c>
      <c r="I659" t="s">
        <v>462</v>
      </c>
      <c r="J659" t="s">
        <v>487</v>
      </c>
      <c r="K659" t="s">
        <v>518</v>
      </c>
      <c r="L659">
        <v>1</v>
      </c>
      <c r="M659">
        <v>0</v>
      </c>
      <c r="N659">
        <v>1</v>
      </c>
      <c r="P659">
        <v>2.13</v>
      </c>
      <c r="Q659">
        <v>2.13</v>
      </c>
      <c r="W659">
        <v>45693</v>
      </c>
      <c r="X659">
        <v>45693</v>
      </c>
      <c r="Y659">
        <v>32</v>
      </c>
      <c r="Z659" t="s">
        <v>504</v>
      </c>
      <c r="AD659">
        <v>45695</v>
      </c>
      <c r="AE659">
        <v>30</v>
      </c>
      <c r="AF659" t="s">
        <v>504</v>
      </c>
    </row>
    <row r="660" spans="1:32" hidden="1" x14ac:dyDescent="0.3">
      <c r="A660" t="s">
        <v>462</v>
      </c>
      <c r="B660">
        <v>3512</v>
      </c>
      <c r="C660" t="s">
        <v>960</v>
      </c>
      <c r="D660">
        <v>152870</v>
      </c>
      <c r="E660" t="s">
        <v>787</v>
      </c>
      <c r="F660" t="s">
        <v>462</v>
      </c>
      <c r="G660" t="s">
        <v>487</v>
      </c>
      <c r="H660" t="s">
        <v>782</v>
      </c>
      <c r="I660" t="s">
        <v>462</v>
      </c>
      <c r="J660" t="s">
        <v>487</v>
      </c>
      <c r="K660" t="s">
        <v>518</v>
      </c>
      <c r="L660">
        <v>1</v>
      </c>
      <c r="M660">
        <v>0</v>
      </c>
      <c r="N660">
        <v>1</v>
      </c>
      <c r="P660">
        <v>2.13</v>
      </c>
      <c r="Q660">
        <v>2.13</v>
      </c>
      <c r="W660">
        <v>45693</v>
      </c>
      <c r="X660">
        <v>45693</v>
      </c>
      <c r="Y660">
        <v>32</v>
      </c>
      <c r="Z660" t="s">
        <v>504</v>
      </c>
      <c r="AD660">
        <v>45695</v>
      </c>
      <c r="AE660">
        <v>30</v>
      </c>
      <c r="AF660" t="s">
        <v>504</v>
      </c>
    </row>
    <row r="661" spans="1:32" hidden="1" x14ac:dyDescent="0.3">
      <c r="A661" t="s">
        <v>462</v>
      </c>
      <c r="B661">
        <v>3512</v>
      </c>
      <c r="C661" t="s">
        <v>960</v>
      </c>
      <c r="D661">
        <v>152864</v>
      </c>
      <c r="E661" t="s">
        <v>789</v>
      </c>
      <c r="F661" t="s">
        <v>462</v>
      </c>
      <c r="G661" t="s">
        <v>487</v>
      </c>
      <c r="H661" t="s">
        <v>782</v>
      </c>
      <c r="I661" t="s">
        <v>462</v>
      </c>
      <c r="J661" t="s">
        <v>487</v>
      </c>
      <c r="K661" t="s">
        <v>518</v>
      </c>
      <c r="L661">
        <v>1</v>
      </c>
      <c r="M661">
        <v>0</v>
      </c>
      <c r="N661">
        <v>1</v>
      </c>
      <c r="P661">
        <v>2.13</v>
      </c>
      <c r="Q661">
        <v>2.13</v>
      </c>
      <c r="W661">
        <v>45693</v>
      </c>
      <c r="X661">
        <v>45693</v>
      </c>
      <c r="Y661">
        <v>32</v>
      </c>
      <c r="Z661" t="s">
        <v>504</v>
      </c>
      <c r="AD661">
        <v>45695</v>
      </c>
      <c r="AE661">
        <v>30</v>
      </c>
      <c r="AF661" t="s">
        <v>504</v>
      </c>
    </row>
    <row r="662" spans="1:32" hidden="1" x14ac:dyDescent="0.3">
      <c r="A662" t="s">
        <v>462</v>
      </c>
      <c r="B662">
        <v>3512</v>
      </c>
      <c r="C662" t="s">
        <v>960</v>
      </c>
      <c r="D662">
        <v>149435</v>
      </c>
      <c r="E662" t="s">
        <v>1179</v>
      </c>
      <c r="F662" t="s">
        <v>462</v>
      </c>
      <c r="G662" t="s">
        <v>487</v>
      </c>
      <c r="H662" t="s">
        <v>782</v>
      </c>
      <c r="I662" t="s">
        <v>462</v>
      </c>
      <c r="J662" t="s">
        <v>487</v>
      </c>
      <c r="K662" t="s">
        <v>518</v>
      </c>
      <c r="L662">
        <v>2</v>
      </c>
      <c r="M662">
        <v>0</v>
      </c>
      <c r="N662">
        <v>2</v>
      </c>
      <c r="P662">
        <v>2.13</v>
      </c>
      <c r="Q662">
        <v>2.13</v>
      </c>
      <c r="W662">
        <v>45643</v>
      </c>
      <c r="X662">
        <v>45643</v>
      </c>
      <c r="Y662">
        <v>82</v>
      </c>
      <c r="Z662" t="s">
        <v>504</v>
      </c>
      <c r="AD662">
        <v>45646</v>
      </c>
      <c r="AE662">
        <v>79</v>
      </c>
      <c r="AF662" t="s">
        <v>504</v>
      </c>
    </row>
    <row r="663" spans="1:32" hidden="1" x14ac:dyDescent="0.3">
      <c r="A663" t="s">
        <v>462</v>
      </c>
      <c r="B663">
        <v>3512</v>
      </c>
      <c r="C663" t="s">
        <v>960</v>
      </c>
      <c r="D663">
        <v>149441</v>
      </c>
      <c r="E663" t="s">
        <v>1180</v>
      </c>
      <c r="F663" t="s">
        <v>462</v>
      </c>
      <c r="G663" t="s">
        <v>487</v>
      </c>
      <c r="H663" t="s">
        <v>782</v>
      </c>
      <c r="I663" t="s">
        <v>462</v>
      </c>
      <c r="J663" t="s">
        <v>487</v>
      </c>
      <c r="K663" t="s">
        <v>518</v>
      </c>
      <c r="L663">
        <v>1</v>
      </c>
      <c r="M663">
        <v>0</v>
      </c>
      <c r="N663">
        <v>1</v>
      </c>
      <c r="P663">
        <v>2.13</v>
      </c>
      <c r="Q663">
        <v>2.13</v>
      </c>
      <c r="W663">
        <v>45643</v>
      </c>
      <c r="X663">
        <v>45643</v>
      </c>
      <c r="Y663">
        <v>82</v>
      </c>
      <c r="Z663" t="s">
        <v>504</v>
      </c>
      <c r="AD663">
        <v>45646</v>
      </c>
      <c r="AE663">
        <v>79</v>
      </c>
      <c r="AF663" t="s">
        <v>504</v>
      </c>
    </row>
    <row r="664" spans="1:32" hidden="1" x14ac:dyDescent="0.3">
      <c r="A664" t="s">
        <v>462</v>
      </c>
      <c r="B664">
        <v>3512</v>
      </c>
      <c r="C664" t="s">
        <v>960</v>
      </c>
      <c r="D664">
        <v>128030</v>
      </c>
      <c r="E664" t="s">
        <v>1181</v>
      </c>
      <c r="F664" t="s">
        <v>462</v>
      </c>
      <c r="G664" t="s">
        <v>487</v>
      </c>
      <c r="H664" t="s">
        <v>563</v>
      </c>
      <c r="I664" t="s">
        <v>462</v>
      </c>
      <c r="J664" t="s">
        <v>487</v>
      </c>
      <c r="K664" t="s">
        <v>518</v>
      </c>
      <c r="L664">
        <v>1</v>
      </c>
      <c r="M664">
        <v>0</v>
      </c>
      <c r="N664">
        <v>1</v>
      </c>
      <c r="P664">
        <v>28</v>
      </c>
      <c r="Q664">
        <v>34.767000000000003</v>
      </c>
      <c r="W664">
        <v>44509</v>
      </c>
      <c r="X664">
        <v>44509</v>
      </c>
      <c r="Y664">
        <v>1216</v>
      </c>
      <c r="Z664" t="s">
        <v>468</v>
      </c>
      <c r="AD664">
        <v>44680</v>
      </c>
      <c r="AE664">
        <v>1045</v>
      </c>
      <c r="AF664" t="s">
        <v>468</v>
      </c>
    </row>
    <row r="665" spans="1:32" hidden="1" x14ac:dyDescent="0.3">
      <c r="A665" t="s">
        <v>462</v>
      </c>
      <c r="B665">
        <v>3512</v>
      </c>
      <c r="C665" t="s">
        <v>960</v>
      </c>
      <c r="D665">
        <v>128474</v>
      </c>
      <c r="E665" t="s">
        <v>1182</v>
      </c>
      <c r="F665" t="s">
        <v>462</v>
      </c>
      <c r="G665" t="s">
        <v>487</v>
      </c>
      <c r="H665" t="s">
        <v>563</v>
      </c>
      <c r="I665" t="s">
        <v>462</v>
      </c>
      <c r="J665" t="s">
        <v>487</v>
      </c>
      <c r="K665" t="s">
        <v>518</v>
      </c>
      <c r="L665">
        <v>1</v>
      </c>
      <c r="M665">
        <v>0</v>
      </c>
      <c r="N665">
        <v>1</v>
      </c>
      <c r="P665">
        <v>28</v>
      </c>
      <c r="Q665">
        <v>34.767000000000003</v>
      </c>
      <c r="W665">
        <v>44509</v>
      </c>
      <c r="X665">
        <v>44509</v>
      </c>
      <c r="Y665">
        <v>1216</v>
      </c>
      <c r="Z665" t="s">
        <v>468</v>
      </c>
      <c r="AD665">
        <v>44962</v>
      </c>
      <c r="AE665">
        <v>763</v>
      </c>
      <c r="AF665" t="s">
        <v>468</v>
      </c>
    </row>
    <row r="666" spans="1:32" hidden="1" x14ac:dyDescent="0.3">
      <c r="A666" t="s">
        <v>462</v>
      </c>
      <c r="B666">
        <v>3512</v>
      </c>
      <c r="C666" t="s">
        <v>960</v>
      </c>
      <c r="D666">
        <v>128312</v>
      </c>
      <c r="E666" t="s">
        <v>1183</v>
      </c>
      <c r="F666" t="s">
        <v>462</v>
      </c>
      <c r="G666" t="s">
        <v>487</v>
      </c>
      <c r="H666" t="s">
        <v>569</v>
      </c>
      <c r="I666" t="s">
        <v>462</v>
      </c>
      <c r="J666" t="s">
        <v>487</v>
      </c>
      <c r="K666" t="s">
        <v>529</v>
      </c>
      <c r="L666">
        <v>1</v>
      </c>
      <c r="M666">
        <v>0</v>
      </c>
      <c r="N666">
        <v>1</v>
      </c>
      <c r="P666">
        <v>38</v>
      </c>
      <c r="Q666">
        <v>47.183</v>
      </c>
      <c r="W666">
        <v>44509</v>
      </c>
      <c r="X666">
        <v>44509</v>
      </c>
      <c r="Y666">
        <v>1216</v>
      </c>
      <c r="Z666" t="s">
        <v>468</v>
      </c>
      <c r="AD666">
        <v>44962</v>
      </c>
      <c r="AE666">
        <v>763</v>
      </c>
      <c r="AF666" t="s">
        <v>468</v>
      </c>
    </row>
    <row r="667" spans="1:32" hidden="1" x14ac:dyDescent="0.3">
      <c r="A667" t="s">
        <v>462</v>
      </c>
      <c r="B667">
        <v>3512</v>
      </c>
      <c r="C667" t="s">
        <v>960</v>
      </c>
      <c r="D667">
        <v>128243</v>
      </c>
      <c r="E667" t="s">
        <v>1184</v>
      </c>
      <c r="F667" t="s">
        <v>462</v>
      </c>
      <c r="G667" t="s">
        <v>487</v>
      </c>
      <c r="H667" t="s">
        <v>569</v>
      </c>
      <c r="I667" t="s">
        <v>462</v>
      </c>
      <c r="J667" t="s">
        <v>498</v>
      </c>
      <c r="K667" t="s">
        <v>533</v>
      </c>
      <c r="L667">
        <v>1</v>
      </c>
      <c r="M667">
        <v>0</v>
      </c>
      <c r="N667">
        <v>1</v>
      </c>
      <c r="P667">
        <v>38</v>
      </c>
      <c r="Q667">
        <v>47.183</v>
      </c>
      <c r="W667">
        <v>44509</v>
      </c>
      <c r="X667">
        <v>44509</v>
      </c>
      <c r="Y667">
        <v>1216</v>
      </c>
      <c r="Z667" t="s">
        <v>468</v>
      </c>
      <c r="AD667">
        <v>44962</v>
      </c>
      <c r="AE667">
        <v>763</v>
      </c>
      <c r="AF667" t="s">
        <v>468</v>
      </c>
    </row>
    <row r="668" spans="1:32" hidden="1" x14ac:dyDescent="0.3">
      <c r="A668" t="s">
        <v>462</v>
      </c>
      <c r="B668">
        <v>3512</v>
      </c>
      <c r="C668" t="s">
        <v>960</v>
      </c>
      <c r="D668">
        <v>128246</v>
      </c>
      <c r="E668" t="s">
        <v>1185</v>
      </c>
      <c r="F668" t="s">
        <v>462</v>
      </c>
      <c r="G668" t="s">
        <v>487</v>
      </c>
      <c r="H668" t="s">
        <v>569</v>
      </c>
      <c r="I668" t="s">
        <v>462</v>
      </c>
      <c r="J668" t="s">
        <v>498</v>
      </c>
      <c r="K668" t="s">
        <v>533</v>
      </c>
      <c r="L668">
        <v>1</v>
      </c>
      <c r="M668">
        <v>0</v>
      </c>
      <c r="N668">
        <v>1</v>
      </c>
      <c r="P668">
        <v>38</v>
      </c>
      <c r="Q668">
        <v>47.183</v>
      </c>
      <c r="W668">
        <v>44509</v>
      </c>
      <c r="X668">
        <v>44509</v>
      </c>
      <c r="Y668">
        <v>1216</v>
      </c>
      <c r="Z668" t="s">
        <v>468</v>
      </c>
      <c r="AD668">
        <v>44962</v>
      </c>
      <c r="AE668">
        <v>763</v>
      </c>
      <c r="AF668" t="s">
        <v>468</v>
      </c>
    </row>
    <row r="669" spans="1:32" hidden="1" x14ac:dyDescent="0.3">
      <c r="A669" t="s">
        <v>462</v>
      </c>
      <c r="B669">
        <v>3512</v>
      </c>
      <c r="C669" t="s">
        <v>960</v>
      </c>
      <c r="D669">
        <v>128324</v>
      </c>
      <c r="E669" t="s">
        <v>1186</v>
      </c>
      <c r="F669" t="s">
        <v>462</v>
      </c>
      <c r="G669" t="s">
        <v>487</v>
      </c>
      <c r="H669" t="s">
        <v>563</v>
      </c>
      <c r="I669" t="s">
        <v>462</v>
      </c>
      <c r="J669" t="s">
        <v>487</v>
      </c>
      <c r="K669" t="s">
        <v>518</v>
      </c>
      <c r="L669">
        <v>1</v>
      </c>
      <c r="M669">
        <v>0</v>
      </c>
      <c r="N669">
        <v>1</v>
      </c>
      <c r="P669">
        <v>28</v>
      </c>
      <c r="Q669">
        <v>34.767000000000003</v>
      </c>
      <c r="W669">
        <v>44509</v>
      </c>
      <c r="X669">
        <v>44509</v>
      </c>
      <c r="Y669">
        <v>1216</v>
      </c>
      <c r="Z669" t="s">
        <v>468</v>
      </c>
      <c r="AD669">
        <v>44680</v>
      </c>
      <c r="AE669">
        <v>1045</v>
      </c>
      <c r="AF669" t="s">
        <v>468</v>
      </c>
    </row>
    <row r="670" spans="1:32" hidden="1" x14ac:dyDescent="0.3">
      <c r="A670" t="s">
        <v>462</v>
      </c>
      <c r="B670">
        <v>3512</v>
      </c>
      <c r="C670" t="s">
        <v>960</v>
      </c>
      <c r="D670">
        <v>128570</v>
      </c>
      <c r="E670" t="s">
        <v>1187</v>
      </c>
      <c r="F670" t="s">
        <v>462</v>
      </c>
      <c r="G670" t="s">
        <v>487</v>
      </c>
      <c r="H670" t="s">
        <v>563</v>
      </c>
      <c r="I670" t="s">
        <v>462</v>
      </c>
      <c r="J670" t="s">
        <v>487</v>
      </c>
      <c r="K670" t="s">
        <v>518</v>
      </c>
      <c r="L670">
        <v>1</v>
      </c>
      <c r="M670">
        <v>0</v>
      </c>
      <c r="N670">
        <v>1</v>
      </c>
      <c r="P670">
        <v>22</v>
      </c>
      <c r="Q670">
        <v>27.317</v>
      </c>
      <c r="W670">
        <v>44509</v>
      </c>
      <c r="X670">
        <v>44509</v>
      </c>
      <c r="Y670">
        <v>1216</v>
      </c>
      <c r="Z670" t="s">
        <v>468</v>
      </c>
      <c r="AD670">
        <v>44962</v>
      </c>
      <c r="AE670">
        <v>763</v>
      </c>
      <c r="AF670" t="s">
        <v>468</v>
      </c>
    </row>
    <row r="671" spans="1:32" hidden="1" x14ac:dyDescent="0.3">
      <c r="A671" t="s">
        <v>462</v>
      </c>
      <c r="B671">
        <v>3512</v>
      </c>
      <c r="C671" t="s">
        <v>960</v>
      </c>
      <c r="D671">
        <v>128168</v>
      </c>
      <c r="E671" t="s">
        <v>1188</v>
      </c>
      <c r="F671" t="s">
        <v>462</v>
      </c>
      <c r="G671" t="s">
        <v>487</v>
      </c>
      <c r="H671" t="s">
        <v>569</v>
      </c>
      <c r="I671" t="s">
        <v>462</v>
      </c>
      <c r="J671" t="s">
        <v>487</v>
      </c>
      <c r="K671" t="s">
        <v>513</v>
      </c>
      <c r="L671">
        <v>1</v>
      </c>
      <c r="M671">
        <v>0</v>
      </c>
      <c r="N671">
        <v>1</v>
      </c>
      <c r="P671">
        <v>38</v>
      </c>
      <c r="Q671">
        <v>47.183</v>
      </c>
      <c r="W671">
        <v>44509</v>
      </c>
      <c r="X671">
        <v>44509</v>
      </c>
      <c r="Y671">
        <v>1216</v>
      </c>
      <c r="Z671" t="s">
        <v>468</v>
      </c>
      <c r="AD671">
        <v>44680</v>
      </c>
      <c r="AE671">
        <v>1045</v>
      </c>
      <c r="AF671" t="s">
        <v>468</v>
      </c>
    </row>
    <row r="672" spans="1:32" hidden="1" x14ac:dyDescent="0.3">
      <c r="A672" t="s">
        <v>462</v>
      </c>
      <c r="B672">
        <v>3512</v>
      </c>
      <c r="C672" t="s">
        <v>960</v>
      </c>
      <c r="D672">
        <v>128096</v>
      </c>
      <c r="E672" t="s">
        <v>1189</v>
      </c>
      <c r="F672" t="s">
        <v>462</v>
      </c>
      <c r="G672" t="s">
        <v>487</v>
      </c>
      <c r="H672" t="s">
        <v>569</v>
      </c>
      <c r="I672" t="s">
        <v>462</v>
      </c>
      <c r="J672" t="s">
        <v>498</v>
      </c>
      <c r="K672" t="s">
        <v>533</v>
      </c>
      <c r="L672">
        <v>1</v>
      </c>
      <c r="M672">
        <v>0</v>
      </c>
      <c r="N672">
        <v>1</v>
      </c>
      <c r="P672">
        <v>38</v>
      </c>
      <c r="Q672">
        <v>47.183</v>
      </c>
      <c r="W672">
        <v>44509</v>
      </c>
      <c r="X672">
        <v>44509</v>
      </c>
      <c r="Y672">
        <v>1216</v>
      </c>
      <c r="Z672" t="s">
        <v>468</v>
      </c>
      <c r="AD672">
        <v>44680</v>
      </c>
      <c r="AE672">
        <v>1045</v>
      </c>
      <c r="AF672" t="s">
        <v>468</v>
      </c>
    </row>
    <row r="673" spans="1:32" hidden="1" x14ac:dyDescent="0.3">
      <c r="A673" t="s">
        <v>462</v>
      </c>
      <c r="B673">
        <v>3512</v>
      </c>
      <c r="C673" t="s">
        <v>960</v>
      </c>
      <c r="D673">
        <v>128135</v>
      </c>
      <c r="E673" t="s">
        <v>1190</v>
      </c>
      <c r="F673" t="s">
        <v>462</v>
      </c>
      <c r="G673" t="s">
        <v>487</v>
      </c>
      <c r="H673" t="s">
        <v>569</v>
      </c>
      <c r="I673" t="s">
        <v>462</v>
      </c>
      <c r="J673" t="s">
        <v>498</v>
      </c>
      <c r="K673" t="s">
        <v>533</v>
      </c>
      <c r="L673">
        <v>1</v>
      </c>
      <c r="M673">
        <v>0</v>
      </c>
      <c r="N673">
        <v>1</v>
      </c>
      <c r="P673">
        <v>38</v>
      </c>
      <c r="Q673">
        <v>47.183</v>
      </c>
      <c r="W673">
        <v>44509</v>
      </c>
      <c r="X673">
        <v>44509</v>
      </c>
      <c r="Y673">
        <v>1216</v>
      </c>
      <c r="Z673" t="s">
        <v>468</v>
      </c>
      <c r="AD673">
        <v>44962</v>
      </c>
      <c r="AE673">
        <v>763</v>
      </c>
      <c r="AF673" t="s">
        <v>468</v>
      </c>
    </row>
    <row r="674" spans="1:32" hidden="1" x14ac:dyDescent="0.3">
      <c r="A674" t="s">
        <v>462</v>
      </c>
      <c r="B674">
        <v>3512</v>
      </c>
      <c r="C674" t="s">
        <v>960</v>
      </c>
      <c r="D674">
        <v>128288</v>
      </c>
      <c r="E674" t="s">
        <v>1191</v>
      </c>
      <c r="F674" t="s">
        <v>462</v>
      </c>
      <c r="G674" t="s">
        <v>487</v>
      </c>
      <c r="H674" t="s">
        <v>569</v>
      </c>
      <c r="I674" t="s">
        <v>462</v>
      </c>
      <c r="J674" t="s">
        <v>487</v>
      </c>
      <c r="K674" t="s">
        <v>529</v>
      </c>
      <c r="L674">
        <v>1</v>
      </c>
      <c r="M674">
        <v>0</v>
      </c>
      <c r="N674">
        <v>1</v>
      </c>
      <c r="P674">
        <v>38</v>
      </c>
      <c r="Q674">
        <v>47.183</v>
      </c>
      <c r="W674">
        <v>44509</v>
      </c>
      <c r="X674">
        <v>44509</v>
      </c>
      <c r="Y674">
        <v>1216</v>
      </c>
      <c r="Z674" t="s">
        <v>468</v>
      </c>
      <c r="AD674">
        <v>44680</v>
      </c>
      <c r="AE674">
        <v>1045</v>
      </c>
      <c r="AF674" t="s">
        <v>468</v>
      </c>
    </row>
    <row r="675" spans="1:32" hidden="1" x14ac:dyDescent="0.3">
      <c r="A675" t="s">
        <v>462</v>
      </c>
      <c r="B675">
        <v>3512</v>
      </c>
      <c r="C675" t="s">
        <v>960</v>
      </c>
      <c r="D675">
        <v>132221</v>
      </c>
      <c r="E675" t="s">
        <v>1192</v>
      </c>
      <c r="F675" t="s">
        <v>462</v>
      </c>
      <c r="G675" t="s">
        <v>487</v>
      </c>
      <c r="H675" t="s">
        <v>517</v>
      </c>
      <c r="I675" t="s">
        <v>462</v>
      </c>
      <c r="J675" t="s">
        <v>487</v>
      </c>
      <c r="K675" t="s">
        <v>518</v>
      </c>
      <c r="L675">
        <v>1</v>
      </c>
      <c r="M675">
        <v>0</v>
      </c>
      <c r="N675">
        <v>1</v>
      </c>
      <c r="P675">
        <v>11.8</v>
      </c>
      <c r="Q675">
        <v>17.803000000000001</v>
      </c>
      <c r="W675">
        <v>44589</v>
      </c>
      <c r="X675">
        <v>44589</v>
      </c>
      <c r="Y675">
        <v>1136</v>
      </c>
      <c r="Z675" t="s">
        <v>468</v>
      </c>
      <c r="AD675">
        <v>44648</v>
      </c>
      <c r="AE675">
        <v>1077</v>
      </c>
      <c r="AF675" t="s">
        <v>468</v>
      </c>
    </row>
    <row r="676" spans="1:32" hidden="1" x14ac:dyDescent="0.3">
      <c r="A676" t="s">
        <v>462</v>
      </c>
      <c r="B676">
        <v>3512</v>
      </c>
      <c r="C676" t="s">
        <v>960</v>
      </c>
      <c r="D676">
        <v>152915</v>
      </c>
      <c r="E676" t="s">
        <v>801</v>
      </c>
      <c r="F676" t="s">
        <v>462</v>
      </c>
      <c r="G676" t="s">
        <v>487</v>
      </c>
      <c r="H676" t="s">
        <v>798</v>
      </c>
      <c r="I676" t="s">
        <v>462</v>
      </c>
      <c r="J676" t="s">
        <v>487</v>
      </c>
      <c r="K676" t="s">
        <v>518</v>
      </c>
      <c r="L676">
        <v>1</v>
      </c>
      <c r="M676">
        <v>0</v>
      </c>
      <c r="N676">
        <v>1</v>
      </c>
      <c r="P676">
        <v>2.78</v>
      </c>
      <c r="Q676">
        <v>2.78</v>
      </c>
      <c r="W676">
        <v>45693</v>
      </c>
      <c r="X676">
        <v>45693</v>
      </c>
      <c r="Y676">
        <v>32</v>
      </c>
      <c r="Z676" t="s">
        <v>504</v>
      </c>
      <c r="AD676">
        <v>45695</v>
      </c>
      <c r="AE676">
        <v>30</v>
      </c>
      <c r="AF676" t="s">
        <v>504</v>
      </c>
    </row>
    <row r="677" spans="1:32" hidden="1" x14ac:dyDescent="0.3">
      <c r="A677" t="s">
        <v>462</v>
      </c>
      <c r="B677">
        <v>3512</v>
      </c>
      <c r="C677" t="s">
        <v>960</v>
      </c>
      <c r="D677">
        <v>152990</v>
      </c>
      <c r="E677" t="s">
        <v>802</v>
      </c>
      <c r="F677" t="s">
        <v>462</v>
      </c>
      <c r="G677" t="s">
        <v>487</v>
      </c>
      <c r="H677" t="s">
        <v>798</v>
      </c>
      <c r="I677" t="s">
        <v>462</v>
      </c>
      <c r="J677" t="s">
        <v>487</v>
      </c>
      <c r="K677" t="s">
        <v>518</v>
      </c>
      <c r="L677">
        <v>1</v>
      </c>
      <c r="M677">
        <v>0</v>
      </c>
      <c r="N677">
        <v>1</v>
      </c>
      <c r="P677">
        <v>2.78</v>
      </c>
      <c r="Q677">
        <v>2.78</v>
      </c>
      <c r="W677">
        <v>45693</v>
      </c>
      <c r="X677">
        <v>45693</v>
      </c>
      <c r="Y677">
        <v>32</v>
      </c>
      <c r="Z677" t="s">
        <v>504</v>
      </c>
      <c r="AD677">
        <v>45695</v>
      </c>
      <c r="AE677">
        <v>30</v>
      </c>
      <c r="AF677" t="s">
        <v>504</v>
      </c>
    </row>
    <row r="678" spans="1:32" hidden="1" x14ac:dyDescent="0.3">
      <c r="A678" t="s">
        <v>462</v>
      </c>
      <c r="B678">
        <v>3512</v>
      </c>
      <c r="C678" t="s">
        <v>960</v>
      </c>
      <c r="D678">
        <v>152993</v>
      </c>
      <c r="E678" t="s">
        <v>1193</v>
      </c>
      <c r="F678" t="s">
        <v>462</v>
      </c>
      <c r="G678" t="s">
        <v>487</v>
      </c>
      <c r="H678" t="s">
        <v>798</v>
      </c>
      <c r="I678" t="s">
        <v>462</v>
      </c>
      <c r="J678" t="s">
        <v>487</v>
      </c>
      <c r="K678" t="s">
        <v>518</v>
      </c>
      <c r="L678">
        <v>1</v>
      </c>
      <c r="M678">
        <v>0</v>
      </c>
      <c r="N678">
        <v>1</v>
      </c>
      <c r="P678">
        <v>2.78</v>
      </c>
      <c r="Q678">
        <v>2.78</v>
      </c>
      <c r="W678">
        <v>45693</v>
      </c>
      <c r="X678">
        <v>45693</v>
      </c>
      <c r="Y678">
        <v>32</v>
      </c>
      <c r="Z678" t="s">
        <v>504</v>
      </c>
      <c r="AD678">
        <v>45695</v>
      </c>
      <c r="AE678">
        <v>30</v>
      </c>
      <c r="AF678" t="s">
        <v>504</v>
      </c>
    </row>
    <row r="679" spans="1:32" hidden="1" x14ac:dyDescent="0.3">
      <c r="A679" t="s">
        <v>462</v>
      </c>
      <c r="B679">
        <v>3512</v>
      </c>
      <c r="C679" t="s">
        <v>960</v>
      </c>
      <c r="D679">
        <v>152996</v>
      </c>
      <c r="E679" t="s">
        <v>1194</v>
      </c>
      <c r="F679" t="s">
        <v>462</v>
      </c>
      <c r="G679" t="s">
        <v>487</v>
      </c>
      <c r="H679" t="s">
        <v>798</v>
      </c>
      <c r="I679" t="s">
        <v>462</v>
      </c>
      <c r="J679" t="s">
        <v>487</v>
      </c>
      <c r="K679" t="s">
        <v>518</v>
      </c>
      <c r="L679">
        <v>1</v>
      </c>
      <c r="M679">
        <v>0</v>
      </c>
      <c r="N679">
        <v>1</v>
      </c>
      <c r="P679">
        <v>2.78</v>
      </c>
      <c r="Q679">
        <v>2.78</v>
      </c>
      <c r="W679">
        <v>45693</v>
      </c>
      <c r="X679">
        <v>45693</v>
      </c>
      <c r="Y679">
        <v>32</v>
      </c>
      <c r="Z679" t="s">
        <v>504</v>
      </c>
      <c r="AD679">
        <v>45695</v>
      </c>
      <c r="AE679">
        <v>30</v>
      </c>
      <c r="AF679" t="s">
        <v>504</v>
      </c>
    </row>
    <row r="680" spans="1:32" hidden="1" x14ac:dyDescent="0.3">
      <c r="A680" t="s">
        <v>462</v>
      </c>
      <c r="B680">
        <v>3512</v>
      </c>
      <c r="C680" t="s">
        <v>960</v>
      </c>
      <c r="D680">
        <v>152999</v>
      </c>
      <c r="E680" t="s">
        <v>803</v>
      </c>
      <c r="F680" t="s">
        <v>462</v>
      </c>
      <c r="G680" t="s">
        <v>487</v>
      </c>
      <c r="H680" t="s">
        <v>798</v>
      </c>
      <c r="I680" t="s">
        <v>462</v>
      </c>
      <c r="J680" t="s">
        <v>487</v>
      </c>
      <c r="K680" t="s">
        <v>518</v>
      </c>
      <c r="L680">
        <v>1</v>
      </c>
      <c r="M680">
        <v>0</v>
      </c>
      <c r="N680">
        <v>1</v>
      </c>
      <c r="P680">
        <v>2.78</v>
      </c>
      <c r="Q680">
        <v>2.78</v>
      </c>
      <c r="W680">
        <v>45693</v>
      </c>
      <c r="X680">
        <v>45693</v>
      </c>
      <c r="Y680">
        <v>32</v>
      </c>
      <c r="Z680" t="s">
        <v>504</v>
      </c>
      <c r="AD680">
        <v>45695</v>
      </c>
      <c r="AE680">
        <v>30</v>
      </c>
      <c r="AF680" t="s">
        <v>504</v>
      </c>
    </row>
    <row r="681" spans="1:32" hidden="1" x14ac:dyDescent="0.3">
      <c r="A681" t="s">
        <v>462</v>
      </c>
      <c r="B681">
        <v>3512</v>
      </c>
      <c r="C681" t="s">
        <v>960</v>
      </c>
      <c r="D681">
        <v>152963</v>
      </c>
      <c r="E681" t="s">
        <v>804</v>
      </c>
      <c r="F681" t="s">
        <v>462</v>
      </c>
      <c r="G681" t="s">
        <v>487</v>
      </c>
      <c r="H681" t="s">
        <v>798</v>
      </c>
      <c r="I681" t="s">
        <v>462</v>
      </c>
      <c r="J681" t="s">
        <v>487</v>
      </c>
      <c r="K681" t="s">
        <v>518</v>
      </c>
      <c r="L681">
        <v>1</v>
      </c>
      <c r="M681">
        <v>0</v>
      </c>
      <c r="N681">
        <v>1</v>
      </c>
      <c r="P681">
        <v>2.78</v>
      </c>
      <c r="Q681">
        <v>2.78</v>
      </c>
      <c r="W681">
        <v>45693</v>
      </c>
      <c r="X681">
        <v>45693</v>
      </c>
      <c r="Y681">
        <v>32</v>
      </c>
      <c r="Z681" t="s">
        <v>504</v>
      </c>
      <c r="AD681">
        <v>45695</v>
      </c>
      <c r="AE681">
        <v>30</v>
      </c>
      <c r="AF681" t="s">
        <v>504</v>
      </c>
    </row>
    <row r="682" spans="1:32" hidden="1" x14ac:dyDescent="0.3">
      <c r="A682" t="s">
        <v>462</v>
      </c>
      <c r="B682">
        <v>3512</v>
      </c>
      <c r="C682" t="s">
        <v>960</v>
      </c>
      <c r="D682">
        <v>152930</v>
      </c>
      <c r="E682" t="s">
        <v>805</v>
      </c>
      <c r="F682" t="s">
        <v>462</v>
      </c>
      <c r="G682" t="s">
        <v>487</v>
      </c>
      <c r="H682" t="s">
        <v>798</v>
      </c>
      <c r="I682" t="s">
        <v>462</v>
      </c>
      <c r="J682" t="s">
        <v>487</v>
      </c>
      <c r="K682" t="s">
        <v>518</v>
      </c>
      <c r="L682">
        <v>1</v>
      </c>
      <c r="M682">
        <v>0</v>
      </c>
      <c r="N682">
        <v>1</v>
      </c>
      <c r="P682">
        <v>2.78</v>
      </c>
      <c r="Q682">
        <v>2.78</v>
      </c>
      <c r="W682">
        <v>45693</v>
      </c>
      <c r="X682">
        <v>45693</v>
      </c>
      <c r="Y682">
        <v>32</v>
      </c>
      <c r="Z682" t="s">
        <v>504</v>
      </c>
      <c r="AD682">
        <v>45695</v>
      </c>
      <c r="AE682">
        <v>30</v>
      </c>
      <c r="AF682" t="s">
        <v>504</v>
      </c>
    </row>
    <row r="683" spans="1:32" hidden="1" x14ac:dyDescent="0.3">
      <c r="A683" t="s">
        <v>462</v>
      </c>
      <c r="B683">
        <v>3512</v>
      </c>
      <c r="C683" t="s">
        <v>960</v>
      </c>
      <c r="D683">
        <v>152927</v>
      </c>
      <c r="E683" t="s">
        <v>806</v>
      </c>
      <c r="F683" t="s">
        <v>462</v>
      </c>
      <c r="G683" t="s">
        <v>487</v>
      </c>
      <c r="H683" t="s">
        <v>798</v>
      </c>
      <c r="I683" t="s">
        <v>462</v>
      </c>
      <c r="J683" t="s">
        <v>487</v>
      </c>
      <c r="K683" t="s">
        <v>518</v>
      </c>
      <c r="L683">
        <v>1</v>
      </c>
      <c r="M683">
        <v>0</v>
      </c>
      <c r="N683">
        <v>1</v>
      </c>
      <c r="P683">
        <v>2.78</v>
      </c>
      <c r="Q683">
        <v>2.78</v>
      </c>
      <c r="W683">
        <v>45693</v>
      </c>
      <c r="X683">
        <v>45693</v>
      </c>
      <c r="Y683">
        <v>32</v>
      </c>
      <c r="Z683" t="s">
        <v>504</v>
      </c>
      <c r="AD683">
        <v>45695</v>
      </c>
      <c r="AE683">
        <v>30</v>
      </c>
      <c r="AF683" t="s">
        <v>504</v>
      </c>
    </row>
    <row r="684" spans="1:32" hidden="1" x14ac:dyDescent="0.3">
      <c r="A684" t="s">
        <v>462</v>
      </c>
      <c r="B684">
        <v>3512</v>
      </c>
      <c r="C684" t="s">
        <v>960</v>
      </c>
      <c r="D684">
        <v>152924</v>
      </c>
      <c r="E684" t="s">
        <v>807</v>
      </c>
      <c r="F684" t="s">
        <v>462</v>
      </c>
      <c r="G684" t="s">
        <v>487</v>
      </c>
      <c r="H684" t="s">
        <v>798</v>
      </c>
      <c r="I684" t="s">
        <v>462</v>
      </c>
      <c r="J684" t="s">
        <v>487</v>
      </c>
      <c r="K684" t="s">
        <v>518</v>
      </c>
      <c r="L684">
        <v>1</v>
      </c>
      <c r="M684">
        <v>0</v>
      </c>
      <c r="N684">
        <v>1</v>
      </c>
      <c r="P684">
        <v>2.78</v>
      </c>
      <c r="Q684">
        <v>2.78</v>
      </c>
      <c r="W684">
        <v>45693</v>
      </c>
      <c r="X684">
        <v>45693</v>
      </c>
      <c r="Y684">
        <v>32</v>
      </c>
      <c r="Z684" t="s">
        <v>504</v>
      </c>
      <c r="AD684">
        <v>45695</v>
      </c>
      <c r="AE684">
        <v>30</v>
      </c>
      <c r="AF684" t="s">
        <v>504</v>
      </c>
    </row>
    <row r="685" spans="1:32" hidden="1" x14ac:dyDescent="0.3">
      <c r="A685" t="s">
        <v>462</v>
      </c>
      <c r="B685">
        <v>3512</v>
      </c>
      <c r="C685" t="s">
        <v>960</v>
      </c>
      <c r="D685">
        <v>153014</v>
      </c>
      <c r="E685" t="s">
        <v>808</v>
      </c>
      <c r="F685" t="s">
        <v>462</v>
      </c>
      <c r="G685" t="s">
        <v>487</v>
      </c>
      <c r="H685" t="s">
        <v>809</v>
      </c>
      <c r="I685" t="s">
        <v>462</v>
      </c>
      <c r="J685" t="s">
        <v>487</v>
      </c>
      <c r="K685" t="s">
        <v>518</v>
      </c>
      <c r="L685">
        <v>1</v>
      </c>
      <c r="M685">
        <v>0</v>
      </c>
      <c r="N685">
        <v>1</v>
      </c>
      <c r="P685">
        <v>2.61</v>
      </c>
      <c r="Q685">
        <v>2.61</v>
      </c>
      <c r="W685">
        <v>45693</v>
      </c>
      <c r="X685">
        <v>45693</v>
      </c>
      <c r="Y685">
        <v>32</v>
      </c>
      <c r="Z685" t="s">
        <v>504</v>
      </c>
      <c r="AD685">
        <v>45695</v>
      </c>
      <c r="AE685">
        <v>30</v>
      </c>
      <c r="AF685" t="s">
        <v>504</v>
      </c>
    </row>
    <row r="686" spans="1:32" hidden="1" x14ac:dyDescent="0.3">
      <c r="A686" t="s">
        <v>462</v>
      </c>
      <c r="B686">
        <v>3512</v>
      </c>
      <c r="C686" t="s">
        <v>960</v>
      </c>
      <c r="D686">
        <v>153023</v>
      </c>
      <c r="E686" t="s">
        <v>1195</v>
      </c>
      <c r="F686" t="s">
        <v>462</v>
      </c>
      <c r="G686" t="s">
        <v>487</v>
      </c>
      <c r="H686" t="s">
        <v>809</v>
      </c>
      <c r="I686" t="s">
        <v>462</v>
      </c>
      <c r="J686" t="s">
        <v>487</v>
      </c>
      <c r="K686" t="s">
        <v>518</v>
      </c>
      <c r="L686">
        <v>1</v>
      </c>
      <c r="M686">
        <v>0</v>
      </c>
      <c r="N686">
        <v>1</v>
      </c>
      <c r="P686">
        <v>2.61</v>
      </c>
      <c r="Q686">
        <v>2.61</v>
      </c>
      <c r="W686">
        <v>45693</v>
      </c>
      <c r="X686">
        <v>45693</v>
      </c>
      <c r="Y686">
        <v>32</v>
      </c>
      <c r="Z686" t="s">
        <v>504</v>
      </c>
      <c r="AD686">
        <v>45695</v>
      </c>
      <c r="AE686">
        <v>30</v>
      </c>
      <c r="AF686" t="s">
        <v>504</v>
      </c>
    </row>
    <row r="687" spans="1:32" hidden="1" x14ac:dyDescent="0.3">
      <c r="A687" t="s">
        <v>462</v>
      </c>
      <c r="B687">
        <v>3512</v>
      </c>
      <c r="C687" t="s">
        <v>960</v>
      </c>
      <c r="D687">
        <v>153020</v>
      </c>
      <c r="E687" t="s">
        <v>811</v>
      </c>
      <c r="F687" t="s">
        <v>462</v>
      </c>
      <c r="G687" t="s">
        <v>487</v>
      </c>
      <c r="H687" t="s">
        <v>809</v>
      </c>
      <c r="I687" t="s">
        <v>462</v>
      </c>
      <c r="J687" t="s">
        <v>487</v>
      </c>
      <c r="K687" t="s">
        <v>518</v>
      </c>
      <c r="L687">
        <v>1</v>
      </c>
      <c r="M687">
        <v>0</v>
      </c>
      <c r="N687">
        <v>1</v>
      </c>
      <c r="P687">
        <v>2.61</v>
      </c>
      <c r="Q687">
        <v>2.61</v>
      </c>
      <c r="W687">
        <v>45693</v>
      </c>
      <c r="X687">
        <v>45693</v>
      </c>
      <c r="Y687">
        <v>32</v>
      </c>
      <c r="Z687" t="s">
        <v>504</v>
      </c>
      <c r="AD687">
        <v>45695</v>
      </c>
      <c r="AE687">
        <v>30</v>
      </c>
      <c r="AF687" t="s">
        <v>504</v>
      </c>
    </row>
    <row r="688" spans="1:32" hidden="1" x14ac:dyDescent="0.3">
      <c r="A688" t="s">
        <v>462</v>
      </c>
      <c r="B688">
        <v>3512</v>
      </c>
      <c r="C688" t="s">
        <v>960</v>
      </c>
      <c r="D688">
        <v>145907</v>
      </c>
      <c r="E688" t="s">
        <v>818</v>
      </c>
      <c r="F688" t="s">
        <v>462</v>
      </c>
      <c r="G688" t="s">
        <v>487</v>
      </c>
      <c r="H688" t="s">
        <v>817</v>
      </c>
      <c r="I688" t="s">
        <v>462</v>
      </c>
      <c r="J688" t="s">
        <v>487</v>
      </c>
      <c r="K688" t="s">
        <v>518</v>
      </c>
      <c r="L688">
        <v>1</v>
      </c>
      <c r="M688">
        <v>0</v>
      </c>
      <c r="N688">
        <v>1</v>
      </c>
      <c r="P688">
        <v>22</v>
      </c>
      <c r="Q688">
        <v>26.302</v>
      </c>
      <c r="W688">
        <v>45363</v>
      </c>
      <c r="X688">
        <v>45363</v>
      </c>
      <c r="Y688">
        <v>362</v>
      </c>
      <c r="Z688" t="s">
        <v>468</v>
      </c>
      <c r="AD688">
        <v>45372</v>
      </c>
      <c r="AE688">
        <v>353</v>
      </c>
      <c r="AF688" t="s">
        <v>547</v>
      </c>
    </row>
    <row r="689" spans="1:32" hidden="1" x14ac:dyDescent="0.3">
      <c r="A689" t="s">
        <v>462</v>
      </c>
      <c r="B689">
        <v>3512</v>
      </c>
      <c r="C689" t="s">
        <v>960</v>
      </c>
      <c r="D689">
        <v>145877</v>
      </c>
      <c r="E689" t="s">
        <v>820</v>
      </c>
      <c r="F689" t="s">
        <v>462</v>
      </c>
      <c r="G689" t="s">
        <v>487</v>
      </c>
      <c r="H689" t="s">
        <v>821</v>
      </c>
      <c r="I689" t="s">
        <v>462</v>
      </c>
      <c r="J689" t="s">
        <v>487</v>
      </c>
      <c r="K689" t="s">
        <v>518</v>
      </c>
      <c r="L689">
        <v>1</v>
      </c>
      <c r="M689">
        <v>0</v>
      </c>
      <c r="N689">
        <v>1</v>
      </c>
      <c r="P689">
        <v>32</v>
      </c>
      <c r="Q689">
        <v>38.256999999999998</v>
      </c>
      <c r="W689">
        <v>45363</v>
      </c>
      <c r="X689">
        <v>45363</v>
      </c>
      <c r="Y689">
        <v>362</v>
      </c>
      <c r="Z689" t="s">
        <v>468</v>
      </c>
      <c r="AD689">
        <v>45372</v>
      </c>
      <c r="AE689">
        <v>353</v>
      </c>
      <c r="AF689" t="s">
        <v>547</v>
      </c>
    </row>
    <row r="690" spans="1:32" hidden="1" x14ac:dyDescent="0.3">
      <c r="A690" t="s">
        <v>462</v>
      </c>
      <c r="B690">
        <v>3512</v>
      </c>
      <c r="C690" t="s">
        <v>960</v>
      </c>
      <c r="D690">
        <v>145874</v>
      </c>
      <c r="E690" t="s">
        <v>822</v>
      </c>
      <c r="F690" t="s">
        <v>462</v>
      </c>
      <c r="G690" t="s">
        <v>487</v>
      </c>
      <c r="H690" t="s">
        <v>821</v>
      </c>
      <c r="I690" t="s">
        <v>462</v>
      </c>
      <c r="J690" t="s">
        <v>487</v>
      </c>
      <c r="K690" t="s">
        <v>518</v>
      </c>
      <c r="L690">
        <v>1</v>
      </c>
      <c r="M690">
        <v>0</v>
      </c>
      <c r="N690">
        <v>1</v>
      </c>
      <c r="P690">
        <v>32</v>
      </c>
      <c r="Q690">
        <v>38.256999999999998</v>
      </c>
      <c r="W690">
        <v>45363</v>
      </c>
      <c r="X690">
        <v>45363</v>
      </c>
      <c r="Y690">
        <v>362</v>
      </c>
      <c r="Z690" t="s">
        <v>468</v>
      </c>
      <c r="AD690">
        <v>45372</v>
      </c>
      <c r="AE690">
        <v>353</v>
      </c>
      <c r="AF690" t="s">
        <v>547</v>
      </c>
    </row>
    <row r="691" spans="1:32" hidden="1" x14ac:dyDescent="0.3">
      <c r="A691" t="s">
        <v>462</v>
      </c>
      <c r="B691">
        <v>3512</v>
      </c>
      <c r="C691" t="s">
        <v>960</v>
      </c>
      <c r="D691">
        <v>145880</v>
      </c>
      <c r="E691" t="s">
        <v>1196</v>
      </c>
      <c r="F691" t="s">
        <v>462</v>
      </c>
      <c r="G691" t="s">
        <v>487</v>
      </c>
      <c r="H691" t="s">
        <v>821</v>
      </c>
      <c r="I691" t="s">
        <v>462</v>
      </c>
      <c r="J691" t="s">
        <v>487</v>
      </c>
      <c r="K691" t="s">
        <v>518</v>
      </c>
      <c r="L691">
        <v>1</v>
      </c>
      <c r="M691">
        <v>0</v>
      </c>
      <c r="N691">
        <v>1</v>
      </c>
      <c r="P691">
        <v>32</v>
      </c>
      <c r="Q691">
        <v>38.256999999999998</v>
      </c>
      <c r="W691">
        <v>45363</v>
      </c>
      <c r="X691">
        <v>45363</v>
      </c>
      <c r="Y691">
        <v>362</v>
      </c>
      <c r="Z691" t="s">
        <v>468</v>
      </c>
      <c r="AD691">
        <v>45372</v>
      </c>
      <c r="AE691">
        <v>353</v>
      </c>
      <c r="AF691" t="s">
        <v>547</v>
      </c>
    </row>
    <row r="692" spans="1:32" hidden="1" x14ac:dyDescent="0.3">
      <c r="A692" t="s">
        <v>462</v>
      </c>
      <c r="B692">
        <v>3512</v>
      </c>
      <c r="C692" t="s">
        <v>960</v>
      </c>
      <c r="D692">
        <v>145886</v>
      </c>
      <c r="E692" t="s">
        <v>823</v>
      </c>
      <c r="F692" t="s">
        <v>462</v>
      </c>
      <c r="G692" t="s">
        <v>487</v>
      </c>
      <c r="H692" t="s">
        <v>821</v>
      </c>
      <c r="I692" t="s">
        <v>462</v>
      </c>
      <c r="J692" t="s">
        <v>487</v>
      </c>
      <c r="K692" t="s">
        <v>518</v>
      </c>
      <c r="L692">
        <v>1</v>
      </c>
      <c r="M692">
        <v>0</v>
      </c>
      <c r="N692">
        <v>1</v>
      </c>
      <c r="P692">
        <v>32</v>
      </c>
      <c r="Q692">
        <v>38.256999999999998</v>
      </c>
      <c r="W692">
        <v>45363</v>
      </c>
      <c r="X692">
        <v>45363</v>
      </c>
      <c r="Y692">
        <v>362</v>
      </c>
      <c r="Z692" t="s">
        <v>468</v>
      </c>
      <c r="AD692">
        <v>45372</v>
      </c>
      <c r="AE692">
        <v>353</v>
      </c>
      <c r="AF692" t="s">
        <v>547</v>
      </c>
    </row>
    <row r="693" spans="1:32" hidden="1" x14ac:dyDescent="0.3">
      <c r="A693" t="s">
        <v>462</v>
      </c>
      <c r="B693">
        <v>3512</v>
      </c>
      <c r="C693" t="s">
        <v>960</v>
      </c>
      <c r="D693">
        <v>145919</v>
      </c>
      <c r="E693" t="s">
        <v>824</v>
      </c>
      <c r="F693" t="s">
        <v>462</v>
      </c>
      <c r="G693" t="s">
        <v>487</v>
      </c>
      <c r="H693" t="s">
        <v>817</v>
      </c>
      <c r="I693" t="s">
        <v>462</v>
      </c>
      <c r="J693" t="s">
        <v>487</v>
      </c>
      <c r="K693" t="s">
        <v>518</v>
      </c>
      <c r="L693">
        <v>1</v>
      </c>
      <c r="M693">
        <v>0</v>
      </c>
      <c r="N693">
        <v>1</v>
      </c>
      <c r="P693">
        <v>22</v>
      </c>
      <c r="Q693">
        <v>26.302</v>
      </c>
      <c r="W693">
        <v>45363</v>
      </c>
      <c r="X693">
        <v>45363</v>
      </c>
      <c r="Y693">
        <v>362</v>
      </c>
      <c r="Z693" t="s">
        <v>468</v>
      </c>
      <c r="AD693">
        <v>45372</v>
      </c>
      <c r="AE693">
        <v>353</v>
      </c>
      <c r="AF693" t="s">
        <v>547</v>
      </c>
    </row>
    <row r="694" spans="1:32" hidden="1" x14ac:dyDescent="0.3">
      <c r="A694" t="s">
        <v>462</v>
      </c>
      <c r="B694">
        <v>3512</v>
      </c>
      <c r="C694" t="s">
        <v>960</v>
      </c>
      <c r="D694">
        <v>145928</v>
      </c>
      <c r="E694" t="s">
        <v>826</v>
      </c>
      <c r="F694" t="s">
        <v>462</v>
      </c>
      <c r="G694" t="s">
        <v>487</v>
      </c>
      <c r="H694" t="s">
        <v>817</v>
      </c>
      <c r="I694" t="s">
        <v>462</v>
      </c>
      <c r="J694" t="s">
        <v>487</v>
      </c>
      <c r="K694" t="s">
        <v>518</v>
      </c>
      <c r="L694">
        <v>1</v>
      </c>
      <c r="M694">
        <v>0</v>
      </c>
      <c r="N694">
        <v>1</v>
      </c>
      <c r="P694">
        <v>22</v>
      </c>
      <c r="Q694">
        <v>26.302</v>
      </c>
      <c r="W694">
        <v>45363</v>
      </c>
      <c r="X694">
        <v>45363</v>
      </c>
      <c r="Y694">
        <v>362</v>
      </c>
      <c r="Z694" t="s">
        <v>468</v>
      </c>
      <c r="AD694">
        <v>45372</v>
      </c>
      <c r="AE694">
        <v>353</v>
      </c>
      <c r="AF694" t="s">
        <v>547</v>
      </c>
    </row>
    <row r="695" spans="1:32" hidden="1" x14ac:dyDescent="0.3">
      <c r="A695" t="s">
        <v>462</v>
      </c>
      <c r="B695">
        <v>3512</v>
      </c>
      <c r="C695" t="s">
        <v>960</v>
      </c>
      <c r="D695">
        <v>145931</v>
      </c>
      <c r="E695" t="s">
        <v>830</v>
      </c>
      <c r="F695" t="s">
        <v>462</v>
      </c>
      <c r="G695" t="s">
        <v>487</v>
      </c>
      <c r="H695" t="s">
        <v>828</v>
      </c>
      <c r="I695" t="s">
        <v>462</v>
      </c>
      <c r="J695" t="s">
        <v>487</v>
      </c>
      <c r="K695" t="s">
        <v>518</v>
      </c>
      <c r="L695">
        <v>1</v>
      </c>
      <c r="M695">
        <v>0</v>
      </c>
      <c r="N695">
        <v>1</v>
      </c>
      <c r="P695">
        <v>32</v>
      </c>
      <c r="Q695">
        <v>38.256999999999998</v>
      </c>
      <c r="W695">
        <v>45363</v>
      </c>
      <c r="X695">
        <v>45363</v>
      </c>
      <c r="Y695">
        <v>362</v>
      </c>
      <c r="Z695" t="s">
        <v>468</v>
      </c>
      <c r="AD695">
        <v>45372</v>
      </c>
      <c r="AE695">
        <v>353</v>
      </c>
      <c r="AF695" t="s">
        <v>547</v>
      </c>
    </row>
    <row r="696" spans="1:32" hidden="1" x14ac:dyDescent="0.3">
      <c r="A696" t="s">
        <v>462</v>
      </c>
      <c r="B696">
        <v>3512</v>
      </c>
      <c r="C696" t="s">
        <v>960</v>
      </c>
      <c r="D696">
        <v>149759</v>
      </c>
      <c r="E696" t="s">
        <v>835</v>
      </c>
      <c r="F696" t="s">
        <v>462</v>
      </c>
      <c r="G696" t="s">
        <v>487</v>
      </c>
      <c r="H696" t="s">
        <v>836</v>
      </c>
      <c r="I696" t="s">
        <v>462</v>
      </c>
      <c r="J696" t="s">
        <v>487</v>
      </c>
      <c r="K696" t="s">
        <v>518</v>
      </c>
      <c r="L696">
        <v>1</v>
      </c>
      <c r="M696">
        <v>0</v>
      </c>
      <c r="N696">
        <v>1</v>
      </c>
      <c r="P696">
        <v>3.04</v>
      </c>
      <c r="Q696">
        <v>3.04</v>
      </c>
      <c r="W696">
        <v>45615</v>
      </c>
      <c r="X696">
        <v>45615</v>
      </c>
      <c r="Y696">
        <v>110</v>
      </c>
      <c r="Z696" t="s">
        <v>504</v>
      </c>
      <c r="AD696">
        <v>45618</v>
      </c>
      <c r="AE696">
        <v>107</v>
      </c>
      <c r="AF696" t="s">
        <v>504</v>
      </c>
    </row>
    <row r="697" spans="1:32" hidden="1" x14ac:dyDescent="0.3">
      <c r="A697" t="s">
        <v>462</v>
      </c>
      <c r="B697">
        <v>3512</v>
      </c>
      <c r="C697" t="s">
        <v>960</v>
      </c>
      <c r="D697">
        <v>149756</v>
      </c>
      <c r="E697" t="s">
        <v>835</v>
      </c>
      <c r="F697" t="s">
        <v>462</v>
      </c>
      <c r="G697" t="s">
        <v>487</v>
      </c>
      <c r="H697" t="s">
        <v>836</v>
      </c>
      <c r="I697" t="s">
        <v>462</v>
      </c>
      <c r="J697" t="s">
        <v>487</v>
      </c>
      <c r="K697" t="s">
        <v>518</v>
      </c>
      <c r="L697">
        <v>1</v>
      </c>
      <c r="M697">
        <v>0</v>
      </c>
      <c r="N697">
        <v>1</v>
      </c>
      <c r="P697">
        <v>3.04</v>
      </c>
      <c r="Q697">
        <v>3.04</v>
      </c>
      <c r="W697">
        <v>45614</v>
      </c>
      <c r="X697">
        <v>45614</v>
      </c>
      <c r="Y697">
        <v>111</v>
      </c>
      <c r="Z697" t="s">
        <v>504</v>
      </c>
      <c r="AD697">
        <v>45618</v>
      </c>
      <c r="AE697">
        <v>107</v>
      </c>
      <c r="AF697" t="s">
        <v>504</v>
      </c>
    </row>
    <row r="698" spans="1:32" hidden="1" x14ac:dyDescent="0.3">
      <c r="A698" t="s">
        <v>462</v>
      </c>
      <c r="B698">
        <v>3512</v>
      </c>
      <c r="C698" t="s">
        <v>960</v>
      </c>
      <c r="D698">
        <v>149774</v>
      </c>
      <c r="E698" t="s">
        <v>1197</v>
      </c>
      <c r="F698" t="s">
        <v>462</v>
      </c>
      <c r="G698" t="s">
        <v>487</v>
      </c>
      <c r="H698" t="s">
        <v>836</v>
      </c>
      <c r="I698" t="s">
        <v>462</v>
      </c>
      <c r="J698" t="s">
        <v>487</v>
      </c>
      <c r="K698" t="s">
        <v>518</v>
      </c>
      <c r="L698">
        <v>1</v>
      </c>
      <c r="M698">
        <v>0</v>
      </c>
      <c r="N698">
        <v>1</v>
      </c>
      <c r="P698">
        <v>3.04</v>
      </c>
      <c r="Q698">
        <v>3.04</v>
      </c>
      <c r="W698">
        <v>45614</v>
      </c>
      <c r="X698">
        <v>45614</v>
      </c>
      <c r="Y698">
        <v>111</v>
      </c>
      <c r="Z698" t="s">
        <v>504</v>
      </c>
      <c r="AD698">
        <v>45618</v>
      </c>
      <c r="AE698">
        <v>107</v>
      </c>
      <c r="AF698" t="s">
        <v>504</v>
      </c>
    </row>
    <row r="699" spans="1:32" hidden="1" x14ac:dyDescent="0.3">
      <c r="A699" t="s">
        <v>462</v>
      </c>
      <c r="B699">
        <v>3512</v>
      </c>
      <c r="C699" t="s">
        <v>960</v>
      </c>
      <c r="D699">
        <v>149795</v>
      </c>
      <c r="E699" t="s">
        <v>1198</v>
      </c>
      <c r="F699" t="s">
        <v>462</v>
      </c>
      <c r="G699" t="s">
        <v>487</v>
      </c>
      <c r="H699" t="s">
        <v>836</v>
      </c>
      <c r="I699" t="s">
        <v>462</v>
      </c>
      <c r="J699" t="s">
        <v>487</v>
      </c>
      <c r="K699" t="s">
        <v>518</v>
      </c>
      <c r="L699">
        <v>1</v>
      </c>
      <c r="M699">
        <v>0</v>
      </c>
      <c r="N699">
        <v>1</v>
      </c>
      <c r="P699">
        <v>3.04</v>
      </c>
      <c r="Q699">
        <v>3.04</v>
      </c>
      <c r="W699">
        <v>45614</v>
      </c>
      <c r="X699">
        <v>45614</v>
      </c>
      <c r="Y699">
        <v>111</v>
      </c>
      <c r="Z699" t="s">
        <v>504</v>
      </c>
      <c r="AD699">
        <v>45618</v>
      </c>
      <c r="AE699">
        <v>107</v>
      </c>
      <c r="AF699" t="s">
        <v>504</v>
      </c>
    </row>
    <row r="700" spans="1:32" hidden="1" x14ac:dyDescent="0.3">
      <c r="A700" t="s">
        <v>462</v>
      </c>
      <c r="B700">
        <v>3512</v>
      </c>
      <c r="C700" t="s">
        <v>960</v>
      </c>
      <c r="D700">
        <v>149792</v>
      </c>
      <c r="E700" t="s">
        <v>840</v>
      </c>
      <c r="F700" t="s">
        <v>462</v>
      </c>
      <c r="G700" t="s">
        <v>487</v>
      </c>
      <c r="H700" t="s">
        <v>836</v>
      </c>
      <c r="I700" t="s">
        <v>462</v>
      </c>
      <c r="J700" t="s">
        <v>487</v>
      </c>
      <c r="K700" t="s">
        <v>518</v>
      </c>
      <c r="L700">
        <v>1</v>
      </c>
      <c r="M700">
        <v>0</v>
      </c>
      <c r="N700">
        <v>1</v>
      </c>
      <c r="P700">
        <v>3.04</v>
      </c>
      <c r="Q700">
        <v>3.04</v>
      </c>
      <c r="W700">
        <v>45614</v>
      </c>
      <c r="X700">
        <v>45614</v>
      </c>
      <c r="Y700">
        <v>111</v>
      </c>
      <c r="Z700" t="s">
        <v>504</v>
      </c>
      <c r="AD700">
        <v>45618</v>
      </c>
      <c r="AE700">
        <v>107</v>
      </c>
      <c r="AF700" t="s">
        <v>504</v>
      </c>
    </row>
    <row r="701" spans="1:32" hidden="1" x14ac:dyDescent="0.3">
      <c r="A701" t="s">
        <v>462</v>
      </c>
      <c r="B701">
        <v>3512</v>
      </c>
      <c r="C701" t="s">
        <v>960</v>
      </c>
      <c r="D701">
        <v>149729</v>
      </c>
      <c r="E701" t="s">
        <v>1199</v>
      </c>
      <c r="F701" t="s">
        <v>462</v>
      </c>
      <c r="G701" t="s">
        <v>487</v>
      </c>
      <c r="H701" t="s">
        <v>836</v>
      </c>
      <c r="I701" t="s">
        <v>462</v>
      </c>
      <c r="J701" t="s">
        <v>487</v>
      </c>
      <c r="K701" t="s">
        <v>518</v>
      </c>
      <c r="L701">
        <v>1</v>
      </c>
      <c r="M701">
        <v>0</v>
      </c>
      <c r="N701">
        <v>1</v>
      </c>
      <c r="P701">
        <v>3.04</v>
      </c>
      <c r="Q701">
        <v>3.04</v>
      </c>
      <c r="W701">
        <v>45614</v>
      </c>
      <c r="X701">
        <v>45614</v>
      </c>
      <c r="Y701">
        <v>111</v>
      </c>
      <c r="Z701" t="s">
        <v>504</v>
      </c>
      <c r="AD701">
        <v>45656</v>
      </c>
      <c r="AE701">
        <v>69</v>
      </c>
      <c r="AF701" t="s">
        <v>504</v>
      </c>
    </row>
    <row r="702" spans="1:32" hidden="1" x14ac:dyDescent="0.3">
      <c r="A702" t="s">
        <v>462</v>
      </c>
      <c r="B702">
        <v>3512</v>
      </c>
      <c r="C702" t="s">
        <v>960</v>
      </c>
      <c r="D702">
        <v>149309</v>
      </c>
      <c r="E702" t="s">
        <v>1200</v>
      </c>
      <c r="F702" t="s">
        <v>462</v>
      </c>
      <c r="G702" t="s">
        <v>487</v>
      </c>
      <c r="H702" t="s">
        <v>844</v>
      </c>
      <c r="I702" t="s">
        <v>462</v>
      </c>
      <c r="J702" t="s">
        <v>487</v>
      </c>
      <c r="K702" t="s">
        <v>518</v>
      </c>
      <c r="L702">
        <v>1</v>
      </c>
      <c r="M702">
        <v>0</v>
      </c>
      <c r="N702">
        <v>1</v>
      </c>
      <c r="P702">
        <v>6.25</v>
      </c>
      <c r="Q702">
        <v>6.25</v>
      </c>
      <c r="W702">
        <v>45614</v>
      </c>
      <c r="X702">
        <v>45614</v>
      </c>
      <c r="Y702">
        <v>111</v>
      </c>
      <c r="Z702" t="s">
        <v>504</v>
      </c>
      <c r="AD702">
        <v>45618</v>
      </c>
      <c r="AE702">
        <v>107</v>
      </c>
      <c r="AF702" t="s">
        <v>504</v>
      </c>
    </row>
    <row r="703" spans="1:32" hidden="1" x14ac:dyDescent="0.3">
      <c r="A703" t="s">
        <v>462</v>
      </c>
      <c r="B703">
        <v>3512</v>
      </c>
      <c r="C703" t="s">
        <v>960</v>
      </c>
      <c r="D703">
        <v>149324</v>
      </c>
      <c r="E703" t="s">
        <v>1201</v>
      </c>
      <c r="F703" t="s">
        <v>462</v>
      </c>
      <c r="G703" t="s">
        <v>487</v>
      </c>
      <c r="H703" t="s">
        <v>844</v>
      </c>
      <c r="I703" t="s">
        <v>462</v>
      </c>
      <c r="J703" t="s">
        <v>487</v>
      </c>
      <c r="K703" t="s">
        <v>518</v>
      </c>
      <c r="L703">
        <v>1</v>
      </c>
      <c r="M703">
        <v>0</v>
      </c>
      <c r="N703">
        <v>1</v>
      </c>
      <c r="P703">
        <v>6.25</v>
      </c>
      <c r="Q703">
        <v>6.18</v>
      </c>
      <c r="W703">
        <v>45615</v>
      </c>
      <c r="X703">
        <v>45615</v>
      </c>
      <c r="Y703">
        <v>110</v>
      </c>
      <c r="Z703" t="s">
        <v>504</v>
      </c>
      <c r="AD703">
        <v>45618</v>
      </c>
      <c r="AE703">
        <v>107</v>
      </c>
      <c r="AF703" t="s">
        <v>504</v>
      </c>
    </row>
    <row r="704" spans="1:32" hidden="1" x14ac:dyDescent="0.3">
      <c r="A704" t="s">
        <v>462</v>
      </c>
      <c r="B704">
        <v>3512</v>
      </c>
      <c r="C704" t="s">
        <v>960</v>
      </c>
      <c r="D704">
        <v>134588</v>
      </c>
      <c r="E704" t="s">
        <v>1202</v>
      </c>
      <c r="F704" t="s">
        <v>462</v>
      </c>
      <c r="G704" t="s">
        <v>487</v>
      </c>
      <c r="H704" t="s">
        <v>618</v>
      </c>
      <c r="I704" t="s">
        <v>462</v>
      </c>
      <c r="J704" t="s">
        <v>487</v>
      </c>
      <c r="K704" t="s">
        <v>513</v>
      </c>
      <c r="L704">
        <v>1</v>
      </c>
      <c r="M704">
        <v>0</v>
      </c>
      <c r="N704">
        <v>1</v>
      </c>
      <c r="P704">
        <v>21</v>
      </c>
      <c r="Q704">
        <v>38.915999999999997</v>
      </c>
      <c r="W704">
        <v>44770</v>
      </c>
      <c r="X704">
        <v>44770</v>
      </c>
      <c r="Y704">
        <v>955</v>
      </c>
      <c r="Z704" t="s">
        <v>468</v>
      </c>
      <c r="AD704">
        <v>45593</v>
      </c>
      <c r="AE704">
        <v>132</v>
      </c>
      <c r="AF704" t="s">
        <v>473</v>
      </c>
    </row>
    <row r="705" spans="1:32" hidden="1" x14ac:dyDescent="0.3">
      <c r="A705" t="s">
        <v>462</v>
      </c>
      <c r="B705">
        <v>3512</v>
      </c>
      <c r="C705" t="s">
        <v>960</v>
      </c>
      <c r="D705">
        <v>134594</v>
      </c>
      <c r="E705" t="s">
        <v>1203</v>
      </c>
      <c r="F705" t="s">
        <v>462</v>
      </c>
      <c r="G705" t="s">
        <v>487</v>
      </c>
      <c r="H705" t="s">
        <v>618</v>
      </c>
      <c r="I705" t="s">
        <v>462</v>
      </c>
      <c r="J705" t="s">
        <v>487</v>
      </c>
      <c r="K705" t="s">
        <v>513</v>
      </c>
      <c r="L705">
        <v>1</v>
      </c>
      <c r="M705">
        <v>0</v>
      </c>
      <c r="N705">
        <v>1</v>
      </c>
      <c r="P705">
        <v>21</v>
      </c>
      <c r="Q705">
        <v>38.915999999999997</v>
      </c>
      <c r="W705">
        <v>44770</v>
      </c>
      <c r="X705">
        <v>44770</v>
      </c>
      <c r="Y705">
        <v>955</v>
      </c>
      <c r="Z705" t="s">
        <v>468</v>
      </c>
      <c r="AD705">
        <v>45593</v>
      </c>
      <c r="AE705">
        <v>132</v>
      </c>
      <c r="AF705" t="s">
        <v>473</v>
      </c>
    </row>
    <row r="706" spans="1:32" hidden="1" x14ac:dyDescent="0.3">
      <c r="A706" t="s">
        <v>462</v>
      </c>
      <c r="B706">
        <v>3512</v>
      </c>
      <c r="C706" t="s">
        <v>960</v>
      </c>
      <c r="D706">
        <v>126062</v>
      </c>
      <c r="E706" t="s">
        <v>846</v>
      </c>
      <c r="F706" t="s">
        <v>462</v>
      </c>
      <c r="G706" t="s">
        <v>498</v>
      </c>
      <c r="H706" t="s">
        <v>290</v>
      </c>
      <c r="I706" t="s">
        <v>462</v>
      </c>
      <c r="J706" t="s">
        <v>498</v>
      </c>
      <c r="K706" t="s">
        <v>499</v>
      </c>
      <c r="L706">
        <v>1</v>
      </c>
      <c r="M706">
        <v>0</v>
      </c>
      <c r="N706">
        <v>1</v>
      </c>
      <c r="P706">
        <v>88</v>
      </c>
      <c r="Q706">
        <v>108.465</v>
      </c>
      <c r="W706">
        <v>44557</v>
      </c>
      <c r="X706">
        <v>44557</v>
      </c>
      <c r="Y706">
        <v>1168</v>
      </c>
      <c r="Z706" t="s">
        <v>468</v>
      </c>
      <c r="AD706">
        <v>44680</v>
      </c>
      <c r="AE706">
        <v>1045</v>
      </c>
      <c r="AF706" t="s">
        <v>468</v>
      </c>
    </row>
    <row r="707" spans="1:32" hidden="1" x14ac:dyDescent="0.3">
      <c r="A707" t="s">
        <v>462</v>
      </c>
      <c r="B707">
        <v>3512</v>
      </c>
      <c r="C707" t="s">
        <v>960</v>
      </c>
      <c r="D707">
        <v>126077</v>
      </c>
      <c r="E707" t="s">
        <v>1204</v>
      </c>
      <c r="F707" t="s">
        <v>462</v>
      </c>
      <c r="G707" t="s">
        <v>498</v>
      </c>
      <c r="H707" t="s">
        <v>290</v>
      </c>
      <c r="I707" t="s">
        <v>462</v>
      </c>
      <c r="J707" t="s">
        <v>498</v>
      </c>
      <c r="K707" t="s">
        <v>499</v>
      </c>
      <c r="L707">
        <v>1</v>
      </c>
      <c r="M707">
        <v>0</v>
      </c>
      <c r="N707">
        <v>1</v>
      </c>
      <c r="P707">
        <v>90.4</v>
      </c>
      <c r="Q707">
        <v>103.84</v>
      </c>
      <c r="W707">
        <v>44458</v>
      </c>
      <c r="X707">
        <v>44458</v>
      </c>
      <c r="Y707">
        <v>1267</v>
      </c>
      <c r="Z707" t="s">
        <v>468</v>
      </c>
      <c r="AD707">
        <v>44680</v>
      </c>
      <c r="AE707">
        <v>1045</v>
      </c>
      <c r="AF707" t="s">
        <v>468</v>
      </c>
    </row>
    <row r="708" spans="1:32" hidden="1" x14ac:dyDescent="0.3">
      <c r="A708" t="s">
        <v>462</v>
      </c>
      <c r="B708">
        <v>3512</v>
      </c>
      <c r="C708" t="s">
        <v>960</v>
      </c>
      <c r="D708">
        <v>125942</v>
      </c>
      <c r="E708" t="s">
        <v>847</v>
      </c>
      <c r="F708" t="s">
        <v>462</v>
      </c>
      <c r="G708" t="s">
        <v>498</v>
      </c>
      <c r="H708" t="s">
        <v>608</v>
      </c>
      <c r="I708" t="s">
        <v>462</v>
      </c>
      <c r="J708" t="s">
        <v>498</v>
      </c>
      <c r="K708" t="s">
        <v>499</v>
      </c>
      <c r="L708">
        <v>1</v>
      </c>
      <c r="M708">
        <v>0</v>
      </c>
      <c r="N708">
        <v>1</v>
      </c>
      <c r="P708">
        <v>34</v>
      </c>
      <c r="Q708">
        <v>39.055</v>
      </c>
      <c r="W708">
        <v>44462</v>
      </c>
      <c r="X708">
        <v>44462</v>
      </c>
      <c r="Y708">
        <v>1263</v>
      </c>
      <c r="Z708" t="s">
        <v>468</v>
      </c>
      <c r="AD708">
        <v>44680</v>
      </c>
      <c r="AE708">
        <v>1045</v>
      </c>
      <c r="AF708" t="s">
        <v>468</v>
      </c>
    </row>
    <row r="709" spans="1:32" hidden="1" x14ac:dyDescent="0.3">
      <c r="A709" t="s">
        <v>462</v>
      </c>
      <c r="B709">
        <v>3512</v>
      </c>
      <c r="C709" t="s">
        <v>960</v>
      </c>
      <c r="D709">
        <v>125945</v>
      </c>
      <c r="E709" t="s">
        <v>1205</v>
      </c>
      <c r="F709" t="s">
        <v>462</v>
      </c>
      <c r="G709" t="s">
        <v>498</v>
      </c>
      <c r="H709" t="s">
        <v>608</v>
      </c>
      <c r="I709" t="s">
        <v>462</v>
      </c>
      <c r="J709" t="s">
        <v>498</v>
      </c>
      <c r="K709" t="s">
        <v>499</v>
      </c>
      <c r="L709">
        <v>1</v>
      </c>
      <c r="M709">
        <v>0</v>
      </c>
      <c r="N709">
        <v>1</v>
      </c>
      <c r="P709">
        <v>34</v>
      </c>
      <c r="Q709">
        <v>39.055</v>
      </c>
      <c r="W709">
        <v>44462</v>
      </c>
      <c r="X709">
        <v>44462</v>
      </c>
      <c r="Y709">
        <v>1263</v>
      </c>
      <c r="Z709" t="s">
        <v>468</v>
      </c>
      <c r="AD709">
        <v>44537</v>
      </c>
      <c r="AE709">
        <v>1188</v>
      </c>
      <c r="AF709" t="s">
        <v>468</v>
      </c>
    </row>
    <row r="710" spans="1:32" hidden="1" x14ac:dyDescent="0.3">
      <c r="A710" t="s">
        <v>462</v>
      </c>
      <c r="B710">
        <v>3512</v>
      </c>
      <c r="C710" t="s">
        <v>960</v>
      </c>
      <c r="D710">
        <v>134597</v>
      </c>
      <c r="E710" t="s">
        <v>1206</v>
      </c>
      <c r="F710" t="s">
        <v>462</v>
      </c>
      <c r="G710" t="s">
        <v>487</v>
      </c>
      <c r="H710" t="s">
        <v>618</v>
      </c>
      <c r="I710" t="s">
        <v>462</v>
      </c>
      <c r="J710" t="s">
        <v>487</v>
      </c>
      <c r="K710" t="s">
        <v>513</v>
      </c>
      <c r="L710">
        <v>1</v>
      </c>
      <c r="M710">
        <v>0</v>
      </c>
      <c r="N710">
        <v>1</v>
      </c>
      <c r="P710">
        <v>21</v>
      </c>
      <c r="Q710">
        <v>38.915999999999997</v>
      </c>
      <c r="W710">
        <v>44770</v>
      </c>
      <c r="X710">
        <v>44770</v>
      </c>
      <c r="Y710">
        <v>955</v>
      </c>
      <c r="Z710" t="s">
        <v>468</v>
      </c>
      <c r="AD710">
        <v>45593</v>
      </c>
      <c r="AE710">
        <v>132</v>
      </c>
      <c r="AF710" t="s">
        <v>473</v>
      </c>
    </row>
    <row r="711" spans="1:32" hidden="1" x14ac:dyDescent="0.3">
      <c r="A711" t="s">
        <v>462</v>
      </c>
      <c r="B711">
        <v>3512</v>
      </c>
      <c r="C711" t="s">
        <v>960</v>
      </c>
      <c r="D711">
        <v>138893</v>
      </c>
      <c r="E711" t="s">
        <v>851</v>
      </c>
      <c r="F711" t="s">
        <v>462</v>
      </c>
      <c r="G711" t="s">
        <v>487</v>
      </c>
      <c r="H711" t="s">
        <v>852</v>
      </c>
      <c r="I711" t="s">
        <v>462</v>
      </c>
      <c r="J711" t="s">
        <v>487</v>
      </c>
      <c r="K711" t="s">
        <v>513</v>
      </c>
      <c r="L711">
        <v>1</v>
      </c>
      <c r="M711">
        <v>0</v>
      </c>
      <c r="N711">
        <v>1</v>
      </c>
      <c r="P711">
        <v>6</v>
      </c>
      <c r="Q711">
        <v>10.917</v>
      </c>
      <c r="W711">
        <v>44982</v>
      </c>
      <c r="X711">
        <v>44982</v>
      </c>
      <c r="Y711">
        <v>743</v>
      </c>
      <c r="Z711" t="s">
        <v>468</v>
      </c>
      <c r="AD711">
        <v>44995</v>
      </c>
      <c r="AE711">
        <v>730</v>
      </c>
      <c r="AF711" t="s">
        <v>468</v>
      </c>
    </row>
    <row r="712" spans="1:32" hidden="1" x14ac:dyDescent="0.3">
      <c r="A712" t="s">
        <v>462</v>
      </c>
      <c r="B712">
        <v>3512</v>
      </c>
      <c r="C712" t="s">
        <v>960</v>
      </c>
      <c r="D712">
        <v>138905</v>
      </c>
      <c r="E712" t="s">
        <v>1207</v>
      </c>
      <c r="F712" t="s">
        <v>462</v>
      </c>
      <c r="G712" t="s">
        <v>487</v>
      </c>
      <c r="H712" t="s">
        <v>852</v>
      </c>
      <c r="I712" t="s">
        <v>462</v>
      </c>
      <c r="J712" t="s">
        <v>487</v>
      </c>
      <c r="K712" t="s">
        <v>513</v>
      </c>
      <c r="L712">
        <v>1</v>
      </c>
      <c r="M712">
        <v>0</v>
      </c>
      <c r="N712">
        <v>1</v>
      </c>
      <c r="P712">
        <v>6</v>
      </c>
      <c r="Q712">
        <v>9.8219999999999992</v>
      </c>
      <c r="W712">
        <v>45246</v>
      </c>
      <c r="X712">
        <v>45246</v>
      </c>
      <c r="Y712">
        <v>479</v>
      </c>
      <c r="Z712" t="s">
        <v>468</v>
      </c>
      <c r="AD712">
        <v>45593</v>
      </c>
      <c r="AE712">
        <v>132</v>
      </c>
      <c r="AF712" t="s">
        <v>473</v>
      </c>
    </row>
    <row r="713" spans="1:32" hidden="1" x14ac:dyDescent="0.3">
      <c r="A713" t="s">
        <v>462</v>
      </c>
      <c r="B713">
        <v>3512</v>
      </c>
      <c r="C713" t="s">
        <v>960</v>
      </c>
      <c r="D713">
        <v>131330</v>
      </c>
      <c r="E713" t="s">
        <v>1208</v>
      </c>
      <c r="F713" t="s">
        <v>462</v>
      </c>
      <c r="G713" t="s">
        <v>487</v>
      </c>
      <c r="H713" t="s">
        <v>618</v>
      </c>
      <c r="I713" t="s">
        <v>462</v>
      </c>
      <c r="J713" t="s">
        <v>487</v>
      </c>
      <c r="K713" t="s">
        <v>518</v>
      </c>
      <c r="L713">
        <v>1</v>
      </c>
      <c r="M713">
        <v>0</v>
      </c>
      <c r="N713">
        <v>1</v>
      </c>
      <c r="P713">
        <v>21</v>
      </c>
      <c r="Q713">
        <v>38.915999999999997</v>
      </c>
      <c r="W713">
        <v>44770</v>
      </c>
      <c r="X713">
        <v>44770</v>
      </c>
      <c r="Y713">
        <v>955</v>
      </c>
      <c r="Z713" t="s">
        <v>468</v>
      </c>
      <c r="AD713">
        <v>44795</v>
      </c>
      <c r="AE713">
        <v>930</v>
      </c>
      <c r="AF713" t="s">
        <v>468</v>
      </c>
    </row>
    <row r="714" spans="1:32" hidden="1" x14ac:dyDescent="0.3">
      <c r="A714" t="s">
        <v>462</v>
      </c>
      <c r="B714">
        <v>3512</v>
      </c>
      <c r="C714" t="s">
        <v>960</v>
      </c>
      <c r="D714">
        <v>131180</v>
      </c>
      <c r="E714" t="s">
        <v>1209</v>
      </c>
      <c r="F714" t="s">
        <v>462</v>
      </c>
      <c r="G714" t="s">
        <v>487</v>
      </c>
      <c r="H714" t="s">
        <v>618</v>
      </c>
      <c r="I714" t="s">
        <v>462</v>
      </c>
      <c r="J714" t="s">
        <v>487</v>
      </c>
      <c r="K714" t="s">
        <v>518</v>
      </c>
      <c r="L714">
        <v>1</v>
      </c>
      <c r="M714">
        <v>0</v>
      </c>
      <c r="N714">
        <v>1</v>
      </c>
      <c r="P714">
        <v>21</v>
      </c>
      <c r="Q714">
        <v>35.576000000000001</v>
      </c>
      <c r="W714">
        <v>44540</v>
      </c>
      <c r="X714">
        <v>44540</v>
      </c>
      <c r="Y714">
        <v>1185</v>
      </c>
      <c r="Z714" t="s">
        <v>468</v>
      </c>
      <c r="AD714">
        <v>44589</v>
      </c>
      <c r="AE714">
        <v>1136</v>
      </c>
      <c r="AF714" t="s">
        <v>468</v>
      </c>
    </row>
    <row r="715" spans="1:32" hidden="1" x14ac:dyDescent="0.3">
      <c r="A715" t="s">
        <v>462</v>
      </c>
      <c r="B715">
        <v>3512</v>
      </c>
      <c r="C715" t="s">
        <v>960</v>
      </c>
      <c r="D715">
        <v>131183</v>
      </c>
      <c r="E715" t="s">
        <v>1210</v>
      </c>
      <c r="F715" t="s">
        <v>462</v>
      </c>
      <c r="G715" t="s">
        <v>487</v>
      </c>
      <c r="H715" t="s">
        <v>618</v>
      </c>
      <c r="I715" t="s">
        <v>462</v>
      </c>
      <c r="J715" t="s">
        <v>487</v>
      </c>
      <c r="K715" t="s">
        <v>518</v>
      </c>
      <c r="L715">
        <v>1</v>
      </c>
      <c r="M715">
        <v>0</v>
      </c>
      <c r="N715">
        <v>1</v>
      </c>
      <c r="P715">
        <v>21</v>
      </c>
      <c r="Q715">
        <v>35.576000000000001</v>
      </c>
      <c r="W715">
        <v>44540</v>
      </c>
      <c r="X715">
        <v>44540</v>
      </c>
      <c r="Y715">
        <v>1185</v>
      </c>
      <c r="Z715" t="s">
        <v>468</v>
      </c>
      <c r="AD715">
        <v>44589</v>
      </c>
      <c r="AE715">
        <v>1136</v>
      </c>
      <c r="AF715" t="s">
        <v>468</v>
      </c>
    </row>
    <row r="716" spans="1:32" hidden="1" x14ac:dyDescent="0.3">
      <c r="A716" t="s">
        <v>462</v>
      </c>
      <c r="B716">
        <v>3512</v>
      </c>
      <c r="C716" t="s">
        <v>960</v>
      </c>
      <c r="D716">
        <v>123071</v>
      </c>
      <c r="E716" t="s">
        <v>1211</v>
      </c>
      <c r="F716" t="s">
        <v>462</v>
      </c>
      <c r="G716" t="s">
        <v>487</v>
      </c>
      <c r="H716" t="s">
        <v>860</v>
      </c>
      <c r="I716" t="s">
        <v>462</v>
      </c>
      <c r="J716" t="s">
        <v>487</v>
      </c>
      <c r="K716" t="s">
        <v>518</v>
      </c>
      <c r="L716">
        <v>1</v>
      </c>
      <c r="M716">
        <v>0</v>
      </c>
      <c r="N716">
        <v>1</v>
      </c>
      <c r="P716">
        <v>4</v>
      </c>
      <c r="Q716">
        <v>5.5750000000000002</v>
      </c>
      <c r="W716">
        <v>45246</v>
      </c>
      <c r="X716">
        <v>45246</v>
      </c>
      <c r="Y716">
        <v>479</v>
      </c>
      <c r="Z716" t="s">
        <v>468</v>
      </c>
      <c r="AD716">
        <v>45281</v>
      </c>
      <c r="AE716">
        <v>444</v>
      </c>
      <c r="AF716" t="s">
        <v>468</v>
      </c>
    </row>
    <row r="717" spans="1:32" hidden="1" x14ac:dyDescent="0.3">
      <c r="A717" t="s">
        <v>462</v>
      </c>
      <c r="B717">
        <v>3512</v>
      </c>
      <c r="C717" t="s">
        <v>960</v>
      </c>
      <c r="D717">
        <v>133940</v>
      </c>
      <c r="E717" t="s">
        <v>1212</v>
      </c>
      <c r="F717" t="s">
        <v>462</v>
      </c>
      <c r="G717" t="s">
        <v>487</v>
      </c>
      <c r="H717" t="s">
        <v>860</v>
      </c>
      <c r="I717" t="s">
        <v>462</v>
      </c>
      <c r="J717" t="s">
        <v>487</v>
      </c>
      <c r="K717" t="s">
        <v>518</v>
      </c>
      <c r="L717">
        <v>1</v>
      </c>
      <c r="M717">
        <v>0</v>
      </c>
      <c r="N717">
        <v>1</v>
      </c>
      <c r="P717">
        <v>4</v>
      </c>
      <c r="Q717">
        <v>7.0650000000000004</v>
      </c>
      <c r="W717">
        <v>44725</v>
      </c>
      <c r="X717">
        <v>44725</v>
      </c>
      <c r="Y717">
        <v>1000</v>
      </c>
      <c r="Z717" t="s">
        <v>468</v>
      </c>
      <c r="AD717">
        <v>44795</v>
      </c>
      <c r="AE717">
        <v>930</v>
      </c>
      <c r="AF717" t="s">
        <v>468</v>
      </c>
    </row>
    <row r="718" spans="1:32" hidden="1" x14ac:dyDescent="0.3">
      <c r="A718" t="s">
        <v>462</v>
      </c>
      <c r="B718">
        <v>3512</v>
      </c>
      <c r="C718" t="s">
        <v>960</v>
      </c>
      <c r="D718">
        <v>123083</v>
      </c>
      <c r="E718" t="s">
        <v>1213</v>
      </c>
      <c r="F718" t="s">
        <v>462</v>
      </c>
      <c r="G718" t="s">
        <v>487</v>
      </c>
      <c r="H718" t="s">
        <v>860</v>
      </c>
      <c r="I718" t="s">
        <v>462</v>
      </c>
      <c r="J718" t="s">
        <v>487</v>
      </c>
      <c r="K718" t="s">
        <v>518</v>
      </c>
      <c r="L718">
        <v>1</v>
      </c>
      <c r="M718">
        <v>0</v>
      </c>
      <c r="N718">
        <v>1</v>
      </c>
      <c r="P718">
        <v>4</v>
      </c>
      <c r="Q718">
        <v>6.399</v>
      </c>
      <c r="W718">
        <v>44725</v>
      </c>
      <c r="X718">
        <v>44725</v>
      </c>
      <c r="Y718">
        <v>1000</v>
      </c>
      <c r="Z718" t="s">
        <v>468</v>
      </c>
      <c r="AD718">
        <v>44266</v>
      </c>
      <c r="AE718">
        <v>1459</v>
      </c>
      <c r="AF718" t="s">
        <v>468</v>
      </c>
    </row>
    <row r="719" spans="1:32" hidden="1" x14ac:dyDescent="0.3">
      <c r="A719" t="s">
        <v>462</v>
      </c>
      <c r="B719">
        <v>3512</v>
      </c>
      <c r="C719" t="s">
        <v>960</v>
      </c>
      <c r="D719">
        <v>123125</v>
      </c>
      <c r="E719" t="s">
        <v>1214</v>
      </c>
      <c r="F719" t="s">
        <v>462</v>
      </c>
      <c r="G719" t="s">
        <v>487</v>
      </c>
      <c r="H719" t="s">
        <v>860</v>
      </c>
      <c r="I719" t="s">
        <v>462</v>
      </c>
      <c r="J719" t="s">
        <v>487</v>
      </c>
      <c r="K719" t="s">
        <v>518</v>
      </c>
      <c r="L719">
        <v>1</v>
      </c>
      <c r="M719">
        <v>0</v>
      </c>
      <c r="N719">
        <v>1</v>
      </c>
      <c r="P719">
        <v>4</v>
      </c>
      <c r="Q719">
        <v>6.399</v>
      </c>
      <c r="W719">
        <v>44725</v>
      </c>
      <c r="X719">
        <v>44725</v>
      </c>
      <c r="Y719">
        <v>1000</v>
      </c>
      <c r="Z719" t="s">
        <v>468</v>
      </c>
      <c r="AD719">
        <v>44266</v>
      </c>
      <c r="AE719">
        <v>1459</v>
      </c>
      <c r="AF719" t="s">
        <v>468</v>
      </c>
    </row>
    <row r="720" spans="1:32" hidden="1" x14ac:dyDescent="0.3">
      <c r="A720" t="s">
        <v>462</v>
      </c>
      <c r="B720">
        <v>3512</v>
      </c>
      <c r="C720" t="s">
        <v>960</v>
      </c>
      <c r="D720">
        <v>123164</v>
      </c>
      <c r="E720" t="s">
        <v>1215</v>
      </c>
      <c r="F720" t="s">
        <v>462</v>
      </c>
      <c r="G720" t="s">
        <v>487</v>
      </c>
      <c r="H720" t="s">
        <v>860</v>
      </c>
      <c r="I720" t="s">
        <v>462</v>
      </c>
      <c r="J720" t="s">
        <v>487</v>
      </c>
      <c r="K720" t="s">
        <v>518</v>
      </c>
      <c r="L720">
        <v>1</v>
      </c>
      <c r="M720">
        <v>0</v>
      </c>
      <c r="N720">
        <v>1</v>
      </c>
      <c r="P720">
        <v>4</v>
      </c>
      <c r="Q720">
        <v>6.399</v>
      </c>
      <c r="W720">
        <v>44260</v>
      </c>
      <c r="X720">
        <v>44260</v>
      </c>
      <c r="Y720">
        <v>1465</v>
      </c>
      <c r="Z720" t="s">
        <v>468</v>
      </c>
      <c r="AD720">
        <v>44266</v>
      </c>
      <c r="AE720">
        <v>1459</v>
      </c>
      <c r="AF720" t="s">
        <v>468</v>
      </c>
    </row>
    <row r="721" spans="1:32" hidden="1" x14ac:dyDescent="0.3">
      <c r="A721" t="s">
        <v>462</v>
      </c>
      <c r="B721">
        <v>3512</v>
      </c>
      <c r="C721" t="s">
        <v>960</v>
      </c>
      <c r="D721">
        <v>123074</v>
      </c>
      <c r="E721" t="s">
        <v>1216</v>
      </c>
      <c r="F721" t="s">
        <v>462</v>
      </c>
      <c r="G721" t="s">
        <v>487</v>
      </c>
      <c r="H721" t="s">
        <v>860</v>
      </c>
      <c r="I721" t="s">
        <v>462</v>
      </c>
      <c r="J721" t="s">
        <v>487</v>
      </c>
      <c r="K721" t="s">
        <v>518</v>
      </c>
      <c r="L721">
        <v>1</v>
      </c>
      <c r="M721">
        <v>0</v>
      </c>
      <c r="N721">
        <v>1</v>
      </c>
      <c r="P721">
        <v>4</v>
      </c>
      <c r="Q721">
        <v>6.7320000000000002</v>
      </c>
      <c r="W721">
        <v>44725</v>
      </c>
      <c r="X721">
        <v>44725</v>
      </c>
      <c r="Y721">
        <v>1000</v>
      </c>
      <c r="Z721" t="s">
        <v>468</v>
      </c>
      <c r="AD721">
        <v>44749</v>
      </c>
      <c r="AE721">
        <v>976</v>
      </c>
      <c r="AF721" t="s">
        <v>468</v>
      </c>
    </row>
    <row r="722" spans="1:32" hidden="1" x14ac:dyDescent="0.3">
      <c r="A722" t="s">
        <v>462</v>
      </c>
      <c r="B722">
        <v>3512</v>
      </c>
      <c r="C722" t="s">
        <v>960</v>
      </c>
      <c r="D722">
        <v>123110</v>
      </c>
      <c r="E722" t="s">
        <v>1217</v>
      </c>
      <c r="F722" t="s">
        <v>462</v>
      </c>
      <c r="G722" t="s">
        <v>487</v>
      </c>
      <c r="H722" t="s">
        <v>860</v>
      </c>
      <c r="I722" t="s">
        <v>462</v>
      </c>
      <c r="J722" t="s">
        <v>487</v>
      </c>
      <c r="K722" t="s">
        <v>518</v>
      </c>
      <c r="L722">
        <v>1</v>
      </c>
      <c r="M722">
        <v>0</v>
      </c>
      <c r="N722">
        <v>1</v>
      </c>
      <c r="P722">
        <v>4</v>
      </c>
      <c r="Q722">
        <v>6.7320000000000002</v>
      </c>
      <c r="W722">
        <v>44725</v>
      </c>
      <c r="X722">
        <v>44725</v>
      </c>
      <c r="Y722">
        <v>1000</v>
      </c>
      <c r="Z722" t="s">
        <v>468</v>
      </c>
      <c r="AD722">
        <v>44749</v>
      </c>
      <c r="AE722">
        <v>976</v>
      </c>
      <c r="AF722" t="s">
        <v>468</v>
      </c>
    </row>
    <row r="723" spans="1:32" hidden="1" x14ac:dyDescent="0.3">
      <c r="A723" t="s">
        <v>462</v>
      </c>
      <c r="B723">
        <v>3512</v>
      </c>
      <c r="C723" t="s">
        <v>960</v>
      </c>
      <c r="D723">
        <v>123149</v>
      </c>
      <c r="E723" t="s">
        <v>1218</v>
      </c>
      <c r="F723" t="s">
        <v>462</v>
      </c>
      <c r="G723" t="s">
        <v>487</v>
      </c>
      <c r="H723" t="s">
        <v>860</v>
      </c>
      <c r="I723" t="s">
        <v>462</v>
      </c>
      <c r="J723" t="s">
        <v>487</v>
      </c>
      <c r="K723" t="s">
        <v>518</v>
      </c>
      <c r="L723">
        <v>1</v>
      </c>
      <c r="M723">
        <v>0</v>
      </c>
      <c r="N723">
        <v>1</v>
      </c>
      <c r="P723">
        <v>4</v>
      </c>
      <c r="Q723">
        <v>5.5750000000000002</v>
      </c>
      <c r="W723">
        <v>45246</v>
      </c>
      <c r="X723">
        <v>45246</v>
      </c>
      <c r="Y723">
        <v>479</v>
      </c>
      <c r="Z723" t="s">
        <v>468</v>
      </c>
      <c r="AD723">
        <v>45281</v>
      </c>
      <c r="AE723">
        <v>444</v>
      </c>
      <c r="AF723" t="s">
        <v>468</v>
      </c>
    </row>
    <row r="724" spans="1:32" hidden="1" x14ac:dyDescent="0.3">
      <c r="A724" t="s">
        <v>462</v>
      </c>
      <c r="B724">
        <v>3512</v>
      </c>
      <c r="C724" t="s">
        <v>960</v>
      </c>
      <c r="D724">
        <v>115346</v>
      </c>
      <c r="E724" t="s">
        <v>1219</v>
      </c>
      <c r="F724" t="s">
        <v>462</v>
      </c>
      <c r="G724" t="s">
        <v>498</v>
      </c>
      <c r="H724" t="s">
        <v>704</v>
      </c>
      <c r="I724" t="s">
        <v>462</v>
      </c>
      <c r="J724" t="s">
        <v>498</v>
      </c>
      <c r="K724" t="s">
        <v>499</v>
      </c>
      <c r="L724">
        <v>1</v>
      </c>
      <c r="M724">
        <v>0</v>
      </c>
      <c r="N724">
        <v>1</v>
      </c>
      <c r="P724">
        <v>29</v>
      </c>
      <c r="Q724">
        <v>34.673000000000002</v>
      </c>
      <c r="W724">
        <v>43717</v>
      </c>
      <c r="X724">
        <v>44690</v>
      </c>
      <c r="Y724">
        <v>1035</v>
      </c>
      <c r="Z724" t="s">
        <v>468</v>
      </c>
      <c r="AD724">
        <v>43901</v>
      </c>
      <c r="AE724">
        <v>1824</v>
      </c>
      <c r="AF724" t="s">
        <v>468</v>
      </c>
    </row>
    <row r="725" spans="1:32" hidden="1" x14ac:dyDescent="0.3">
      <c r="A725" t="s">
        <v>462</v>
      </c>
      <c r="B725">
        <v>3512</v>
      </c>
      <c r="C725" t="s">
        <v>960</v>
      </c>
      <c r="D725">
        <v>150251</v>
      </c>
      <c r="E725" t="s">
        <v>1220</v>
      </c>
      <c r="F725" t="s">
        <v>462</v>
      </c>
      <c r="G725" t="s">
        <v>487</v>
      </c>
      <c r="H725" t="s">
        <v>522</v>
      </c>
      <c r="I725" t="s">
        <v>462</v>
      </c>
      <c r="J725" t="s">
        <v>487</v>
      </c>
      <c r="K725" t="s">
        <v>529</v>
      </c>
      <c r="L725">
        <v>1</v>
      </c>
      <c r="M725">
        <v>0</v>
      </c>
      <c r="N725">
        <v>1</v>
      </c>
      <c r="P725">
        <v>8.5</v>
      </c>
      <c r="Q725">
        <v>10.718</v>
      </c>
      <c r="W725">
        <v>45590</v>
      </c>
      <c r="X725">
        <v>45590</v>
      </c>
      <c r="Y725">
        <v>135</v>
      </c>
      <c r="Z725" t="s">
        <v>473</v>
      </c>
      <c r="AD725">
        <v>45602</v>
      </c>
      <c r="AE725">
        <v>123</v>
      </c>
      <c r="AF725" t="s">
        <v>473</v>
      </c>
    </row>
    <row r="726" spans="1:32" hidden="1" x14ac:dyDescent="0.3">
      <c r="A726" t="s">
        <v>462</v>
      </c>
      <c r="B726">
        <v>3512</v>
      </c>
      <c r="C726" t="s">
        <v>960</v>
      </c>
      <c r="D726">
        <v>150248</v>
      </c>
      <c r="E726" t="s">
        <v>862</v>
      </c>
      <c r="F726" t="s">
        <v>462</v>
      </c>
      <c r="G726" t="s">
        <v>487</v>
      </c>
      <c r="H726" t="s">
        <v>522</v>
      </c>
      <c r="I726" t="s">
        <v>462</v>
      </c>
      <c r="J726" t="s">
        <v>487</v>
      </c>
      <c r="K726" t="s">
        <v>529</v>
      </c>
      <c r="L726">
        <v>1</v>
      </c>
      <c r="M726">
        <v>0</v>
      </c>
      <c r="N726">
        <v>1</v>
      </c>
      <c r="P726">
        <v>8.5</v>
      </c>
      <c r="Q726">
        <v>10.718</v>
      </c>
      <c r="W726">
        <v>45590</v>
      </c>
      <c r="X726">
        <v>45590</v>
      </c>
      <c r="Y726">
        <v>135</v>
      </c>
      <c r="Z726" t="s">
        <v>473</v>
      </c>
      <c r="AD726">
        <v>45602</v>
      </c>
      <c r="AE726">
        <v>123</v>
      </c>
      <c r="AF726" t="s">
        <v>473</v>
      </c>
    </row>
    <row r="727" spans="1:32" hidden="1" x14ac:dyDescent="0.3">
      <c r="A727" t="s">
        <v>462</v>
      </c>
      <c r="B727">
        <v>3512</v>
      </c>
      <c r="C727" t="s">
        <v>960</v>
      </c>
      <c r="D727">
        <v>150245</v>
      </c>
      <c r="E727" t="s">
        <v>1221</v>
      </c>
      <c r="F727" t="s">
        <v>462</v>
      </c>
      <c r="G727" t="s">
        <v>487</v>
      </c>
      <c r="H727" t="s">
        <v>522</v>
      </c>
      <c r="I727" t="s">
        <v>462</v>
      </c>
      <c r="J727" t="s">
        <v>487</v>
      </c>
      <c r="K727" t="s">
        <v>529</v>
      </c>
      <c r="L727">
        <v>1</v>
      </c>
      <c r="M727">
        <v>0</v>
      </c>
      <c r="N727">
        <v>1</v>
      </c>
      <c r="P727">
        <v>8.5</v>
      </c>
      <c r="Q727">
        <v>10.718</v>
      </c>
      <c r="W727">
        <v>45590</v>
      </c>
      <c r="X727">
        <v>45590</v>
      </c>
      <c r="Y727">
        <v>135</v>
      </c>
      <c r="Z727" t="s">
        <v>473</v>
      </c>
      <c r="AD727">
        <v>45602</v>
      </c>
      <c r="AE727">
        <v>123</v>
      </c>
      <c r="AF727" t="s">
        <v>473</v>
      </c>
    </row>
    <row r="728" spans="1:32" hidden="1" x14ac:dyDescent="0.3">
      <c r="A728" t="s">
        <v>462</v>
      </c>
      <c r="B728">
        <v>3512</v>
      </c>
      <c r="C728" t="s">
        <v>960</v>
      </c>
      <c r="D728">
        <v>150239</v>
      </c>
      <c r="E728" t="s">
        <v>1222</v>
      </c>
      <c r="F728" t="s">
        <v>462</v>
      </c>
      <c r="G728" t="s">
        <v>487</v>
      </c>
      <c r="H728" t="s">
        <v>522</v>
      </c>
      <c r="I728" t="s">
        <v>462</v>
      </c>
      <c r="J728" t="s">
        <v>487</v>
      </c>
      <c r="K728" t="s">
        <v>529</v>
      </c>
      <c r="L728">
        <v>1</v>
      </c>
      <c r="M728">
        <v>0</v>
      </c>
      <c r="N728">
        <v>1</v>
      </c>
      <c r="P728">
        <v>8.5</v>
      </c>
      <c r="Q728">
        <v>10.718</v>
      </c>
      <c r="W728">
        <v>45590</v>
      </c>
      <c r="X728">
        <v>45590</v>
      </c>
      <c r="Y728">
        <v>135</v>
      </c>
      <c r="Z728" t="s">
        <v>473</v>
      </c>
      <c r="AD728">
        <v>45602</v>
      </c>
      <c r="AE728">
        <v>123</v>
      </c>
      <c r="AF728" t="s">
        <v>473</v>
      </c>
    </row>
    <row r="729" spans="1:32" hidden="1" x14ac:dyDescent="0.3">
      <c r="A729" t="s">
        <v>462</v>
      </c>
      <c r="B729">
        <v>3512</v>
      </c>
      <c r="C729" t="s">
        <v>960</v>
      </c>
      <c r="D729">
        <v>144521</v>
      </c>
      <c r="E729" t="s">
        <v>1223</v>
      </c>
      <c r="F729" t="s">
        <v>462</v>
      </c>
      <c r="G729" t="s">
        <v>487</v>
      </c>
      <c r="H729" t="s">
        <v>868</v>
      </c>
      <c r="I729" t="s">
        <v>462</v>
      </c>
      <c r="J729" t="s">
        <v>487</v>
      </c>
      <c r="K729" t="s">
        <v>518</v>
      </c>
      <c r="L729">
        <v>1</v>
      </c>
      <c r="M729">
        <v>0</v>
      </c>
      <c r="N729">
        <v>1</v>
      </c>
      <c r="P729">
        <v>3.11</v>
      </c>
      <c r="Q729">
        <v>5.0389999999999997</v>
      </c>
      <c r="W729">
        <v>45639</v>
      </c>
      <c r="X729">
        <v>45639</v>
      </c>
      <c r="Y729">
        <v>86</v>
      </c>
      <c r="Z729" t="s">
        <v>504</v>
      </c>
      <c r="AD729">
        <v>45644</v>
      </c>
      <c r="AE729">
        <v>81</v>
      </c>
      <c r="AF729" t="s">
        <v>504</v>
      </c>
    </row>
    <row r="730" spans="1:32" hidden="1" x14ac:dyDescent="0.3">
      <c r="A730" t="s">
        <v>462</v>
      </c>
      <c r="B730">
        <v>3512</v>
      </c>
      <c r="C730" t="s">
        <v>960</v>
      </c>
      <c r="D730">
        <v>144527</v>
      </c>
      <c r="E730" t="s">
        <v>1224</v>
      </c>
      <c r="F730" t="s">
        <v>462</v>
      </c>
      <c r="G730" t="s">
        <v>487</v>
      </c>
      <c r="H730" t="s">
        <v>868</v>
      </c>
      <c r="I730" t="s">
        <v>462</v>
      </c>
      <c r="J730" t="s">
        <v>487</v>
      </c>
      <c r="K730" t="s">
        <v>518</v>
      </c>
      <c r="L730">
        <v>1</v>
      </c>
      <c r="M730">
        <v>0</v>
      </c>
      <c r="N730">
        <v>1</v>
      </c>
      <c r="P730">
        <v>3.11</v>
      </c>
      <c r="Q730">
        <v>5.0389999999999997</v>
      </c>
      <c r="W730">
        <v>45639</v>
      </c>
      <c r="X730">
        <v>45639</v>
      </c>
      <c r="Y730">
        <v>86</v>
      </c>
      <c r="Z730" t="s">
        <v>504</v>
      </c>
      <c r="AD730">
        <v>45644</v>
      </c>
      <c r="AE730">
        <v>81</v>
      </c>
      <c r="AF730" t="s">
        <v>504</v>
      </c>
    </row>
    <row r="731" spans="1:32" hidden="1" x14ac:dyDescent="0.3">
      <c r="A731" t="s">
        <v>462</v>
      </c>
      <c r="B731">
        <v>3512</v>
      </c>
      <c r="C731" t="s">
        <v>960</v>
      </c>
      <c r="D731">
        <v>138884</v>
      </c>
      <c r="E731" t="s">
        <v>875</v>
      </c>
      <c r="F731" t="s">
        <v>462</v>
      </c>
      <c r="G731" t="s">
        <v>487</v>
      </c>
      <c r="H731" t="s">
        <v>852</v>
      </c>
      <c r="I731" t="s">
        <v>462</v>
      </c>
      <c r="J731" t="s">
        <v>487</v>
      </c>
      <c r="K731" t="s">
        <v>513</v>
      </c>
      <c r="L731">
        <v>1</v>
      </c>
      <c r="M731">
        <v>0</v>
      </c>
      <c r="N731">
        <v>1</v>
      </c>
      <c r="P731">
        <v>6</v>
      </c>
      <c r="Q731">
        <v>8.3620000000000001</v>
      </c>
      <c r="W731">
        <v>45246</v>
      </c>
      <c r="X731">
        <v>45246</v>
      </c>
      <c r="Y731">
        <v>479</v>
      </c>
      <c r="Z731" t="s">
        <v>468</v>
      </c>
      <c r="AD731">
        <v>45593</v>
      </c>
      <c r="AE731">
        <v>132</v>
      </c>
      <c r="AF731" t="s">
        <v>473</v>
      </c>
    </row>
    <row r="732" spans="1:32" hidden="1" x14ac:dyDescent="0.3">
      <c r="A732" t="s">
        <v>462</v>
      </c>
      <c r="B732">
        <v>3512</v>
      </c>
      <c r="C732" t="s">
        <v>960</v>
      </c>
      <c r="D732">
        <v>117725</v>
      </c>
      <c r="E732" t="s">
        <v>1225</v>
      </c>
      <c r="F732" t="s">
        <v>462</v>
      </c>
      <c r="G732" t="s">
        <v>487</v>
      </c>
      <c r="H732" t="s">
        <v>606</v>
      </c>
      <c r="I732" t="s">
        <v>462</v>
      </c>
      <c r="J732" t="s">
        <v>487</v>
      </c>
      <c r="K732" t="s">
        <v>518</v>
      </c>
      <c r="L732">
        <v>1</v>
      </c>
      <c r="M732">
        <v>0</v>
      </c>
      <c r="N732">
        <v>1</v>
      </c>
      <c r="P732">
        <v>18.59</v>
      </c>
      <c r="Q732">
        <v>24.623000000000001</v>
      </c>
      <c r="W732">
        <v>43817</v>
      </c>
      <c r="X732">
        <v>44841</v>
      </c>
      <c r="Y732">
        <v>884</v>
      </c>
      <c r="Z732" t="s">
        <v>468</v>
      </c>
      <c r="AD732">
        <v>44183</v>
      </c>
      <c r="AE732">
        <v>1542</v>
      </c>
      <c r="AF732" t="s">
        <v>468</v>
      </c>
    </row>
    <row r="733" spans="1:32" hidden="1" x14ac:dyDescent="0.3">
      <c r="A733" t="s">
        <v>462</v>
      </c>
      <c r="B733">
        <v>3512</v>
      </c>
      <c r="C733" t="s">
        <v>960</v>
      </c>
      <c r="D733">
        <v>141089</v>
      </c>
      <c r="E733" t="s">
        <v>1226</v>
      </c>
      <c r="F733" t="s">
        <v>462</v>
      </c>
      <c r="G733" t="s">
        <v>487</v>
      </c>
      <c r="H733" t="s">
        <v>483</v>
      </c>
      <c r="I733" t="s">
        <v>462</v>
      </c>
      <c r="J733" t="s">
        <v>487</v>
      </c>
      <c r="K733" t="s">
        <v>513</v>
      </c>
      <c r="L733">
        <v>1</v>
      </c>
      <c r="M733">
        <v>0</v>
      </c>
      <c r="N733">
        <v>1</v>
      </c>
      <c r="P733">
        <v>47.5</v>
      </c>
      <c r="Q733">
        <v>53.063000000000002</v>
      </c>
      <c r="W733">
        <v>45063</v>
      </c>
      <c r="X733">
        <v>45063</v>
      </c>
      <c r="Y733">
        <v>662</v>
      </c>
      <c r="Z733" t="s">
        <v>468</v>
      </c>
      <c r="AD733">
        <v>45077</v>
      </c>
      <c r="AE733">
        <v>648</v>
      </c>
      <c r="AF733" t="s">
        <v>468</v>
      </c>
    </row>
    <row r="734" spans="1:32" hidden="1" x14ac:dyDescent="0.3">
      <c r="A734" t="s">
        <v>462</v>
      </c>
      <c r="B734">
        <v>3512</v>
      </c>
      <c r="C734" t="s">
        <v>960</v>
      </c>
      <c r="D734">
        <v>119219</v>
      </c>
      <c r="E734" t="s">
        <v>1227</v>
      </c>
      <c r="F734" t="s">
        <v>462</v>
      </c>
      <c r="G734" t="s">
        <v>487</v>
      </c>
      <c r="H734" t="s">
        <v>975</v>
      </c>
      <c r="I734" t="s">
        <v>462</v>
      </c>
      <c r="J734" t="s">
        <v>487</v>
      </c>
      <c r="K734" t="s">
        <v>518</v>
      </c>
      <c r="L734">
        <v>1</v>
      </c>
      <c r="M734">
        <v>0</v>
      </c>
      <c r="N734">
        <v>1</v>
      </c>
      <c r="P734">
        <v>16</v>
      </c>
      <c r="Q734">
        <v>19.827999999999999</v>
      </c>
      <c r="W734">
        <v>43826</v>
      </c>
      <c r="X734">
        <v>43826</v>
      </c>
      <c r="Y734">
        <v>1899</v>
      </c>
      <c r="Z734" t="s">
        <v>468</v>
      </c>
      <c r="AD734">
        <v>44962</v>
      </c>
      <c r="AE734">
        <v>763</v>
      </c>
      <c r="AF734" t="s">
        <v>468</v>
      </c>
    </row>
    <row r="735" spans="1:32" hidden="1" x14ac:dyDescent="0.3">
      <c r="A735" t="s">
        <v>462</v>
      </c>
      <c r="B735">
        <v>3512</v>
      </c>
      <c r="C735" t="s">
        <v>960</v>
      </c>
      <c r="D735">
        <v>119147</v>
      </c>
      <c r="E735" t="s">
        <v>1228</v>
      </c>
      <c r="F735" t="s">
        <v>462</v>
      </c>
      <c r="G735" t="s">
        <v>487</v>
      </c>
      <c r="H735" t="s">
        <v>821</v>
      </c>
      <c r="I735" t="s">
        <v>462</v>
      </c>
      <c r="J735" t="s">
        <v>487</v>
      </c>
      <c r="K735" t="s">
        <v>518</v>
      </c>
      <c r="L735">
        <v>1</v>
      </c>
      <c r="M735">
        <v>0</v>
      </c>
      <c r="N735">
        <v>1</v>
      </c>
      <c r="P735">
        <v>25</v>
      </c>
      <c r="Q735">
        <v>30.981000000000002</v>
      </c>
      <c r="W735">
        <v>43826</v>
      </c>
      <c r="X735">
        <v>43826</v>
      </c>
      <c r="Y735">
        <v>1899</v>
      </c>
      <c r="Z735" t="s">
        <v>468</v>
      </c>
      <c r="AD735">
        <v>44210</v>
      </c>
      <c r="AE735">
        <v>1515</v>
      </c>
      <c r="AF735" t="s">
        <v>468</v>
      </c>
    </row>
    <row r="736" spans="1:32" hidden="1" x14ac:dyDescent="0.3">
      <c r="A736" t="s">
        <v>462</v>
      </c>
      <c r="B736">
        <v>3512</v>
      </c>
      <c r="C736" t="s">
        <v>960</v>
      </c>
      <c r="D736">
        <v>114881</v>
      </c>
      <c r="E736" t="s">
        <v>1229</v>
      </c>
      <c r="F736" t="s">
        <v>462</v>
      </c>
      <c r="G736" t="s">
        <v>498</v>
      </c>
      <c r="H736" t="s">
        <v>559</v>
      </c>
      <c r="I736" t="s">
        <v>462</v>
      </c>
      <c r="J736" t="s">
        <v>498</v>
      </c>
      <c r="K736" t="s">
        <v>499</v>
      </c>
      <c r="L736">
        <v>1</v>
      </c>
      <c r="M736">
        <v>0</v>
      </c>
      <c r="N736">
        <v>1</v>
      </c>
      <c r="P736">
        <v>27.77</v>
      </c>
      <c r="Q736">
        <v>32.298999999999999</v>
      </c>
      <c r="W736">
        <v>43717</v>
      </c>
      <c r="X736">
        <v>43717</v>
      </c>
      <c r="Y736">
        <v>2008</v>
      </c>
      <c r="Z736" t="s">
        <v>468</v>
      </c>
      <c r="AD736">
        <v>44134</v>
      </c>
      <c r="AE736">
        <v>1591</v>
      </c>
      <c r="AF736" t="s">
        <v>468</v>
      </c>
    </row>
    <row r="737" spans="1:32" hidden="1" x14ac:dyDescent="0.3">
      <c r="A737" t="s">
        <v>462</v>
      </c>
      <c r="B737">
        <v>3512</v>
      </c>
      <c r="C737" t="s">
        <v>960</v>
      </c>
      <c r="D737">
        <v>112031</v>
      </c>
      <c r="E737" t="s">
        <v>879</v>
      </c>
      <c r="F737" t="s">
        <v>462</v>
      </c>
      <c r="G737" t="s">
        <v>498</v>
      </c>
      <c r="H737" t="s">
        <v>490</v>
      </c>
      <c r="I737" t="s">
        <v>462</v>
      </c>
      <c r="J737" t="s">
        <v>498</v>
      </c>
      <c r="K737" t="s">
        <v>499</v>
      </c>
      <c r="L737">
        <v>1</v>
      </c>
      <c r="M737">
        <v>0</v>
      </c>
      <c r="N737">
        <v>1</v>
      </c>
      <c r="P737">
        <v>75</v>
      </c>
      <c r="Q737">
        <v>74.956000000000003</v>
      </c>
      <c r="W737">
        <v>44578</v>
      </c>
      <c r="X737">
        <v>44578</v>
      </c>
      <c r="Y737">
        <v>1147</v>
      </c>
      <c r="Z737" t="s">
        <v>468</v>
      </c>
      <c r="AD737">
        <v>43706</v>
      </c>
      <c r="AE737">
        <v>2019</v>
      </c>
      <c r="AF737" t="s">
        <v>468</v>
      </c>
    </row>
    <row r="738" spans="1:32" hidden="1" x14ac:dyDescent="0.3">
      <c r="A738" t="s">
        <v>462</v>
      </c>
      <c r="B738">
        <v>3512</v>
      </c>
      <c r="C738" t="s">
        <v>960</v>
      </c>
      <c r="D738">
        <v>152426</v>
      </c>
      <c r="E738" t="s">
        <v>1230</v>
      </c>
      <c r="F738" t="s">
        <v>462</v>
      </c>
      <c r="G738" t="s">
        <v>487</v>
      </c>
      <c r="H738" t="s">
        <v>868</v>
      </c>
      <c r="I738" t="s">
        <v>462</v>
      </c>
      <c r="J738" t="s">
        <v>487</v>
      </c>
      <c r="K738" t="s">
        <v>518</v>
      </c>
      <c r="L738">
        <v>1</v>
      </c>
      <c r="M738">
        <v>0</v>
      </c>
      <c r="N738">
        <v>1</v>
      </c>
      <c r="P738">
        <v>3.11</v>
      </c>
      <c r="Q738">
        <v>5.0389999999999997</v>
      </c>
      <c r="W738">
        <v>45639</v>
      </c>
      <c r="X738">
        <v>45639</v>
      </c>
      <c r="Y738">
        <v>86</v>
      </c>
      <c r="Z738" t="s">
        <v>504</v>
      </c>
      <c r="AD738">
        <v>45644</v>
      </c>
      <c r="AE738">
        <v>81</v>
      </c>
      <c r="AF738" t="s">
        <v>504</v>
      </c>
    </row>
    <row r="739" spans="1:32" hidden="1" x14ac:dyDescent="0.3">
      <c r="A739" t="s">
        <v>462</v>
      </c>
      <c r="B739">
        <v>3512</v>
      </c>
      <c r="C739" t="s">
        <v>960</v>
      </c>
      <c r="D739">
        <v>152429</v>
      </c>
      <c r="E739" t="s">
        <v>1231</v>
      </c>
      <c r="F739" t="s">
        <v>462</v>
      </c>
      <c r="G739" t="s">
        <v>487</v>
      </c>
      <c r="H739" t="s">
        <v>868</v>
      </c>
      <c r="I739" t="s">
        <v>462</v>
      </c>
      <c r="J739" t="s">
        <v>487</v>
      </c>
      <c r="K739" t="s">
        <v>518</v>
      </c>
      <c r="L739">
        <v>1</v>
      </c>
      <c r="M739">
        <v>0</v>
      </c>
      <c r="N739">
        <v>1</v>
      </c>
      <c r="P739">
        <v>3.11</v>
      </c>
      <c r="Q739">
        <v>5.0389999999999997</v>
      </c>
      <c r="W739">
        <v>45639</v>
      </c>
      <c r="X739">
        <v>45639</v>
      </c>
      <c r="Y739">
        <v>86</v>
      </c>
      <c r="Z739" t="s">
        <v>504</v>
      </c>
      <c r="AD739">
        <v>45644</v>
      </c>
      <c r="AE739">
        <v>81</v>
      </c>
      <c r="AF739" t="s">
        <v>504</v>
      </c>
    </row>
    <row r="740" spans="1:32" hidden="1" x14ac:dyDescent="0.3">
      <c r="A740" t="s">
        <v>462</v>
      </c>
      <c r="B740">
        <v>3512</v>
      </c>
      <c r="C740" t="s">
        <v>960</v>
      </c>
      <c r="D740">
        <v>152432</v>
      </c>
      <c r="E740" t="s">
        <v>1232</v>
      </c>
      <c r="F740" t="s">
        <v>462</v>
      </c>
      <c r="G740" t="s">
        <v>487</v>
      </c>
      <c r="H740" t="s">
        <v>868</v>
      </c>
      <c r="I740" t="s">
        <v>462</v>
      </c>
      <c r="J740" t="s">
        <v>487</v>
      </c>
      <c r="K740" t="s">
        <v>518</v>
      </c>
      <c r="L740">
        <v>1</v>
      </c>
      <c r="M740">
        <v>0</v>
      </c>
      <c r="N740">
        <v>1</v>
      </c>
      <c r="P740">
        <v>3.11</v>
      </c>
      <c r="Q740">
        <v>5.0389999999999997</v>
      </c>
      <c r="W740">
        <v>45639</v>
      </c>
      <c r="X740">
        <v>45639</v>
      </c>
      <c r="Y740">
        <v>86</v>
      </c>
      <c r="Z740" t="s">
        <v>504</v>
      </c>
      <c r="AD740">
        <v>45644</v>
      </c>
      <c r="AE740">
        <v>81</v>
      </c>
      <c r="AF740" t="s">
        <v>504</v>
      </c>
    </row>
    <row r="741" spans="1:32" hidden="1" x14ac:dyDescent="0.3">
      <c r="A741" t="s">
        <v>462</v>
      </c>
      <c r="B741">
        <v>3512</v>
      </c>
      <c r="C741" t="s">
        <v>960</v>
      </c>
      <c r="D741">
        <v>152435</v>
      </c>
      <c r="E741" t="s">
        <v>1233</v>
      </c>
      <c r="F741" t="s">
        <v>462</v>
      </c>
      <c r="G741" t="s">
        <v>487</v>
      </c>
      <c r="H741" t="s">
        <v>868</v>
      </c>
      <c r="I741" t="s">
        <v>462</v>
      </c>
      <c r="J741" t="s">
        <v>487</v>
      </c>
      <c r="K741" t="s">
        <v>518</v>
      </c>
      <c r="L741">
        <v>1</v>
      </c>
      <c r="M741">
        <v>0</v>
      </c>
      <c r="N741">
        <v>1</v>
      </c>
      <c r="P741">
        <v>3.11</v>
      </c>
      <c r="Q741">
        <v>5.0389999999999997</v>
      </c>
      <c r="W741">
        <v>45639</v>
      </c>
      <c r="X741">
        <v>45639</v>
      </c>
      <c r="Y741">
        <v>86</v>
      </c>
      <c r="Z741" t="s">
        <v>504</v>
      </c>
      <c r="AD741">
        <v>45644</v>
      </c>
      <c r="AE741">
        <v>81</v>
      </c>
      <c r="AF741" t="s">
        <v>504</v>
      </c>
    </row>
    <row r="742" spans="1:32" hidden="1" x14ac:dyDescent="0.3">
      <c r="A742" t="s">
        <v>462</v>
      </c>
      <c r="B742">
        <v>3512</v>
      </c>
      <c r="C742" t="s">
        <v>960</v>
      </c>
      <c r="D742">
        <v>152438</v>
      </c>
      <c r="E742" t="s">
        <v>1234</v>
      </c>
      <c r="F742" t="s">
        <v>462</v>
      </c>
      <c r="G742" t="s">
        <v>487</v>
      </c>
      <c r="H742" t="s">
        <v>868</v>
      </c>
      <c r="I742" t="s">
        <v>462</v>
      </c>
      <c r="J742" t="s">
        <v>487</v>
      </c>
      <c r="K742" t="s">
        <v>518</v>
      </c>
      <c r="L742">
        <v>1</v>
      </c>
      <c r="M742">
        <v>0</v>
      </c>
      <c r="N742">
        <v>1</v>
      </c>
      <c r="P742">
        <v>3.11</v>
      </c>
      <c r="Q742">
        <v>5.0389999999999997</v>
      </c>
      <c r="W742">
        <v>45639</v>
      </c>
      <c r="X742">
        <v>45639</v>
      </c>
      <c r="Y742">
        <v>86</v>
      </c>
      <c r="Z742" t="s">
        <v>504</v>
      </c>
      <c r="AD742">
        <v>45644</v>
      </c>
      <c r="AE742">
        <v>81</v>
      </c>
      <c r="AF742" t="s">
        <v>504</v>
      </c>
    </row>
    <row r="743" spans="1:32" hidden="1" x14ac:dyDescent="0.3">
      <c r="A743" t="s">
        <v>462</v>
      </c>
      <c r="B743">
        <v>3512</v>
      </c>
      <c r="C743" t="s">
        <v>960</v>
      </c>
      <c r="D743">
        <v>150215</v>
      </c>
      <c r="E743" t="s">
        <v>1235</v>
      </c>
      <c r="F743" t="s">
        <v>462</v>
      </c>
      <c r="G743" t="s">
        <v>487</v>
      </c>
      <c r="H743" t="s">
        <v>610</v>
      </c>
      <c r="I743" t="s">
        <v>462</v>
      </c>
      <c r="J743" t="s">
        <v>487</v>
      </c>
      <c r="K743" t="s">
        <v>529</v>
      </c>
      <c r="L743">
        <v>1</v>
      </c>
      <c r="M743">
        <v>0</v>
      </c>
      <c r="N743">
        <v>1</v>
      </c>
      <c r="P743">
        <v>13.5</v>
      </c>
      <c r="Q743">
        <v>17.021999999999998</v>
      </c>
      <c r="W743">
        <v>45590</v>
      </c>
      <c r="X743">
        <v>45590</v>
      </c>
      <c r="Y743">
        <v>135</v>
      </c>
      <c r="Z743" t="s">
        <v>473</v>
      </c>
      <c r="AD743">
        <v>45721</v>
      </c>
      <c r="AE743">
        <v>4</v>
      </c>
      <c r="AF743" t="s">
        <v>504</v>
      </c>
    </row>
    <row r="744" spans="1:32" hidden="1" x14ac:dyDescent="0.3">
      <c r="A744" t="s">
        <v>462</v>
      </c>
      <c r="B744">
        <v>3512</v>
      </c>
      <c r="C744" t="s">
        <v>960</v>
      </c>
      <c r="D744">
        <v>132080</v>
      </c>
      <c r="E744" t="s">
        <v>889</v>
      </c>
      <c r="F744" t="s">
        <v>462</v>
      </c>
      <c r="G744" t="s">
        <v>487</v>
      </c>
      <c r="H744" t="s">
        <v>490</v>
      </c>
      <c r="I744" t="s">
        <v>462</v>
      </c>
      <c r="J744" t="s">
        <v>487</v>
      </c>
      <c r="K744" t="s">
        <v>518</v>
      </c>
      <c r="L744">
        <v>2</v>
      </c>
      <c r="M744">
        <v>0</v>
      </c>
      <c r="N744">
        <v>2</v>
      </c>
      <c r="P744">
        <v>95</v>
      </c>
      <c r="Q744">
        <v>107.5</v>
      </c>
      <c r="W744">
        <v>45618</v>
      </c>
      <c r="X744">
        <v>45618</v>
      </c>
      <c r="Y744">
        <v>107</v>
      </c>
      <c r="Z744" t="s">
        <v>504</v>
      </c>
      <c r="AD744">
        <v>45633</v>
      </c>
      <c r="AE744">
        <v>92</v>
      </c>
      <c r="AF744" t="s">
        <v>504</v>
      </c>
    </row>
    <row r="745" spans="1:32" hidden="1" x14ac:dyDescent="0.3">
      <c r="A745" t="s">
        <v>462</v>
      </c>
      <c r="B745">
        <v>3512</v>
      </c>
      <c r="C745" t="s">
        <v>960</v>
      </c>
      <c r="D745">
        <v>132092</v>
      </c>
      <c r="E745" t="s">
        <v>1236</v>
      </c>
      <c r="F745" t="s">
        <v>462</v>
      </c>
      <c r="G745" t="s">
        <v>487</v>
      </c>
      <c r="H745" t="s">
        <v>490</v>
      </c>
      <c r="I745" t="s">
        <v>462</v>
      </c>
      <c r="J745" t="s">
        <v>465</v>
      </c>
      <c r="K745" t="s">
        <v>479</v>
      </c>
      <c r="L745">
        <v>1</v>
      </c>
      <c r="M745">
        <v>0</v>
      </c>
      <c r="N745">
        <v>1</v>
      </c>
      <c r="P745">
        <v>90</v>
      </c>
      <c r="Q745">
        <v>90</v>
      </c>
      <c r="W745">
        <v>44578</v>
      </c>
      <c r="X745">
        <v>44578</v>
      </c>
      <c r="Y745">
        <v>1147</v>
      </c>
      <c r="Z745" t="s">
        <v>468</v>
      </c>
      <c r="AD745">
        <v>45100</v>
      </c>
      <c r="AE745">
        <v>625</v>
      </c>
      <c r="AF745" t="s">
        <v>468</v>
      </c>
    </row>
    <row r="746" spans="1:32" hidden="1" x14ac:dyDescent="0.3">
      <c r="A746" t="s">
        <v>462</v>
      </c>
      <c r="B746">
        <v>3512</v>
      </c>
      <c r="C746" t="s">
        <v>960</v>
      </c>
      <c r="D746">
        <v>119966</v>
      </c>
      <c r="E746" t="s">
        <v>1237</v>
      </c>
      <c r="F746" t="s">
        <v>462</v>
      </c>
      <c r="G746" t="s">
        <v>498</v>
      </c>
      <c r="H746" t="s">
        <v>490</v>
      </c>
      <c r="I746" t="s">
        <v>462</v>
      </c>
      <c r="J746" t="s">
        <v>498</v>
      </c>
      <c r="K746" t="s">
        <v>533</v>
      </c>
      <c r="L746">
        <v>1</v>
      </c>
      <c r="M746">
        <v>0</v>
      </c>
      <c r="N746">
        <v>1</v>
      </c>
      <c r="P746">
        <v>75</v>
      </c>
      <c r="Q746">
        <v>75</v>
      </c>
      <c r="W746">
        <v>44769</v>
      </c>
      <c r="X746">
        <v>44769</v>
      </c>
      <c r="Y746">
        <v>956</v>
      </c>
      <c r="Z746" t="s">
        <v>468</v>
      </c>
      <c r="AD746">
        <v>45163</v>
      </c>
      <c r="AE746">
        <v>562</v>
      </c>
      <c r="AF746" t="s">
        <v>468</v>
      </c>
    </row>
    <row r="747" spans="1:32" hidden="1" x14ac:dyDescent="0.3">
      <c r="A747" t="s">
        <v>462</v>
      </c>
      <c r="B747">
        <v>3512</v>
      </c>
      <c r="C747" t="s">
        <v>960</v>
      </c>
      <c r="D747">
        <v>131069</v>
      </c>
      <c r="E747" t="s">
        <v>1238</v>
      </c>
      <c r="F747" t="s">
        <v>462</v>
      </c>
      <c r="G747" t="s">
        <v>487</v>
      </c>
      <c r="H747" t="s">
        <v>490</v>
      </c>
      <c r="I747" t="s">
        <v>462</v>
      </c>
      <c r="J747" t="s">
        <v>498</v>
      </c>
      <c r="K747" t="s">
        <v>499</v>
      </c>
      <c r="L747">
        <v>1</v>
      </c>
      <c r="M747">
        <v>0</v>
      </c>
      <c r="N747">
        <v>1</v>
      </c>
      <c r="P747">
        <v>70</v>
      </c>
      <c r="Q747">
        <v>70</v>
      </c>
      <c r="W747">
        <v>44769</v>
      </c>
      <c r="X747">
        <v>44769</v>
      </c>
      <c r="Y747">
        <v>956</v>
      </c>
      <c r="Z747" t="s">
        <v>468</v>
      </c>
      <c r="AD747">
        <v>45254</v>
      </c>
      <c r="AE747">
        <v>471</v>
      </c>
      <c r="AF747" t="s">
        <v>468</v>
      </c>
    </row>
    <row r="748" spans="1:32" hidden="1" x14ac:dyDescent="0.3">
      <c r="A748" t="s">
        <v>462</v>
      </c>
      <c r="B748">
        <v>3512</v>
      </c>
      <c r="C748" t="s">
        <v>960</v>
      </c>
      <c r="D748">
        <v>119726</v>
      </c>
      <c r="E748" t="s">
        <v>893</v>
      </c>
      <c r="F748" t="s">
        <v>462</v>
      </c>
      <c r="G748" t="s">
        <v>487</v>
      </c>
      <c r="H748" t="s">
        <v>517</v>
      </c>
      <c r="I748" t="s">
        <v>462</v>
      </c>
      <c r="J748" t="s">
        <v>487</v>
      </c>
      <c r="K748" t="s">
        <v>518</v>
      </c>
      <c r="L748">
        <v>1</v>
      </c>
      <c r="M748">
        <v>0</v>
      </c>
      <c r="N748">
        <v>1</v>
      </c>
      <c r="P748">
        <v>23.5</v>
      </c>
      <c r="Q748">
        <v>32.780999999999999</v>
      </c>
      <c r="W748">
        <v>43868</v>
      </c>
      <c r="X748">
        <v>43868</v>
      </c>
      <c r="Y748">
        <v>1857</v>
      </c>
      <c r="Z748" t="s">
        <v>468</v>
      </c>
      <c r="AD748">
        <v>44000</v>
      </c>
      <c r="AE748">
        <v>1725</v>
      </c>
      <c r="AF748" t="s">
        <v>468</v>
      </c>
    </row>
    <row r="749" spans="1:32" hidden="1" x14ac:dyDescent="0.3">
      <c r="A749" t="s">
        <v>462</v>
      </c>
      <c r="B749">
        <v>3512</v>
      </c>
      <c r="C749" t="s">
        <v>960</v>
      </c>
      <c r="D749">
        <v>122507</v>
      </c>
      <c r="E749" t="s">
        <v>1239</v>
      </c>
      <c r="F749" t="s">
        <v>462</v>
      </c>
      <c r="G749" t="s">
        <v>487</v>
      </c>
      <c r="H749" t="s">
        <v>828</v>
      </c>
      <c r="I749" t="s">
        <v>462</v>
      </c>
      <c r="J749" t="s">
        <v>487</v>
      </c>
      <c r="K749" t="s">
        <v>518</v>
      </c>
      <c r="L749">
        <v>1</v>
      </c>
      <c r="M749">
        <v>0</v>
      </c>
      <c r="N749">
        <v>1</v>
      </c>
      <c r="P749">
        <v>27</v>
      </c>
      <c r="Q749">
        <v>33.722000000000001</v>
      </c>
      <c r="W749">
        <v>44208</v>
      </c>
      <c r="X749">
        <v>44208</v>
      </c>
      <c r="Y749">
        <v>1517</v>
      </c>
      <c r="Z749" t="s">
        <v>468</v>
      </c>
      <c r="AD749">
        <v>44962</v>
      </c>
      <c r="AE749">
        <v>763</v>
      </c>
      <c r="AF749" t="s">
        <v>468</v>
      </c>
    </row>
    <row r="750" spans="1:32" hidden="1" x14ac:dyDescent="0.3">
      <c r="A750" t="s">
        <v>462</v>
      </c>
      <c r="B750">
        <v>3512</v>
      </c>
      <c r="C750" t="s">
        <v>960</v>
      </c>
      <c r="D750">
        <v>122537</v>
      </c>
      <c r="E750" t="s">
        <v>1240</v>
      </c>
      <c r="F750" t="s">
        <v>462</v>
      </c>
      <c r="G750" t="s">
        <v>487</v>
      </c>
      <c r="H750" t="s">
        <v>828</v>
      </c>
      <c r="I750" t="s">
        <v>462</v>
      </c>
      <c r="J750" t="s">
        <v>487</v>
      </c>
      <c r="K750" t="s">
        <v>518</v>
      </c>
      <c r="L750">
        <v>1</v>
      </c>
      <c r="M750">
        <v>0</v>
      </c>
      <c r="N750">
        <v>1</v>
      </c>
      <c r="P750">
        <v>27</v>
      </c>
      <c r="Q750">
        <v>33.722000000000001</v>
      </c>
      <c r="W750">
        <v>44208</v>
      </c>
      <c r="X750">
        <v>44208</v>
      </c>
      <c r="Y750">
        <v>1517</v>
      </c>
      <c r="Z750" t="s">
        <v>468</v>
      </c>
      <c r="AD750">
        <v>44680</v>
      </c>
      <c r="AE750">
        <v>1045</v>
      </c>
      <c r="AF750" t="s">
        <v>468</v>
      </c>
    </row>
    <row r="751" spans="1:32" hidden="1" x14ac:dyDescent="0.3">
      <c r="A751" t="s">
        <v>462</v>
      </c>
      <c r="B751">
        <v>3512</v>
      </c>
      <c r="C751" t="s">
        <v>960</v>
      </c>
      <c r="D751">
        <v>127076</v>
      </c>
      <c r="E751" t="s">
        <v>1241</v>
      </c>
      <c r="F751" t="s">
        <v>462</v>
      </c>
      <c r="G751" t="s">
        <v>487</v>
      </c>
      <c r="H751" t="s">
        <v>595</v>
      </c>
      <c r="I751" t="s">
        <v>462</v>
      </c>
      <c r="J751" t="s">
        <v>487</v>
      </c>
      <c r="K751" t="s">
        <v>518</v>
      </c>
      <c r="L751">
        <v>1</v>
      </c>
      <c r="M751">
        <v>0</v>
      </c>
      <c r="N751">
        <v>1</v>
      </c>
      <c r="P751">
        <v>22</v>
      </c>
      <c r="Q751">
        <v>28.326000000000001</v>
      </c>
      <c r="W751">
        <v>44495</v>
      </c>
      <c r="X751">
        <v>44495</v>
      </c>
      <c r="Y751">
        <v>1230</v>
      </c>
      <c r="Z751" t="s">
        <v>468</v>
      </c>
      <c r="AD751">
        <v>45163</v>
      </c>
      <c r="AE751">
        <v>562</v>
      </c>
      <c r="AF751" t="s">
        <v>468</v>
      </c>
    </row>
    <row r="752" spans="1:32" hidden="1" x14ac:dyDescent="0.3">
      <c r="A752" t="s">
        <v>462</v>
      </c>
      <c r="B752">
        <v>3512</v>
      </c>
      <c r="C752" t="s">
        <v>960</v>
      </c>
      <c r="D752">
        <v>127079</v>
      </c>
      <c r="E752" t="s">
        <v>1242</v>
      </c>
      <c r="F752" t="s">
        <v>462</v>
      </c>
      <c r="G752" t="s">
        <v>487</v>
      </c>
      <c r="H752" t="s">
        <v>595</v>
      </c>
      <c r="I752" t="s">
        <v>462</v>
      </c>
      <c r="J752" t="s">
        <v>487</v>
      </c>
      <c r="K752" t="s">
        <v>518</v>
      </c>
      <c r="L752">
        <v>1</v>
      </c>
      <c r="M752">
        <v>0</v>
      </c>
      <c r="N752">
        <v>1</v>
      </c>
      <c r="P752">
        <v>22</v>
      </c>
      <c r="Q752">
        <v>28.326000000000001</v>
      </c>
      <c r="W752">
        <v>44495</v>
      </c>
      <c r="X752">
        <v>44495</v>
      </c>
      <c r="Y752">
        <v>1230</v>
      </c>
      <c r="Z752" t="s">
        <v>468</v>
      </c>
      <c r="AD752">
        <v>45163</v>
      </c>
      <c r="AE752">
        <v>562</v>
      </c>
      <c r="AF752" t="s">
        <v>468</v>
      </c>
    </row>
    <row r="753" spans="1:32" hidden="1" x14ac:dyDescent="0.3">
      <c r="A753" t="s">
        <v>462</v>
      </c>
      <c r="B753">
        <v>3512</v>
      </c>
      <c r="C753" t="s">
        <v>960</v>
      </c>
      <c r="D753">
        <v>127088</v>
      </c>
      <c r="E753" t="s">
        <v>1243</v>
      </c>
      <c r="F753" t="s">
        <v>462</v>
      </c>
      <c r="G753" t="s">
        <v>487</v>
      </c>
      <c r="H753" t="s">
        <v>595</v>
      </c>
      <c r="I753" t="s">
        <v>462</v>
      </c>
      <c r="J753" t="s">
        <v>487</v>
      </c>
      <c r="K753" t="s">
        <v>518</v>
      </c>
      <c r="L753">
        <v>1</v>
      </c>
      <c r="M753">
        <v>0</v>
      </c>
      <c r="N753">
        <v>1</v>
      </c>
      <c r="P753">
        <v>22</v>
      </c>
      <c r="Q753">
        <v>28.326000000000001</v>
      </c>
      <c r="W753">
        <v>44495</v>
      </c>
      <c r="X753">
        <v>44495</v>
      </c>
      <c r="Y753">
        <v>1230</v>
      </c>
      <c r="Z753" t="s">
        <v>468</v>
      </c>
      <c r="AD753">
        <v>45163</v>
      </c>
      <c r="AE753">
        <v>562</v>
      </c>
      <c r="AF753" t="s">
        <v>468</v>
      </c>
    </row>
    <row r="754" spans="1:32" hidden="1" x14ac:dyDescent="0.3">
      <c r="A754" t="s">
        <v>462</v>
      </c>
      <c r="B754">
        <v>3512</v>
      </c>
      <c r="C754" t="s">
        <v>960</v>
      </c>
      <c r="D754">
        <v>143204</v>
      </c>
      <c r="E754" t="s">
        <v>895</v>
      </c>
      <c r="F754" t="s">
        <v>462</v>
      </c>
      <c r="G754" t="s">
        <v>487</v>
      </c>
      <c r="H754" t="s">
        <v>772</v>
      </c>
      <c r="I754" t="s">
        <v>462</v>
      </c>
      <c r="J754" t="s">
        <v>487</v>
      </c>
      <c r="K754" t="s">
        <v>658</v>
      </c>
      <c r="L754">
        <v>1</v>
      </c>
      <c r="M754">
        <v>0</v>
      </c>
      <c r="N754">
        <v>1</v>
      </c>
      <c r="P754">
        <v>25</v>
      </c>
      <c r="Q754">
        <v>25</v>
      </c>
      <c r="W754">
        <v>45182</v>
      </c>
      <c r="X754">
        <v>45182</v>
      </c>
      <c r="Y754">
        <v>543</v>
      </c>
      <c r="Z754" t="s">
        <v>468</v>
      </c>
      <c r="AD754">
        <v>45185</v>
      </c>
      <c r="AE754">
        <v>540</v>
      </c>
      <c r="AF754" t="s">
        <v>468</v>
      </c>
    </row>
    <row r="755" spans="1:32" hidden="1" x14ac:dyDescent="0.3">
      <c r="A755" t="s">
        <v>462</v>
      </c>
      <c r="B755">
        <v>3512</v>
      </c>
      <c r="C755" t="s">
        <v>960</v>
      </c>
      <c r="D755">
        <v>143207</v>
      </c>
      <c r="E755" t="s">
        <v>1244</v>
      </c>
      <c r="F755" t="s">
        <v>462</v>
      </c>
      <c r="G755" t="s">
        <v>487</v>
      </c>
      <c r="H755" t="s">
        <v>772</v>
      </c>
      <c r="I755" t="s">
        <v>462</v>
      </c>
      <c r="J755" t="s">
        <v>487</v>
      </c>
      <c r="K755" t="s">
        <v>658</v>
      </c>
      <c r="L755">
        <v>1</v>
      </c>
      <c r="M755">
        <v>0</v>
      </c>
      <c r="N755">
        <v>1</v>
      </c>
      <c r="P755">
        <v>25</v>
      </c>
      <c r="Q755">
        <v>25</v>
      </c>
      <c r="W755">
        <v>45182</v>
      </c>
      <c r="X755">
        <v>45182</v>
      </c>
      <c r="Y755">
        <v>543</v>
      </c>
      <c r="Z755" t="s">
        <v>468</v>
      </c>
      <c r="AD755">
        <v>45185</v>
      </c>
      <c r="AE755">
        <v>540</v>
      </c>
      <c r="AF755" t="s">
        <v>468</v>
      </c>
    </row>
    <row r="756" spans="1:32" hidden="1" x14ac:dyDescent="0.3">
      <c r="A756" t="s">
        <v>462</v>
      </c>
      <c r="B756">
        <v>3512</v>
      </c>
      <c r="C756" t="s">
        <v>960</v>
      </c>
      <c r="D756">
        <v>122321</v>
      </c>
      <c r="E756" t="s">
        <v>1245</v>
      </c>
      <c r="F756" t="s">
        <v>462</v>
      </c>
      <c r="G756" t="s">
        <v>498</v>
      </c>
      <c r="H756" t="s">
        <v>718</v>
      </c>
      <c r="I756" t="s">
        <v>462</v>
      </c>
      <c r="J756" t="s">
        <v>498</v>
      </c>
      <c r="K756" t="s">
        <v>499</v>
      </c>
      <c r="L756">
        <v>1</v>
      </c>
      <c r="M756">
        <v>0</v>
      </c>
      <c r="N756">
        <v>1</v>
      </c>
      <c r="P756">
        <v>39</v>
      </c>
      <c r="Q756">
        <v>39</v>
      </c>
      <c r="W756">
        <v>44181</v>
      </c>
      <c r="X756">
        <v>44181</v>
      </c>
      <c r="Y756">
        <v>1544</v>
      </c>
      <c r="Z756" t="s">
        <v>468</v>
      </c>
      <c r="AD756">
        <v>44406</v>
      </c>
      <c r="AE756">
        <v>1319</v>
      </c>
      <c r="AF756" t="s">
        <v>468</v>
      </c>
    </row>
    <row r="757" spans="1:32" hidden="1" x14ac:dyDescent="0.3">
      <c r="A757" t="s">
        <v>462</v>
      </c>
      <c r="B757">
        <v>3512</v>
      </c>
      <c r="C757" t="s">
        <v>960</v>
      </c>
      <c r="D757">
        <v>122270</v>
      </c>
      <c r="E757" t="s">
        <v>1246</v>
      </c>
      <c r="F757" t="s">
        <v>462</v>
      </c>
      <c r="G757" t="s">
        <v>498</v>
      </c>
      <c r="H757" t="s">
        <v>471</v>
      </c>
      <c r="I757" t="s">
        <v>462</v>
      </c>
      <c r="J757" t="s">
        <v>498</v>
      </c>
      <c r="K757" t="s">
        <v>499</v>
      </c>
      <c r="L757">
        <v>1</v>
      </c>
      <c r="M757">
        <v>0</v>
      </c>
      <c r="N757">
        <v>1</v>
      </c>
      <c r="P757">
        <v>39</v>
      </c>
      <c r="Q757">
        <v>39</v>
      </c>
      <c r="W757">
        <v>44181</v>
      </c>
      <c r="X757">
        <v>44181</v>
      </c>
      <c r="Y757">
        <v>1544</v>
      </c>
      <c r="Z757" t="s">
        <v>468</v>
      </c>
      <c r="AD757">
        <v>44387</v>
      </c>
      <c r="AE757">
        <v>1338</v>
      </c>
      <c r="AF757" t="s">
        <v>468</v>
      </c>
    </row>
    <row r="758" spans="1:32" hidden="1" x14ac:dyDescent="0.3">
      <c r="A758" t="s">
        <v>462</v>
      </c>
      <c r="B758">
        <v>3512</v>
      </c>
      <c r="C758" t="s">
        <v>960</v>
      </c>
      <c r="D758">
        <v>122207</v>
      </c>
      <c r="E758" t="s">
        <v>1247</v>
      </c>
      <c r="F758" t="s">
        <v>462</v>
      </c>
      <c r="G758" t="s">
        <v>498</v>
      </c>
      <c r="H758" t="s">
        <v>490</v>
      </c>
      <c r="I758" t="s">
        <v>462</v>
      </c>
      <c r="J758" t="s">
        <v>498</v>
      </c>
      <c r="K758" t="s">
        <v>533</v>
      </c>
      <c r="L758">
        <v>1</v>
      </c>
      <c r="M758">
        <v>0</v>
      </c>
      <c r="N758">
        <v>1</v>
      </c>
      <c r="P758">
        <v>65</v>
      </c>
      <c r="Q758">
        <v>65</v>
      </c>
      <c r="W758">
        <v>44180</v>
      </c>
      <c r="X758">
        <v>44180</v>
      </c>
      <c r="Y758">
        <v>1545</v>
      </c>
      <c r="Z758" t="s">
        <v>468</v>
      </c>
      <c r="AD758">
        <v>44447</v>
      </c>
      <c r="AE758">
        <v>1278</v>
      </c>
      <c r="AF758" t="s">
        <v>468</v>
      </c>
    </row>
    <row r="759" spans="1:32" hidden="1" x14ac:dyDescent="0.3">
      <c r="A759" t="s">
        <v>462</v>
      </c>
      <c r="B759">
        <v>3512</v>
      </c>
      <c r="C759" t="s">
        <v>960</v>
      </c>
      <c r="D759">
        <v>122468</v>
      </c>
      <c r="E759" t="s">
        <v>1248</v>
      </c>
      <c r="F759" t="s">
        <v>462</v>
      </c>
      <c r="G759" t="s">
        <v>498</v>
      </c>
      <c r="H759" t="s">
        <v>718</v>
      </c>
      <c r="I759" t="s">
        <v>462</v>
      </c>
      <c r="J759" t="s">
        <v>498</v>
      </c>
      <c r="K759" t="s">
        <v>499</v>
      </c>
      <c r="L759">
        <v>1</v>
      </c>
      <c r="M759">
        <v>0</v>
      </c>
      <c r="N759">
        <v>1</v>
      </c>
      <c r="P759">
        <v>39</v>
      </c>
      <c r="Q759">
        <v>39</v>
      </c>
      <c r="W759">
        <v>44186</v>
      </c>
      <c r="X759">
        <v>44186</v>
      </c>
      <c r="Y759">
        <v>1539</v>
      </c>
      <c r="Z759" t="s">
        <v>468</v>
      </c>
      <c r="AD759">
        <v>44447</v>
      </c>
      <c r="AE759">
        <v>1278</v>
      </c>
      <c r="AF759" t="s">
        <v>468</v>
      </c>
    </row>
    <row r="760" spans="1:32" hidden="1" x14ac:dyDescent="0.3">
      <c r="A760" t="s">
        <v>462</v>
      </c>
      <c r="B760">
        <v>3512</v>
      </c>
      <c r="C760" t="s">
        <v>960</v>
      </c>
      <c r="D760">
        <v>122228</v>
      </c>
      <c r="E760" t="s">
        <v>1249</v>
      </c>
      <c r="F760" t="s">
        <v>462</v>
      </c>
      <c r="G760" t="s">
        <v>498</v>
      </c>
      <c r="H760" t="s">
        <v>490</v>
      </c>
      <c r="I760" t="s">
        <v>462</v>
      </c>
      <c r="J760" t="s">
        <v>498</v>
      </c>
      <c r="K760" t="s">
        <v>499</v>
      </c>
      <c r="L760">
        <v>1</v>
      </c>
      <c r="M760">
        <v>0</v>
      </c>
      <c r="N760">
        <v>1</v>
      </c>
      <c r="P760">
        <v>70</v>
      </c>
      <c r="Q760">
        <v>70</v>
      </c>
      <c r="W760">
        <v>44180</v>
      </c>
      <c r="X760">
        <v>44180</v>
      </c>
      <c r="Y760">
        <v>1545</v>
      </c>
      <c r="Z760" t="s">
        <v>468</v>
      </c>
      <c r="AD760">
        <v>44210</v>
      </c>
      <c r="AE760">
        <v>1515</v>
      </c>
      <c r="AF760" t="s">
        <v>468</v>
      </c>
    </row>
    <row r="761" spans="1:32" hidden="1" x14ac:dyDescent="0.3">
      <c r="A761" t="s">
        <v>462</v>
      </c>
      <c r="B761">
        <v>3512</v>
      </c>
      <c r="C761" t="s">
        <v>960</v>
      </c>
      <c r="D761">
        <v>122231</v>
      </c>
      <c r="E761" t="s">
        <v>899</v>
      </c>
      <c r="F761" t="s">
        <v>462</v>
      </c>
      <c r="G761" t="s">
        <v>498</v>
      </c>
      <c r="H761" t="s">
        <v>490</v>
      </c>
      <c r="I761" t="s">
        <v>462</v>
      </c>
      <c r="J761" t="s">
        <v>498</v>
      </c>
      <c r="K761" t="s">
        <v>570</v>
      </c>
      <c r="L761">
        <v>1</v>
      </c>
      <c r="M761">
        <v>0</v>
      </c>
      <c r="N761">
        <v>1</v>
      </c>
      <c r="P761">
        <v>70</v>
      </c>
      <c r="Q761">
        <v>70</v>
      </c>
      <c r="W761">
        <v>44769</v>
      </c>
      <c r="X761">
        <v>44769</v>
      </c>
      <c r="Y761">
        <v>956</v>
      </c>
      <c r="Z761" t="s">
        <v>468</v>
      </c>
      <c r="AD761">
        <v>45254</v>
      </c>
      <c r="AE761">
        <v>471</v>
      </c>
      <c r="AF761" t="s">
        <v>468</v>
      </c>
    </row>
    <row r="762" spans="1:32" hidden="1" x14ac:dyDescent="0.3">
      <c r="A762" t="s">
        <v>462</v>
      </c>
      <c r="B762">
        <v>3512</v>
      </c>
      <c r="C762" t="s">
        <v>960</v>
      </c>
      <c r="D762">
        <v>122246</v>
      </c>
      <c r="E762" t="s">
        <v>900</v>
      </c>
      <c r="F762" t="s">
        <v>462</v>
      </c>
      <c r="G762" t="s">
        <v>498</v>
      </c>
      <c r="H762" t="s">
        <v>490</v>
      </c>
      <c r="I762" t="s">
        <v>462</v>
      </c>
      <c r="J762" t="s">
        <v>498</v>
      </c>
      <c r="K762" t="s">
        <v>499</v>
      </c>
      <c r="L762">
        <v>1</v>
      </c>
      <c r="M762">
        <v>0</v>
      </c>
      <c r="N762">
        <v>1</v>
      </c>
      <c r="P762">
        <v>70</v>
      </c>
      <c r="Q762">
        <v>70</v>
      </c>
      <c r="W762">
        <v>44180</v>
      </c>
      <c r="X762">
        <v>44180</v>
      </c>
      <c r="Y762">
        <v>1545</v>
      </c>
      <c r="Z762" t="s">
        <v>468</v>
      </c>
      <c r="AD762">
        <v>44387</v>
      </c>
      <c r="AE762">
        <v>1338</v>
      </c>
      <c r="AF762" t="s">
        <v>468</v>
      </c>
    </row>
    <row r="763" spans="1:32" hidden="1" x14ac:dyDescent="0.3">
      <c r="A763" t="s">
        <v>462</v>
      </c>
      <c r="B763">
        <v>3512</v>
      </c>
      <c r="C763" t="s">
        <v>960</v>
      </c>
      <c r="D763">
        <v>141770</v>
      </c>
      <c r="E763" t="s">
        <v>1250</v>
      </c>
      <c r="F763" t="s">
        <v>462</v>
      </c>
      <c r="G763" t="s">
        <v>498</v>
      </c>
      <c r="H763" t="s">
        <v>587</v>
      </c>
      <c r="I763" t="s">
        <v>462</v>
      </c>
      <c r="J763" t="s">
        <v>498</v>
      </c>
      <c r="K763" t="s">
        <v>570</v>
      </c>
      <c r="L763">
        <v>1</v>
      </c>
      <c r="M763">
        <v>0</v>
      </c>
      <c r="N763">
        <v>1</v>
      </c>
      <c r="P763">
        <v>35</v>
      </c>
      <c r="Q763">
        <v>35</v>
      </c>
      <c r="W763">
        <v>45097</v>
      </c>
      <c r="X763">
        <v>45097</v>
      </c>
      <c r="Y763">
        <v>628</v>
      </c>
      <c r="Z763" t="s">
        <v>468</v>
      </c>
      <c r="AD763">
        <v>45105</v>
      </c>
      <c r="AE763">
        <v>620</v>
      </c>
      <c r="AF763" t="s">
        <v>468</v>
      </c>
    </row>
    <row r="764" spans="1:32" hidden="1" x14ac:dyDescent="0.3">
      <c r="A764" t="s">
        <v>462</v>
      </c>
      <c r="B764">
        <v>3512</v>
      </c>
      <c r="C764" t="s">
        <v>960</v>
      </c>
      <c r="D764">
        <v>141734</v>
      </c>
      <c r="E764" t="s">
        <v>1251</v>
      </c>
      <c r="F764" t="s">
        <v>462</v>
      </c>
      <c r="G764" t="s">
        <v>498</v>
      </c>
      <c r="H764" t="s">
        <v>587</v>
      </c>
      <c r="I764" t="s">
        <v>462</v>
      </c>
      <c r="J764" t="s">
        <v>498</v>
      </c>
      <c r="K764" t="s">
        <v>570</v>
      </c>
      <c r="L764">
        <v>1</v>
      </c>
      <c r="M764">
        <v>0</v>
      </c>
      <c r="N764">
        <v>1</v>
      </c>
      <c r="P764">
        <v>40</v>
      </c>
      <c r="Q764">
        <v>40</v>
      </c>
      <c r="W764">
        <v>45097</v>
      </c>
      <c r="X764">
        <v>45097</v>
      </c>
      <c r="Y764">
        <v>628</v>
      </c>
      <c r="Z764" t="s">
        <v>468</v>
      </c>
      <c r="AD764">
        <v>45105</v>
      </c>
      <c r="AE764">
        <v>620</v>
      </c>
      <c r="AF764" t="s">
        <v>468</v>
      </c>
    </row>
    <row r="765" spans="1:32" hidden="1" x14ac:dyDescent="0.3">
      <c r="A765" t="s">
        <v>462</v>
      </c>
      <c r="B765">
        <v>3512</v>
      </c>
      <c r="C765" t="s">
        <v>960</v>
      </c>
      <c r="D765">
        <v>141740</v>
      </c>
      <c r="E765" t="s">
        <v>1252</v>
      </c>
      <c r="F765" t="s">
        <v>462</v>
      </c>
      <c r="G765" t="s">
        <v>498</v>
      </c>
      <c r="H765" t="s">
        <v>587</v>
      </c>
      <c r="I765" t="s">
        <v>462</v>
      </c>
      <c r="J765" t="s">
        <v>498</v>
      </c>
      <c r="K765" t="s">
        <v>570</v>
      </c>
      <c r="L765">
        <v>1</v>
      </c>
      <c r="M765">
        <v>0</v>
      </c>
      <c r="N765">
        <v>1</v>
      </c>
      <c r="P765">
        <v>35</v>
      </c>
      <c r="Q765">
        <v>35</v>
      </c>
      <c r="W765">
        <v>45097</v>
      </c>
      <c r="X765">
        <v>45097</v>
      </c>
      <c r="Y765">
        <v>628</v>
      </c>
      <c r="Z765" t="s">
        <v>468</v>
      </c>
      <c r="AD765">
        <v>45105</v>
      </c>
      <c r="AE765">
        <v>620</v>
      </c>
      <c r="AF765" t="s">
        <v>468</v>
      </c>
    </row>
    <row r="766" spans="1:32" hidden="1" x14ac:dyDescent="0.3">
      <c r="A766" t="s">
        <v>462</v>
      </c>
      <c r="B766">
        <v>3512</v>
      </c>
      <c r="C766" t="s">
        <v>960</v>
      </c>
      <c r="D766">
        <v>134927</v>
      </c>
      <c r="E766" t="s">
        <v>907</v>
      </c>
      <c r="F766" t="s">
        <v>462</v>
      </c>
      <c r="G766" t="s">
        <v>498</v>
      </c>
      <c r="H766" t="s">
        <v>585</v>
      </c>
      <c r="I766" t="s">
        <v>462</v>
      </c>
      <c r="J766" t="s">
        <v>498</v>
      </c>
      <c r="K766" t="s">
        <v>570</v>
      </c>
      <c r="L766">
        <v>1</v>
      </c>
      <c r="M766">
        <v>0</v>
      </c>
      <c r="N766">
        <v>1</v>
      </c>
      <c r="P766">
        <v>40</v>
      </c>
      <c r="Q766">
        <v>40</v>
      </c>
      <c r="W766">
        <v>45618</v>
      </c>
      <c r="X766">
        <v>45618</v>
      </c>
      <c r="Y766">
        <v>107</v>
      </c>
      <c r="Z766" t="s">
        <v>504</v>
      </c>
      <c r="AD766">
        <v>45633</v>
      </c>
      <c r="AE766">
        <v>92</v>
      </c>
      <c r="AF766" t="s">
        <v>504</v>
      </c>
    </row>
    <row r="767" spans="1:32" hidden="1" x14ac:dyDescent="0.3">
      <c r="A767" t="s">
        <v>462</v>
      </c>
      <c r="B767">
        <v>3512</v>
      </c>
      <c r="C767" t="s">
        <v>960</v>
      </c>
      <c r="D767">
        <v>134948</v>
      </c>
      <c r="E767" t="s">
        <v>908</v>
      </c>
      <c r="F767" t="s">
        <v>462</v>
      </c>
      <c r="G767" t="s">
        <v>498</v>
      </c>
      <c r="H767" t="s">
        <v>466</v>
      </c>
      <c r="I767" t="s">
        <v>462</v>
      </c>
      <c r="J767" t="s">
        <v>498</v>
      </c>
      <c r="K767" t="s">
        <v>499</v>
      </c>
      <c r="L767">
        <v>1</v>
      </c>
      <c r="M767">
        <v>0</v>
      </c>
      <c r="N767">
        <v>1</v>
      </c>
      <c r="P767">
        <v>85</v>
      </c>
      <c r="Q767">
        <v>85</v>
      </c>
      <c r="W767">
        <v>44769</v>
      </c>
      <c r="X767">
        <v>44769</v>
      </c>
      <c r="Y767">
        <v>956</v>
      </c>
      <c r="Z767" t="s">
        <v>468</v>
      </c>
      <c r="AD767">
        <v>44811</v>
      </c>
      <c r="AE767">
        <v>914</v>
      </c>
      <c r="AF767" t="s">
        <v>468</v>
      </c>
    </row>
    <row r="768" spans="1:32" hidden="1" x14ac:dyDescent="0.3">
      <c r="A768" t="s">
        <v>462</v>
      </c>
      <c r="B768">
        <v>3512</v>
      </c>
      <c r="C768" t="s">
        <v>960</v>
      </c>
      <c r="D768">
        <v>134993</v>
      </c>
      <c r="E768" t="s">
        <v>1253</v>
      </c>
      <c r="F768" t="s">
        <v>462</v>
      </c>
      <c r="G768" t="s">
        <v>498</v>
      </c>
      <c r="H768" t="s">
        <v>490</v>
      </c>
      <c r="I768" t="s">
        <v>462</v>
      </c>
      <c r="J768" t="s">
        <v>498</v>
      </c>
      <c r="K768" t="s">
        <v>499</v>
      </c>
      <c r="L768">
        <v>1</v>
      </c>
      <c r="M768">
        <v>0</v>
      </c>
      <c r="N768">
        <v>1</v>
      </c>
      <c r="P768">
        <v>75</v>
      </c>
      <c r="Q768">
        <v>75</v>
      </c>
      <c r="W768">
        <v>44769</v>
      </c>
      <c r="X768">
        <v>44769</v>
      </c>
      <c r="Y768">
        <v>956</v>
      </c>
      <c r="Z768" t="s">
        <v>468</v>
      </c>
      <c r="AD768">
        <v>45163</v>
      </c>
      <c r="AE768">
        <v>562</v>
      </c>
      <c r="AF768" t="s">
        <v>468</v>
      </c>
    </row>
    <row r="769" spans="1:32" hidden="1" x14ac:dyDescent="0.3">
      <c r="A769" t="s">
        <v>462</v>
      </c>
      <c r="B769">
        <v>3512</v>
      </c>
      <c r="C769" t="s">
        <v>960</v>
      </c>
      <c r="D769">
        <v>123353</v>
      </c>
      <c r="E769" t="s">
        <v>1254</v>
      </c>
      <c r="F769" t="s">
        <v>462</v>
      </c>
      <c r="G769" t="s">
        <v>487</v>
      </c>
      <c r="H769" t="s">
        <v>561</v>
      </c>
      <c r="I769" t="s">
        <v>462</v>
      </c>
      <c r="J769" t="s">
        <v>487</v>
      </c>
      <c r="K769" t="s">
        <v>518</v>
      </c>
      <c r="L769">
        <v>1</v>
      </c>
      <c r="M769">
        <v>0</v>
      </c>
      <c r="N769">
        <v>1</v>
      </c>
      <c r="P769">
        <v>35.380000000000003</v>
      </c>
      <c r="Q769">
        <v>49.316000000000003</v>
      </c>
      <c r="W769">
        <v>44295</v>
      </c>
      <c r="X769">
        <v>44295</v>
      </c>
      <c r="Y769">
        <v>1430</v>
      </c>
      <c r="Z769" t="s">
        <v>468</v>
      </c>
      <c r="AD769">
        <v>44406</v>
      </c>
      <c r="AE769">
        <v>1319</v>
      </c>
      <c r="AF769" t="s">
        <v>468</v>
      </c>
    </row>
    <row r="770" spans="1:32" hidden="1" x14ac:dyDescent="0.3">
      <c r="A770" t="s">
        <v>462</v>
      </c>
      <c r="B770">
        <v>3512</v>
      </c>
      <c r="C770" t="s">
        <v>960</v>
      </c>
      <c r="D770">
        <v>123404</v>
      </c>
      <c r="E770" t="s">
        <v>1255</v>
      </c>
      <c r="F770" t="s">
        <v>462</v>
      </c>
      <c r="G770" t="s">
        <v>487</v>
      </c>
      <c r="H770" t="s">
        <v>561</v>
      </c>
      <c r="I770" t="s">
        <v>462</v>
      </c>
      <c r="J770" t="s">
        <v>487</v>
      </c>
      <c r="K770" t="s">
        <v>518</v>
      </c>
      <c r="L770">
        <v>1</v>
      </c>
      <c r="M770">
        <v>0</v>
      </c>
      <c r="N770">
        <v>1</v>
      </c>
      <c r="P770">
        <v>35.380000000000003</v>
      </c>
      <c r="Q770">
        <v>49.316000000000003</v>
      </c>
      <c r="W770">
        <v>44295</v>
      </c>
      <c r="X770">
        <v>44295</v>
      </c>
      <c r="Y770">
        <v>1430</v>
      </c>
      <c r="Z770" t="s">
        <v>468</v>
      </c>
      <c r="AD770">
        <v>44387</v>
      </c>
      <c r="AE770">
        <v>1338</v>
      </c>
      <c r="AF770" t="s">
        <v>468</v>
      </c>
    </row>
    <row r="771" spans="1:32" hidden="1" x14ac:dyDescent="0.3">
      <c r="A771" t="s">
        <v>462</v>
      </c>
      <c r="B771">
        <v>3512</v>
      </c>
      <c r="C771" t="s">
        <v>960</v>
      </c>
      <c r="D771">
        <v>145661</v>
      </c>
      <c r="E771" t="s">
        <v>915</v>
      </c>
      <c r="F771" t="s">
        <v>462</v>
      </c>
      <c r="G771" t="s">
        <v>487</v>
      </c>
      <c r="H771" t="s">
        <v>540</v>
      </c>
      <c r="I771" t="s">
        <v>462</v>
      </c>
      <c r="J771" t="s">
        <v>487</v>
      </c>
      <c r="K771" t="s">
        <v>529</v>
      </c>
      <c r="L771">
        <v>1</v>
      </c>
      <c r="M771">
        <v>0</v>
      </c>
      <c r="N771">
        <v>1</v>
      </c>
      <c r="P771">
        <v>32</v>
      </c>
      <c r="Q771">
        <v>38.737000000000002</v>
      </c>
      <c r="W771">
        <v>45346</v>
      </c>
      <c r="X771">
        <v>45346</v>
      </c>
      <c r="Y771">
        <v>379</v>
      </c>
      <c r="Z771" t="s">
        <v>468</v>
      </c>
      <c r="AD771">
        <v>45358</v>
      </c>
      <c r="AE771">
        <v>367</v>
      </c>
      <c r="AF771" t="s">
        <v>468</v>
      </c>
    </row>
    <row r="772" spans="1:32" hidden="1" x14ac:dyDescent="0.3">
      <c r="A772" t="s">
        <v>462</v>
      </c>
      <c r="B772">
        <v>3512</v>
      </c>
      <c r="C772" t="s">
        <v>960</v>
      </c>
      <c r="D772">
        <v>145670</v>
      </c>
      <c r="E772" t="s">
        <v>916</v>
      </c>
      <c r="F772" t="s">
        <v>462</v>
      </c>
      <c r="G772" t="s">
        <v>487</v>
      </c>
      <c r="H772" t="s">
        <v>540</v>
      </c>
      <c r="I772" t="s">
        <v>462</v>
      </c>
      <c r="J772" t="s">
        <v>487</v>
      </c>
      <c r="K772" t="s">
        <v>529</v>
      </c>
      <c r="L772">
        <v>1</v>
      </c>
      <c r="M772">
        <v>0</v>
      </c>
      <c r="N772">
        <v>1</v>
      </c>
      <c r="P772">
        <v>32</v>
      </c>
      <c r="Q772">
        <v>38.737000000000002</v>
      </c>
      <c r="W772">
        <v>45346</v>
      </c>
      <c r="X772">
        <v>45346</v>
      </c>
      <c r="Y772">
        <v>379</v>
      </c>
      <c r="Z772" t="s">
        <v>468</v>
      </c>
      <c r="AD772">
        <v>45358</v>
      </c>
      <c r="AE772">
        <v>367</v>
      </c>
      <c r="AF772" t="s">
        <v>468</v>
      </c>
    </row>
    <row r="773" spans="1:32" hidden="1" x14ac:dyDescent="0.3">
      <c r="A773" t="s">
        <v>462</v>
      </c>
      <c r="B773">
        <v>3512</v>
      </c>
      <c r="C773" t="s">
        <v>960</v>
      </c>
      <c r="D773">
        <v>141839</v>
      </c>
      <c r="E773" t="s">
        <v>918</v>
      </c>
      <c r="F773" t="s">
        <v>462</v>
      </c>
      <c r="G773" t="s">
        <v>487</v>
      </c>
      <c r="H773" t="s">
        <v>540</v>
      </c>
      <c r="I773" t="s">
        <v>462</v>
      </c>
      <c r="J773" t="s">
        <v>487</v>
      </c>
      <c r="K773" t="s">
        <v>513</v>
      </c>
      <c r="L773">
        <v>1</v>
      </c>
      <c r="M773">
        <v>0</v>
      </c>
      <c r="N773">
        <v>1</v>
      </c>
      <c r="P773">
        <v>32</v>
      </c>
      <c r="Q773">
        <v>40.378</v>
      </c>
      <c r="W773">
        <v>45346</v>
      </c>
      <c r="X773">
        <v>45346</v>
      </c>
      <c r="Y773">
        <v>379</v>
      </c>
      <c r="Z773" t="s">
        <v>468</v>
      </c>
      <c r="AD773">
        <v>45358</v>
      </c>
      <c r="AE773">
        <v>367</v>
      </c>
      <c r="AF773" t="s">
        <v>468</v>
      </c>
    </row>
    <row r="774" spans="1:32" hidden="1" x14ac:dyDescent="0.3">
      <c r="A774" t="s">
        <v>462</v>
      </c>
      <c r="B774">
        <v>3512</v>
      </c>
      <c r="C774" t="s">
        <v>960</v>
      </c>
      <c r="D774">
        <v>144518</v>
      </c>
      <c r="E774" t="s">
        <v>1256</v>
      </c>
      <c r="F774" t="s">
        <v>462</v>
      </c>
      <c r="G774" t="s">
        <v>487</v>
      </c>
      <c r="H774" t="s">
        <v>868</v>
      </c>
      <c r="I774" t="s">
        <v>462</v>
      </c>
      <c r="J774" t="s">
        <v>487</v>
      </c>
      <c r="K774" t="s">
        <v>513</v>
      </c>
      <c r="L774">
        <v>1</v>
      </c>
      <c r="M774">
        <v>0</v>
      </c>
      <c r="N774">
        <v>1</v>
      </c>
      <c r="P774">
        <v>3.14</v>
      </c>
      <c r="Q774">
        <v>4.9850000000000003</v>
      </c>
      <c r="W774">
        <v>45273</v>
      </c>
      <c r="X774">
        <v>45273</v>
      </c>
      <c r="Y774">
        <v>452</v>
      </c>
      <c r="Z774" t="s">
        <v>468</v>
      </c>
      <c r="AD774">
        <v>45281</v>
      </c>
      <c r="AE774">
        <v>444</v>
      </c>
      <c r="AF774" t="s">
        <v>468</v>
      </c>
    </row>
    <row r="775" spans="1:32" hidden="1" x14ac:dyDescent="0.3">
      <c r="A775" t="s">
        <v>462</v>
      </c>
      <c r="B775">
        <v>3512</v>
      </c>
      <c r="C775" t="s">
        <v>960</v>
      </c>
      <c r="D775">
        <v>144524</v>
      </c>
      <c r="E775" t="s">
        <v>1257</v>
      </c>
      <c r="F775" t="s">
        <v>462</v>
      </c>
      <c r="G775" t="s">
        <v>487</v>
      </c>
      <c r="H775" t="s">
        <v>868</v>
      </c>
      <c r="I775" t="s">
        <v>462</v>
      </c>
      <c r="J775" t="s">
        <v>487</v>
      </c>
      <c r="K775" t="s">
        <v>513</v>
      </c>
      <c r="L775">
        <v>1</v>
      </c>
      <c r="M775">
        <v>0</v>
      </c>
      <c r="N775">
        <v>1</v>
      </c>
      <c r="P775">
        <v>3.14</v>
      </c>
      <c r="Q775">
        <v>4.9850000000000003</v>
      </c>
      <c r="W775">
        <v>45273</v>
      </c>
      <c r="X775">
        <v>45273</v>
      </c>
      <c r="Y775">
        <v>452</v>
      </c>
      <c r="Z775" t="s">
        <v>468</v>
      </c>
      <c r="AD775">
        <v>45281</v>
      </c>
      <c r="AE775">
        <v>444</v>
      </c>
      <c r="AF775" t="s">
        <v>468</v>
      </c>
    </row>
    <row r="776" spans="1:32" hidden="1" x14ac:dyDescent="0.3">
      <c r="A776" t="s">
        <v>462</v>
      </c>
      <c r="B776">
        <v>3512</v>
      </c>
      <c r="C776" t="s">
        <v>960</v>
      </c>
      <c r="D776">
        <v>114656</v>
      </c>
      <c r="E776" t="s">
        <v>1258</v>
      </c>
      <c r="F776" t="s">
        <v>462</v>
      </c>
      <c r="G776" t="s">
        <v>936</v>
      </c>
      <c r="H776" t="s">
        <v>1259</v>
      </c>
      <c r="I776" t="s">
        <v>462</v>
      </c>
      <c r="J776" t="s">
        <v>929</v>
      </c>
      <c r="K776" t="s">
        <v>931</v>
      </c>
      <c r="L776">
        <v>4</v>
      </c>
      <c r="M776">
        <v>0</v>
      </c>
      <c r="N776">
        <v>4</v>
      </c>
      <c r="P776">
        <v>4.05</v>
      </c>
      <c r="Q776">
        <v>4.7039999999999997</v>
      </c>
      <c r="W776">
        <v>45695</v>
      </c>
      <c r="X776">
        <v>45695</v>
      </c>
      <c r="Y776">
        <v>30</v>
      </c>
      <c r="Z776" t="s">
        <v>504</v>
      </c>
      <c r="AD776">
        <v>45698</v>
      </c>
      <c r="AE776">
        <v>27</v>
      </c>
      <c r="AF776" t="s">
        <v>504</v>
      </c>
    </row>
    <row r="777" spans="1:32" x14ac:dyDescent="0.3">
      <c r="A777" t="s">
        <v>462</v>
      </c>
      <c r="B777">
        <v>3512</v>
      </c>
      <c r="C777" t="s">
        <v>960</v>
      </c>
      <c r="D777">
        <v>113618</v>
      </c>
      <c r="E777" t="s">
        <v>923</v>
      </c>
      <c r="F777" t="s">
        <v>462</v>
      </c>
      <c r="G777" t="s">
        <v>924</v>
      </c>
      <c r="H777" t="s">
        <v>925</v>
      </c>
      <c r="I777" t="s">
        <v>462</v>
      </c>
      <c r="J777" t="s">
        <v>926</v>
      </c>
      <c r="K777" t="s">
        <v>927</v>
      </c>
      <c r="L777">
        <v>67</v>
      </c>
      <c r="M777">
        <v>0</v>
      </c>
      <c r="N777">
        <v>67</v>
      </c>
      <c r="P777">
        <v>1.43</v>
      </c>
      <c r="Q777">
        <v>1.415</v>
      </c>
      <c r="W777">
        <v>45040</v>
      </c>
      <c r="X777">
        <v>45040</v>
      </c>
      <c r="Y777">
        <v>685</v>
      </c>
      <c r="Z777" t="s">
        <v>468</v>
      </c>
      <c r="AD777">
        <v>45034</v>
      </c>
      <c r="AE777">
        <v>691</v>
      </c>
      <c r="AF777" t="s">
        <v>468</v>
      </c>
    </row>
    <row r="778" spans="1:32" hidden="1" x14ac:dyDescent="0.3">
      <c r="A778" t="s">
        <v>462</v>
      </c>
      <c r="B778">
        <v>3512</v>
      </c>
      <c r="C778" t="s">
        <v>960</v>
      </c>
      <c r="D778">
        <v>113348</v>
      </c>
      <c r="E778" t="s">
        <v>928</v>
      </c>
      <c r="F778" t="s">
        <v>462</v>
      </c>
      <c r="G778" t="s">
        <v>929</v>
      </c>
      <c r="H778" t="s">
        <v>930</v>
      </c>
      <c r="I778" t="s">
        <v>462</v>
      </c>
      <c r="J778" t="s">
        <v>929</v>
      </c>
      <c r="K778" t="s">
        <v>931</v>
      </c>
      <c r="L778">
        <v>4</v>
      </c>
      <c r="M778">
        <v>0</v>
      </c>
      <c r="N778">
        <v>4</v>
      </c>
      <c r="P778">
        <v>31.63</v>
      </c>
      <c r="Q778">
        <v>31.306000000000001</v>
      </c>
      <c r="W778">
        <v>45065</v>
      </c>
      <c r="X778">
        <v>45065</v>
      </c>
      <c r="Y778">
        <v>660</v>
      </c>
      <c r="Z778" t="s">
        <v>468</v>
      </c>
      <c r="AD778">
        <v>45065</v>
      </c>
      <c r="AE778">
        <v>660</v>
      </c>
      <c r="AF778" t="s">
        <v>468</v>
      </c>
    </row>
    <row r="779" spans="1:32" hidden="1" x14ac:dyDescent="0.3">
      <c r="A779" t="s">
        <v>462</v>
      </c>
      <c r="B779">
        <v>3512</v>
      </c>
      <c r="C779" t="s">
        <v>960</v>
      </c>
      <c r="D779">
        <v>113369</v>
      </c>
      <c r="E779" t="s">
        <v>1260</v>
      </c>
      <c r="F779" t="s">
        <v>462</v>
      </c>
      <c r="G779" t="s">
        <v>929</v>
      </c>
      <c r="H779" t="s">
        <v>930</v>
      </c>
      <c r="I779" t="s">
        <v>462</v>
      </c>
      <c r="J779" t="s">
        <v>929</v>
      </c>
      <c r="K779" t="s">
        <v>931</v>
      </c>
      <c r="L779">
        <v>1</v>
      </c>
      <c r="M779">
        <v>0</v>
      </c>
      <c r="N779">
        <v>1</v>
      </c>
      <c r="P779">
        <v>41.59</v>
      </c>
      <c r="Q779">
        <v>41.59</v>
      </c>
      <c r="W779">
        <v>45722</v>
      </c>
      <c r="X779">
        <v>45722</v>
      </c>
      <c r="Y779">
        <v>3</v>
      </c>
      <c r="Z779" t="s">
        <v>504</v>
      </c>
      <c r="AD779">
        <v>45722</v>
      </c>
      <c r="AE779">
        <v>3</v>
      </c>
      <c r="AF779" t="s">
        <v>504</v>
      </c>
    </row>
    <row r="780" spans="1:32" hidden="1" x14ac:dyDescent="0.3">
      <c r="A780" t="s">
        <v>462</v>
      </c>
      <c r="B780">
        <v>3512</v>
      </c>
      <c r="C780" t="s">
        <v>960</v>
      </c>
      <c r="D780">
        <v>113357</v>
      </c>
      <c r="E780" t="s">
        <v>932</v>
      </c>
      <c r="F780" t="s">
        <v>462</v>
      </c>
      <c r="G780" t="s">
        <v>929</v>
      </c>
      <c r="H780" t="s">
        <v>930</v>
      </c>
      <c r="I780" t="s">
        <v>462</v>
      </c>
      <c r="J780" t="s">
        <v>929</v>
      </c>
      <c r="K780" t="s">
        <v>931</v>
      </c>
      <c r="L780">
        <v>3</v>
      </c>
      <c r="M780">
        <v>0</v>
      </c>
      <c r="N780">
        <v>3</v>
      </c>
      <c r="P780">
        <v>35.020000000000003</v>
      </c>
      <c r="Q780">
        <v>34.088000000000001</v>
      </c>
      <c r="W780">
        <v>45723</v>
      </c>
      <c r="X780">
        <v>45723</v>
      </c>
      <c r="Y780">
        <v>2</v>
      </c>
      <c r="Z780" t="s">
        <v>504</v>
      </c>
      <c r="AD780">
        <v>45722</v>
      </c>
      <c r="AE780">
        <v>3</v>
      </c>
      <c r="AF780" t="s">
        <v>504</v>
      </c>
    </row>
    <row r="781" spans="1:32" hidden="1" x14ac:dyDescent="0.3">
      <c r="A781" t="s">
        <v>462</v>
      </c>
      <c r="B781">
        <v>3512</v>
      </c>
      <c r="C781" t="s">
        <v>960</v>
      </c>
      <c r="D781">
        <v>113354</v>
      </c>
      <c r="E781" t="s">
        <v>933</v>
      </c>
      <c r="F781" t="s">
        <v>462</v>
      </c>
      <c r="G781" t="s">
        <v>929</v>
      </c>
      <c r="H781" t="s">
        <v>930</v>
      </c>
      <c r="I781" t="s">
        <v>462</v>
      </c>
      <c r="J781" t="s">
        <v>929</v>
      </c>
      <c r="K781" t="s">
        <v>931</v>
      </c>
      <c r="L781">
        <v>2</v>
      </c>
      <c r="M781">
        <v>0</v>
      </c>
      <c r="N781">
        <v>2</v>
      </c>
      <c r="P781">
        <v>16.510000000000002</v>
      </c>
      <c r="Q781">
        <v>14.801</v>
      </c>
      <c r="W781">
        <v>45702</v>
      </c>
      <c r="X781">
        <v>45702</v>
      </c>
      <c r="Y781">
        <v>23</v>
      </c>
      <c r="Z781" t="s">
        <v>504</v>
      </c>
      <c r="AD781">
        <v>45253</v>
      </c>
      <c r="AE781">
        <v>472</v>
      </c>
      <c r="AF781" t="s">
        <v>468</v>
      </c>
    </row>
    <row r="782" spans="1:32" hidden="1" x14ac:dyDescent="0.3">
      <c r="A782" t="s">
        <v>462</v>
      </c>
      <c r="B782">
        <v>3512</v>
      </c>
      <c r="C782" t="s">
        <v>960</v>
      </c>
      <c r="D782">
        <v>113351</v>
      </c>
      <c r="E782" t="s">
        <v>1261</v>
      </c>
      <c r="F782" t="s">
        <v>462</v>
      </c>
      <c r="G782" t="s">
        <v>929</v>
      </c>
      <c r="H782" t="s">
        <v>930</v>
      </c>
      <c r="I782" t="s">
        <v>462</v>
      </c>
      <c r="J782" t="s">
        <v>929</v>
      </c>
      <c r="K782" t="s">
        <v>931</v>
      </c>
      <c r="L782">
        <v>9</v>
      </c>
      <c r="M782">
        <v>0</v>
      </c>
      <c r="N782">
        <v>9</v>
      </c>
      <c r="P782">
        <v>10.56</v>
      </c>
      <c r="Q782">
        <v>10.972</v>
      </c>
      <c r="W782">
        <v>45701</v>
      </c>
      <c r="X782">
        <v>45701</v>
      </c>
      <c r="Y782">
        <v>24</v>
      </c>
      <c r="Z782" t="s">
        <v>504</v>
      </c>
      <c r="AD782">
        <v>45695</v>
      </c>
      <c r="AE782">
        <v>30</v>
      </c>
      <c r="AF782" t="s">
        <v>504</v>
      </c>
    </row>
    <row r="783" spans="1:32" hidden="1" x14ac:dyDescent="0.3">
      <c r="A783" t="s">
        <v>462</v>
      </c>
      <c r="B783">
        <v>3512</v>
      </c>
      <c r="C783" t="s">
        <v>960</v>
      </c>
      <c r="D783">
        <v>113120</v>
      </c>
      <c r="E783" t="s">
        <v>944</v>
      </c>
      <c r="F783" t="s">
        <v>462</v>
      </c>
      <c r="G783" t="s">
        <v>936</v>
      </c>
      <c r="H783" t="s">
        <v>945</v>
      </c>
      <c r="I783" t="s">
        <v>462</v>
      </c>
      <c r="J783" t="s">
        <v>926</v>
      </c>
      <c r="K783" t="s">
        <v>946</v>
      </c>
      <c r="L783">
        <v>2</v>
      </c>
      <c r="M783">
        <v>0</v>
      </c>
      <c r="N783">
        <v>2</v>
      </c>
      <c r="P783">
        <v>0.55000000000000004</v>
      </c>
      <c r="Q783">
        <v>0.55000000000000004</v>
      </c>
      <c r="X783">
        <v>45725</v>
      </c>
      <c r="Y783">
        <v>0</v>
      </c>
      <c r="Z783" t="s">
        <v>504</v>
      </c>
      <c r="AD783">
        <v>45723</v>
      </c>
      <c r="AE783">
        <v>2</v>
      </c>
      <c r="AF783" t="s">
        <v>504</v>
      </c>
    </row>
    <row r="784" spans="1:32" x14ac:dyDescent="0.3">
      <c r="A784" t="s">
        <v>462</v>
      </c>
      <c r="B784">
        <v>3512</v>
      </c>
      <c r="C784" t="s">
        <v>960</v>
      </c>
      <c r="D784">
        <v>134747</v>
      </c>
      <c r="E784" t="s">
        <v>1262</v>
      </c>
      <c r="F784" t="s">
        <v>462</v>
      </c>
      <c r="G784" t="s">
        <v>924</v>
      </c>
      <c r="H784" t="s">
        <v>948</v>
      </c>
      <c r="I784" t="s">
        <v>462</v>
      </c>
      <c r="J784" t="s">
        <v>926</v>
      </c>
      <c r="K784" t="s">
        <v>946</v>
      </c>
      <c r="L784">
        <v>3</v>
      </c>
      <c r="M784">
        <v>0</v>
      </c>
      <c r="N784">
        <v>3</v>
      </c>
      <c r="P784">
        <v>1.49</v>
      </c>
      <c r="Q784">
        <v>1.675</v>
      </c>
      <c r="W784">
        <v>44756</v>
      </c>
      <c r="X784">
        <v>44756</v>
      </c>
      <c r="Y784">
        <v>969</v>
      </c>
      <c r="Z784" t="s">
        <v>468</v>
      </c>
      <c r="AD784">
        <v>45406</v>
      </c>
      <c r="AE784">
        <v>319</v>
      </c>
      <c r="AF784" t="s">
        <v>547</v>
      </c>
    </row>
    <row r="785" spans="1:32" x14ac:dyDescent="0.3">
      <c r="A785" t="s">
        <v>462</v>
      </c>
      <c r="B785">
        <v>3512</v>
      </c>
      <c r="C785" t="s">
        <v>960</v>
      </c>
      <c r="D785">
        <v>134822</v>
      </c>
      <c r="E785" t="s">
        <v>1263</v>
      </c>
      <c r="F785" t="s">
        <v>462</v>
      </c>
      <c r="G785" t="s">
        <v>924</v>
      </c>
      <c r="H785" t="s">
        <v>948</v>
      </c>
      <c r="I785" t="s">
        <v>462</v>
      </c>
      <c r="J785" t="s">
        <v>926</v>
      </c>
      <c r="K785" t="s">
        <v>946</v>
      </c>
      <c r="L785">
        <v>8</v>
      </c>
      <c r="M785">
        <v>0</v>
      </c>
      <c r="N785">
        <v>8</v>
      </c>
      <c r="P785">
        <v>1.93</v>
      </c>
      <c r="Q785">
        <v>2.0369999999999999</v>
      </c>
      <c r="W785">
        <v>44756</v>
      </c>
      <c r="X785">
        <v>44756</v>
      </c>
      <c r="Y785">
        <v>969</v>
      </c>
      <c r="Z785" t="s">
        <v>468</v>
      </c>
      <c r="AD785">
        <v>44761</v>
      </c>
      <c r="AE785">
        <v>964</v>
      </c>
      <c r="AF785" t="s">
        <v>468</v>
      </c>
    </row>
    <row r="786" spans="1:32" x14ac:dyDescent="0.3">
      <c r="A786" t="s">
        <v>462</v>
      </c>
      <c r="B786">
        <v>3512</v>
      </c>
      <c r="C786" t="s">
        <v>960</v>
      </c>
      <c r="D786">
        <v>134807</v>
      </c>
      <c r="E786" t="s">
        <v>1264</v>
      </c>
      <c r="F786" t="s">
        <v>462</v>
      </c>
      <c r="G786" t="s">
        <v>924</v>
      </c>
      <c r="H786" t="s">
        <v>948</v>
      </c>
      <c r="I786" t="s">
        <v>462</v>
      </c>
      <c r="J786" t="s">
        <v>926</v>
      </c>
      <c r="K786" t="s">
        <v>946</v>
      </c>
      <c r="L786">
        <v>2</v>
      </c>
      <c r="M786">
        <v>0</v>
      </c>
      <c r="N786">
        <v>2</v>
      </c>
      <c r="P786">
        <v>1.2</v>
      </c>
      <c r="Q786">
        <v>1.349</v>
      </c>
      <c r="W786">
        <v>44756</v>
      </c>
      <c r="X786">
        <v>44756</v>
      </c>
      <c r="Y786">
        <v>969</v>
      </c>
      <c r="Z786" t="s">
        <v>468</v>
      </c>
      <c r="AD786">
        <v>44761</v>
      </c>
      <c r="AE786">
        <v>964</v>
      </c>
      <c r="AF786" t="s">
        <v>468</v>
      </c>
    </row>
    <row r="787" spans="1:32" x14ac:dyDescent="0.3">
      <c r="A787" t="s">
        <v>462</v>
      </c>
      <c r="B787">
        <v>3512</v>
      </c>
      <c r="C787" t="s">
        <v>960</v>
      </c>
      <c r="D787">
        <v>134810</v>
      </c>
      <c r="E787" t="s">
        <v>1265</v>
      </c>
      <c r="F787" t="s">
        <v>462</v>
      </c>
      <c r="G787" t="s">
        <v>924</v>
      </c>
      <c r="H787" t="s">
        <v>948</v>
      </c>
      <c r="I787" t="s">
        <v>462</v>
      </c>
      <c r="J787" t="s">
        <v>926</v>
      </c>
      <c r="K787" t="s">
        <v>946</v>
      </c>
      <c r="L787">
        <v>2</v>
      </c>
      <c r="M787">
        <v>0</v>
      </c>
      <c r="N787">
        <v>2</v>
      </c>
      <c r="P787">
        <v>1.2</v>
      </c>
      <c r="Q787">
        <v>1.349</v>
      </c>
      <c r="W787">
        <v>44756</v>
      </c>
      <c r="X787">
        <v>44756</v>
      </c>
      <c r="Y787">
        <v>969</v>
      </c>
      <c r="Z787" t="s">
        <v>468</v>
      </c>
      <c r="AD787">
        <v>44761</v>
      </c>
      <c r="AE787">
        <v>964</v>
      </c>
      <c r="AF787" t="s">
        <v>468</v>
      </c>
    </row>
    <row r="788" spans="1:32" x14ac:dyDescent="0.3">
      <c r="A788" t="s">
        <v>462</v>
      </c>
      <c r="B788">
        <v>3512</v>
      </c>
      <c r="C788" t="s">
        <v>960</v>
      </c>
      <c r="D788">
        <v>134753</v>
      </c>
      <c r="E788" t="s">
        <v>947</v>
      </c>
      <c r="F788" t="s">
        <v>462</v>
      </c>
      <c r="G788" t="s">
        <v>924</v>
      </c>
      <c r="H788" t="s">
        <v>948</v>
      </c>
      <c r="I788" t="s">
        <v>462</v>
      </c>
      <c r="J788" t="s">
        <v>926</v>
      </c>
      <c r="K788" t="s">
        <v>946</v>
      </c>
      <c r="L788">
        <v>15</v>
      </c>
      <c r="M788">
        <v>0</v>
      </c>
      <c r="N788">
        <v>15</v>
      </c>
      <c r="P788">
        <v>0.7</v>
      </c>
      <c r="Q788">
        <v>1.097</v>
      </c>
      <c r="W788">
        <v>45097</v>
      </c>
      <c r="X788">
        <v>45097</v>
      </c>
      <c r="Y788">
        <v>628</v>
      </c>
      <c r="Z788" t="s">
        <v>468</v>
      </c>
      <c r="AD788">
        <v>45406</v>
      </c>
      <c r="AE788">
        <v>319</v>
      </c>
      <c r="AF788" t="s">
        <v>547</v>
      </c>
    </row>
    <row r="789" spans="1:32" x14ac:dyDescent="0.3">
      <c r="A789" t="s">
        <v>462</v>
      </c>
      <c r="B789">
        <v>3512</v>
      </c>
      <c r="C789" t="s">
        <v>960</v>
      </c>
      <c r="D789">
        <v>134759</v>
      </c>
      <c r="E789" t="s">
        <v>1266</v>
      </c>
      <c r="F789" t="s">
        <v>462</v>
      </c>
      <c r="G789" t="s">
        <v>924</v>
      </c>
      <c r="H789" t="s">
        <v>948</v>
      </c>
      <c r="I789" t="s">
        <v>462</v>
      </c>
      <c r="J789" t="s">
        <v>926</v>
      </c>
      <c r="K789" t="s">
        <v>946</v>
      </c>
      <c r="L789">
        <v>2</v>
      </c>
      <c r="M789">
        <v>0</v>
      </c>
      <c r="N789">
        <v>2</v>
      </c>
      <c r="P789">
        <v>0.7</v>
      </c>
      <c r="Q789">
        <v>1.032</v>
      </c>
      <c r="W789">
        <v>45097</v>
      </c>
      <c r="X789">
        <v>45097</v>
      </c>
      <c r="Y789">
        <v>628</v>
      </c>
      <c r="Z789" t="s">
        <v>468</v>
      </c>
      <c r="AD789">
        <v>45105</v>
      </c>
      <c r="AE789">
        <v>620</v>
      </c>
      <c r="AF789" t="s">
        <v>468</v>
      </c>
    </row>
    <row r="790" spans="1:32" x14ac:dyDescent="0.3">
      <c r="A790" t="s">
        <v>462</v>
      </c>
      <c r="B790">
        <v>3512</v>
      </c>
      <c r="C790" t="s">
        <v>960</v>
      </c>
      <c r="D790">
        <v>134762</v>
      </c>
      <c r="E790" t="s">
        <v>1267</v>
      </c>
      <c r="F790" t="s">
        <v>462</v>
      </c>
      <c r="G790" t="s">
        <v>924</v>
      </c>
      <c r="H790" t="s">
        <v>948</v>
      </c>
      <c r="I790" t="s">
        <v>462</v>
      </c>
      <c r="J790" t="s">
        <v>926</v>
      </c>
      <c r="K790" t="s">
        <v>946</v>
      </c>
      <c r="L790">
        <v>5</v>
      </c>
      <c r="M790">
        <v>0</v>
      </c>
      <c r="N790">
        <v>5</v>
      </c>
      <c r="P790">
        <v>0.7</v>
      </c>
      <c r="Q790">
        <v>1.032</v>
      </c>
      <c r="W790">
        <v>45097</v>
      </c>
      <c r="X790">
        <v>45097</v>
      </c>
      <c r="Y790">
        <v>628</v>
      </c>
      <c r="Z790" t="s">
        <v>468</v>
      </c>
      <c r="AD790">
        <v>45105</v>
      </c>
      <c r="AE790">
        <v>620</v>
      </c>
      <c r="AF790" t="s">
        <v>468</v>
      </c>
    </row>
    <row r="791" spans="1:32" x14ac:dyDescent="0.3">
      <c r="A791" t="s">
        <v>462</v>
      </c>
      <c r="B791">
        <v>3512</v>
      </c>
      <c r="C791" t="s">
        <v>960</v>
      </c>
      <c r="D791">
        <v>134768</v>
      </c>
      <c r="E791" t="s">
        <v>949</v>
      </c>
      <c r="F791" t="s">
        <v>462</v>
      </c>
      <c r="G791" t="s">
        <v>924</v>
      </c>
      <c r="H791" t="s">
        <v>948</v>
      </c>
      <c r="I791" t="s">
        <v>462</v>
      </c>
      <c r="J791" t="s">
        <v>926</v>
      </c>
      <c r="K791" t="s">
        <v>946</v>
      </c>
      <c r="L791">
        <v>6</v>
      </c>
      <c r="M791">
        <v>0</v>
      </c>
      <c r="N791">
        <v>6</v>
      </c>
      <c r="P791">
        <v>0.6</v>
      </c>
      <c r="Q791">
        <v>1.1259999999999999</v>
      </c>
      <c r="W791">
        <v>44953</v>
      </c>
      <c r="X791">
        <v>44953</v>
      </c>
      <c r="Y791">
        <v>772</v>
      </c>
      <c r="Z791" t="s">
        <v>468</v>
      </c>
      <c r="AD791">
        <v>44967</v>
      </c>
      <c r="AE791">
        <v>758</v>
      </c>
      <c r="AF791" t="s">
        <v>468</v>
      </c>
    </row>
    <row r="792" spans="1:32" x14ac:dyDescent="0.3">
      <c r="A792" t="s">
        <v>462</v>
      </c>
      <c r="B792">
        <v>3512</v>
      </c>
      <c r="C792" t="s">
        <v>960</v>
      </c>
      <c r="D792">
        <v>134774</v>
      </c>
      <c r="E792" t="s">
        <v>1268</v>
      </c>
      <c r="F792" t="s">
        <v>462</v>
      </c>
      <c r="G792" t="s">
        <v>924</v>
      </c>
      <c r="H792" t="s">
        <v>948</v>
      </c>
      <c r="I792" t="s">
        <v>462</v>
      </c>
      <c r="J792" t="s">
        <v>926</v>
      </c>
      <c r="K792" t="s">
        <v>946</v>
      </c>
      <c r="L792">
        <v>8</v>
      </c>
      <c r="M792">
        <v>0</v>
      </c>
      <c r="N792">
        <v>8</v>
      </c>
      <c r="P792">
        <v>1.2</v>
      </c>
      <c r="Q792">
        <v>2.2530000000000001</v>
      </c>
      <c r="W792">
        <v>44957</v>
      </c>
      <c r="X792">
        <v>44957</v>
      </c>
      <c r="Y792">
        <v>768</v>
      </c>
      <c r="Z792" t="s">
        <v>468</v>
      </c>
      <c r="AD792">
        <v>44967</v>
      </c>
      <c r="AE792">
        <v>758</v>
      </c>
      <c r="AF792" t="s">
        <v>468</v>
      </c>
    </row>
    <row r="793" spans="1:32" x14ac:dyDescent="0.3">
      <c r="A793" t="s">
        <v>462</v>
      </c>
      <c r="B793">
        <v>3512</v>
      </c>
      <c r="C793" t="s">
        <v>960</v>
      </c>
      <c r="D793">
        <v>134777</v>
      </c>
      <c r="E793" t="s">
        <v>950</v>
      </c>
      <c r="F793" t="s">
        <v>462</v>
      </c>
      <c r="G793" t="s">
        <v>924</v>
      </c>
      <c r="H793" t="s">
        <v>948</v>
      </c>
      <c r="I793" t="s">
        <v>462</v>
      </c>
      <c r="J793" t="s">
        <v>926</v>
      </c>
      <c r="K793" t="s">
        <v>946</v>
      </c>
      <c r="L793">
        <v>14</v>
      </c>
      <c r="M793">
        <v>0</v>
      </c>
      <c r="N793">
        <v>14</v>
      </c>
      <c r="P793">
        <v>1.2</v>
      </c>
      <c r="Q793">
        <v>2.2530000000000001</v>
      </c>
      <c r="W793">
        <v>44953</v>
      </c>
      <c r="X793">
        <v>45419</v>
      </c>
      <c r="Y793">
        <v>306</v>
      </c>
      <c r="Z793" t="s">
        <v>547</v>
      </c>
      <c r="AD793">
        <v>45037</v>
      </c>
      <c r="AE793">
        <v>688</v>
      </c>
      <c r="AF793" t="s">
        <v>468</v>
      </c>
    </row>
    <row r="794" spans="1:32" x14ac:dyDescent="0.3">
      <c r="A794" t="s">
        <v>462</v>
      </c>
      <c r="B794">
        <v>3512</v>
      </c>
      <c r="C794" t="s">
        <v>960</v>
      </c>
      <c r="D794">
        <v>134780</v>
      </c>
      <c r="E794" t="s">
        <v>1269</v>
      </c>
      <c r="F794" t="s">
        <v>462</v>
      </c>
      <c r="G794" t="s">
        <v>924</v>
      </c>
      <c r="H794" t="s">
        <v>948</v>
      </c>
      <c r="I794" t="s">
        <v>462</v>
      </c>
      <c r="J794" t="s">
        <v>926</v>
      </c>
      <c r="K794" t="s">
        <v>946</v>
      </c>
      <c r="L794">
        <v>3</v>
      </c>
      <c r="M794">
        <v>0</v>
      </c>
      <c r="N794">
        <v>3</v>
      </c>
      <c r="P794">
        <v>1.4</v>
      </c>
      <c r="Q794">
        <v>2.0640000000000001</v>
      </c>
      <c r="W794">
        <v>45097</v>
      </c>
      <c r="X794">
        <v>45097</v>
      </c>
      <c r="Y794">
        <v>628</v>
      </c>
      <c r="Z794" t="s">
        <v>468</v>
      </c>
      <c r="AD794">
        <v>45105</v>
      </c>
      <c r="AE794">
        <v>620</v>
      </c>
      <c r="AF794" t="s">
        <v>468</v>
      </c>
    </row>
    <row r="795" spans="1:32" x14ac:dyDescent="0.3">
      <c r="A795" t="s">
        <v>462</v>
      </c>
      <c r="B795">
        <v>3512</v>
      </c>
      <c r="C795" t="s">
        <v>960</v>
      </c>
      <c r="D795">
        <v>134783</v>
      </c>
      <c r="E795" t="s">
        <v>951</v>
      </c>
      <c r="F795" t="s">
        <v>462</v>
      </c>
      <c r="G795" t="s">
        <v>924</v>
      </c>
      <c r="H795" t="s">
        <v>948</v>
      </c>
      <c r="I795" t="s">
        <v>462</v>
      </c>
      <c r="J795" t="s">
        <v>926</v>
      </c>
      <c r="K795" t="s">
        <v>946</v>
      </c>
      <c r="L795">
        <v>12</v>
      </c>
      <c r="M795">
        <v>0</v>
      </c>
      <c r="N795">
        <v>12</v>
      </c>
      <c r="P795">
        <v>1.2</v>
      </c>
      <c r="Q795">
        <v>2.2530000000000001</v>
      </c>
      <c r="W795">
        <v>44953</v>
      </c>
      <c r="X795">
        <v>44953</v>
      </c>
      <c r="Y795">
        <v>772</v>
      </c>
      <c r="Z795" t="s">
        <v>468</v>
      </c>
      <c r="AD795">
        <v>44967</v>
      </c>
      <c r="AE795">
        <v>758</v>
      </c>
      <c r="AF795" t="s">
        <v>468</v>
      </c>
    </row>
    <row r="796" spans="1:32" x14ac:dyDescent="0.3">
      <c r="A796" t="s">
        <v>462</v>
      </c>
      <c r="B796">
        <v>3512</v>
      </c>
      <c r="C796" t="s">
        <v>960</v>
      </c>
      <c r="D796">
        <v>134786</v>
      </c>
      <c r="E796" t="s">
        <v>1270</v>
      </c>
      <c r="F796" t="s">
        <v>462</v>
      </c>
      <c r="G796" t="s">
        <v>924</v>
      </c>
      <c r="H796" t="s">
        <v>948</v>
      </c>
      <c r="I796" t="s">
        <v>462</v>
      </c>
      <c r="J796" t="s">
        <v>926</v>
      </c>
      <c r="K796" t="s">
        <v>946</v>
      </c>
      <c r="L796">
        <v>4</v>
      </c>
      <c r="M796">
        <v>0</v>
      </c>
      <c r="N796">
        <v>4</v>
      </c>
      <c r="P796">
        <v>1.2</v>
      </c>
      <c r="Q796">
        <v>2.2530000000000001</v>
      </c>
      <c r="W796">
        <v>44953</v>
      </c>
      <c r="X796">
        <v>44953</v>
      </c>
      <c r="Y796">
        <v>772</v>
      </c>
      <c r="Z796" t="s">
        <v>468</v>
      </c>
      <c r="AD796">
        <v>45037</v>
      </c>
      <c r="AE796">
        <v>688</v>
      </c>
      <c r="AF796" t="s">
        <v>468</v>
      </c>
    </row>
    <row r="797" spans="1:32" x14ac:dyDescent="0.3">
      <c r="A797" t="s">
        <v>462</v>
      </c>
      <c r="B797">
        <v>3512</v>
      </c>
      <c r="C797" t="s">
        <v>960</v>
      </c>
      <c r="D797">
        <v>134789</v>
      </c>
      <c r="E797" t="s">
        <v>953</v>
      </c>
      <c r="F797" t="s">
        <v>462</v>
      </c>
      <c r="G797" t="s">
        <v>924</v>
      </c>
      <c r="H797" t="s">
        <v>948</v>
      </c>
      <c r="I797" t="s">
        <v>462</v>
      </c>
      <c r="J797" t="s">
        <v>926</v>
      </c>
      <c r="K797" t="s">
        <v>946</v>
      </c>
      <c r="L797">
        <v>6</v>
      </c>
      <c r="M797">
        <v>0</v>
      </c>
      <c r="N797">
        <v>6</v>
      </c>
      <c r="P797">
        <v>1.4</v>
      </c>
      <c r="Q797">
        <v>2.0640000000000001</v>
      </c>
      <c r="W797">
        <v>45097</v>
      </c>
      <c r="X797">
        <v>45097</v>
      </c>
      <c r="Y797">
        <v>628</v>
      </c>
      <c r="Z797" t="s">
        <v>468</v>
      </c>
      <c r="AD797">
        <v>45105</v>
      </c>
      <c r="AE797">
        <v>620</v>
      </c>
      <c r="AF797" t="s">
        <v>468</v>
      </c>
    </row>
    <row r="798" spans="1:32" x14ac:dyDescent="0.3">
      <c r="A798" t="s">
        <v>462</v>
      </c>
      <c r="B798">
        <v>3512</v>
      </c>
      <c r="C798" t="s">
        <v>960</v>
      </c>
      <c r="D798">
        <v>134792</v>
      </c>
      <c r="E798" t="s">
        <v>954</v>
      </c>
      <c r="F798" t="s">
        <v>462</v>
      </c>
      <c r="G798" t="s">
        <v>924</v>
      </c>
      <c r="H798" t="s">
        <v>948</v>
      </c>
      <c r="I798" t="s">
        <v>462</v>
      </c>
      <c r="J798" t="s">
        <v>926</v>
      </c>
      <c r="K798" t="s">
        <v>946</v>
      </c>
      <c r="L798">
        <v>19</v>
      </c>
      <c r="M798">
        <v>0</v>
      </c>
      <c r="N798">
        <v>19</v>
      </c>
      <c r="P798">
        <v>1.4</v>
      </c>
      <c r="Q798">
        <v>2.1960000000000002</v>
      </c>
      <c r="W798">
        <v>45097</v>
      </c>
      <c r="X798">
        <v>45097</v>
      </c>
      <c r="Y798">
        <v>628</v>
      </c>
      <c r="Z798" t="s">
        <v>468</v>
      </c>
      <c r="AD798">
        <v>45105</v>
      </c>
      <c r="AE798">
        <v>620</v>
      </c>
      <c r="AF798" t="s">
        <v>468</v>
      </c>
    </row>
    <row r="799" spans="1:32" x14ac:dyDescent="0.3">
      <c r="A799" t="s">
        <v>462</v>
      </c>
      <c r="B799">
        <v>3512</v>
      </c>
      <c r="C799" t="s">
        <v>960</v>
      </c>
      <c r="D799">
        <v>134795</v>
      </c>
      <c r="E799" t="s">
        <v>955</v>
      </c>
      <c r="F799" t="s">
        <v>462</v>
      </c>
      <c r="G799" t="s">
        <v>924</v>
      </c>
      <c r="H799" t="s">
        <v>948</v>
      </c>
      <c r="I799" t="s">
        <v>462</v>
      </c>
      <c r="J799" t="s">
        <v>926</v>
      </c>
      <c r="K799" t="s">
        <v>946</v>
      </c>
      <c r="L799">
        <v>8</v>
      </c>
      <c r="M799">
        <v>0</v>
      </c>
      <c r="N799">
        <v>8</v>
      </c>
      <c r="P799">
        <v>1.2</v>
      </c>
      <c r="Q799">
        <v>2.2530000000000001</v>
      </c>
      <c r="W799">
        <v>44953</v>
      </c>
      <c r="X799">
        <v>44953</v>
      </c>
      <c r="Y799">
        <v>772</v>
      </c>
      <c r="Z799" t="s">
        <v>468</v>
      </c>
      <c r="AD799">
        <v>45406</v>
      </c>
      <c r="AE799">
        <v>319</v>
      </c>
      <c r="AF799" t="s">
        <v>547</v>
      </c>
    </row>
    <row r="800" spans="1:32" x14ac:dyDescent="0.3">
      <c r="A800" t="s">
        <v>462</v>
      </c>
      <c r="B800">
        <v>3512</v>
      </c>
      <c r="C800" t="s">
        <v>960</v>
      </c>
      <c r="D800">
        <v>134798</v>
      </c>
      <c r="E800" t="s">
        <v>956</v>
      </c>
      <c r="F800" t="s">
        <v>462</v>
      </c>
      <c r="G800" t="s">
        <v>924</v>
      </c>
      <c r="H800" t="s">
        <v>948</v>
      </c>
      <c r="I800" t="s">
        <v>462</v>
      </c>
      <c r="J800" t="s">
        <v>926</v>
      </c>
      <c r="K800" t="s">
        <v>946</v>
      </c>
      <c r="L800">
        <v>16</v>
      </c>
      <c r="M800">
        <v>0</v>
      </c>
      <c r="N800">
        <v>16</v>
      </c>
      <c r="P800">
        <v>1.4</v>
      </c>
      <c r="Q800">
        <v>2.1819999999999999</v>
      </c>
      <c r="W800">
        <v>45097</v>
      </c>
      <c r="X800">
        <v>45097</v>
      </c>
      <c r="Y800">
        <v>628</v>
      </c>
      <c r="Z800" t="s">
        <v>468</v>
      </c>
      <c r="AD800">
        <v>45105</v>
      </c>
      <c r="AE800">
        <v>620</v>
      </c>
      <c r="AF800" t="s">
        <v>468</v>
      </c>
    </row>
    <row r="801" spans="1:32" x14ac:dyDescent="0.3">
      <c r="A801" t="s">
        <v>462</v>
      </c>
      <c r="B801">
        <v>3512</v>
      </c>
      <c r="C801" t="s">
        <v>960</v>
      </c>
      <c r="D801">
        <v>122093</v>
      </c>
      <c r="E801" t="s">
        <v>1271</v>
      </c>
      <c r="F801" t="s">
        <v>462</v>
      </c>
      <c r="G801" t="s">
        <v>924</v>
      </c>
      <c r="H801" t="s">
        <v>925</v>
      </c>
      <c r="I801" t="s">
        <v>462</v>
      </c>
      <c r="J801" t="s">
        <v>926</v>
      </c>
      <c r="K801" t="s">
        <v>946</v>
      </c>
      <c r="L801">
        <v>8</v>
      </c>
      <c r="M801">
        <v>0</v>
      </c>
      <c r="N801">
        <v>8</v>
      </c>
      <c r="P801">
        <v>0.85</v>
      </c>
      <c r="Q801">
        <v>4.0460000000000003</v>
      </c>
      <c r="W801">
        <v>45308</v>
      </c>
      <c r="X801">
        <v>45308</v>
      </c>
      <c r="Y801">
        <v>417</v>
      </c>
      <c r="Z801" t="s">
        <v>468</v>
      </c>
      <c r="AD801">
        <v>45324</v>
      </c>
      <c r="AE801">
        <v>401</v>
      </c>
      <c r="AF801" t="s">
        <v>468</v>
      </c>
    </row>
    <row r="802" spans="1:32" x14ac:dyDescent="0.3">
      <c r="A802" t="s">
        <v>462</v>
      </c>
      <c r="B802">
        <v>3512</v>
      </c>
      <c r="C802" t="s">
        <v>960</v>
      </c>
      <c r="D802">
        <v>113174</v>
      </c>
      <c r="E802" t="s">
        <v>1272</v>
      </c>
      <c r="F802" t="s">
        <v>462</v>
      </c>
      <c r="G802" t="s">
        <v>924</v>
      </c>
      <c r="H802" t="s">
        <v>925</v>
      </c>
      <c r="I802" t="s">
        <v>462</v>
      </c>
      <c r="J802" t="s">
        <v>926</v>
      </c>
      <c r="K802" t="s">
        <v>946</v>
      </c>
      <c r="L802">
        <v>8</v>
      </c>
      <c r="M802">
        <v>0</v>
      </c>
      <c r="N802">
        <v>8</v>
      </c>
      <c r="P802">
        <v>0.63</v>
      </c>
      <c r="Q802">
        <v>0.52600000000000002</v>
      </c>
      <c r="W802">
        <v>45521</v>
      </c>
      <c r="X802">
        <v>45521</v>
      </c>
      <c r="Y802">
        <v>204</v>
      </c>
      <c r="Z802" t="s">
        <v>523</v>
      </c>
      <c r="AD802">
        <v>45637</v>
      </c>
      <c r="AE802">
        <v>88</v>
      </c>
      <c r="AF802" t="s">
        <v>504</v>
      </c>
    </row>
    <row r="803" spans="1:32" x14ac:dyDescent="0.3">
      <c r="A803" t="s">
        <v>462</v>
      </c>
      <c r="B803">
        <v>3522</v>
      </c>
      <c r="C803" t="s">
        <v>1273</v>
      </c>
      <c r="D803">
        <v>113360</v>
      </c>
      <c r="E803" t="s">
        <v>961</v>
      </c>
      <c r="F803" t="s">
        <v>462</v>
      </c>
      <c r="G803" t="s">
        <v>924</v>
      </c>
      <c r="H803" t="s">
        <v>930</v>
      </c>
      <c r="I803" t="s">
        <v>462</v>
      </c>
      <c r="J803" t="s">
        <v>926</v>
      </c>
      <c r="K803" t="s">
        <v>946</v>
      </c>
      <c r="L803">
        <v>3</v>
      </c>
      <c r="M803">
        <v>0</v>
      </c>
      <c r="N803">
        <v>3</v>
      </c>
      <c r="P803">
        <v>9.6300000000000008</v>
      </c>
      <c r="Q803">
        <v>9.8350000000000009</v>
      </c>
      <c r="W803">
        <v>45701</v>
      </c>
      <c r="X803">
        <v>45701</v>
      </c>
      <c r="Y803">
        <v>24</v>
      </c>
      <c r="Z803" t="s">
        <v>504</v>
      </c>
      <c r="AD803">
        <v>45695</v>
      </c>
      <c r="AE803">
        <v>30</v>
      </c>
      <c r="AF803" t="s">
        <v>504</v>
      </c>
    </row>
    <row r="804" spans="1:32" x14ac:dyDescent="0.3">
      <c r="A804" t="s">
        <v>462</v>
      </c>
      <c r="B804">
        <v>3522</v>
      </c>
      <c r="C804" t="s">
        <v>1273</v>
      </c>
      <c r="D804">
        <v>113363</v>
      </c>
      <c r="E804" t="s">
        <v>962</v>
      </c>
      <c r="F804" t="s">
        <v>462</v>
      </c>
      <c r="G804" t="s">
        <v>924</v>
      </c>
      <c r="H804" t="s">
        <v>930</v>
      </c>
      <c r="I804" t="s">
        <v>462</v>
      </c>
      <c r="J804" t="s">
        <v>926</v>
      </c>
      <c r="K804" t="s">
        <v>946</v>
      </c>
      <c r="L804">
        <v>5</v>
      </c>
      <c r="M804">
        <v>0</v>
      </c>
      <c r="N804">
        <v>5</v>
      </c>
      <c r="P804">
        <v>8.06</v>
      </c>
      <c r="Q804">
        <v>8.2270000000000003</v>
      </c>
      <c r="W804">
        <v>45701</v>
      </c>
      <c r="X804">
        <v>45701</v>
      </c>
      <c r="Y804">
        <v>24</v>
      </c>
      <c r="Z804" t="s">
        <v>504</v>
      </c>
      <c r="AD804">
        <v>45695</v>
      </c>
      <c r="AE804">
        <v>30</v>
      </c>
      <c r="AF804" t="s">
        <v>504</v>
      </c>
    </row>
    <row r="805" spans="1:32" x14ac:dyDescent="0.3">
      <c r="A805" t="s">
        <v>462</v>
      </c>
      <c r="B805">
        <v>3522</v>
      </c>
      <c r="C805" t="s">
        <v>1273</v>
      </c>
      <c r="D805">
        <v>133559</v>
      </c>
      <c r="E805" t="s">
        <v>963</v>
      </c>
      <c r="F805" t="s">
        <v>462</v>
      </c>
      <c r="G805" t="s">
        <v>924</v>
      </c>
      <c r="H805" t="s">
        <v>930</v>
      </c>
      <c r="I805" t="s">
        <v>462</v>
      </c>
      <c r="J805" t="s">
        <v>926</v>
      </c>
      <c r="K805" t="s">
        <v>946</v>
      </c>
      <c r="L805">
        <v>3</v>
      </c>
      <c r="M805">
        <v>0</v>
      </c>
      <c r="N805">
        <v>3</v>
      </c>
      <c r="P805">
        <v>11.35</v>
      </c>
      <c r="Q805">
        <v>11.352</v>
      </c>
      <c r="W805">
        <v>45434</v>
      </c>
      <c r="X805">
        <v>45434</v>
      </c>
      <c r="Y805">
        <v>291</v>
      </c>
      <c r="Z805" t="s">
        <v>547</v>
      </c>
      <c r="AD805">
        <v>45434</v>
      </c>
      <c r="AE805">
        <v>291</v>
      </c>
      <c r="AF805" t="s">
        <v>547</v>
      </c>
    </row>
    <row r="806" spans="1:32" x14ac:dyDescent="0.3">
      <c r="A806" t="s">
        <v>462</v>
      </c>
      <c r="B806">
        <v>3522</v>
      </c>
      <c r="C806" t="s">
        <v>1273</v>
      </c>
      <c r="D806">
        <v>119873</v>
      </c>
      <c r="E806" t="s">
        <v>964</v>
      </c>
      <c r="F806" t="s">
        <v>462</v>
      </c>
      <c r="G806" t="s">
        <v>924</v>
      </c>
      <c r="H806" t="s">
        <v>930</v>
      </c>
      <c r="I806" t="s">
        <v>462</v>
      </c>
      <c r="J806" t="s">
        <v>926</v>
      </c>
      <c r="K806" t="s">
        <v>946</v>
      </c>
      <c r="L806">
        <v>7</v>
      </c>
      <c r="M806">
        <v>0</v>
      </c>
      <c r="N806">
        <v>7</v>
      </c>
      <c r="P806">
        <v>9.6999999999999993</v>
      </c>
      <c r="Q806">
        <v>9.7029999999999994</v>
      </c>
      <c r="W806">
        <v>45607</v>
      </c>
      <c r="X806">
        <v>45607</v>
      </c>
      <c r="Y806">
        <v>118</v>
      </c>
      <c r="Z806" t="s">
        <v>504</v>
      </c>
      <c r="AD806">
        <v>45604</v>
      </c>
      <c r="AE806">
        <v>121</v>
      </c>
      <c r="AF806" t="s">
        <v>473</v>
      </c>
    </row>
    <row r="807" spans="1:32" hidden="1" x14ac:dyDescent="0.3">
      <c r="A807" t="s">
        <v>462</v>
      </c>
      <c r="B807">
        <v>3522</v>
      </c>
      <c r="C807" t="s">
        <v>1273</v>
      </c>
      <c r="D807">
        <v>119771</v>
      </c>
      <c r="E807" t="s">
        <v>1274</v>
      </c>
      <c r="F807" t="s">
        <v>462</v>
      </c>
      <c r="G807" t="s">
        <v>465</v>
      </c>
      <c r="H807" t="s">
        <v>490</v>
      </c>
      <c r="I807" t="s">
        <v>462</v>
      </c>
      <c r="J807" t="s">
        <v>498</v>
      </c>
      <c r="K807" t="s">
        <v>499</v>
      </c>
      <c r="L807">
        <v>1</v>
      </c>
      <c r="M807">
        <v>0</v>
      </c>
      <c r="N807">
        <v>1</v>
      </c>
      <c r="P807">
        <v>85</v>
      </c>
      <c r="Q807">
        <v>85</v>
      </c>
      <c r="W807">
        <v>44578</v>
      </c>
      <c r="X807">
        <v>44578</v>
      </c>
      <c r="Y807">
        <v>1147</v>
      </c>
      <c r="Z807" t="s">
        <v>468</v>
      </c>
      <c r="AD807">
        <v>44680</v>
      </c>
      <c r="AE807">
        <v>1045</v>
      </c>
      <c r="AF807" t="s">
        <v>468</v>
      </c>
    </row>
    <row r="808" spans="1:32" hidden="1" x14ac:dyDescent="0.3">
      <c r="A808" t="s">
        <v>462</v>
      </c>
      <c r="B808">
        <v>3522</v>
      </c>
      <c r="C808" t="s">
        <v>1273</v>
      </c>
      <c r="D808">
        <v>119933</v>
      </c>
      <c r="E808" t="s">
        <v>1275</v>
      </c>
      <c r="F808" t="s">
        <v>462</v>
      </c>
      <c r="G808" t="s">
        <v>465</v>
      </c>
      <c r="H808" t="s">
        <v>466</v>
      </c>
      <c r="I808" t="s">
        <v>462</v>
      </c>
      <c r="J808" t="s">
        <v>465</v>
      </c>
      <c r="K808" t="s">
        <v>467</v>
      </c>
      <c r="L808">
        <v>1</v>
      </c>
      <c r="M808">
        <v>0</v>
      </c>
      <c r="N808">
        <v>1</v>
      </c>
      <c r="P808">
        <v>91.08</v>
      </c>
      <c r="Q808">
        <v>91.08</v>
      </c>
      <c r="W808">
        <v>43882</v>
      </c>
      <c r="X808">
        <v>43882</v>
      </c>
      <c r="Y808">
        <v>1843</v>
      </c>
      <c r="Z808" t="s">
        <v>468</v>
      </c>
      <c r="AD808">
        <v>44448</v>
      </c>
      <c r="AE808">
        <v>1277</v>
      </c>
      <c r="AF808" t="s">
        <v>468</v>
      </c>
    </row>
    <row r="809" spans="1:32" hidden="1" x14ac:dyDescent="0.3">
      <c r="A809" t="s">
        <v>462</v>
      </c>
      <c r="B809">
        <v>3522</v>
      </c>
      <c r="C809" t="s">
        <v>1273</v>
      </c>
      <c r="D809">
        <v>119948</v>
      </c>
      <c r="E809" t="s">
        <v>1276</v>
      </c>
      <c r="F809" t="s">
        <v>462</v>
      </c>
      <c r="G809" t="s">
        <v>465</v>
      </c>
      <c r="H809" t="s">
        <v>466</v>
      </c>
      <c r="I809" t="s">
        <v>462</v>
      </c>
      <c r="J809" t="s">
        <v>498</v>
      </c>
      <c r="K809" t="s">
        <v>570</v>
      </c>
      <c r="L809">
        <v>1</v>
      </c>
      <c r="M809">
        <v>0</v>
      </c>
      <c r="N809">
        <v>1</v>
      </c>
      <c r="P809">
        <v>95.2</v>
      </c>
      <c r="Q809">
        <v>95.2</v>
      </c>
      <c r="W809">
        <v>43882</v>
      </c>
      <c r="X809">
        <v>43882</v>
      </c>
      <c r="Y809">
        <v>1843</v>
      </c>
      <c r="Z809" t="s">
        <v>468</v>
      </c>
      <c r="AD809">
        <v>44749</v>
      </c>
      <c r="AE809">
        <v>976</v>
      </c>
      <c r="AF809" t="s">
        <v>468</v>
      </c>
    </row>
    <row r="810" spans="1:32" hidden="1" x14ac:dyDescent="0.3">
      <c r="A810" t="s">
        <v>462</v>
      </c>
      <c r="B810">
        <v>3522</v>
      </c>
      <c r="C810" t="s">
        <v>1273</v>
      </c>
      <c r="D810">
        <v>119951</v>
      </c>
      <c r="E810" t="s">
        <v>464</v>
      </c>
      <c r="F810" t="s">
        <v>462</v>
      </c>
      <c r="G810" t="s">
        <v>465</v>
      </c>
      <c r="H810" t="s">
        <v>466</v>
      </c>
      <c r="I810" t="s">
        <v>462</v>
      </c>
      <c r="J810" t="s">
        <v>465</v>
      </c>
      <c r="K810" t="s">
        <v>467</v>
      </c>
      <c r="L810">
        <v>1</v>
      </c>
      <c r="M810">
        <v>0</v>
      </c>
      <c r="N810">
        <v>1</v>
      </c>
      <c r="P810">
        <v>91.08</v>
      </c>
      <c r="Q810">
        <v>91.08</v>
      </c>
      <c r="W810">
        <v>43882</v>
      </c>
      <c r="X810">
        <v>43882</v>
      </c>
      <c r="Y810">
        <v>1843</v>
      </c>
      <c r="Z810" t="s">
        <v>468</v>
      </c>
      <c r="AD810">
        <v>44511</v>
      </c>
      <c r="AE810">
        <v>1214</v>
      </c>
      <c r="AF810" t="s">
        <v>468</v>
      </c>
    </row>
    <row r="811" spans="1:32" hidden="1" x14ac:dyDescent="0.3">
      <c r="A811" t="s">
        <v>462</v>
      </c>
      <c r="B811">
        <v>3522</v>
      </c>
      <c r="C811" t="s">
        <v>1273</v>
      </c>
      <c r="D811">
        <v>139781</v>
      </c>
      <c r="E811" t="s">
        <v>476</v>
      </c>
      <c r="F811" t="s">
        <v>462</v>
      </c>
      <c r="G811" t="s">
        <v>465</v>
      </c>
      <c r="H811" t="s">
        <v>471</v>
      </c>
      <c r="I811" t="s">
        <v>462</v>
      </c>
      <c r="J811" t="s">
        <v>465</v>
      </c>
      <c r="K811" t="s">
        <v>472</v>
      </c>
      <c r="L811">
        <v>1</v>
      </c>
      <c r="M811">
        <v>0</v>
      </c>
      <c r="N811">
        <v>1</v>
      </c>
      <c r="P811">
        <v>54</v>
      </c>
      <c r="Q811">
        <v>54</v>
      </c>
      <c r="W811">
        <v>45001</v>
      </c>
      <c r="X811">
        <v>45001</v>
      </c>
      <c r="Y811">
        <v>724</v>
      </c>
      <c r="Z811" t="s">
        <v>468</v>
      </c>
      <c r="AD811">
        <v>45022</v>
      </c>
      <c r="AE811">
        <v>703</v>
      </c>
      <c r="AF811" t="s">
        <v>468</v>
      </c>
    </row>
    <row r="812" spans="1:32" hidden="1" x14ac:dyDescent="0.3">
      <c r="A812" t="s">
        <v>462</v>
      </c>
      <c r="B812">
        <v>3522</v>
      </c>
      <c r="C812" t="s">
        <v>1273</v>
      </c>
      <c r="D812">
        <v>145844</v>
      </c>
      <c r="E812" t="s">
        <v>966</v>
      </c>
      <c r="F812" t="s">
        <v>462</v>
      </c>
      <c r="G812" t="s">
        <v>465</v>
      </c>
      <c r="H812" t="s">
        <v>483</v>
      </c>
      <c r="I812" t="s">
        <v>462</v>
      </c>
      <c r="J812" t="s">
        <v>465</v>
      </c>
      <c r="K812" t="s">
        <v>502</v>
      </c>
      <c r="L812">
        <v>1</v>
      </c>
      <c r="M812">
        <v>0</v>
      </c>
      <c r="N812">
        <v>1</v>
      </c>
      <c r="P812">
        <v>32.5</v>
      </c>
      <c r="Q812">
        <v>49.774000000000001</v>
      </c>
      <c r="W812">
        <v>45363</v>
      </c>
      <c r="X812">
        <v>45363</v>
      </c>
      <c r="Y812">
        <v>362</v>
      </c>
      <c r="Z812" t="s">
        <v>468</v>
      </c>
      <c r="AD812">
        <v>45477</v>
      </c>
      <c r="AE812">
        <v>248</v>
      </c>
      <c r="AF812" t="s">
        <v>523</v>
      </c>
    </row>
    <row r="813" spans="1:32" hidden="1" x14ac:dyDescent="0.3">
      <c r="A813" t="s">
        <v>462</v>
      </c>
      <c r="B813">
        <v>3522</v>
      </c>
      <c r="C813" t="s">
        <v>1273</v>
      </c>
      <c r="D813">
        <v>116255</v>
      </c>
      <c r="E813" t="s">
        <v>480</v>
      </c>
      <c r="F813" t="s">
        <v>462</v>
      </c>
      <c r="G813" t="s">
        <v>465</v>
      </c>
      <c r="H813" t="s">
        <v>478</v>
      </c>
      <c r="I813" t="s">
        <v>462</v>
      </c>
      <c r="J813" t="s">
        <v>465</v>
      </c>
      <c r="K813" t="s">
        <v>467</v>
      </c>
      <c r="L813">
        <v>1</v>
      </c>
      <c r="M813">
        <v>0</v>
      </c>
      <c r="N813">
        <v>1</v>
      </c>
      <c r="P813">
        <v>26</v>
      </c>
      <c r="Q813">
        <v>38.808999999999997</v>
      </c>
      <c r="W813">
        <v>43755</v>
      </c>
      <c r="X813">
        <v>44664</v>
      </c>
      <c r="Y813">
        <v>1061</v>
      </c>
      <c r="Z813" t="s">
        <v>468</v>
      </c>
      <c r="AD813">
        <v>44596</v>
      </c>
      <c r="AE813">
        <v>1129</v>
      </c>
      <c r="AF813" t="s">
        <v>468</v>
      </c>
    </row>
    <row r="814" spans="1:32" hidden="1" x14ac:dyDescent="0.3">
      <c r="A814" t="s">
        <v>462</v>
      </c>
      <c r="B814">
        <v>3522</v>
      </c>
      <c r="C814" t="s">
        <v>1273</v>
      </c>
      <c r="D814">
        <v>116279</v>
      </c>
      <c r="E814" t="s">
        <v>1277</v>
      </c>
      <c r="F814" t="s">
        <v>462</v>
      </c>
      <c r="G814" t="s">
        <v>465</v>
      </c>
      <c r="H814" t="s">
        <v>478</v>
      </c>
      <c r="I814" t="s">
        <v>462</v>
      </c>
      <c r="J814" t="s">
        <v>465</v>
      </c>
      <c r="K814" t="s">
        <v>467</v>
      </c>
      <c r="L814">
        <v>1</v>
      </c>
      <c r="M814">
        <v>0</v>
      </c>
      <c r="N814">
        <v>1</v>
      </c>
      <c r="P814">
        <v>26</v>
      </c>
      <c r="Q814">
        <v>38.808999999999997</v>
      </c>
      <c r="W814">
        <v>43755</v>
      </c>
      <c r="X814">
        <v>43755</v>
      </c>
      <c r="Y814">
        <v>1970</v>
      </c>
      <c r="Z814" t="s">
        <v>468</v>
      </c>
      <c r="AD814">
        <v>45590</v>
      </c>
      <c r="AE814">
        <v>135</v>
      </c>
      <c r="AF814" t="s">
        <v>473</v>
      </c>
    </row>
    <row r="815" spans="1:32" hidden="1" x14ac:dyDescent="0.3">
      <c r="A815" t="s">
        <v>462</v>
      </c>
      <c r="B815">
        <v>3522</v>
      </c>
      <c r="C815" t="s">
        <v>1273</v>
      </c>
      <c r="D815">
        <v>116288</v>
      </c>
      <c r="E815" t="s">
        <v>1278</v>
      </c>
      <c r="F815" t="s">
        <v>462</v>
      </c>
      <c r="G815" t="s">
        <v>465</v>
      </c>
      <c r="H815" t="s">
        <v>478</v>
      </c>
      <c r="I815" t="s">
        <v>462</v>
      </c>
      <c r="J815" t="s">
        <v>465</v>
      </c>
      <c r="K815" t="s">
        <v>467</v>
      </c>
      <c r="L815">
        <v>1</v>
      </c>
      <c r="M815">
        <v>0</v>
      </c>
      <c r="N815">
        <v>1</v>
      </c>
      <c r="P815">
        <v>26</v>
      </c>
      <c r="Q815">
        <v>38.808999999999997</v>
      </c>
      <c r="W815">
        <v>43755</v>
      </c>
      <c r="X815">
        <v>43755</v>
      </c>
      <c r="Y815">
        <v>1970</v>
      </c>
      <c r="Z815" t="s">
        <v>468</v>
      </c>
      <c r="AD815">
        <v>45590</v>
      </c>
      <c r="AE815">
        <v>135</v>
      </c>
      <c r="AF815" t="s">
        <v>473</v>
      </c>
    </row>
    <row r="816" spans="1:32" hidden="1" x14ac:dyDescent="0.3">
      <c r="A816" t="s">
        <v>462</v>
      </c>
      <c r="B816">
        <v>3522</v>
      </c>
      <c r="C816" t="s">
        <v>1273</v>
      </c>
      <c r="D816">
        <v>115799</v>
      </c>
      <c r="E816" t="s">
        <v>1279</v>
      </c>
      <c r="F816" t="s">
        <v>462</v>
      </c>
      <c r="G816" t="s">
        <v>465</v>
      </c>
      <c r="H816" t="s">
        <v>483</v>
      </c>
      <c r="I816" t="s">
        <v>462</v>
      </c>
      <c r="J816" t="s">
        <v>465</v>
      </c>
      <c r="K816" t="s">
        <v>479</v>
      </c>
      <c r="L816">
        <v>1</v>
      </c>
      <c r="M816">
        <v>0</v>
      </c>
      <c r="N816">
        <v>1</v>
      </c>
      <c r="P816">
        <v>17</v>
      </c>
      <c r="Q816">
        <v>26.353999999999999</v>
      </c>
      <c r="W816">
        <v>43759</v>
      </c>
      <c r="X816">
        <v>43759</v>
      </c>
      <c r="Y816">
        <v>1966</v>
      </c>
      <c r="Z816" t="s">
        <v>468</v>
      </c>
      <c r="AD816">
        <v>45052</v>
      </c>
      <c r="AE816">
        <v>673</v>
      </c>
      <c r="AF816" t="s">
        <v>468</v>
      </c>
    </row>
    <row r="817" spans="1:32" hidden="1" x14ac:dyDescent="0.3">
      <c r="A817" t="s">
        <v>462</v>
      </c>
      <c r="B817">
        <v>3522</v>
      </c>
      <c r="C817" t="s">
        <v>1273</v>
      </c>
      <c r="D817">
        <v>145853</v>
      </c>
      <c r="E817" t="s">
        <v>970</v>
      </c>
      <c r="F817" t="s">
        <v>462</v>
      </c>
      <c r="G817" t="s">
        <v>465</v>
      </c>
      <c r="H817" t="s">
        <v>483</v>
      </c>
      <c r="I817" t="s">
        <v>462</v>
      </c>
      <c r="J817" t="s">
        <v>465</v>
      </c>
      <c r="K817" t="s">
        <v>502</v>
      </c>
      <c r="L817">
        <v>1</v>
      </c>
      <c r="M817">
        <v>0</v>
      </c>
      <c r="N817">
        <v>1</v>
      </c>
      <c r="P817">
        <v>41.5</v>
      </c>
      <c r="Q817">
        <v>63.557000000000002</v>
      </c>
      <c r="W817">
        <v>45363</v>
      </c>
      <c r="X817">
        <v>45363</v>
      </c>
      <c r="Y817">
        <v>362</v>
      </c>
      <c r="Z817" t="s">
        <v>468</v>
      </c>
      <c r="AD817">
        <v>45541</v>
      </c>
      <c r="AE817">
        <v>184</v>
      </c>
      <c r="AF817" t="s">
        <v>523</v>
      </c>
    </row>
    <row r="818" spans="1:32" hidden="1" x14ac:dyDescent="0.3">
      <c r="A818" t="s">
        <v>462</v>
      </c>
      <c r="B818">
        <v>3522</v>
      </c>
      <c r="C818" t="s">
        <v>1273</v>
      </c>
      <c r="D818">
        <v>145841</v>
      </c>
      <c r="E818" t="s">
        <v>972</v>
      </c>
      <c r="F818" t="s">
        <v>462</v>
      </c>
      <c r="G818" t="s">
        <v>465</v>
      </c>
      <c r="H818" t="s">
        <v>483</v>
      </c>
      <c r="I818" t="s">
        <v>462</v>
      </c>
      <c r="J818" t="s">
        <v>465</v>
      </c>
      <c r="K818" t="s">
        <v>502</v>
      </c>
      <c r="L818">
        <v>1</v>
      </c>
      <c r="M818">
        <v>0</v>
      </c>
      <c r="N818">
        <v>1</v>
      </c>
      <c r="P818">
        <v>37.75</v>
      </c>
      <c r="Q818">
        <v>57.814</v>
      </c>
      <c r="W818">
        <v>45363</v>
      </c>
      <c r="X818">
        <v>45363</v>
      </c>
      <c r="Y818">
        <v>362</v>
      </c>
      <c r="Z818" t="s">
        <v>468</v>
      </c>
      <c r="AD818">
        <v>45477</v>
      </c>
      <c r="AE818">
        <v>248</v>
      </c>
      <c r="AF818" t="s">
        <v>523</v>
      </c>
    </row>
    <row r="819" spans="1:32" hidden="1" x14ac:dyDescent="0.3">
      <c r="A819" t="s">
        <v>462</v>
      </c>
      <c r="B819">
        <v>3522</v>
      </c>
      <c r="C819" t="s">
        <v>1273</v>
      </c>
      <c r="D819">
        <v>115421</v>
      </c>
      <c r="E819" t="s">
        <v>1280</v>
      </c>
      <c r="F819" t="s">
        <v>462</v>
      </c>
      <c r="G819" t="s">
        <v>465</v>
      </c>
      <c r="H819" t="s">
        <v>704</v>
      </c>
      <c r="I819" t="s">
        <v>462</v>
      </c>
      <c r="J819" t="s">
        <v>465</v>
      </c>
      <c r="K819" t="s">
        <v>502</v>
      </c>
      <c r="L819">
        <v>1</v>
      </c>
      <c r="M819">
        <v>0</v>
      </c>
      <c r="N819">
        <v>1</v>
      </c>
      <c r="P819">
        <v>29</v>
      </c>
      <c r="Q819">
        <v>0</v>
      </c>
      <c r="W819">
        <v>43717</v>
      </c>
      <c r="X819">
        <v>43717</v>
      </c>
      <c r="Y819">
        <v>2008</v>
      </c>
      <c r="Z819" t="s">
        <v>468</v>
      </c>
      <c r="AD819">
        <v>45492</v>
      </c>
      <c r="AE819">
        <v>233</v>
      </c>
      <c r="AF819" t="s">
        <v>523</v>
      </c>
    </row>
    <row r="820" spans="1:32" hidden="1" x14ac:dyDescent="0.3">
      <c r="A820" t="s">
        <v>462</v>
      </c>
      <c r="B820">
        <v>3522</v>
      </c>
      <c r="C820" t="s">
        <v>1273</v>
      </c>
      <c r="D820">
        <v>115451</v>
      </c>
      <c r="E820" t="s">
        <v>1281</v>
      </c>
      <c r="F820" t="s">
        <v>462</v>
      </c>
      <c r="G820" t="s">
        <v>465</v>
      </c>
      <c r="H820" t="s">
        <v>704</v>
      </c>
      <c r="I820" t="s">
        <v>462</v>
      </c>
      <c r="J820" t="s">
        <v>465</v>
      </c>
      <c r="K820" t="s">
        <v>467</v>
      </c>
      <c r="L820">
        <v>2</v>
      </c>
      <c r="M820">
        <v>0</v>
      </c>
      <c r="N820">
        <v>2</v>
      </c>
      <c r="P820">
        <v>29</v>
      </c>
      <c r="Q820">
        <v>43.845999999999997</v>
      </c>
      <c r="W820">
        <v>43717</v>
      </c>
      <c r="X820">
        <v>43717</v>
      </c>
      <c r="Y820">
        <v>2008</v>
      </c>
      <c r="Z820" t="s">
        <v>468</v>
      </c>
      <c r="AD820">
        <v>44540</v>
      </c>
      <c r="AE820">
        <v>1185</v>
      </c>
      <c r="AF820" t="s">
        <v>468</v>
      </c>
    </row>
    <row r="821" spans="1:32" hidden="1" x14ac:dyDescent="0.3">
      <c r="A821" t="s">
        <v>462</v>
      </c>
      <c r="B821">
        <v>3522</v>
      </c>
      <c r="C821" t="s">
        <v>1273</v>
      </c>
      <c r="D821">
        <v>115454</v>
      </c>
      <c r="E821" t="s">
        <v>1282</v>
      </c>
      <c r="F821" t="s">
        <v>462</v>
      </c>
      <c r="G821" t="s">
        <v>465</v>
      </c>
      <c r="H821" t="s">
        <v>704</v>
      </c>
      <c r="I821" t="s">
        <v>462</v>
      </c>
      <c r="J821" t="s">
        <v>487</v>
      </c>
      <c r="K821" t="s">
        <v>529</v>
      </c>
      <c r="L821">
        <v>1</v>
      </c>
      <c r="M821">
        <v>0</v>
      </c>
      <c r="N821">
        <v>1</v>
      </c>
      <c r="P821">
        <v>29</v>
      </c>
      <c r="Q821">
        <v>43.845999999999997</v>
      </c>
      <c r="W821">
        <v>43717</v>
      </c>
      <c r="X821">
        <v>43717</v>
      </c>
      <c r="Y821">
        <v>2008</v>
      </c>
      <c r="Z821" t="s">
        <v>468</v>
      </c>
      <c r="AD821">
        <v>44526</v>
      </c>
      <c r="AE821">
        <v>1199</v>
      </c>
      <c r="AF821" t="s">
        <v>468</v>
      </c>
    </row>
    <row r="822" spans="1:32" hidden="1" x14ac:dyDescent="0.3">
      <c r="A822" t="s">
        <v>462</v>
      </c>
      <c r="B822">
        <v>3522</v>
      </c>
      <c r="C822" t="s">
        <v>1273</v>
      </c>
      <c r="D822">
        <v>115514</v>
      </c>
      <c r="E822" t="s">
        <v>1283</v>
      </c>
      <c r="F822" t="s">
        <v>462</v>
      </c>
      <c r="G822" t="s">
        <v>465</v>
      </c>
      <c r="H822" t="s">
        <v>704</v>
      </c>
      <c r="I822" t="s">
        <v>462</v>
      </c>
      <c r="J822" t="s">
        <v>465</v>
      </c>
      <c r="K822" t="s">
        <v>502</v>
      </c>
      <c r="L822">
        <v>1</v>
      </c>
      <c r="M822">
        <v>0</v>
      </c>
      <c r="N822">
        <v>1</v>
      </c>
      <c r="P822">
        <v>29</v>
      </c>
      <c r="Q822">
        <v>43.845999999999997</v>
      </c>
      <c r="W822">
        <v>43717</v>
      </c>
      <c r="X822">
        <v>43717</v>
      </c>
      <c r="Y822">
        <v>2008</v>
      </c>
      <c r="Z822" t="s">
        <v>468</v>
      </c>
      <c r="AD822">
        <v>44526</v>
      </c>
      <c r="AE822">
        <v>1199</v>
      </c>
      <c r="AF822" t="s">
        <v>468</v>
      </c>
    </row>
    <row r="823" spans="1:32" hidden="1" x14ac:dyDescent="0.3">
      <c r="A823" t="s">
        <v>462</v>
      </c>
      <c r="B823">
        <v>3522</v>
      </c>
      <c r="C823" t="s">
        <v>1273</v>
      </c>
      <c r="D823">
        <v>115511</v>
      </c>
      <c r="E823" t="s">
        <v>1284</v>
      </c>
      <c r="F823" t="s">
        <v>462</v>
      </c>
      <c r="G823" t="s">
        <v>465</v>
      </c>
      <c r="H823" t="s">
        <v>704</v>
      </c>
      <c r="I823" t="s">
        <v>462</v>
      </c>
      <c r="J823" t="s">
        <v>465</v>
      </c>
      <c r="K823" t="s">
        <v>502</v>
      </c>
      <c r="L823">
        <v>1</v>
      </c>
      <c r="M823">
        <v>0</v>
      </c>
      <c r="N823">
        <v>1</v>
      </c>
      <c r="P823">
        <v>29</v>
      </c>
      <c r="Q823">
        <v>43.845999999999997</v>
      </c>
      <c r="W823">
        <v>43717</v>
      </c>
      <c r="X823">
        <v>43717</v>
      </c>
      <c r="Y823">
        <v>2008</v>
      </c>
      <c r="Z823" t="s">
        <v>468</v>
      </c>
      <c r="AD823">
        <v>44526</v>
      </c>
      <c r="AE823">
        <v>1199</v>
      </c>
      <c r="AF823" t="s">
        <v>468</v>
      </c>
    </row>
    <row r="824" spans="1:32" hidden="1" x14ac:dyDescent="0.3">
      <c r="A824" t="s">
        <v>462</v>
      </c>
      <c r="B824">
        <v>3522</v>
      </c>
      <c r="C824" t="s">
        <v>1273</v>
      </c>
      <c r="D824">
        <v>119777</v>
      </c>
      <c r="E824" t="s">
        <v>1285</v>
      </c>
      <c r="F824" t="s">
        <v>462</v>
      </c>
      <c r="G824" t="s">
        <v>465</v>
      </c>
      <c r="H824" t="s">
        <v>490</v>
      </c>
      <c r="I824" t="s">
        <v>462</v>
      </c>
      <c r="J824" t="s">
        <v>498</v>
      </c>
      <c r="K824" t="s">
        <v>499</v>
      </c>
      <c r="L824">
        <v>1</v>
      </c>
      <c r="M824">
        <v>0</v>
      </c>
      <c r="N824">
        <v>1</v>
      </c>
      <c r="P824">
        <v>71.099999999999994</v>
      </c>
      <c r="Q824">
        <v>71.099999999999994</v>
      </c>
      <c r="W824">
        <v>43882</v>
      </c>
      <c r="X824">
        <v>43882</v>
      </c>
      <c r="Y824">
        <v>1843</v>
      </c>
      <c r="Z824" t="s">
        <v>468</v>
      </c>
      <c r="AD824">
        <v>44314</v>
      </c>
      <c r="AE824">
        <v>1411</v>
      </c>
      <c r="AF824" t="s">
        <v>468</v>
      </c>
    </row>
    <row r="825" spans="1:32" hidden="1" x14ac:dyDescent="0.3">
      <c r="A825" t="s">
        <v>462</v>
      </c>
      <c r="B825">
        <v>3522</v>
      </c>
      <c r="C825" t="s">
        <v>1273</v>
      </c>
      <c r="D825">
        <v>116339</v>
      </c>
      <c r="E825" t="s">
        <v>1286</v>
      </c>
      <c r="F825" t="s">
        <v>462</v>
      </c>
      <c r="G825" t="s">
        <v>465</v>
      </c>
      <c r="H825" t="s">
        <v>478</v>
      </c>
      <c r="I825" t="s">
        <v>462</v>
      </c>
      <c r="J825" t="s">
        <v>465</v>
      </c>
      <c r="K825" t="s">
        <v>467</v>
      </c>
      <c r="L825">
        <v>1</v>
      </c>
      <c r="M825">
        <v>0</v>
      </c>
      <c r="N825">
        <v>1</v>
      </c>
      <c r="P825">
        <v>26</v>
      </c>
      <c r="Q825">
        <v>38.808999999999997</v>
      </c>
      <c r="W825">
        <v>43755</v>
      </c>
      <c r="X825">
        <v>44664</v>
      </c>
      <c r="Y825">
        <v>1061</v>
      </c>
      <c r="Z825" t="s">
        <v>468</v>
      </c>
      <c r="AD825">
        <v>45590</v>
      </c>
      <c r="AE825">
        <v>135</v>
      </c>
      <c r="AF825" t="s">
        <v>473</v>
      </c>
    </row>
    <row r="826" spans="1:32" hidden="1" x14ac:dyDescent="0.3">
      <c r="A826" t="s">
        <v>462</v>
      </c>
      <c r="B826">
        <v>3522</v>
      </c>
      <c r="C826" t="s">
        <v>1273</v>
      </c>
      <c r="D826">
        <v>116345</v>
      </c>
      <c r="E826" t="s">
        <v>1287</v>
      </c>
      <c r="F826" t="s">
        <v>462</v>
      </c>
      <c r="G826" t="s">
        <v>465</v>
      </c>
      <c r="H826" t="s">
        <v>478</v>
      </c>
      <c r="I826" t="s">
        <v>462</v>
      </c>
      <c r="J826" t="s">
        <v>465</v>
      </c>
      <c r="K826" t="s">
        <v>467</v>
      </c>
      <c r="L826">
        <v>1</v>
      </c>
      <c r="M826">
        <v>0</v>
      </c>
      <c r="N826">
        <v>1</v>
      </c>
      <c r="P826">
        <v>26</v>
      </c>
      <c r="Q826">
        <v>38.808999999999997</v>
      </c>
      <c r="W826">
        <v>43755</v>
      </c>
      <c r="X826">
        <v>43755</v>
      </c>
      <c r="Y826">
        <v>1970</v>
      </c>
      <c r="Z826" t="s">
        <v>468</v>
      </c>
      <c r="AD826">
        <v>45590</v>
      </c>
      <c r="AE826">
        <v>135</v>
      </c>
      <c r="AF826" t="s">
        <v>473</v>
      </c>
    </row>
    <row r="827" spans="1:32" hidden="1" x14ac:dyDescent="0.3">
      <c r="A827" t="s">
        <v>462</v>
      </c>
      <c r="B827">
        <v>3522</v>
      </c>
      <c r="C827" t="s">
        <v>1273</v>
      </c>
      <c r="D827">
        <v>116348</v>
      </c>
      <c r="E827" t="s">
        <v>1288</v>
      </c>
      <c r="F827" t="s">
        <v>462</v>
      </c>
      <c r="G827" t="s">
        <v>465</v>
      </c>
      <c r="H827" t="s">
        <v>478</v>
      </c>
      <c r="I827" t="s">
        <v>462</v>
      </c>
      <c r="J827" t="s">
        <v>465</v>
      </c>
      <c r="K827" t="s">
        <v>467</v>
      </c>
      <c r="L827">
        <v>1</v>
      </c>
      <c r="M827">
        <v>0</v>
      </c>
      <c r="N827">
        <v>1</v>
      </c>
      <c r="P827">
        <v>26</v>
      </c>
      <c r="Q827">
        <v>38.808999999999997</v>
      </c>
      <c r="W827">
        <v>43755</v>
      </c>
      <c r="X827">
        <v>44664</v>
      </c>
      <c r="Y827">
        <v>1061</v>
      </c>
      <c r="Z827" t="s">
        <v>468</v>
      </c>
      <c r="AD827">
        <v>44596</v>
      </c>
      <c r="AE827">
        <v>1129</v>
      </c>
      <c r="AF827" t="s">
        <v>468</v>
      </c>
    </row>
    <row r="828" spans="1:32" hidden="1" x14ac:dyDescent="0.3">
      <c r="A828" t="s">
        <v>462</v>
      </c>
      <c r="B828">
        <v>3522</v>
      </c>
      <c r="C828" t="s">
        <v>1273</v>
      </c>
      <c r="D828">
        <v>115970</v>
      </c>
      <c r="E828" t="s">
        <v>979</v>
      </c>
      <c r="F828" t="s">
        <v>462</v>
      </c>
      <c r="G828" t="s">
        <v>465</v>
      </c>
      <c r="H828" t="s">
        <v>654</v>
      </c>
      <c r="I828" t="s">
        <v>462</v>
      </c>
      <c r="J828" t="s">
        <v>465</v>
      </c>
      <c r="K828" t="s">
        <v>502</v>
      </c>
      <c r="L828">
        <v>1</v>
      </c>
      <c r="M828">
        <v>0</v>
      </c>
      <c r="N828">
        <v>1</v>
      </c>
      <c r="P828">
        <v>14</v>
      </c>
      <c r="Q828">
        <v>21.704000000000001</v>
      </c>
      <c r="W828">
        <v>43759</v>
      </c>
      <c r="X828">
        <v>43759</v>
      </c>
      <c r="Y828">
        <v>1966</v>
      </c>
      <c r="Z828" t="s">
        <v>468</v>
      </c>
      <c r="AD828">
        <v>44776</v>
      </c>
      <c r="AE828">
        <v>949</v>
      </c>
      <c r="AF828" t="s">
        <v>468</v>
      </c>
    </row>
    <row r="829" spans="1:32" hidden="1" x14ac:dyDescent="0.3">
      <c r="A829" t="s">
        <v>462</v>
      </c>
      <c r="B829">
        <v>3522</v>
      </c>
      <c r="C829" t="s">
        <v>1273</v>
      </c>
      <c r="D829">
        <v>117161</v>
      </c>
      <c r="E829" t="s">
        <v>1289</v>
      </c>
      <c r="F829" t="s">
        <v>462</v>
      </c>
      <c r="G829" t="s">
        <v>465</v>
      </c>
      <c r="H829" t="s">
        <v>636</v>
      </c>
      <c r="I829" t="s">
        <v>462</v>
      </c>
      <c r="J829" t="s">
        <v>465</v>
      </c>
      <c r="K829" t="s">
        <v>502</v>
      </c>
      <c r="L829">
        <v>1</v>
      </c>
      <c r="M829">
        <v>0</v>
      </c>
      <c r="N829">
        <v>1</v>
      </c>
      <c r="P829">
        <v>41</v>
      </c>
      <c r="Q829">
        <v>64.932000000000002</v>
      </c>
      <c r="W829">
        <v>43778</v>
      </c>
      <c r="X829">
        <v>43778</v>
      </c>
      <c r="Y829">
        <v>1947</v>
      </c>
      <c r="Z829" t="s">
        <v>468</v>
      </c>
      <c r="AD829">
        <v>44427</v>
      </c>
      <c r="AE829">
        <v>1298</v>
      </c>
      <c r="AF829" t="s">
        <v>468</v>
      </c>
    </row>
    <row r="830" spans="1:32" hidden="1" x14ac:dyDescent="0.3">
      <c r="A830" t="s">
        <v>462</v>
      </c>
      <c r="B830">
        <v>3522</v>
      </c>
      <c r="C830" t="s">
        <v>1273</v>
      </c>
      <c r="D830">
        <v>117164</v>
      </c>
      <c r="E830" t="s">
        <v>1290</v>
      </c>
      <c r="F830" t="s">
        <v>462</v>
      </c>
      <c r="G830" t="s">
        <v>465</v>
      </c>
      <c r="H830" t="s">
        <v>636</v>
      </c>
      <c r="I830" t="s">
        <v>462</v>
      </c>
      <c r="J830" t="s">
        <v>465</v>
      </c>
      <c r="K830" t="s">
        <v>502</v>
      </c>
      <c r="L830">
        <v>1</v>
      </c>
      <c r="M830">
        <v>0</v>
      </c>
      <c r="N830">
        <v>1</v>
      </c>
      <c r="P830">
        <v>41</v>
      </c>
      <c r="Q830">
        <v>64.932000000000002</v>
      </c>
      <c r="W830">
        <v>43778</v>
      </c>
      <c r="X830">
        <v>43778</v>
      </c>
      <c r="Y830">
        <v>1947</v>
      </c>
      <c r="Z830" t="s">
        <v>468</v>
      </c>
      <c r="AD830">
        <v>43806</v>
      </c>
      <c r="AE830">
        <v>1919</v>
      </c>
      <c r="AF830" t="s">
        <v>468</v>
      </c>
    </row>
    <row r="831" spans="1:32" hidden="1" x14ac:dyDescent="0.3">
      <c r="A831" t="s">
        <v>462</v>
      </c>
      <c r="B831">
        <v>3522</v>
      </c>
      <c r="C831" t="s">
        <v>1273</v>
      </c>
      <c r="D831">
        <v>117179</v>
      </c>
      <c r="E831" t="s">
        <v>1291</v>
      </c>
      <c r="F831" t="s">
        <v>462</v>
      </c>
      <c r="G831" t="s">
        <v>465</v>
      </c>
      <c r="H831" t="s">
        <v>636</v>
      </c>
      <c r="I831" t="s">
        <v>462</v>
      </c>
      <c r="J831" t="s">
        <v>465</v>
      </c>
      <c r="K831" t="s">
        <v>502</v>
      </c>
      <c r="L831">
        <v>1</v>
      </c>
      <c r="M831">
        <v>0</v>
      </c>
      <c r="N831">
        <v>1</v>
      </c>
      <c r="P831">
        <v>41</v>
      </c>
      <c r="Q831">
        <v>64.932000000000002</v>
      </c>
      <c r="W831">
        <v>43778</v>
      </c>
      <c r="X831">
        <v>43778</v>
      </c>
      <c r="Y831">
        <v>1947</v>
      </c>
      <c r="Z831" t="s">
        <v>468</v>
      </c>
      <c r="AD831">
        <v>44957</v>
      </c>
      <c r="AE831">
        <v>768</v>
      </c>
      <c r="AF831" t="s">
        <v>468</v>
      </c>
    </row>
    <row r="832" spans="1:32" hidden="1" x14ac:dyDescent="0.3">
      <c r="A832" t="s">
        <v>462</v>
      </c>
      <c r="B832">
        <v>3522</v>
      </c>
      <c r="C832" t="s">
        <v>1273</v>
      </c>
      <c r="D832">
        <v>117185</v>
      </c>
      <c r="E832" t="s">
        <v>1292</v>
      </c>
      <c r="F832" t="s">
        <v>462</v>
      </c>
      <c r="G832" t="s">
        <v>465</v>
      </c>
      <c r="H832" t="s">
        <v>636</v>
      </c>
      <c r="I832" t="s">
        <v>462</v>
      </c>
      <c r="J832" t="s">
        <v>465</v>
      </c>
      <c r="K832" t="s">
        <v>502</v>
      </c>
      <c r="L832">
        <v>1</v>
      </c>
      <c r="M832">
        <v>0</v>
      </c>
      <c r="N832">
        <v>1</v>
      </c>
      <c r="P832">
        <v>41</v>
      </c>
      <c r="Q832">
        <v>64.932000000000002</v>
      </c>
      <c r="W832">
        <v>43778</v>
      </c>
      <c r="X832">
        <v>43778</v>
      </c>
      <c r="Y832">
        <v>1947</v>
      </c>
      <c r="Z832" t="s">
        <v>468</v>
      </c>
      <c r="AD832">
        <v>44957</v>
      </c>
      <c r="AE832">
        <v>768</v>
      </c>
      <c r="AF832" t="s">
        <v>468</v>
      </c>
    </row>
    <row r="833" spans="1:32" hidden="1" x14ac:dyDescent="0.3">
      <c r="A833" t="s">
        <v>462</v>
      </c>
      <c r="B833">
        <v>3522</v>
      </c>
      <c r="C833" t="s">
        <v>1273</v>
      </c>
      <c r="D833">
        <v>117197</v>
      </c>
      <c r="E833" t="s">
        <v>1293</v>
      </c>
      <c r="F833" t="s">
        <v>462</v>
      </c>
      <c r="G833" t="s">
        <v>465</v>
      </c>
      <c r="H833" t="s">
        <v>636</v>
      </c>
      <c r="I833" t="s">
        <v>462</v>
      </c>
      <c r="J833" t="s">
        <v>465</v>
      </c>
      <c r="K833" t="s">
        <v>502</v>
      </c>
      <c r="L833">
        <v>2</v>
      </c>
      <c r="M833">
        <v>0</v>
      </c>
      <c r="N833">
        <v>2</v>
      </c>
      <c r="P833">
        <v>41</v>
      </c>
      <c r="Q833">
        <v>64.932000000000002</v>
      </c>
      <c r="W833">
        <v>43778</v>
      </c>
      <c r="X833">
        <v>43778</v>
      </c>
      <c r="Y833">
        <v>1947</v>
      </c>
      <c r="Z833" t="s">
        <v>468</v>
      </c>
      <c r="AD833">
        <v>44960</v>
      </c>
      <c r="AE833">
        <v>765</v>
      </c>
      <c r="AF833" t="s">
        <v>468</v>
      </c>
    </row>
    <row r="834" spans="1:32" hidden="1" x14ac:dyDescent="0.3">
      <c r="A834" t="s">
        <v>462</v>
      </c>
      <c r="B834">
        <v>3522</v>
      </c>
      <c r="C834" t="s">
        <v>1273</v>
      </c>
      <c r="D834">
        <v>141626</v>
      </c>
      <c r="E834" t="s">
        <v>1294</v>
      </c>
      <c r="F834" t="s">
        <v>462</v>
      </c>
      <c r="G834" t="s">
        <v>465</v>
      </c>
      <c r="H834" t="s">
        <v>466</v>
      </c>
      <c r="I834" t="s">
        <v>462</v>
      </c>
      <c r="J834" t="s">
        <v>465</v>
      </c>
      <c r="K834" t="s">
        <v>467</v>
      </c>
      <c r="L834">
        <v>1</v>
      </c>
      <c r="M834">
        <v>0</v>
      </c>
      <c r="N834">
        <v>1</v>
      </c>
      <c r="P834">
        <v>165</v>
      </c>
      <c r="Q834">
        <v>165</v>
      </c>
      <c r="W834">
        <v>45097</v>
      </c>
      <c r="X834">
        <v>45097</v>
      </c>
      <c r="Y834">
        <v>628</v>
      </c>
      <c r="Z834" t="s">
        <v>468</v>
      </c>
      <c r="AD834">
        <v>45104</v>
      </c>
      <c r="AE834">
        <v>621</v>
      </c>
      <c r="AF834" t="s">
        <v>468</v>
      </c>
    </row>
    <row r="835" spans="1:32" hidden="1" x14ac:dyDescent="0.3">
      <c r="A835" t="s">
        <v>462</v>
      </c>
      <c r="B835">
        <v>3522</v>
      </c>
      <c r="C835" t="s">
        <v>1273</v>
      </c>
      <c r="D835">
        <v>141629</v>
      </c>
      <c r="E835" t="s">
        <v>1295</v>
      </c>
      <c r="F835" t="s">
        <v>462</v>
      </c>
      <c r="G835" t="s">
        <v>465</v>
      </c>
      <c r="H835" t="s">
        <v>466</v>
      </c>
      <c r="I835" t="s">
        <v>462</v>
      </c>
      <c r="J835" t="s">
        <v>465</v>
      </c>
      <c r="K835" t="s">
        <v>467</v>
      </c>
      <c r="L835">
        <v>1</v>
      </c>
      <c r="M835">
        <v>0</v>
      </c>
      <c r="N835">
        <v>1</v>
      </c>
      <c r="P835">
        <v>135</v>
      </c>
      <c r="Q835">
        <v>135</v>
      </c>
      <c r="W835">
        <v>45097</v>
      </c>
      <c r="X835">
        <v>45097</v>
      </c>
      <c r="Y835">
        <v>628</v>
      </c>
      <c r="Z835" t="s">
        <v>468</v>
      </c>
      <c r="AD835">
        <v>45104</v>
      </c>
      <c r="AE835">
        <v>621</v>
      </c>
      <c r="AF835" t="s">
        <v>468</v>
      </c>
    </row>
    <row r="836" spans="1:32" hidden="1" x14ac:dyDescent="0.3">
      <c r="A836" t="s">
        <v>462</v>
      </c>
      <c r="B836">
        <v>3522</v>
      </c>
      <c r="C836" t="s">
        <v>1273</v>
      </c>
      <c r="D836">
        <v>141638</v>
      </c>
      <c r="E836" t="s">
        <v>1296</v>
      </c>
      <c r="F836" t="s">
        <v>462</v>
      </c>
      <c r="G836" t="s">
        <v>465</v>
      </c>
      <c r="H836" t="s">
        <v>466</v>
      </c>
      <c r="I836" t="s">
        <v>462</v>
      </c>
      <c r="J836" t="s">
        <v>465</v>
      </c>
      <c r="K836" t="s">
        <v>467</v>
      </c>
      <c r="L836">
        <v>1</v>
      </c>
      <c r="M836">
        <v>0</v>
      </c>
      <c r="N836">
        <v>1</v>
      </c>
      <c r="P836">
        <v>140</v>
      </c>
      <c r="Q836">
        <v>140</v>
      </c>
      <c r="W836">
        <v>45097</v>
      </c>
      <c r="X836">
        <v>45097</v>
      </c>
      <c r="Y836">
        <v>628</v>
      </c>
      <c r="Z836" t="s">
        <v>468</v>
      </c>
      <c r="AD836">
        <v>45104</v>
      </c>
      <c r="AE836">
        <v>621</v>
      </c>
      <c r="AF836" t="s">
        <v>468</v>
      </c>
    </row>
    <row r="837" spans="1:32" hidden="1" x14ac:dyDescent="0.3">
      <c r="A837" t="s">
        <v>462</v>
      </c>
      <c r="B837">
        <v>3522</v>
      </c>
      <c r="C837" t="s">
        <v>1273</v>
      </c>
      <c r="D837">
        <v>141662</v>
      </c>
      <c r="E837" t="s">
        <v>1297</v>
      </c>
      <c r="F837" t="s">
        <v>462</v>
      </c>
      <c r="G837" t="s">
        <v>465</v>
      </c>
      <c r="H837" t="s">
        <v>466</v>
      </c>
      <c r="I837" t="s">
        <v>462</v>
      </c>
      <c r="J837" t="s">
        <v>465</v>
      </c>
      <c r="K837" t="s">
        <v>467</v>
      </c>
      <c r="L837">
        <v>1</v>
      </c>
      <c r="M837">
        <v>0</v>
      </c>
      <c r="N837">
        <v>1</v>
      </c>
      <c r="P837">
        <v>125</v>
      </c>
      <c r="Q837">
        <v>125</v>
      </c>
      <c r="W837">
        <v>45097</v>
      </c>
      <c r="X837">
        <v>45097</v>
      </c>
      <c r="Y837">
        <v>628</v>
      </c>
      <c r="Z837" t="s">
        <v>468</v>
      </c>
      <c r="AD837">
        <v>45104</v>
      </c>
      <c r="AE837">
        <v>621</v>
      </c>
      <c r="AF837" t="s">
        <v>468</v>
      </c>
    </row>
    <row r="838" spans="1:32" hidden="1" x14ac:dyDescent="0.3">
      <c r="A838" t="s">
        <v>462</v>
      </c>
      <c r="B838">
        <v>3522</v>
      </c>
      <c r="C838" t="s">
        <v>1273</v>
      </c>
      <c r="D838">
        <v>141665</v>
      </c>
      <c r="E838" t="s">
        <v>1298</v>
      </c>
      <c r="F838" t="s">
        <v>462</v>
      </c>
      <c r="G838" t="s">
        <v>465</v>
      </c>
      <c r="H838" t="s">
        <v>466</v>
      </c>
      <c r="I838" t="s">
        <v>462</v>
      </c>
      <c r="J838" t="s">
        <v>465</v>
      </c>
      <c r="K838" t="s">
        <v>467</v>
      </c>
      <c r="L838">
        <v>1</v>
      </c>
      <c r="M838">
        <v>0</v>
      </c>
      <c r="N838">
        <v>1</v>
      </c>
      <c r="P838">
        <v>165</v>
      </c>
      <c r="Q838">
        <v>165</v>
      </c>
      <c r="W838">
        <v>45097</v>
      </c>
      <c r="X838">
        <v>45097</v>
      </c>
      <c r="Y838">
        <v>628</v>
      </c>
      <c r="Z838" t="s">
        <v>468</v>
      </c>
      <c r="AD838">
        <v>45104</v>
      </c>
      <c r="AE838">
        <v>621</v>
      </c>
      <c r="AF838" t="s">
        <v>468</v>
      </c>
    </row>
    <row r="839" spans="1:32" hidden="1" x14ac:dyDescent="0.3">
      <c r="A839" t="s">
        <v>462</v>
      </c>
      <c r="B839">
        <v>3522</v>
      </c>
      <c r="C839" t="s">
        <v>1273</v>
      </c>
      <c r="D839">
        <v>141824</v>
      </c>
      <c r="E839" t="s">
        <v>1299</v>
      </c>
      <c r="F839" t="s">
        <v>462</v>
      </c>
      <c r="G839" t="s">
        <v>465</v>
      </c>
      <c r="H839" t="s">
        <v>490</v>
      </c>
      <c r="I839" t="s">
        <v>462</v>
      </c>
      <c r="J839" t="s">
        <v>498</v>
      </c>
      <c r="K839" t="s">
        <v>499</v>
      </c>
      <c r="L839">
        <v>1</v>
      </c>
      <c r="M839">
        <v>0</v>
      </c>
      <c r="N839">
        <v>1</v>
      </c>
      <c r="P839">
        <v>145</v>
      </c>
      <c r="Q839">
        <v>145</v>
      </c>
      <c r="W839">
        <v>45097</v>
      </c>
      <c r="X839">
        <v>45097</v>
      </c>
      <c r="Y839">
        <v>628</v>
      </c>
      <c r="Z839" t="s">
        <v>468</v>
      </c>
      <c r="AD839">
        <v>45104</v>
      </c>
      <c r="AE839">
        <v>621</v>
      </c>
      <c r="AF839" t="s">
        <v>468</v>
      </c>
    </row>
    <row r="840" spans="1:32" hidden="1" x14ac:dyDescent="0.3">
      <c r="A840" t="s">
        <v>462</v>
      </c>
      <c r="B840">
        <v>3522</v>
      </c>
      <c r="C840" t="s">
        <v>1273</v>
      </c>
      <c r="D840">
        <v>141797</v>
      </c>
      <c r="E840" t="s">
        <v>1300</v>
      </c>
      <c r="F840" t="s">
        <v>462</v>
      </c>
      <c r="G840" t="s">
        <v>465</v>
      </c>
      <c r="H840" t="s">
        <v>490</v>
      </c>
      <c r="I840" t="s">
        <v>462</v>
      </c>
      <c r="J840" t="s">
        <v>498</v>
      </c>
      <c r="K840" t="s">
        <v>499</v>
      </c>
      <c r="L840">
        <v>1</v>
      </c>
      <c r="M840">
        <v>0</v>
      </c>
      <c r="N840">
        <v>1</v>
      </c>
      <c r="P840">
        <v>105</v>
      </c>
      <c r="Q840">
        <v>105</v>
      </c>
      <c r="W840">
        <v>45097</v>
      </c>
      <c r="X840">
        <v>45097</v>
      </c>
      <c r="Y840">
        <v>628</v>
      </c>
      <c r="Z840" t="s">
        <v>468</v>
      </c>
      <c r="AD840">
        <v>45541</v>
      </c>
      <c r="AE840">
        <v>184</v>
      </c>
      <c r="AF840" t="s">
        <v>523</v>
      </c>
    </row>
    <row r="841" spans="1:32" hidden="1" x14ac:dyDescent="0.3">
      <c r="A841" t="s">
        <v>462</v>
      </c>
      <c r="B841">
        <v>3522</v>
      </c>
      <c r="C841" t="s">
        <v>1273</v>
      </c>
      <c r="D841">
        <v>141800</v>
      </c>
      <c r="E841" t="s">
        <v>1301</v>
      </c>
      <c r="F841" t="s">
        <v>462</v>
      </c>
      <c r="G841" t="s">
        <v>465</v>
      </c>
      <c r="H841" t="s">
        <v>490</v>
      </c>
      <c r="I841" t="s">
        <v>462</v>
      </c>
      <c r="J841" t="s">
        <v>498</v>
      </c>
      <c r="K841" t="s">
        <v>499</v>
      </c>
      <c r="L841">
        <v>1</v>
      </c>
      <c r="M841">
        <v>0</v>
      </c>
      <c r="N841">
        <v>1</v>
      </c>
      <c r="P841">
        <v>115</v>
      </c>
      <c r="Q841">
        <v>115</v>
      </c>
      <c r="W841">
        <v>45097</v>
      </c>
      <c r="X841">
        <v>45097</v>
      </c>
      <c r="Y841">
        <v>628</v>
      </c>
      <c r="Z841" t="s">
        <v>468</v>
      </c>
      <c r="AD841">
        <v>45541</v>
      </c>
      <c r="AE841">
        <v>184</v>
      </c>
      <c r="AF841" t="s">
        <v>523</v>
      </c>
    </row>
    <row r="842" spans="1:32" hidden="1" x14ac:dyDescent="0.3">
      <c r="A842" t="s">
        <v>462</v>
      </c>
      <c r="B842">
        <v>3522</v>
      </c>
      <c r="C842" t="s">
        <v>1273</v>
      </c>
      <c r="D842">
        <v>141776</v>
      </c>
      <c r="E842" t="s">
        <v>1302</v>
      </c>
      <c r="F842" t="s">
        <v>462</v>
      </c>
      <c r="G842" t="s">
        <v>465</v>
      </c>
      <c r="H842" t="s">
        <v>490</v>
      </c>
      <c r="I842" t="s">
        <v>462</v>
      </c>
      <c r="J842" t="s">
        <v>498</v>
      </c>
      <c r="K842" t="s">
        <v>499</v>
      </c>
      <c r="L842">
        <v>1</v>
      </c>
      <c r="M842">
        <v>0</v>
      </c>
      <c r="N842">
        <v>1</v>
      </c>
      <c r="P842">
        <v>145</v>
      </c>
      <c r="Q842">
        <v>145</v>
      </c>
      <c r="W842">
        <v>45097</v>
      </c>
      <c r="X842">
        <v>45097</v>
      </c>
      <c r="Y842">
        <v>628</v>
      </c>
      <c r="Z842" t="s">
        <v>468</v>
      </c>
      <c r="AD842">
        <v>45104</v>
      </c>
      <c r="AE842">
        <v>621</v>
      </c>
      <c r="AF842" t="s">
        <v>468</v>
      </c>
    </row>
    <row r="843" spans="1:32" hidden="1" x14ac:dyDescent="0.3">
      <c r="A843" t="s">
        <v>462</v>
      </c>
      <c r="B843">
        <v>3522</v>
      </c>
      <c r="C843" t="s">
        <v>1273</v>
      </c>
      <c r="D843">
        <v>141818</v>
      </c>
      <c r="E843" t="s">
        <v>1303</v>
      </c>
      <c r="F843" t="s">
        <v>462</v>
      </c>
      <c r="G843" t="s">
        <v>465</v>
      </c>
      <c r="H843" t="s">
        <v>490</v>
      </c>
      <c r="I843" t="s">
        <v>462</v>
      </c>
      <c r="J843" t="s">
        <v>498</v>
      </c>
      <c r="K843" t="s">
        <v>499</v>
      </c>
      <c r="L843">
        <v>1</v>
      </c>
      <c r="M843">
        <v>0</v>
      </c>
      <c r="N843">
        <v>1</v>
      </c>
      <c r="P843">
        <v>115</v>
      </c>
      <c r="Q843">
        <v>115</v>
      </c>
      <c r="W843">
        <v>45097</v>
      </c>
      <c r="X843">
        <v>45097</v>
      </c>
      <c r="Y843">
        <v>628</v>
      </c>
      <c r="Z843" t="s">
        <v>468</v>
      </c>
      <c r="AD843">
        <v>45104</v>
      </c>
      <c r="AE843">
        <v>621</v>
      </c>
      <c r="AF843" t="s">
        <v>468</v>
      </c>
    </row>
    <row r="844" spans="1:32" hidden="1" x14ac:dyDescent="0.3">
      <c r="A844" t="s">
        <v>462</v>
      </c>
      <c r="B844">
        <v>3522</v>
      </c>
      <c r="C844" t="s">
        <v>1273</v>
      </c>
      <c r="D844">
        <v>141782</v>
      </c>
      <c r="E844" t="s">
        <v>1304</v>
      </c>
      <c r="F844" t="s">
        <v>462</v>
      </c>
      <c r="G844" t="s">
        <v>465</v>
      </c>
      <c r="H844" t="s">
        <v>490</v>
      </c>
      <c r="I844" t="s">
        <v>462</v>
      </c>
      <c r="J844" t="s">
        <v>498</v>
      </c>
      <c r="K844" t="s">
        <v>499</v>
      </c>
      <c r="L844">
        <v>1</v>
      </c>
      <c r="M844">
        <v>0</v>
      </c>
      <c r="N844">
        <v>1</v>
      </c>
      <c r="P844">
        <v>160</v>
      </c>
      <c r="Q844">
        <v>160</v>
      </c>
      <c r="W844">
        <v>45097</v>
      </c>
      <c r="X844">
        <v>45097</v>
      </c>
      <c r="Y844">
        <v>628</v>
      </c>
      <c r="Z844" t="s">
        <v>468</v>
      </c>
      <c r="AD844">
        <v>45541</v>
      </c>
      <c r="AE844">
        <v>184</v>
      </c>
      <c r="AF844" t="s">
        <v>523</v>
      </c>
    </row>
    <row r="845" spans="1:32" hidden="1" x14ac:dyDescent="0.3">
      <c r="A845" t="s">
        <v>462</v>
      </c>
      <c r="B845">
        <v>3522</v>
      </c>
      <c r="C845" t="s">
        <v>1273</v>
      </c>
      <c r="D845">
        <v>141785</v>
      </c>
      <c r="E845" t="s">
        <v>1305</v>
      </c>
      <c r="F845" t="s">
        <v>462</v>
      </c>
      <c r="G845" t="s">
        <v>465</v>
      </c>
      <c r="H845" t="s">
        <v>490</v>
      </c>
      <c r="I845" t="s">
        <v>462</v>
      </c>
      <c r="J845" t="s">
        <v>498</v>
      </c>
      <c r="K845" t="s">
        <v>499</v>
      </c>
      <c r="L845">
        <v>1</v>
      </c>
      <c r="M845">
        <v>0</v>
      </c>
      <c r="N845">
        <v>1</v>
      </c>
      <c r="P845">
        <v>160</v>
      </c>
      <c r="Q845">
        <v>160</v>
      </c>
      <c r="W845">
        <v>45097</v>
      </c>
      <c r="X845">
        <v>45097</v>
      </c>
      <c r="Y845">
        <v>628</v>
      </c>
      <c r="Z845" t="s">
        <v>468</v>
      </c>
      <c r="AD845">
        <v>45541</v>
      </c>
      <c r="AE845">
        <v>184</v>
      </c>
      <c r="AF845" t="s">
        <v>523</v>
      </c>
    </row>
    <row r="846" spans="1:32" hidden="1" x14ac:dyDescent="0.3">
      <c r="A846" t="s">
        <v>462</v>
      </c>
      <c r="B846">
        <v>3522</v>
      </c>
      <c r="C846" t="s">
        <v>1273</v>
      </c>
      <c r="D846">
        <v>141788</v>
      </c>
      <c r="E846" t="s">
        <v>1306</v>
      </c>
      <c r="F846" t="s">
        <v>462</v>
      </c>
      <c r="G846" t="s">
        <v>465</v>
      </c>
      <c r="H846" t="s">
        <v>490</v>
      </c>
      <c r="I846" t="s">
        <v>462</v>
      </c>
      <c r="J846" t="s">
        <v>498</v>
      </c>
      <c r="K846" t="s">
        <v>499</v>
      </c>
      <c r="L846">
        <v>1</v>
      </c>
      <c r="M846">
        <v>0</v>
      </c>
      <c r="N846">
        <v>1</v>
      </c>
      <c r="P846">
        <v>175</v>
      </c>
      <c r="Q846">
        <v>175</v>
      </c>
      <c r="W846">
        <v>45097</v>
      </c>
      <c r="X846">
        <v>45097</v>
      </c>
      <c r="Y846">
        <v>628</v>
      </c>
      <c r="Z846" t="s">
        <v>468</v>
      </c>
      <c r="AD846">
        <v>45541</v>
      </c>
      <c r="AE846">
        <v>184</v>
      </c>
      <c r="AF846" t="s">
        <v>523</v>
      </c>
    </row>
    <row r="847" spans="1:32" hidden="1" x14ac:dyDescent="0.3">
      <c r="A847" t="s">
        <v>462</v>
      </c>
      <c r="B847">
        <v>3522</v>
      </c>
      <c r="C847" t="s">
        <v>1273</v>
      </c>
      <c r="D847">
        <v>115523</v>
      </c>
      <c r="E847" t="s">
        <v>1307</v>
      </c>
      <c r="F847" t="s">
        <v>462</v>
      </c>
      <c r="G847" t="s">
        <v>465</v>
      </c>
      <c r="H847" t="s">
        <v>704</v>
      </c>
      <c r="I847" t="s">
        <v>462</v>
      </c>
      <c r="J847" t="s">
        <v>487</v>
      </c>
      <c r="K847" t="s">
        <v>518</v>
      </c>
      <c r="L847">
        <v>1</v>
      </c>
      <c r="M847">
        <v>0</v>
      </c>
      <c r="N847">
        <v>1</v>
      </c>
      <c r="P847">
        <v>29</v>
      </c>
      <c r="Q847">
        <v>43.845999999999997</v>
      </c>
      <c r="W847">
        <v>43717</v>
      </c>
      <c r="X847">
        <v>43717</v>
      </c>
      <c r="Y847">
        <v>2008</v>
      </c>
      <c r="Z847" t="s">
        <v>468</v>
      </c>
      <c r="AD847">
        <v>43770</v>
      </c>
      <c r="AE847">
        <v>1955</v>
      </c>
      <c r="AF847" t="s">
        <v>468</v>
      </c>
    </row>
    <row r="848" spans="1:32" hidden="1" x14ac:dyDescent="0.3">
      <c r="A848" t="s">
        <v>462</v>
      </c>
      <c r="B848">
        <v>3522</v>
      </c>
      <c r="C848" t="s">
        <v>1273</v>
      </c>
      <c r="D848">
        <v>116267</v>
      </c>
      <c r="E848" t="s">
        <v>1308</v>
      </c>
      <c r="F848" t="s">
        <v>462</v>
      </c>
      <c r="G848" t="s">
        <v>465</v>
      </c>
      <c r="H848" t="s">
        <v>478</v>
      </c>
      <c r="I848" t="s">
        <v>462</v>
      </c>
      <c r="J848" t="s">
        <v>465</v>
      </c>
      <c r="K848" t="s">
        <v>467</v>
      </c>
      <c r="L848">
        <v>1</v>
      </c>
      <c r="M848">
        <v>0</v>
      </c>
      <c r="N848">
        <v>1</v>
      </c>
      <c r="P848">
        <v>26</v>
      </c>
      <c r="Q848">
        <v>38.808999999999997</v>
      </c>
      <c r="W848">
        <v>43755</v>
      </c>
      <c r="X848">
        <v>45401</v>
      </c>
      <c r="Y848">
        <v>324</v>
      </c>
      <c r="Z848" t="s">
        <v>547</v>
      </c>
      <c r="AD848">
        <v>45590</v>
      </c>
      <c r="AE848">
        <v>135</v>
      </c>
      <c r="AF848" t="s">
        <v>473</v>
      </c>
    </row>
    <row r="849" spans="1:32" hidden="1" x14ac:dyDescent="0.3">
      <c r="A849" t="s">
        <v>462</v>
      </c>
      <c r="B849">
        <v>3522</v>
      </c>
      <c r="C849" t="s">
        <v>1273</v>
      </c>
      <c r="D849">
        <v>134837</v>
      </c>
      <c r="E849" t="s">
        <v>1309</v>
      </c>
      <c r="F849" t="s">
        <v>462</v>
      </c>
      <c r="G849" t="s">
        <v>465</v>
      </c>
      <c r="H849" t="s">
        <v>466</v>
      </c>
      <c r="I849" t="s">
        <v>462</v>
      </c>
      <c r="J849" t="s">
        <v>465</v>
      </c>
      <c r="K849" t="s">
        <v>467</v>
      </c>
      <c r="L849">
        <v>1</v>
      </c>
      <c r="M849">
        <v>0</v>
      </c>
      <c r="N849">
        <v>1</v>
      </c>
      <c r="P849">
        <v>85</v>
      </c>
      <c r="Q849">
        <v>85</v>
      </c>
      <c r="W849">
        <v>44769</v>
      </c>
      <c r="X849">
        <v>44769</v>
      </c>
      <c r="Y849">
        <v>956</v>
      </c>
      <c r="Z849" t="s">
        <v>468</v>
      </c>
      <c r="AD849">
        <v>45363</v>
      </c>
      <c r="AE849">
        <v>362</v>
      </c>
      <c r="AF849" t="s">
        <v>468</v>
      </c>
    </row>
    <row r="850" spans="1:32" hidden="1" x14ac:dyDescent="0.3">
      <c r="A850" t="s">
        <v>462</v>
      </c>
      <c r="B850">
        <v>3522</v>
      </c>
      <c r="C850" t="s">
        <v>1273</v>
      </c>
      <c r="D850">
        <v>134861</v>
      </c>
      <c r="E850" t="s">
        <v>1310</v>
      </c>
      <c r="F850" t="s">
        <v>462</v>
      </c>
      <c r="G850" t="s">
        <v>465</v>
      </c>
      <c r="H850" t="s">
        <v>490</v>
      </c>
      <c r="I850" t="s">
        <v>462</v>
      </c>
      <c r="J850" t="s">
        <v>465</v>
      </c>
      <c r="K850" t="s">
        <v>467</v>
      </c>
      <c r="L850">
        <v>1</v>
      </c>
      <c r="M850">
        <v>0</v>
      </c>
      <c r="N850">
        <v>1</v>
      </c>
      <c r="P850">
        <v>90</v>
      </c>
      <c r="Q850">
        <v>90</v>
      </c>
      <c r="W850">
        <v>44769</v>
      </c>
      <c r="X850">
        <v>44769</v>
      </c>
      <c r="Y850">
        <v>956</v>
      </c>
      <c r="Z850" t="s">
        <v>468</v>
      </c>
      <c r="AD850">
        <v>44812</v>
      </c>
      <c r="AE850">
        <v>913</v>
      </c>
      <c r="AF850" t="s">
        <v>468</v>
      </c>
    </row>
    <row r="851" spans="1:32" hidden="1" x14ac:dyDescent="0.3">
      <c r="A851" t="s">
        <v>462</v>
      </c>
      <c r="B851">
        <v>3522</v>
      </c>
      <c r="C851" t="s">
        <v>1273</v>
      </c>
      <c r="D851">
        <v>152105</v>
      </c>
      <c r="E851" t="s">
        <v>510</v>
      </c>
      <c r="F851" t="s">
        <v>462</v>
      </c>
      <c r="G851" t="s">
        <v>465</v>
      </c>
      <c r="H851" t="s">
        <v>466</v>
      </c>
      <c r="I851" t="s">
        <v>462</v>
      </c>
      <c r="J851" t="s">
        <v>465</v>
      </c>
      <c r="K851" t="s">
        <v>467</v>
      </c>
      <c r="L851">
        <v>1</v>
      </c>
      <c r="M851">
        <v>0</v>
      </c>
      <c r="N851">
        <v>1</v>
      </c>
      <c r="P851">
        <v>85</v>
      </c>
      <c r="Q851">
        <v>85</v>
      </c>
      <c r="W851">
        <v>45618</v>
      </c>
      <c r="X851">
        <v>45618</v>
      </c>
      <c r="Y851">
        <v>107</v>
      </c>
      <c r="Z851" t="s">
        <v>504</v>
      </c>
      <c r="AD851">
        <v>45633</v>
      </c>
      <c r="AE851">
        <v>92</v>
      </c>
      <c r="AF851" t="s">
        <v>504</v>
      </c>
    </row>
    <row r="852" spans="1:32" hidden="1" x14ac:dyDescent="0.3">
      <c r="A852" t="s">
        <v>462</v>
      </c>
      <c r="B852">
        <v>3522</v>
      </c>
      <c r="C852" t="s">
        <v>1273</v>
      </c>
      <c r="D852">
        <v>123959</v>
      </c>
      <c r="E852" t="s">
        <v>1311</v>
      </c>
      <c r="F852" t="s">
        <v>462</v>
      </c>
      <c r="G852" t="s">
        <v>465</v>
      </c>
      <c r="H852" t="s">
        <v>517</v>
      </c>
      <c r="I852" t="s">
        <v>462</v>
      </c>
      <c r="J852" t="s">
        <v>465</v>
      </c>
      <c r="K852" t="s">
        <v>467</v>
      </c>
      <c r="L852">
        <v>1</v>
      </c>
      <c r="M852">
        <v>0</v>
      </c>
      <c r="N852">
        <v>1</v>
      </c>
      <c r="P852">
        <v>14.35</v>
      </c>
      <c r="Q852">
        <v>26.337</v>
      </c>
      <c r="W852">
        <v>44413</v>
      </c>
      <c r="X852">
        <v>44413</v>
      </c>
      <c r="Y852">
        <v>1312</v>
      </c>
      <c r="Z852" t="s">
        <v>468</v>
      </c>
      <c r="AD852">
        <v>44749</v>
      </c>
      <c r="AE852">
        <v>976</v>
      </c>
      <c r="AF852" t="s">
        <v>468</v>
      </c>
    </row>
    <row r="853" spans="1:32" hidden="1" x14ac:dyDescent="0.3">
      <c r="A853" t="s">
        <v>462</v>
      </c>
      <c r="B853">
        <v>3522</v>
      </c>
      <c r="C853" t="s">
        <v>1273</v>
      </c>
      <c r="D853">
        <v>133694</v>
      </c>
      <c r="E853" t="s">
        <v>994</v>
      </c>
      <c r="F853" t="s">
        <v>462</v>
      </c>
      <c r="G853" t="s">
        <v>487</v>
      </c>
      <c r="H853" t="s">
        <v>517</v>
      </c>
      <c r="I853" t="s">
        <v>462</v>
      </c>
      <c r="J853" t="s">
        <v>487</v>
      </c>
      <c r="K853" t="s">
        <v>518</v>
      </c>
      <c r="L853">
        <v>1</v>
      </c>
      <c r="M853">
        <v>0</v>
      </c>
      <c r="N853">
        <v>1</v>
      </c>
      <c r="P853">
        <v>14.5</v>
      </c>
      <c r="Q853">
        <v>19.475000000000001</v>
      </c>
      <c r="W853">
        <v>44712</v>
      </c>
      <c r="X853">
        <v>44712</v>
      </c>
      <c r="Y853">
        <v>1013</v>
      </c>
      <c r="Z853" t="s">
        <v>468</v>
      </c>
      <c r="AD853">
        <v>44749</v>
      </c>
      <c r="AE853">
        <v>976</v>
      </c>
      <c r="AF853" t="s">
        <v>468</v>
      </c>
    </row>
    <row r="854" spans="1:32" hidden="1" x14ac:dyDescent="0.3">
      <c r="A854" t="s">
        <v>462</v>
      </c>
      <c r="B854">
        <v>3522</v>
      </c>
      <c r="C854" t="s">
        <v>1273</v>
      </c>
      <c r="D854">
        <v>133655</v>
      </c>
      <c r="E854" t="s">
        <v>1312</v>
      </c>
      <c r="F854" t="s">
        <v>462</v>
      </c>
      <c r="G854" t="s">
        <v>487</v>
      </c>
      <c r="H854" t="s">
        <v>517</v>
      </c>
      <c r="I854" t="s">
        <v>462</v>
      </c>
      <c r="J854" t="s">
        <v>487</v>
      </c>
      <c r="K854" t="s">
        <v>518</v>
      </c>
      <c r="L854">
        <v>1</v>
      </c>
      <c r="M854">
        <v>0</v>
      </c>
      <c r="N854">
        <v>1</v>
      </c>
      <c r="P854">
        <v>14.5</v>
      </c>
      <c r="Q854">
        <v>19.475000000000001</v>
      </c>
      <c r="W854">
        <v>44712</v>
      </c>
      <c r="X854">
        <v>44712</v>
      </c>
      <c r="Y854">
        <v>1013</v>
      </c>
      <c r="Z854" t="s">
        <v>468</v>
      </c>
      <c r="AD854">
        <v>45541</v>
      </c>
      <c r="AE854">
        <v>184</v>
      </c>
      <c r="AF854" t="s">
        <v>523</v>
      </c>
    </row>
    <row r="855" spans="1:32" hidden="1" x14ac:dyDescent="0.3">
      <c r="A855" t="s">
        <v>462</v>
      </c>
      <c r="B855">
        <v>3522</v>
      </c>
      <c r="C855" t="s">
        <v>1273</v>
      </c>
      <c r="D855">
        <v>137792</v>
      </c>
      <c r="E855" t="s">
        <v>1313</v>
      </c>
      <c r="F855" t="s">
        <v>462</v>
      </c>
      <c r="G855" t="s">
        <v>487</v>
      </c>
      <c r="H855" t="s">
        <v>488</v>
      </c>
      <c r="I855" t="s">
        <v>462</v>
      </c>
      <c r="J855" t="s">
        <v>487</v>
      </c>
      <c r="K855" t="s">
        <v>513</v>
      </c>
      <c r="L855">
        <v>1</v>
      </c>
      <c r="M855">
        <v>0</v>
      </c>
      <c r="N855">
        <v>1</v>
      </c>
      <c r="P855">
        <v>38.9</v>
      </c>
      <c r="Q855">
        <v>49.168999999999997</v>
      </c>
      <c r="W855">
        <v>44913</v>
      </c>
      <c r="X855">
        <v>44913</v>
      </c>
      <c r="Y855">
        <v>812</v>
      </c>
      <c r="Z855" t="s">
        <v>468</v>
      </c>
      <c r="AD855">
        <v>44918</v>
      </c>
      <c r="AE855">
        <v>807</v>
      </c>
      <c r="AF855" t="s">
        <v>468</v>
      </c>
    </row>
    <row r="856" spans="1:32" hidden="1" x14ac:dyDescent="0.3">
      <c r="A856" t="s">
        <v>462</v>
      </c>
      <c r="B856">
        <v>3522</v>
      </c>
      <c r="C856" t="s">
        <v>1273</v>
      </c>
      <c r="D856">
        <v>137795</v>
      </c>
      <c r="E856" t="s">
        <v>519</v>
      </c>
      <c r="F856" t="s">
        <v>462</v>
      </c>
      <c r="G856" t="s">
        <v>487</v>
      </c>
      <c r="H856" t="s">
        <v>488</v>
      </c>
      <c r="I856" t="s">
        <v>462</v>
      </c>
      <c r="J856" t="s">
        <v>487</v>
      </c>
      <c r="K856" t="s">
        <v>513</v>
      </c>
      <c r="L856">
        <v>1</v>
      </c>
      <c r="M856">
        <v>0</v>
      </c>
      <c r="N856">
        <v>1</v>
      </c>
      <c r="P856">
        <v>38.9</v>
      </c>
      <c r="Q856">
        <v>49.168999999999997</v>
      </c>
      <c r="W856">
        <v>44913</v>
      </c>
      <c r="X856">
        <v>44913</v>
      </c>
      <c r="Y856">
        <v>812</v>
      </c>
      <c r="Z856" t="s">
        <v>468</v>
      </c>
      <c r="AD856">
        <v>44918</v>
      </c>
      <c r="AE856">
        <v>807</v>
      </c>
      <c r="AF856" t="s">
        <v>468</v>
      </c>
    </row>
    <row r="857" spans="1:32" hidden="1" x14ac:dyDescent="0.3">
      <c r="A857" t="s">
        <v>462</v>
      </c>
      <c r="B857">
        <v>3522</v>
      </c>
      <c r="C857" t="s">
        <v>1273</v>
      </c>
      <c r="D857">
        <v>137798</v>
      </c>
      <c r="E857" t="s">
        <v>1314</v>
      </c>
      <c r="F857" t="s">
        <v>462</v>
      </c>
      <c r="G857" t="s">
        <v>487</v>
      </c>
      <c r="H857" t="s">
        <v>488</v>
      </c>
      <c r="I857" t="s">
        <v>462</v>
      </c>
      <c r="J857" t="s">
        <v>487</v>
      </c>
      <c r="K857" t="s">
        <v>513</v>
      </c>
      <c r="L857">
        <v>1</v>
      </c>
      <c r="M857">
        <v>0</v>
      </c>
      <c r="N857">
        <v>1</v>
      </c>
      <c r="P857">
        <v>38.9</v>
      </c>
      <c r="Q857">
        <v>49.168999999999997</v>
      </c>
      <c r="W857">
        <v>44913</v>
      </c>
      <c r="X857">
        <v>44913</v>
      </c>
      <c r="Y857">
        <v>812</v>
      </c>
      <c r="Z857" t="s">
        <v>468</v>
      </c>
      <c r="AD857">
        <v>44918</v>
      </c>
      <c r="AE857">
        <v>807</v>
      </c>
      <c r="AF857" t="s">
        <v>468</v>
      </c>
    </row>
    <row r="858" spans="1:32" hidden="1" x14ac:dyDescent="0.3">
      <c r="A858" t="s">
        <v>462</v>
      </c>
      <c r="B858">
        <v>3522</v>
      </c>
      <c r="C858" t="s">
        <v>1273</v>
      </c>
      <c r="D858">
        <v>137156</v>
      </c>
      <c r="E858" t="s">
        <v>521</v>
      </c>
      <c r="F858" t="s">
        <v>462</v>
      </c>
      <c r="G858" t="s">
        <v>487</v>
      </c>
      <c r="H858" t="s">
        <v>522</v>
      </c>
      <c r="I858" t="s">
        <v>462</v>
      </c>
      <c r="J858" t="s">
        <v>487</v>
      </c>
      <c r="K858" t="s">
        <v>513</v>
      </c>
      <c r="L858">
        <v>1</v>
      </c>
      <c r="M858">
        <v>0</v>
      </c>
      <c r="N858">
        <v>1</v>
      </c>
      <c r="P858">
        <v>7</v>
      </c>
      <c r="Q858">
        <v>8.4740000000000002</v>
      </c>
      <c r="W858">
        <v>45346</v>
      </c>
      <c r="X858">
        <v>45346</v>
      </c>
      <c r="Y858">
        <v>379</v>
      </c>
      <c r="Z858" t="s">
        <v>468</v>
      </c>
      <c r="AD858">
        <v>45358</v>
      </c>
      <c r="AE858">
        <v>367</v>
      </c>
      <c r="AF858" t="s">
        <v>468</v>
      </c>
    </row>
    <row r="859" spans="1:32" hidden="1" x14ac:dyDescent="0.3">
      <c r="A859" t="s">
        <v>462</v>
      </c>
      <c r="B859">
        <v>3522</v>
      </c>
      <c r="C859" t="s">
        <v>1273</v>
      </c>
      <c r="D859">
        <v>137159</v>
      </c>
      <c r="E859" t="s">
        <v>1315</v>
      </c>
      <c r="F859" t="s">
        <v>462</v>
      </c>
      <c r="G859" t="s">
        <v>487</v>
      </c>
      <c r="H859" t="s">
        <v>522</v>
      </c>
      <c r="I859" t="s">
        <v>462</v>
      </c>
      <c r="J859" t="s">
        <v>487</v>
      </c>
      <c r="K859" t="s">
        <v>513</v>
      </c>
      <c r="L859">
        <v>1</v>
      </c>
      <c r="M859">
        <v>0</v>
      </c>
      <c r="N859">
        <v>1</v>
      </c>
      <c r="P859">
        <v>7</v>
      </c>
      <c r="Q859">
        <v>10.496</v>
      </c>
      <c r="W859">
        <v>44858</v>
      </c>
      <c r="X859">
        <v>44858</v>
      </c>
      <c r="Y859">
        <v>867</v>
      </c>
      <c r="Z859" t="s">
        <v>468</v>
      </c>
      <c r="AD859">
        <v>45196</v>
      </c>
      <c r="AE859">
        <v>529</v>
      </c>
      <c r="AF859" t="s">
        <v>468</v>
      </c>
    </row>
    <row r="860" spans="1:32" hidden="1" x14ac:dyDescent="0.3">
      <c r="A860" t="s">
        <v>462</v>
      </c>
      <c r="B860">
        <v>3522</v>
      </c>
      <c r="C860" t="s">
        <v>1273</v>
      </c>
      <c r="D860">
        <v>128009</v>
      </c>
      <c r="E860" t="s">
        <v>1316</v>
      </c>
      <c r="F860" t="s">
        <v>462</v>
      </c>
      <c r="G860" t="s">
        <v>487</v>
      </c>
      <c r="H860" t="s">
        <v>525</v>
      </c>
      <c r="I860" t="s">
        <v>462</v>
      </c>
      <c r="J860" t="s">
        <v>487</v>
      </c>
      <c r="K860" t="s">
        <v>518</v>
      </c>
      <c r="L860">
        <v>1</v>
      </c>
      <c r="M860">
        <v>0</v>
      </c>
      <c r="N860">
        <v>1</v>
      </c>
      <c r="P860">
        <v>25</v>
      </c>
      <c r="Q860">
        <v>32.081000000000003</v>
      </c>
      <c r="W860">
        <v>44538</v>
      </c>
      <c r="X860">
        <v>44538</v>
      </c>
      <c r="Y860">
        <v>1187</v>
      </c>
      <c r="Z860" t="s">
        <v>468</v>
      </c>
      <c r="AD860">
        <v>44960</v>
      </c>
      <c r="AE860">
        <v>765</v>
      </c>
      <c r="AF860" t="s">
        <v>468</v>
      </c>
    </row>
    <row r="861" spans="1:32" hidden="1" x14ac:dyDescent="0.3">
      <c r="A861" t="s">
        <v>462</v>
      </c>
      <c r="B861">
        <v>3522</v>
      </c>
      <c r="C861" t="s">
        <v>1273</v>
      </c>
      <c r="D861">
        <v>129041</v>
      </c>
      <c r="E861" t="s">
        <v>524</v>
      </c>
      <c r="F861" t="s">
        <v>462</v>
      </c>
      <c r="G861" t="s">
        <v>487</v>
      </c>
      <c r="H861" t="s">
        <v>525</v>
      </c>
      <c r="I861" t="s">
        <v>462</v>
      </c>
      <c r="J861" t="s">
        <v>487</v>
      </c>
      <c r="K861" t="s">
        <v>518</v>
      </c>
      <c r="L861">
        <v>2</v>
      </c>
      <c r="M861">
        <v>0</v>
      </c>
      <c r="N861">
        <v>2</v>
      </c>
      <c r="P861">
        <v>25</v>
      </c>
      <c r="Q861">
        <v>32.081000000000003</v>
      </c>
      <c r="W861">
        <v>44538</v>
      </c>
      <c r="X861">
        <v>44538</v>
      </c>
      <c r="Y861">
        <v>1187</v>
      </c>
      <c r="Z861" t="s">
        <v>468</v>
      </c>
      <c r="AD861">
        <v>44960</v>
      </c>
      <c r="AE861">
        <v>765</v>
      </c>
      <c r="AF861" t="s">
        <v>468</v>
      </c>
    </row>
    <row r="862" spans="1:32" hidden="1" x14ac:dyDescent="0.3">
      <c r="A862" t="s">
        <v>462</v>
      </c>
      <c r="B862">
        <v>3522</v>
      </c>
      <c r="C862" t="s">
        <v>1273</v>
      </c>
      <c r="D862">
        <v>144923</v>
      </c>
      <c r="E862" t="s">
        <v>527</v>
      </c>
      <c r="F862" t="s">
        <v>462</v>
      </c>
      <c r="G862" t="s">
        <v>487</v>
      </c>
      <c r="H862" t="s">
        <v>528</v>
      </c>
      <c r="I862" t="s">
        <v>462</v>
      </c>
      <c r="J862" t="s">
        <v>487</v>
      </c>
      <c r="K862" t="s">
        <v>529</v>
      </c>
      <c r="L862">
        <v>1</v>
      </c>
      <c r="M862">
        <v>0</v>
      </c>
      <c r="N862">
        <v>1</v>
      </c>
      <c r="P862">
        <v>40.200000000000003</v>
      </c>
      <c r="Q862">
        <v>48.48</v>
      </c>
      <c r="W862">
        <v>45306</v>
      </c>
      <c r="X862">
        <v>45306</v>
      </c>
      <c r="Y862">
        <v>419</v>
      </c>
      <c r="Z862" t="s">
        <v>468</v>
      </c>
      <c r="AD862">
        <v>45541</v>
      </c>
      <c r="AE862">
        <v>184</v>
      </c>
      <c r="AF862" t="s">
        <v>523</v>
      </c>
    </row>
    <row r="863" spans="1:32" hidden="1" x14ac:dyDescent="0.3">
      <c r="A863" t="s">
        <v>462</v>
      </c>
      <c r="B863">
        <v>3522</v>
      </c>
      <c r="C863" t="s">
        <v>1273</v>
      </c>
      <c r="D863">
        <v>144899</v>
      </c>
      <c r="E863" t="s">
        <v>530</v>
      </c>
      <c r="F863" t="s">
        <v>462</v>
      </c>
      <c r="G863" t="s">
        <v>487</v>
      </c>
      <c r="H863" t="s">
        <v>528</v>
      </c>
      <c r="I863" t="s">
        <v>462</v>
      </c>
      <c r="J863" t="s">
        <v>487</v>
      </c>
      <c r="K863" t="s">
        <v>529</v>
      </c>
      <c r="L863">
        <v>2</v>
      </c>
      <c r="M863">
        <v>0</v>
      </c>
      <c r="N863">
        <v>2</v>
      </c>
      <c r="P863">
        <v>53.4</v>
      </c>
      <c r="Q863">
        <v>64.399000000000001</v>
      </c>
      <c r="W863">
        <v>45306</v>
      </c>
      <c r="X863">
        <v>45306</v>
      </c>
      <c r="Y863">
        <v>419</v>
      </c>
      <c r="Z863" t="s">
        <v>468</v>
      </c>
      <c r="AD863">
        <v>45541</v>
      </c>
      <c r="AE863">
        <v>184</v>
      </c>
      <c r="AF863" t="s">
        <v>523</v>
      </c>
    </row>
    <row r="864" spans="1:32" hidden="1" x14ac:dyDescent="0.3">
      <c r="A864" t="s">
        <v>462</v>
      </c>
      <c r="B864">
        <v>3522</v>
      </c>
      <c r="C864" t="s">
        <v>1273</v>
      </c>
      <c r="D864">
        <v>144920</v>
      </c>
      <c r="E864" t="s">
        <v>1001</v>
      </c>
      <c r="F864" t="s">
        <v>462</v>
      </c>
      <c r="G864" t="s">
        <v>487</v>
      </c>
      <c r="H864" t="s">
        <v>528</v>
      </c>
      <c r="I864" t="s">
        <v>462</v>
      </c>
      <c r="J864" t="s">
        <v>487</v>
      </c>
      <c r="K864" t="s">
        <v>529</v>
      </c>
      <c r="L864">
        <v>1</v>
      </c>
      <c r="M864">
        <v>0</v>
      </c>
      <c r="N864">
        <v>1</v>
      </c>
      <c r="P864">
        <v>49.2</v>
      </c>
      <c r="Q864">
        <v>59.334000000000003</v>
      </c>
      <c r="W864">
        <v>45306</v>
      </c>
      <c r="X864">
        <v>45306</v>
      </c>
      <c r="Y864">
        <v>419</v>
      </c>
      <c r="Z864" t="s">
        <v>468</v>
      </c>
      <c r="AD864">
        <v>45316</v>
      </c>
      <c r="AE864">
        <v>409</v>
      </c>
      <c r="AF864" t="s">
        <v>468</v>
      </c>
    </row>
    <row r="865" spans="1:32" hidden="1" x14ac:dyDescent="0.3">
      <c r="A865" t="s">
        <v>462</v>
      </c>
      <c r="B865">
        <v>3522</v>
      </c>
      <c r="C865" t="s">
        <v>1273</v>
      </c>
      <c r="D865">
        <v>145766</v>
      </c>
      <c r="E865" t="s">
        <v>531</v>
      </c>
      <c r="F865" t="s">
        <v>462</v>
      </c>
      <c r="G865" t="s">
        <v>498</v>
      </c>
      <c r="H865" t="s">
        <v>532</v>
      </c>
      <c r="I865" t="s">
        <v>462</v>
      </c>
      <c r="J865" t="s">
        <v>498</v>
      </c>
      <c r="K865" t="s">
        <v>533</v>
      </c>
      <c r="L865">
        <v>1</v>
      </c>
      <c r="M865">
        <v>0</v>
      </c>
      <c r="N865">
        <v>1</v>
      </c>
      <c r="P865">
        <v>73.599999999999994</v>
      </c>
      <c r="Q865">
        <v>87.992000000000004</v>
      </c>
      <c r="W865">
        <v>45363</v>
      </c>
      <c r="X865">
        <v>45363</v>
      </c>
      <c r="Y865">
        <v>362</v>
      </c>
      <c r="Z865" t="s">
        <v>468</v>
      </c>
      <c r="AD865">
        <v>45373</v>
      </c>
      <c r="AE865">
        <v>352</v>
      </c>
      <c r="AF865" t="s">
        <v>547</v>
      </c>
    </row>
    <row r="866" spans="1:32" hidden="1" x14ac:dyDescent="0.3">
      <c r="A866" t="s">
        <v>462</v>
      </c>
      <c r="B866">
        <v>3522</v>
      </c>
      <c r="C866" t="s">
        <v>1273</v>
      </c>
      <c r="D866">
        <v>147458</v>
      </c>
      <c r="E866" t="s">
        <v>1317</v>
      </c>
      <c r="F866" t="s">
        <v>462</v>
      </c>
      <c r="G866" t="s">
        <v>498</v>
      </c>
      <c r="H866" t="s">
        <v>643</v>
      </c>
      <c r="I866" t="s">
        <v>462</v>
      </c>
      <c r="J866" t="s">
        <v>498</v>
      </c>
      <c r="K866" t="s">
        <v>533</v>
      </c>
      <c r="L866">
        <v>1</v>
      </c>
      <c r="M866">
        <v>0</v>
      </c>
      <c r="N866">
        <v>1</v>
      </c>
      <c r="P866">
        <v>130</v>
      </c>
      <c r="Q866">
        <v>130</v>
      </c>
      <c r="W866">
        <v>45435</v>
      </c>
      <c r="X866">
        <v>45435</v>
      </c>
      <c r="Y866">
        <v>290</v>
      </c>
      <c r="Z866" t="s">
        <v>547</v>
      </c>
      <c r="AD866">
        <v>45477</v>
      </c>
      <c r="AE866">
        <v>248</v>
      </c>
      <c r="AF866" t="s">
        <v>523</v>
      </c>
    </row>
    <row r="867" spans="1:32" hidden="1" x14ac:dyDescent="0.3">
      <c r="A867" t="s">
        <v>462</v>
      </c>
      <c r="B867">
        <v>3522</v>
      </c>
      <c r="C867" t="s">
        <v>1273</v>
      </c>
      <c r="D867">
        <v>149882</v>
      </c>
      <c r="E867" t="s">
        <v>1318</v>
      </c>
      <c r="F867" t="s">
        <v>462</v>
      </c>
      <c r="G867" t="s">
        <v>487</v>
      </c>
      <c r="H867" t="s">
        <v>536</v>
      </c>
      <c r="I867" t="s">
        <v>462</v>
      </c>
      <c r="J867" t="s">
        <v>487</v>
      </c>
      <c r="K867" t="s">
        <v>529</v>
      </c>
      <c r="L867">
        <v>1</v>
      </c>
      <c r="M867">
        <v>0</v>
      </c>
      <c r="N867">
        <v>1</v>
      </c>
      <c r="P867">
        <v>24</v>
      </c>
      <c r="Q867">
        <v>27.460999999999999</v>
      </c>
      <c r="W867">
        <v>45590</v>
      </c>
      <c r="X867">
        <v>45590</v>
      </c>
      <c r="Y867">
        <v>135</v>
      </c>
      <c r="Z867" t="s">
        <v>473</v>
      </c>
      <c r="AD867">
        <v>45604</v>
      </c>
      <c r="AE867">
        <v>121</v>
      </c>
      <c r="AF867" t="s">
        <v>473</v>
      </c>
    </row>
    <row r="868" spans="1:32" hidden="1" x14ac:dyDescent="0.3">
      <c r="A868" t="s">
        <v>462</v>
      </c>
      <c r="B868">
        <v>3522</v>
      </c>
      <c r="C868" t="s">
        <v>1273</v>
      </c>
      <c r="D868">
        <v>149885</v>
      </c>
      <c r="E868" t="s">
        <v>1319</v>
      </c>
      <c r="F868" t="s">
        <v>462</v>
      </c>
      <c r="G868" t="s">
        <v>487</v>
      </c>
      <c r="H868" t="s">
        <v>536</v>
      </c>
      <c r="I868" t="s">
        <v>462</v>
      </c>
      <c r="J868" t="s">
        <v>487</v>
      </c>
      <c r="K868" t="s">
        <v>529</v>
      </c>
      <c r="L868">
        <v>1</v>
      </c>
      <c r="M868">
        <v>0</v>
      </c>
      <c r="N868">
        <v>1</v>
      </c>
      <c r="P868">
        <v>24</v>
      </c>
      <c r="Q868">
        <v>27.460999999999999</v>
      </c>
      <c r="W868">
        <v>45590</v>
      </c>
      <c r="X868">
        <v>45590</v>
      </c>
      <c r="Y868">
        <v>135</v>
      </c>
      <c r="Z868" t="s">
        <v>473</v>
      </c>
      <c r="AD868">
        <v>45604</v>
      </c>
      <c r="AE868">
        <v>121</v>
      </c>
      <c r="AF868" t="s">
        <v>473</v>
      </c>
    </row>
    <row r="869" spans="1:32" hidden="1" x14ac:dyDescent="0.3">
      <c r="A869" t="s">
        <v>462</v>
      </c>
      <c r="B869">
        <v>3522</v>
      </c>
      <c r="C869" t="s">
        <v>1273</v>
      </c>
      <c r="D869">
        <v>136202</v>
      </c>
      <c r="E869" t="s">
        <v>1320</v>
      </c>
      <c r="F869" t="s">
        <v>462</v>
      </c>
      <c r="G869" t="s">
        <v>487</v>
      </c>
      <c r="H869" t="s">
        <v>517</v>
      </c>
      <c r="I869" t="s">
        <v>462</v>
      </c>
      <c r="J869" t="s">
        <v>487</v>
      </c>
      <c r="K869" t="s">
        <v>513</v>
      </c>
      <c r="L869">
        <v>1</v>
      </c>
      <c r="M869">
        <v>0</v>
      </c>
      <c r="N869">
        <v>1</v>
      </c>
      <c r="P869">
        <v>14.55</v>
      </c>
      <c r="Q869">
        <v>46.887999999999998</v>
      </c>
      <c r="W869">
        <v>44809</v>
      </c>
      <c r="X869">
        <v>44809</v>
      </c>
      <c r="Y869">
        <v>916</v>
      </c>
      <c r="Z869" t="s">
        <v>468</v>
      </c>
      <c r="AD869">
        <v>45541</v>
      </c>
      <c r="AE869">
        <v>184</v>
      </c>
      <c r="AF869" t="s">
        <v>523</v>
      </c>
    </row>
    <row r="870" spans="1:32" hidden="1" x14ac:dyDescent="0.3">
      <c r="A870" t="s">
        <v>462</v>
      </c>
      <c r="B870">
        <v>3522</v>
      </c>
      <c r="C870" t="s">
        <v>1273</v>
      </c>
      <c r="D870">
        <v>145763</v>
      </c>
      <c r="E870" t="s">
        <v>548</v>
      </c>
      <c r="F870" t="s">
        <v>462</v>
      </c>
      <c r="G870" t="s">
        <v>498</v>
      </c>
      <c r="H870" t="s">
        <v>532</v>
      </c>
      <c r="I870" t="s">
        <v>462</v>
      </c>
      <c r="J870" t="s">
        <v>498</v>
      </c>
      <c r="K870" t="s">
        <v>533</v>
      </c>
      <c r="L870">
        <v>1</v>
      </c>
      <c r="M870">
        <v>0</v>
      </c>
      <c r="N870">
        <v>1</v>
      </c>
      <c r="P870">
        <v>73.599999999999994</v>
      </c>
      <c r="Q870">
        <v>87.992000000000004</v>
      </c>
      <c r="W870">
        <v>45363</v>
      </c>
      <c r="X870">
        <v>45363</v>
      </c>
      <c r="Y870">
        <v>362</v>
      </c>
      <c r="Z870" t="s">
        <v>468</v>
      </c>
      <c r="AD870">
        <v>45373</v>
      </c>
      <c r="AE870">
        <v>352</v>
      </c>
      <c r="AF870" t="s">
        <v>547</v>
      </c>
    </row>
    <row r="871" spans="1:32" hidden="1" x14ac:dyDescent="0.3">
      <c r="A871" t="s">
        <v>462</v>
      </c>
      <c r="B871">
        <v>3522</v>
      </c>
      <c r="C871" t="s">
        <v>1273</v>
      </c>
      <c r="D871">
        <v>145748</v>
      </c>
      <c r="E871" t="s">
        <v>1321</v>
      </c>
      <c r="F871" t="s">
        <v>462</v>
      </c>
      <c r="G871" t="s">
        <v>498</v>
      </c>
      <c r="H871" t="s">
        <v>532</v>
      </c>
      <c r="I871" t="s">
        <v>462</v>
      </c>
      <c r="J871" t="s">
        <v>498</v>
      </c>
      <c r="K871" t="s">
        <v>533</v>
      </c>
      <c r="L871">
        <v>1</v>
      </c>
      <c r="M871">
        <v>0</v>
      </c>
      <c r="N871">
        <v>1</v>
      </c>
      <c r="P871">
        <v>84</v>
      </c>
      <c r="Q871">
        <v>100.425</v>
      </c>
      <c r="W871">
        <v>45363</v>
      </c>
      <c r="X871">
        <v>45363</v>
      </c>
      <c r="Y871">
        <v>362</v>
      </c>
      <c r="Z871" t="s">
        <v>468</v>
      </c>
      <c r="AD871">
        <v>45373</v>
      </c>
      <c r="AE871">
        <v>352</v>
      </c>
      <c r="AF871" t="s">
        <v>547</v>
      </c>
    </row>
    <row r="872" spans="1:32" hidden="1" x14ac:dyDescent="0.3">
      <c r="A872" t="s">
        <v>462</v>
      </c>
      <c r="B872">
        <v>3522</v>
      </c>
      <c r="C872" t="s">
        <v>1273</v>
      </c>
      <c r="D872">
        <v>145751</v>
      </c>
      <c r="E872" t="s">
        <v>1322</v>
      </c>
      <c r="F872" t="s">
        <v>462</v>
      </c>
      <c r="G872" t="s">
        <v>498</v>
      </c>
      <c r="H872" t="s">
        <v>532</v>
      </c>
      <c r="I872" t="s">
        <v>462</v>
      </c>
      <c r="J872" t="s">
        <v>498</v>
      </c>
      <c r="K872" t="s">
        <v>533</v>
      </c>
      <c r="L872">
        <v>1</v>
      </c>
      <c r="M872">
        <v>0</v>
      </c>
      <c r="N872">
        <v>1</v>
      </c>
      <c r="P872">
        <v>86.4</v>
      </c>
      <c r="Q872">
        <v>103.295</v>
      </c>
      <c r="W872">
        <v>45363</v>
      </c>
      <c r="X872">
        <v>45363</v>
      </c>
      <c r="Y872">
        <v>362</v>
      </c>
      <c r="Z872" t="s">
        <v>468</v>
      </c>
      <c r="AD872">
        <v>45590</v>
      </c>
      <c r="AE872">
        <v>135</v>
      </c>
      <c r="AF872" t="s">
        <v>473</v>
      </c>
    </row>
    <row r="873" spans="1:32" hidden="1" x14ac:dyDescent="0.3">
      <c r="A873" t="s">
        <v>462</v>
      </c>
      <c r="B873">
        <v>3522</v>
      </c>
      <c r="C873" t="s">
        <v>1273</v>
      </c>
      <c r="D873">
        <v>142661</v>
      </c>
      <c r="E873" t="s">
        <v>1005</v>
      </c>
      <c r="F873" t="s">
        <v>462</v>
      </c>
      <c r="G873" t="s">
        <v>487</v>
      </c>
      <c r="H873" t="s">
        <v>550</v>
      </c>
      <c r="I873" t="s">
        <v>462</v>
      </c>
      <c r="J873" t="s">
        <v>487</v>
      </c>
      <c r="K873" t="s">
        <v>513</v>
      </c>
      <c r="L873">
        <v>1</v>
      </c>
      <c r="M873">
        <v>0</v>
      </c>
      <c r="N873">
        <v>1</v>
      </c>
      <c r="P873">
        <v>33.68</v>
      </c>
      <c r="Q873">
        <v>41.378999999999998</v>
      </c>
      <c r="W873">
        <v>45477</v>
      </c>
      <c r="X873">
        <v>45477</v>
      </c>
      <c r="Y873">
        <v>248</v>
      </c>
      <c r="Z873" t="s">
        <v>523</v>
      </c>
      <c r="AD873">
        <v>45497</v>
      </c>
      <c r="AE873">
        <v>228</v>
      </c>
      <c r="AF873" t="s">
        <v>523</v>
      </c>
    </row>
    <row r="874" spans="1:32" hidden="1" x14ac:dyDescent="0.3">
      <c r="A874" t="s">
        <v>462</v>
      </c>
      <c r="B874">
        <v>3522</v>
      </c>
      <c r="C874" t="s">
        <v>1273</v>
      </c>
      <c r="D874">
        <v>142664</v>
      </c>
      <c r="E874" t="s">
        <v>549</v>
      </c>
      <c r="F874" t="s">
        <v>462</v>
      </c>
      <c r="G874" t="s">
        <v>487</v>
      </c>
      <c r="H874" t="s">
        <v>550</v>
      </c>
      <c r="I874" t="s">
        <v>462</v>
      </c>
      <c r="J874" t="s">
        <v>487</v>
      </c>
      <c r="K874" t="s">
        <v>513</v>
      </c>
      <c r="L874">
        <v>1</v>
      </c>
      <c r="M874">
        <v>0</v>
      </c>
      <c r="N874">
        <v>1</v>
      </c>
      <c r="P874">
        <v>33.68</v>
      </c>
      <c r="Q874">
        <v>41.378999999999998</v>
      </c>
      <c r="W874">
        <v>45477</v>
      </c>
      <c r="X874">
        <v>45477</v>
      </c>
      <c r="Y874">
        <v>248</v>
      </c>
      <c r="Z874" t="s">
        <v>523</v>
      </c>
      <c r="AD874">
        <v>45497</v>
      </c>
      <c r="AE874">
        <v>228</v>
      </c>
      <c r="AF874" t="s">
        <v>523</v>
      </c>
    </row>
    <row r="875" spans="1:32" hidden="1" x14ac:dyDescent="0.3">
      <c r="A875" t="s">
        <v>462</v>
      </c>
      <c r="B875">
        <v>3522</v>
      </c>
      <c r="C875" t="s">
        <v>1273</v>
      </c>
      <c r="D875">
        <v>142667</v>
      </c>
      <c r="E875" t="s">
        <v>1323</v>
      </c>
      <c r="F875" t="s">
        <v>462</v>
      </c>
      <c r="G875" t="s">
        <v>487</v>
      </c>
      <c r="H875" t="s">
        <v>550</v>
      </c>
      <c r="I875" t="s">
        <v>462</v>
      </c>
      <c r="J875" t="s">
        <v>487</v>
      </c>
      <c r="K875" t="s">
        <v>513</v>
      </c>
      <c r="L875">
        <v>1</v>
      </c>
      <c r="M875">
        <v>0</v>
      </c>
      <c r="N875">
        <v>1</v>
      </c>
      <c r="P875">
        <v>33.68</v>
      </c>
      <c r="Q875">
        <v>41.378999999999998</v>
      </c>
      <c r="W875">
        <v>45477</v>
      </c>
      <c r="X875">
        <v>45477</v>
      </c>
      <c r="Y875">
        <v>248</v>
      </c>
      <c r="Z875" t="s">
        <v>523</v>
      </c>
      <c r="AD875">
        <v>45497</v>
      </c>
      <c r="AE875">
        <v>228</v>
      </c>
      <c r="AF875" t="s">
        <v>523</v>
      </c>
    </row>
    <row r="876" spans="1:32" hidden="1" x14ac:dyDescent="0.3">
      <c r="A876" t="s">
        <v>462</v>
      </c>
      <c r="B876">
        <v>3522</v>
      </c>
      <c r="C876" t="s">
        <v>1273</v>
      </c>
      <c r="D876">
        <v>142670</v>
      </c>
      <c r="E876" t="s">
        <v>1006</v>
      </c>
      <c r="F876" t="s">
        <v>462</v>
      </c>
      <c r="G876" t="s">
        <v>487</v>
      </c>
      <c r="H876" t="s">
        <v>550</v>
      </c>
      <c r="I876" t="s">
        <v>462</v>
      </c>
      <c r="J876" t="s">
        <v>487</v>
      </c>
      <c r="K876" t="s">
        <v>513</v>
      </c>
      <c r="L876">
        <v>3</v>
      </c>
      <c r="M876">
        <v>0</v>
      </c>
      <c r="N876">
        <v>3</v>
      </c>
      <c r="P876">
        <v>33.68</v>
      </c>
      <c r="Q876">
        <v>41.451000000000001</v>
      </c>
      <c r="W876">
        <v>45477</v>
      </c>
      <c r="X876">
        <v>45477</v>
      </c>
      <c r="Y876">
        <v>248</v>
      </c>
      <c r="Z876" t="s">
        <v>523</v>
      </c>
      <c r="AD876">
        <v>45497</v>
      </c>
      <c r="AE876">
        <v>228</v>
      </c>
      <c r="AF876" t="s">
        <v>523</v>
      </c>
    </row>
    <row r="877" spans="1:32" hidden="1" x14ac:dyDescent="0.3">
      <c r="A877" t="s">
        <v>462</v>
      </c>
      <c r="B877">
        <v>3522</v>
      </c>
      <c r="C877" t="s">
        <v>1273</v>
      </c>
      <c r="D877">
        <v>142673</v>
      </c>
      <c r="E877" t="s">
        <v>1007</v>
      </c>
      <c r="F877" t="s">
        <v>462</v>
      </c>
      <c r="G877" t="s">
        <v>487</v>
      </c>
      <c r="H877" t="s">
        <v>550</v>
      </c>
      <c r="I877" t="s">
        <v>462</v>
      </c>
      <c r="J877" t="s">
        <v>487</v>
      </c>
      <c r="K877" t="s">
        <v>513</v>
      </c>
      <c r="L877">
        <v>1</v>
      </c>
      <c r="M877">
        <v>0</v>
      </c>
      <c r="N877">
        <v>1</v>
      </c>
      <c r="P877">
        <v>33.68</v>
      </c>
      <c r="Q877">
        <v>41.378999999999998</v>
      </c>
      <c r="W877">
        <v>45477</v>
      </c>
      <c r="X877">
        <v>45477</v>
      </c>
      <c r="Y877">
        <v>248</v>
      </c>
      <c r="Z877" t="s">
        <v>523</v>
      </c>
      <c r="AD877">
        <v>45497</v>
      </c>
      <c r="AE877">
        <v>228</v>
      </c>
      <c r="AF877" t="s">
        <v>523</v>
      </c>
    </row>
    <row r="878" spans="1:32" hidden="1" x14ac:dyDescent="0.3">
      <c r="A878" t="s">
        <v>462</v>
      </c>
      <c r="B878">
        <v>3522</v>
      </c>
      <c r="C878" t="s">
        <v>1273</v>
      </c>
      <c r="D878">
        <v>142676</v>
      </c>
      <c r="E878" t="s">
        <v>551</v>
      </c>
      <c r="F878" t="s">
        <v>462</v>
      </c>
      <c r="G878" t="s">
        <v>487</v>
      </c>
      <c r="H878" t="s">
        <v>550</v>
      </c>
      <c r="I878" t="s">
        <v>462</v>
      </c>
      <c r="J878" t="s">
        <v>487</v>
      </c>
      <c r="K878" t="s">
        <v>513</v>
      </c>
      <c r="L878">
        <v>1</v>
      </c>
      <c r="M878">
        <v>0</v>
      </c>
      <c r="N878">
        <v>1</v>
      </c>
      <c r="P878">
        <v>33.68</v>
      </c>
      <c r="Q878">
        <v>41.378999999999998</v>
      </c>
      <c r="W878">
        <v>45477</v>
      </c>
      <c r="X878">
        <v>45477</v>
      </c>
      <c r="Y878">
        <v>248</v>
      </c>
      <c r="Z878" t="s">
        <v>523</v>
      </c>
      <c r="AD878">
        <v>45497</v>
      </c>
      <c r="AE878">
        <v>228</v>
      </c>
      <c r="AF878" t="s">
        <v>523</v>
      </c>
    </row>
    <row r="879" spans="1:32" hidden="1" x14ac:dyDescent="0.3">
      <c r="A879" t="s">
        <v>462</v>
      </c>
      <c r="B879">
        <v>3522</v>
      </c>
      <c r="C879" t="s">
        <v>1273</v>
      </c>
      <c r="D879">
        <v>142679</v>
      </c>
      <c r="E879" t="s">
        <v>1324</v>
      </c>
      <c r="F879" t="s">
        <v>462</v>
      </c>
      <c r="G879" t="s">
        <v>487</v>
      </c>
      <c r="H879" t="s">
        <v>550</v>
      </c>
      <c r="I879" t="s">
        <v>462</v>
      </c>
      <c r="J879" t="s">
        <v>487</v>
      </c>
      <c r="K879" t="s">
        <v>513</v>
      </c>
      <c r="L879">
        <v>1</v>
      </c>
      <c r="M879">
        <v>0</v>
      </c>
      <c r="N879">
        <v>1</v>
      </c>
      <c r="P879">
        <v>33.68</v>
      </c>
      <c r="Q879">
        <v>41.378999999999998</v>
      </c>
      <c r="W879">
        <v>45477</v>
      </c>
      <c r="X879">
        <v>45477</v>
      </c>
      <c r="Y879">
        <v>248</v>
      </c>
      <c r="Z879" t="s">
        <v>523</v>
      </c>
      <c r="AD879">
        <v>45590</v>
      </c>
      <c r="AE879">
        <v>135</v>
      </c>
      <c r="AF879" t="s">
        <v>473</v>
      </c>
    </row>
    <row r="880" spans="1:32" hidden="1" x14ac:dyDescent="0.3">
      <c r="A880" t="s">
        <v>462</v>
      </c>
      <c r="B880">
        <v>3522</v>
      </c>
      <c r="C880" t="s">
        <v>1273</v>
      </c>
      <c r="D880">
        <v>142625</v>
      </c>
      <c r="E880" t="s">
        <v>552</v>
      </c>
      <c r="F880" t="s">
        <v>462</v>
      </c>
      <c r="G880" t="s">
        <v>487</v>
      </c>
      <c r="H880" t="s">
        <v>550</v>
      </c>
      <c r="I880" t="s">
        <v>462</v>
      </c>
      <c r="J880" t="s">
        <v>487</v>
      </c>
      <c r="K880" t="s">
        <v>513</v>
      </c>
      <c r="L880">
        <v>1</v>
      </c>
      <c r="M880">
        <v>0</v>
      </c>
      <c r="N880">
        <v>1</v>
      </c>
      <c r="P880">
        <v>33.68</v>
      </c>
      <c r="Q880">
        <v>41.378999999999998</v>
      </c>
      <c r="W880">
        <v>45477</v>
      </c>
      <c r="X880">
        <v>45477</v>
      </c>
      <c r="Y880">
        <v>248</v>
      </c>
      <c r="Z880" t="s">
        <v>523</v>
      </c>
      <c r="AD880">
        <v>45590</v>
      </c>
      <c r="AE880">
        <v>135</v>
      </c>
      <c r="AF880" t="s">
        <v>473</v>
      </c>
    </row>
    <row r="881" spans="1:32" hidden="1" x14ac:dyDescent="0.3">
      <c r="A881" t="s">
        <v>462</v>
      </c>
      <c r="B881">
        <v>3522</v>
      </c>
      <c r="C881" t="s">
        <v>1273</v>
      </c>
      <c r="D881">
        <v>142628</v>
      </c>
      <c r="E881" t="s">
        <v>553</v>
      </c>
      <c r="F881" t="s">
        <v>462</v>
      </c>
      <c r="G881" t="s">
        <v>487</v>
      </c>
      <c r="H881" t="s">
        <v>550</v>
      </c>
      <c r="I881" t="s">
        <v>462</v>
      </c>
      <c r="J881" t="s">
        <v>487</v>
      </c>
      <c r="K881" t="s">
        <v>513</v>
      </c>
      <c r="L881">
        <v>1</v>
      </c>
      <c r="M881">
        <v>0</v>
      </c>
      <c r="N881">
        <v>1</v>
      </c>
      <c r="P881">
        <v>33.68</v>
      </c>
      <c r="Q881">
        <v>41.378999999999998</v>
      </c>
      <c r="W881">
        <v>45477</v>
      </c>
      <c r="X881">
        <v>45477</v>
      </c>
      <c r="Y881">
        <v>248</v>
      </c>
      <c r="Z881" t="s">
        <v>523</v>
      </c>
      <c r="AD881">
        <v>45590</v>
      </c>
      <c r="AE881">
        <v>135</v>
      </c>
      <c r="AF881" t="s">
        <v>473</v>
      </c>
    </row>
    <row r="882" spans="1:32" hidden="1" x14ac:dyDescent="0.3">
      <c r="A882" t="s">
        <v>462</v>
      </c>
      <c r="B882">
        <v>3522</v>
      </c>
      <c r="C882" t="s">
        <v>1273</v>
      </c>
      <c r="D882">
        <v>125900</v>
      </c>
      <c r="E882" t="s">
        <v>1325</v>
      </c>
      <c r="F882" t="s">
        <v>462</v>
      </c>
      <c r="G882" t="s">
        <v>498</v>
      </c>
      <c r="H882" t="s">
        <v>603</v>
      </c>
      <c r="I882" t="s">
        <v>462</v>
      </c>
      <c r="J882" t="s">
        <v>498</v>
      </c>
      <c r="K882" t="s">
        <v>499</v>
      </c>
      <c r="L882">
        <v>1</v>
      </c>
      <c r="M882">
        <v>0</v>
      </c>
      <c r="N882">
        <v>1</v>
      </c>
      <c r="P882">
        <v>43</v>
      </c>
      <c r="Q882">
        <v>49.393000000000001</v>
      </c>
      <c r="W882">
        <v>44462</v>
      </c>
      <c r="X882">
        <v>44462</v>
      </c>
      <c r="Y882">
        <v>1263</v>
      </c>
      <c r="Z882" t="s">
        <v>468</v>
      </c>
      <c r="AD882">
        <v>45492</v>
      </c>
      <c r="AE882">
        <v>233</v>
      </c>
      <c r="AF882" t="s">
        <v>523</v>
      </c>
    </row>
    <row r="883" spans="1:32" hidden="1" x14ac:dyDescent="0.3">
      <c r="A883" t="s">
        <v>462</v>
      </c>
      <c r="B883">
        <v>3522</v>
      </c>
      <c r="C883" t="s">
        <v>1273</v>
      </c>
      <c r="D883">
        <v>126002</v>
      </c>
      <c r="E883" t="s">
        <v>1326</v>
      </c>
      <c r="F883" t="s">
        <v>462</v>
      </c>
      <c r="G883" t="s">
        <v>498</v>
      </c>
      <c r="H883" t="s">
        <v>608</v>
      </c>
      <c r="I883" t="s">
        <v>462</v>
      </c>
      <c r="J883" t="s">
        <v>498</v>
      </c>
      <c r="K883" t="s">
        <v>499</v>
      </c>
      <c r="L883">
        <v>1</v>
      </c>
      <c r="M883">
        <v>0</v>
      </c>
      <c r="N883">
        <v>1</v>
      </c>
      <c r="P883">
        <v>34</v>
      </c>
      <c r="Q883">
        <v>39.055</v>
      </c>
      <c r="W883">
        <v>44462</v>
      </c>
      <c r="X883">
        <v>44462</v>
      </c>
      <c r="Y883">
        <v>1263</v>
      </c>
      <c r="Z883" t="s">
        <v>468</v>
      </c>
      <c r="AD883">
        <v>45031</v>
      </c>
      <c r="AE883">
        <v>694</v>
      </c>
      <c r="AF883" t="s">
        <v>468</v>
      </c>
    </row>
    <row r="884" spans="1:32" hidden="1" x14ac:dyDescent="0.3">
      <c r="A884" t="s">
        <v>462</v>
      </c>
      <c r="B884">
        <v>3522</v>
      </c>
      <c r="C884" t="s">
        <v>1273</v>
      </c>
      <c r="D884">
        <v>125948</v>
      </c>
      <c r="E884" t="s">
        <v>1018</v>
      </c>
      <c r="F884" t="s">
        <v>462</v>
      </c>
      <c r="G884" t="s">
        <v>498</v>
      </c>
      <c r="H884" t="s">
        <v>608</v>
      </c>
      <c r="I884" t="s">
        <v>462</v>
      </c>
      <c r="J884" t="s">
        <v>498</v>
      </c>
      <c r="K884" t="s">
        <v>499</v>
      </c>
      <c r="L884">
        <v>1</v>
      </c>
      <c r="M884">
        <v>0</v>
      </c>
      <c r="N884">
        <v>1</v>
      </c>
      <c r="P884">
        <v>34</v>
      </c>
      <c r="Q884">
        <v>39.055</v>
      </c>
      <c r="W884">
        <v>44462</v>
      </c>
      <c r="X884">
        <v>44462</v>
      </c>
      <c r="Y884">
        <v>1263</v>
      </c>
      <c r="Z884" t="s">
        <v>468</v>
      </c>
      <c r="AD884">
        <v>45590</v>
      </c>
      <c r="AE884">
        <v>135</v>
      </c>
      <c r="AF884" t="s">
        <v>473</v>
      </c>
    </row>
    <row r="885" spans="1:32" hidden="1" x14ac:dyDescent="0.3">
      <c r="A885" t="s">
        <v>462</v>
      </c>
      <c r="B885">
        <v>3522</v>
      </c>
      <c r="C885" t="s">
        <v>1273</v>
      </c>
      <c r="D885">
        <v>125993</v>
      </c>
      <c r="E885" t="s">
        <v>1327</v>
      </c>
      <c r="F885" t="s">
        <v>462</v>
      </c>
      <c r="G885" t="s">
        <v>498</v>
      </c>
      <c r="H885" t="s">
        <v>608</v>
      </c>
      <c r="I885" t="s">
        <v>462</v>
      </c>
      <c r="J885" t="s">
        <v>498</v>
      </c>
      <c r="K885" t="s">
        <v>499</v>
      </c>
      <c r="L885">
        <v>1</v>
      </c>
      <c r="M885">
        <v>0</v>
      </c>
      <c r="N885">
        <v>1</v>
      </c>
      <c r="P885">
        <v>34</v>
      </c>
      <c r="Q885">
        <v>39.055</v>
      </c>
      <c r="W885">
        <v>44462</v>
      </c>
      <c r="X885">
        <v>44462</v>
      </c>
      <c r="Y885">
        <v>1263</v>
      </c>
      <c r="Z885" t="s">
        <v>468</v>
      </c>
      <c r="AD885">
        <v>45590</v>
      </c>
      <c r="AE885">
        <v>135</v>
      </c>
      <c r="AF885" t="s">
        <v>473</v>
      </c>
    </row>
    <row r="886" spans="1:32" hidden="1" x14ac:dyDescent="0.3">
      <c r="A886" t="s">
        <v>462</v>
      </c>
      <c r="B886">
        <v>3522</v>
      </c>
      <c r="C886" t="s">
        <v>1273</v>
      </c>
      <c r="D886">
        <v>116642</v>
      </c>
      <c r="E886" t="s">
        <v>562</v>
      </c>
      <c r="F886" t="s">
        <v>462</v>
      </c>
      <c r="G886" t="s">
        <v>487</v>
      </c>
      <c r="H886" t="s">
        <v>563</v>
      </c>
      <c r="I886" t="s">
        <v>462</v>
      </c>
      <c r="J886" t="s">
        <v>487</v>
      </c>
      <c r="K886" t="s">
        <v>518</v>
      </c>
      <c r="L886">
        <v>1</v>
      </c>
      <c r="M886">
        <v>0</v>
      </c>
      <c r="N886">
        <v>1</v>
      </c>
      <c r="P886">
        <v>28</v>
      </c>
      <c r="Q886">
        <v>33.191000000000003</v>
      </c>
      <c r="W886">
        <v>44509</v>
      </c>
      <c r="X886">
        <v>44509</v>
      </c>
      <c r="Y886">
        <v>1216</v>
      </c>
      <c r="Z886" t="s">
        <v>468</v>
      </c>
      <c r="AD886">
        <v>43770</v>
      </c>
      <c r="AE886">
        <v>1955</v>
      </c>
      <c r="AF886" t="s">
        <v>468</v>
      </c>
    </row>
    <row r="887" spans="1:32" hidden="1" x14ac:dyDescent="0.3">
      <c r="A887" t="s">
        <v>462</v>
      </c>
      <c r="B887">
        <v>3522</v>
      </c>
      <c r="C887" t="s">
        <v>1273</v>
      </c>
      <c r="D887">
        <v>116675</v>
      </c>
      <c r="E887" t="s">
        <v>566</v>
      </c>
      <c r="F887" t="s">
        <v>462</v>
      </c>
      <c r="G887" t="s">
        <v>487</v>
      </c>
      <c r="H887" t="s">
        <v>563</v>
      </c>
      <c r="I887" t="s">
        <v>462</v>
      </c>
      <c r="J887" t="s">
        <v>487</v>
      </c>
      <c r="K887" t="s">
        <v>518</v>
      </c>
      <c r="L887">
        <v>1</v>
      </c>
      <c r="M887">
        <v>0</v>
      </c>
      <c r="N887">
        <v>1</v>
      </c>
      <c r="P887">
        <v>28</v>
      </c>
      <c r="Q887">
        <v>33.191000000000003</v>
      </c>
      <c r="W887">
        <v>43735</v>
      </c>
      <c r="X887">
        <v>43735</v>
      </c>
      <c r="Y887">
        <v>1990</v>
      </c>
      <c r="Z887" t="s">
        <v>468</v>
      </c>
      <c r="AD887">
        <v>43770</v>
      </c>
      <c r="AE887">
        <v>1955</v>
      </c>
      <c r="AF887" t="s">
        <v>468</v>
      </c>
    </row>
    <row r="888" spans="1:32" hidden="1" x14ac:dyDescent="0.3">
      <c r="A888" t="s">
        <v>462</v>
      </c>
      <c r="B888">
        <v>3522</v>
      </c>
      <c r="C888" t="s">
        <v>1273</v>
      </c>
      <c r="D888">
        <v>147578</v>
      </c>
      <c r="E888" t="s">
        <v>1328</v>
      </c>
      <c r="F888" t="s">
        <v>462</v>
      </c>
      <c r="G888" t="s">
        <v>498</v>
      </c>
      <c r="H888" t="s">
        <v>1329</v>
      </c>
      <c r="I888" t="s">
        <v>462</v>
      </c>
      <c r="J888" t="s">
        <v>498</v>
      </c>
      <c r="K888" t="s">
        <v>570</v>
      </c>
      <c r="L888">
        <v>1</v>
      </c>
      <c r="M888">
        <v>0</v>
      </c>
      <c r="N888">
        <v>1</v>
      </c>
      <c r="P888">
        <v>105</v>
      </c>
      <c r="Q888">
        <v>105</v>
      </c>
      <c r="W888">
        <v>45460</v>
      </c>
      <c r="X888">
        <v>45460</v>
      </c>
      <c r="Y888">
        <v>265</v>
      </c>
      <c r="Z888" t="s">
        <v>523</v>
      </c>
      <c r="AD888">
        <v>45590</v>
      </c>
      <c r="AE888">
        <v>135</v>
      </c>
      <c r="AF888" t="s">
        <v>473</v>
      </c>
    </row>
    <row r="889" spans="1:32" hidden="1" x14ac:dyDescent="0.3">
      <c r="A889" t="s">
        <v>462</v>
      </c>
      <c r="B889">
        <v>3522</v>
      </c>
      <c r="C889" t="s">
        <v>1273</v>
      </c>
      <c r="D889">
        <v>147569</v>
      </c>
      <c r="E889" t="s">
        <v>1330</v>
      </c>
      <c r="F889" t="s">
        <v>462</v>
      </c>
      <c r="G889" t="s">
        <v>498</v>
      </c>
      <c r="H889" t="s">
        <v>1329</v>
      </c>
      <c r="I889" t="s">
        <v>462</v>
      </c>
      <c r="J889" t="s">
        <v>498</v>
      </c>
      <c r="K889" t="s">
        <v>570</v>
      </c>
      <c r="L889">
        <v>1</v>
      </c>
      <c r="M889">
        <v>0</v>
      </c>
      <c r="N889">
        <v>1</v>
      </c>
      <c r="P889">
        <v>105</v>
      </c>
      <c r="Q889">
        <v>105</v>
      </c>
      <c r="W889">
        <v>45460</v>
      </c>
      <c r="X889">
        <v>45460</v>
      </c>
      <c r="Y889">
        <v>265</v>
      </c>
      <c r="Z889" t="s">
        <v>523</v>
      </c>
      <c r="AD889">
        <v>45590</v>
      </c>
      <c r="AE889">
        <v>135</v>
      </c>
      <c r="AF889" t="s">
        <v>473</v>
      </c>
    </row>
    <row r="890" spans="1:32" hidden="1" x14ac:dyDescent="0.3">
      <c r="A890" t="s">
        <v>462</v>
      </c>
      <c r="B890">
        <v>3522</v>
      </c>
      <c r="C890" t="s">
        <v>1273</v>
      </c>
      <c r="D890">
        <v>145811</v>
      </c>
      <c r="E890" t="s">
        <v>567</v>
      </c>
      <c r="F890" t="s">
        <v>462</v>
      </c>
      <c r="G890" t="s">
        <v>487</v>
      </c>
      <c r="H890" t="s">
        <v>559</v>
      </c>
      <c r="I890" t="s">
        <v>462</v>
      </c>
      <c r="J890" t="s">
        <v>487</v>
      </c>
      <c r="K890" t="s">
        <v>513</v>
      </c>
      <c r="L890">
        <v>1</v>
      </c>
      <c r="M890">
        <v>0</v>
      </c>
      <c r="N890">
        <v>1</v>
      </c>
      <c r="P890">
        <v>29.5</v>
      </c>
      <c r="Q890">
        <v>35.268000000000001</v>
      </c>
      <c r="W890">
        <v>45363</v>
      </c>
      <c r="X890">
        <v>45363</v>
      </c>
      <c r="Y890">
        <v>362</v>
      </c>
      <c r="Z890" t="s">
        <v>468</v>
      </c>
      <c r="AD890">
        <v>45532</v>
      </c>
      <c r="AE890">
        <v>193</v>
      </c>
      <c r="AF890" t="s">
        <v>523</v>
      </c>
    </row>
    <row r="891" spans="1:32" hidden="1" x14ac:dyDescent="0.3">
      <c r="A891" t="s">
        <v>462</v>
      </c>
      <c r="B891">
        <v>3522</v>
      </c>
      <c r="C891" t="s">
        <v>1273</v>
      </c>
      <c r="D891">
        <v>147683</v>
      </c>
      <c r="E891" t="s">
        <v>572</v>
      </c>
      <c r="F891" t="s">
        <v>462</v>
      </c>
      <c r="G891" t="s">
        <v>487</v>
      </c>
      <c r="H891" t="s">
        <v>573</v>
      </c>
      <c r="I891" t="s">
        <v>462</v>
      </c>
      <c r="J891" t="s">
        <v>487</v>
      </c>
      <c r="K891" t="s">
        <v>513</v>
      </c>
      <c r="L891">
        <v>1</v>
      </c>
      <c r="M891">
        <v>0</v>
      </c>
      <c r="N891">
        <v>1</v>
      </c>
      <c r="P891">
        <v>18</v>
      </c>
      <c r="Q891">
        <v>24.24</v>
      </c>
      <c r="W891">
        <v>45448</v>
      </c>
      <c r="X891">
        <v>45448</v>
      </c>
      <c r="Y891">
        <v>277</v>
      </c>
      <c r="Z891" t="s">
        <v>547</v>
      </c>
      <c r="AD891">
        <v>45461</v>
      </c>
      <c r="AE891">
        <v>264</v>
      </c>
      <c r="AF891" t="s">
        <v>523</v>
      </c>
    </row>
    <row r="892" spans="1:32" hidden="1" x14ac:dyDescent="0.3">
      <c r="A892" t="s">
        <v>462</v>
      </c>
      <c r="B892">
        <v>3522</v>
      </c>
      <c r="C892" t="s">
        <v>1273</v>
      </c>
      <c r="D892">
        <v>147686</v>
      </c>
      <c r="E892" t="s">
        <v>574</v>
      </c>
      <c r="F892" t="s">
        <v>462</v>
      </c>
      <c r="G892" t="s">
        <v>487</v>
      </c>
      <c r="H892" t="s">
        <v>573</v>
      </c>
      <c r="I892" t="s">
        <v>462</v>
      </c>
      <c r="J892" t="s">
        <v>487</v>
      </c>
      <c r="K892" t="s">
        <v>513</v>
      </c>
      <c r="L892">
        <v>1</v>
      </c>
      <c r="M892">
        <v>0</v>
      </c>
      <c r="N892">
        <v>1</v>
      </c>
      <c r="P892">
        <v>18</v>
      </c>
      <c r="Q892">
        <v>24.24</v>
      </c>
      <c r="W892">
        <v>45448</v>
      </c>
      <c r="X892">
        <v>45448</v>
      </c>
      <c r="Y892">
        <v>277</v>
      </c>
      <c r="Z892" t="s">
        <v>547</v>
      </c>
      <c r="AD892">
        <v>45461</v>
      </c>
      <c r="AE892">
        <v>264</v>
      </c>
      <c r="AF892" t="s">
        <v>523</v>
      </c>
    </row>
    <row r="893" spans="1:32" hidden="1" x14ac:dyDescent="0.3">
      <c r="A893" t="s">
        <v>462</v>
      </c>
      <c r="B893">
        <v>3522</v>
      </c>
      <c r="C893" t="s">
        <v>1273</v>
      </c>
      <c r="D893">
        <v>147692</v>
      </c>
      <c r="E893" t="s">
        <v>576</v>
      </c>
      <c r="F893" t="s">
        <v>462</v>
      </c>
      <c r="G893" t="s">
        <v>487</v>
      </c>
      <c r="H893" t="s">
        <v>573</v>
      </c>
      <c r="I893" t="s">
        <v>462</v>
      </c>
      <c r="J893" t="s">
        <v>487</v>
      </c>
      <c r="K893" t="s">
        <v>513</v>
      </c>
      <c r="L893">
        <v>1</v>
      </c>
      <c r="M893">
        <v>0</v>
      </c>
      <c r="N893">
        <v>1</v>
      </c>
      <c r="P893">
        <v>18</v>
      </c>
      <c r="Q893">
        <v>24.24</v>
      </c>
      <c r="W893">
        <v>45448</v>
      </c>
      <c r="X893">
        <v>45448</v>
      </c>
      <c r="Y893">
        <v>277</v>
      </c>
      <c r="Z893" t="s">
        <v>547</v>
      </c>
      <c r="AD893">
        <v>45461</v>
      </c>
      <c r="AE893">
        <v>264</v>
      </c>
      <c r="AF893" t="s">
        <v>523</v>
      </c>
    </row>
    <row r="894" spans="1:32" hidden="1" x14ac:dyDescent="0.3">
      <c r="A894" t="s">
        <v>462</v>
      </c>
      <c r="B894">
        <v>3522</v>
      </c>
      <c r="C894" t="s">
        <v>1273</v>
      </c>
      <c r="D894">
        <v>147695</v>
      </c>
      <c r="E894" t="s">
        <v>1027</v>
      </c>
      <c r="F894" t="s">
        <v>462</v>
      </c>
      <c r="G894" t="s">
        <v>487</v>
      </c>
      <c r="H894" t="s">
        <v>573</v>
      </c>
      <c r="I894" t="s">
        <v>462</v>
      </c>
      <c r="J894" t="s">
        <v>487</v>
      </c>
      <c r="K894" t="s">
        <v>513</v>
      </c>
      <c r="L894">
        <v>1</v>
      </c>
      <c r="M894">
        <v>0</v>
      </c>
      <c r="N894">
        <v>1</v>
      </c>
      <c r="P894">
        <v>18</v>
      </c>
      <c r="Q894">
        <v>24.24</v>
      </c>
      <c r="W894">
        <v>45448</v>
      </c>
      <c r="X894">
        <v>45448</v>
      </c>
      <c r="Y894">
        <v>277</v>
      </c>
      <c r="Z894" t="s">
        <v>547</v>
      </c>
      <c r="AD894">
        <v>45461</v>
      </c>
      <c r="AE894">
        <v>264</v>
      </c>
      <c r="AF894" t="s">
        <v>523</v>
      </c>
    </row>
    <row r="895" spans="1:32" hidden="1" x14ac:dyDescent="0.3">
      <c r="A895" t="s">
        <v>462</v>
      </c>
      <c r="B895">
        <v>3522</v>
      </c>
      <c r="C895" t="s">
        <v>1273</v>
      </c>
      <c r="D895">
        <v>147698</v>
      </c>
      <c r="E895" t="s">
        <v>1028</v>
      </c>
      <c r="F895" t="s">
        <v>462</v>
      </c>
      <c r="G895" t="s">
        <v>487</v>
      </c>
      <c r="H895" t="s">
        <v>573</v>
      </c>
      <c r="I895" t="s">
        <v>462</v>
      </c>
      <c r="J895" t="s">
        <v>487</v>
      </c>
      <c r="K895" t="s">
        <v>513</v>
      </c>
      <c r="L895">
        <v>1</v>
      </c>
      <c r="M895">
        <v>0</v>
      </c>
      <c r="N895">
        <v>1</v>
      </c>
      <c r="P895">
        <v>18</v>
      </c>
      <c r="Q895">
        <v>24.24</v>
      </c>
      <c r="W895">
        <v>45448</v>
      </c>
      <c r="X895">
        <v>45448</v>
      </c>
      <c r="Y895">
        <v>277</v>
      </c>
      <c r="Z895" t="s">
        <v>547</v>
      </c>
      <c r="AD895">
        <v>45461</v>
      </c>
      <c r="AE895">
        <v>264</v>
      </c>
      <c r="AF895" t="s">
        <v>523</v>
      </c>
    </row>
    <row r="896" spans="1:32" hidden="1" x14ac:dyDescent="0.3">
      <c r="A896" t="s">
        <v>462</v>
      </c>
      <c r="B896">
        <v>3522</v>
      </c>
      <c r="C896" t="s">
        <v>1273</v>
      </c>
      <c r="D896">
        <v>147701</v>
      </c>
      <c r="E896" t="s">
        <v>577</v>
      </c>
      <c r="F896" t="s">
        <v>462</v>
      </c>
      <c r="G896" t="s">
        <v>487</v>
      </c>
      <c r="H896" t="s">
        <v>573</v>
      </c>
      <c r="I896" t="s">
        <v>462</v>
      </c>
      <c r="J896" t="s">
        <v>487</v>
      </c>
      <c r="K896" t="s">
        <v>513</v>
      </c>
      <c r="L896">
        <v>1</v>
      </c>
      <c r="M896">
        <v>0</v>
      </c>
      <c r="N896">
        <v>1</v>
      </c>
      <c r="P896">
        <v>18</v>
      </c>
      <c r="Q896">
        <v>24.24</v>
      </c>
      <c r="W896">
        <v>45448</v>
      </c>
      <c r="X896">
        <v>45448</v>
      </c>
      <c r="Y896">
        <v>277</v>
      </c>
      <c r="Z896" t="s">
        <v>547</v>
      </c>
      <c r="AD896">
        <v>45461</v>
      </c>
      <c r="AE896">
        <v>264</v>
      </c>
      <c r="AF896" t="s">
        <v>523</v>
      </c>
    </row>
    <row r="897" spans="1:32" hidden="1" x14ac:dyDescent="0.3">
      <c r="A897" t="s">
        <v>462</v>
      </c>
      <c r="B897">
        <v>3522</v>
      </c>
      <c r="C897" t="s">
        <v>1273</v>
      </c>
      <c r="D897">
        <v>147704</v>
      </c>
      <c r="E897" t="s">
        <v>578</v>
      </c>
      <c r="F897" t="s">
        <v>462</v>
      </c>
      <c r="G897" t="s">
        <v>487</v>
      </c>
      <c r="H897" t="s">
        <v>573</v>
      </c>
      <c r="I897" t="s">
        <v>462</v>
      </c>
      <c r="J897" t="s">
        <v>487</v>
      </c>
      <c r="K897" t="s">
        <v>513</v>
      </c>
      <c r="L897">
        <v>1</v>
      </c>
      <c r="M897">
        <v>0</v>
      </c>
      <c r="N897">
        <v>1</v>
      </c>
      <c r="P897">
        <v>18</v>
      </c>
      <c r="Q897">
        <v>24.24</v>
      </c>
      <c r="W897">
        <v>45448</v>
      </c>
      <c r="X897">
        <v>45448</v>
      </c>
      <c r="Y897">
        <v>277</v>
      </c>
      <c r="Z897" t="s">
        <v>547</v>
      </c>
      <c r="AD897">
        <v>45461</v>
      </c>
      <c r="AE897">
        <v>264</v>
      </c>
      <c r="AF897" t="s">
        <v>523</v>
      </c>
    </row>
    <row r="898" spans="1:32" hidden="1" x14ac:dyDescent="0.3">
      <c r="A898" t="s">
        <v>462</v>
      </c>
      <c r="B898">
        <v>3522</v>
      </c>
      <c r="C898" t="s">
        <v>1273</v>
      </c>
      <c r="D898">
        <v>147707</v>
      </c>
      <c r="E898" t="s">
        <v>579</v>
      </c>
      <c r="F898" t="s">
        <v>462</v>
      </c>
      <c r="G898" t="s">
        <v>487</v>
      </c>
      <c r="H898" t="s">
        <v>573</v>
      </c>
      <c r="I898" t="s">
        <v>462</v>
      </c>
      <c r="J898" t="s">
        <v>487</v>
      </c>
      <c r="K898" t="s">
        <v>513</v>
      </c>
      <c r="L898">
        <v>1</v>
      </c>
      <c r="M898">
        <v>0</v>
      </c>
      <c r="N898">
        <v>1</v>
      </c>
      <c r="P898">
        <v>18</v>
      </c>
      <c r="Q898">
        <v>24.24</v>
      </c>
      <c r="W898">
        <v>45448</v>
      </c>
      <c r="X898">
        <v>45448</v>
      </c>
      <c r="Y898">
        <v>277</v>
      </c>
      <c r="Z898" t="s">
        <v>547</v>
      </c>
      <c r="AD898">
        <v>45461</v>
      </c>
      <c r="AE898">
        <v>264</v>
      </c>
      <c r="AF898" t="s">
        <v>523</v>
      </c>
    </row>
    <row r="899" spans="1:32" hidden="1" x14ac:dyDescent="0.3">
      <c r="A899" t="s">
        <v>462</v>
      </c>
      <c r="B899">
        <v>3522</v>
      </c>
      <c r="C899" t="s">
        <v>1273</v>
      </c>
      <c r="D899">
        <v>147710</v>
      </c>
      <c r="E899" t="s">
        <v>580</v>
      </c>
      <c r="F899" t="s">
        <v>462</v>
      </c>
      <c r="G899" t="s">
        <v>487</v>
      </c>
      <c r="H899" t="s">
        <v>573</v>
      </c>
      <c r="I899" t="s">
        <v>462</v>
      </c>
      <c r="J899" t="s">
        <v>487</v>
      </c>
      <c r="K899" t="s">
        <v>513</v>
      </c>
      <c r="L899">
        <v>1</v>
      </c>
      <c r="M899">
        <v>0</v>
      </c>
      <c r="N899">
        <v>1</v>
      </c>
      <c r="P899">
        <v>18</v>
      </c>
      <c r="Q899">
        <v>24.24</v>
      </c>
      <c r="W899">
        <v>45448</v>
      </c>
      <c r="X899">
        <v>45448</v>
      </c>
      <c r="Y899">
        <v>277</v>
      </c>
      <c r="Z899" t="s">
        <v>547</v>
      </c>
      <c r="AD899">
        <v>45461</v>
      </c>
      <c r="AE899">
        <v>264</v>
      </c>
      <c r="AF899" t="s">
        <v>523</v>
      </c>
    </row>
    <row r="900" spans="1:32" hidden="1" x14ac:dyDescent="0.3">
      <c r="A900" t="s">
        <v>462</v>
      </c>
      <c r="B900">
        <v>3522</v>
      </c>
      <c r="C900" t="s">
        <v>1273</v>
      </c>
      <c r="D900">
        <v>147713</v>
      </c>
      <c r="E900" t="s">
        <v>581</v>
      </c>
      <c r="F900" t="s">
        <v>462</v>
      </c>
      <c r="G900" t="s">
        <v>487</v>
      </c>
      <c r="H900" t="s">
        <v>573</v>
      </c>
      <c r="I900" t="s">
        <v>462</v>
      </c>
      <c r="J900" t="s">
        <v>487</v>
      </c>
      <c r="K900" t="s">
        <v>513</v>
      </c>
      <c r="L900">
        <v>1</v>
      </c>
      <c r="M900">
        <v>0</v>
      </c>
      <c r="N900">
        <v>1</v>
      </c>
      <c r="P900">
        <v>18</v>
      </c>
      <c r="Q900">
        <v>24.24</v>
      </c>
      <c r="W900">
        <v>45448</v>
      </c>
      <c r="X900">
        <v>45448</v>
      </c>
      <c r="Y900">
        <v>277</v>
      </c>
      <c r="Z900" t="s">
        <v>547</v>
      </c>
      <c r="AD900">
        <v>45461</v>
      </c>
      <c r="AE900">
        <v>264</v>
      </c>
      <c r="AF900" t="s">
        <v>523</v>
      </c>
    </row>
    <row r="901" spans="1:32" hidden="1" x14ac:dyDescent="0.3">
      <c r="A901" t="s">
        <v>462</v>
      </c>
      <c r="B901">
        <v>3522</v>
      </c>
      <c r="C901" t="s">
        <v>1273</v>
      </c>
      <c r="D901">
        <v>147473</v>
      </c>
      <c r="E901" t="s">
        <v>1331</v>
      </c>
      <c r="F901" t="s">
        <v>462</v>
      </c>
      <c r="G901" t="s">
        <v>498</v>
      </c>
      <c r="H901" t="s">
        <v>603</v>
      </c>
      <c r="I901" t="s">
        <v>462</v>
      </c>
      <c r="J901" t="s">
        <v>498</v>
      </c>
      <c r="K901" t="s">
        <v>570</v>
      </c>
      <c r="L901">
        <v>1</v>
      </c>
      <c r="M901">
        <v>0</v>
      </c>
      <c r="N901">
        <v>1</v>
      </c>
      <c r="P901">
        <v>80</v>
      </c>
      <c r="Q901">
        <v>80</v>
      </c>
      <c r="W901">
        <v>45435</v>
      </c>
      <c r="X901">
        <v>45435</v>
      </c>
      <c r="Y901">
        <v>290</v>
      </c>
      <c r="Z901" t="s">
        <v>547</v>
      </c>
      <c r="AD901">
        <v>45685</v>
      </c>
      <c r="AE901">
        <v>40</v>
      </c>
      <c r="AF901" t="s">
        <v>504</v>
      </c>
    </row>
    <row r="902" spans="1:32" hidden="1" x14ac:dyDescent="0.3">
      <c r="A902" t="s">
        <v>462</v>
      </c>
      <c r="B902">
        <v>3522</v>
      </c>
      <c r="C902" t="s">
        <v>1273</v>
      </c>
      <c r="D902">
        <v>145793</v>
      </c>
      <c r="E902" t="s">
        <v>1332</v>
      </c>
      <c r="F902" t="s">
        <v>462</v>
      </c>
      <c r="G902" t="s">
        <v>487</v>
      </c>
      <c r="H902" t="s">
        <v>559</v>
      </c>
      <c r="I902" t="s">
        <v>462</v>
      </c>
      <c r="J902" t="s">
        <v>487</v>
      </c>
      <c r="K902" t="s">
        <v>513</v>
      </c>
      <c r="L902">
        <v>1</v>
      </c>
      <c r="M902">
        <v>0</v>
      </c>
      <c r="N902">
        <v>1</v>
      </c>
      <c r="P902">
        <v>29.5</v>
      </c>
      <c r="Q902">
        <v>35.268000000000001</v>
      </c>
      <c r="W902">
        <v>45363</v>
      </c>
      <c r="X902">
        <v>45363</v>
      </c>
      <c r="Y902">
        <v>362</v>
      </c>
      <c r="Z902" t="s">
        <v>468</v>
      </c>
      <c r="AD902">
        <v>45373</v>
      </c>
      <c r="AE902">
        <v>352</v>
      </c>
      <c r="AF902" t="s">
        <v>547</v>
      </c>
    </row>
    <row r="903" spans="1:32" hidden="1" x14ac:dyDescent="0.3">
      <c r="A903" t="s">
        <v>462</v>
      </c>
      <c r="B903">
        <v>3522</v>
      </c>
      <c r="C903" t="s">
        <v>1273</v>
      </c>
      <c r="D903">
        <v>152072</v>
      </c>
      <c r="E903" t="s">
        <v>584</v>
      </c>
      <c r="F903" t="s">
        <v>462</v>
      </c>
      <c r="G903" t="s">
        <v>487</v>
      </c>
      <c r="H903" t="s">
        <v>585</v>
      </c>
      <c r="I903" t="s">
        <v>462</v>
      </c>
      <c r="J903" t="s">
        <v>498</v>
      </c>
      <c r="K903" t="s">
        <v>570</v>
      </c>
      <c r="L903">
        <v>1</v>
      </c>
      <c r="M903">
        <v>0</v>
      </c>
      <c r="N903">
        <v>1</v>
      </c>
      <c r="P903">
        <v>55</v>
      </c>
      <c r="Q903">
        <v>45</v>
      </c>
      <c r="W903">
        <v>45713</v>
      </c>
      <c r="X903">
        <v>45713</v>
      </c>
      <c r="Y903">
        <v>12</v>
      </c>
      <c r="Z903" t="s">
        <v>504</v>
      </c>
      <c r="AD903">
        <v>45633</v>
      </c>
      <c r="AE903">
        <v>92</v>
      </c>
      <c r="AF903" t="s">
        <v>504</v>
      </c>
    </row>
    <row r="904" spans="1:32" hidden="1" x14ac:dyDescent="0.3">
      <c r="A904" t="s">
        <v>462</v>
      </c>
      <c r="B904">
        <v>3522</v>
      </c>
      <c r="C904" t="s">
        <v>1273</v>
      </c>
      <c r="D904">
        <v>152090</v>
      </c>
      <c r="E904" t="s">
        <v>588</v>
      </c>
      <c r="F904" t="s">
        <v>462</v>
      </c>
      <c r="G904" t="s">
        <v>487</v>
      </c>
      <c r="H904" t="s">
        <v>587</v>
      </c>
      <c r="I904" t="s">
        <v>462</v>
      </c>
      <c r="J904" t="s">
        <v>487</v>
      </c>
      <c r="K904" t="s">
        <v>513</v>
      </c>
      <c r="L904">
        <v>1</v>
      </c>
      <c r="M904">
        <v>0</v>
      </c>
      <c r="N904">
        <v>1</v>
      </c>
      <c r="P904">
        <v>30</v>
      </c>
      <c r="Q904">
        <v>30</v>
      </c>
      <c r="W904">
        <v>45618</v>
      </c>
      <c r="X904">
        <v>45618</v>
      </c>
      <c r="Y904">
        <v>107</v>
      </c>
      <c r="Z904" t="s">
        <v>504</v>
      </c>
      <c r="AD904">
        <v>45633</v>
      </c>
      <c r="AE904">
        <v>92</v>
      </c>
      <c r="AF904" t="s">
        <v>504</v>
      </c>
    </row>
    <row r="905" spans="1:32" hidden="1" x14ac:dyDescent="0.3">
      <c r="A905" t="s">
        <v>462</v>
      </c>
      <c r="B905">
        <v>3522</v>
      </c>
      <c r="C905" t="s">
        <v>1273</v>
      </c>
      <c r="D905">
        <v>152123</v>
      </c>
      <c r="E905" t="s">
        <v>589</v>
      </c>
      <c r="F905" t="s">
        <v>462</v>
      </c>
      <c r="G905" t="s">
        <v>487</v>
      </c>
      <c r="H905" t="s">
        <v>466</v>
      </c>
      <c r="I905" t="s">
        <v>462</v>
      </c>
      <c r="J905" t="s">
        <v>498</v>
      </c>
      <c r="K905" t="s">
        <v>570</v>
      </c>
      <c r="L905">
        <v>1</v>
      </c>
      <c r="M905">
        <v>0</v>
      </c>
      <c r="N905">
        <v>1</v>
      </c>
      <c r="P905">
        <v>65</v>
      </c>
      <c r="Q905">
        <v>65</v>
      </c>
      <c r="W905">
        <v>45618</v>
      </c>
      <c r="X905">
        <v>45618</v>
      </c>
      <c r="Y905">
        <v>107</v>
      </c>
      <c r="Z905" t="s">
        <v>504</v>
      </c>
      <c r="AD905">
        <v>45633</v>
      </c>
      <c r="AE905">
        <v>92</v>
      </c>
      <c r="AF905" t="s">
        <v>504</v>
      </c>
    </row>
    <row r="906" spans="1:32" hidden="1" x14ac:dyDescent="0.3">
      <c r="A906" t="s">
        <v>462</v>
      </c>
      <c r="B906">
        <v>3522</v>
      </c>
      <c r="C906" t="s">
        <v>1273</v>
      </c>
      <c r="D906">
        <v>152093</v>
      </c>
      <c r="E906" t="s">
        <v>1333</v>
      </c>
      <c r="F906" t="s">
        <v>462</v>
      </c>
      <c r="G906" t="s">
        <v>487</v>
      </c>
      <c r="H906" t="s">
        <v>587</v>
      </c>
      <c r="I906" t="s">
        <v>462</v>
      </c>
      <c r="J906" t="s">
        <v>487</v>
      </c>
      <c r="K906" t="s">
        <v>513</v>
      </c>
      <c r="L906">
        <v>1</v>
      </c>
      <c r="M906">
        <v>0</v>
      </c>
      <c r="N906">
        <v>1</v>
      </c>
      <c r="P906">
        <v>35</v>
      </c>
      <c r="Q906">
        <v>35</v>
      </c>
      <c r="W906">
        <v>45618</v>
      </c>
      <c r="X906">
        <v>45618</v>
      </c>
      <c r="Y906">
        <v>107</v>
      </c>
      <c r="Z906" t="s">
        <v>504</v>
      </c>
      <c r="AD906">
        <v>45633</v>
      </c>
      <c r="AE906">
        <v>92</v>
      </c>
      <c r="AF906" t="s">
        <v>504</v>
      </c>
    </row>
    <row r="907" spans="1:32" hidden="1" x14ac:dyDescent="0.3">
      <c r="A907" t="s">
        <v>462</v>
      </c>
      <c r="B907">
        <v>3522</v>
      </c>
      <c r="C907" t="s">
        <v>1273</v>
      </c>
      <c r="D907">
        <v>152099</v>
      </c>
      <c r="E907" t="s">
        <v>592</v>
      </c>
      <c r="F907" t="s">
        <v>462</v>
      </c>
      <c r="G907" t="s">
        <v>487</v>
      </c>
      <c r="H907" t="s">
        <v>587</v>
      </c>
      <c r="I907" t="s">
        <v>462</v>
      </c>
      <c r="J907" t="s">
        <v>487</v>
      </c>
      <c r="K907" t="s">
        <v>513</v>
      </c>
      <c r="L907">
        <v>1</v>
      </c>
      <c r="M907">
        <v>0</v>
      </c>
      <c r="N907">
        <v>1</v>
      </c>
      <c r="P907">
        <v>35</v>
      </c>
      <c r="Q907">
        <v>35</v>
      </c>
      <c r="W907">
        <v>45618</v>
      </c>
      <c r="X907">
        <v>45618</v>
      </c>
      <c r="Y907">
        <v>107</v>
      </c>
      <c r="Z907" t="s">
        <v>504</v>
      </c>
      <c r="AD907">
        <v>45633</v>
      </c>
      <c r="AE907">
        <v>92</v>
      </c>
      <c r="AF907" t="s">
        <v>504</v>
      </c>
    </row>
    <row r="908" spans="1:32" hidden="1" x14ac:dyDescent="0.3">
      <c r="A908" t="s">
        <v>462</v>
      </c>
      <c r="B908">
        <v>3522</v>
      </c>
      <c r="C908" t="s">
        <v>1273</v>
      </c>
      <c r="D908">
        <v>152087</v>
      </c>
      <c r="E908" t="s">
        <v>593</v>
      </c>
      <c r="F908" t="s">
        <v>462</v>
      </c>
      <c r="G908" t="s">
        <v>487</v>
      </c>
      <c r="H908" t="s">
        <v>587</v>
      </c>
      <c r="I908" t="s">
        <v>462</v>
      </c>
      <c r="J908" t="s">
        <v>487</v>
      </c>
      <c r="K908" t="s">
        <v>513</v>
      </c>
      <c r="L908">
        <v>1</v>
      </c>
      <c r="M908">
        <v>0</v>
      </c>
      <c r="N908">
        <v>1</v>
      </c>
      <c r="P908">
        <v>30</v>
      </c>
      <c r="Q908">
        <v>30</v>
      </c>
      <c r="W908">
        <v>45618</v>
      </c>
      <c r="X908">
        <v>45618</v>
      </c>
      <c r="Y908">
        <v>107</v>
      </c>
      <c r="Z908" t="s">
        <v>504</v>
      </c>
      <c r="AD908">
        <v>45633</v>
      </c>
      <c r="AE908">
        <v>92</v>
      </c>
      <c r="AF908" t="s">
        <v>504</v>
      </c>
    </row>
    <row r="909" spans="1:32" hidden="1" x14ac:dyDescent="0.3">
      <c r="A909" t="s">
        <v>462</v>
      </c>
      <c r="B909">
        <v>3522</v>
      </c>
      <c r="C909" t="s">
        <v>1273</v>
      </c>
      <c r="D909">
        <v>152084</v>
      </c>
      <c r="E909" t="s">
        <v>1334</v>
      </c>
      <c r="F909" t="s">
        <v>462</v>
      </c>
      <c r="G909" t="s">
        <v>487</v>
      </c>
      <c r="H909" t="s">
        <v>587</v>
      </c>
      <c r="I909" t="s">
        <v>462</v>
      </c>
      <c r="J909" t="s">
        <v>487</v>
      </c>
      <c r="K909" t="s">
        <v>513</v>
      </c>
      <c r="L909">
        <v>2</v>
      </c>
      <c r="M909">
        <v>0</v>
      </c>
      <c r="N909">
        <v>2</v>
      </c>
      <c r="P909">
        <v>45</v>
      </c>
      <c r="Q909">
        <v>45</v>
      </c>
      <c r="W909">
        <v>45618</v>
      </c>
      <c r="X909">
        <v>45618</v>
      </c>
      <c r="Y909">
        <v>107</v>
      </c>
      <c r="Z909" t="s">
        <v>504</v>
      </c>
      <c r="AD909">
        <v>45633</v>
      </c>
      <c r="AE909">
        <v>92</v>
      </c>
      <c r="AF909" t="s">
        <v>504</v>
      </c>
    </row>
    <row r="910" spans="1:32" hidden="1" x14ac:dyDescent="0.3">
      <c r="A910" t="s">
        <v>462</v>
      </c>
      <c r="B910">
        <v>3522</v>
      </c>
      <c r="C910" t="s">
        <v>1273</v>
      </c>
      <c r="D910">
        <v>152102</v>
      </c>
      <c r="E910" t="s">
        <v>1335</v>
      </c>
      <c r="F910" t="s">
        <v>462</v>
      </c>
      <c r="G910" t="s">
        <v>487</v>
      </c>
      <c r="H910" t="s">
        <v>587</v>
      </c>
      <c r="I910" t="s">
        <v>462</v>
      </c>
      <c r="J910" t="s">
        <v>487</v>
      </c>
      <c r="K910" t="s">
        <v>513</v>
      </c>
      <c r="L910">
        <v>2</v>
      </c>
      <c r="M910">
        <v>0</v>
      </c>
      <c r="N910">
        <v>2</v>
      </c>
      <c r="P910">
        <v>35</v>
      </c>
      <c r="Q910">
        <v>35</v>
      </c>
      <c r="W910">
        <v>45618</v>
      </c>
      <c r="X910">
        <v>45618</v>
      </c>
      <c r="Y910">
        <v>107</v>
      </c>
      <c r="Z910" t="s">
        <v>504</v>
      </c>
      <c r="AD910">
        <v>45633</v>
      </c>
      <c r="AE910">
        <v>92</v>
      </c>
      <c r="AF910" t="s">
        <v>504</v>
      </c>
    </row>
    <row r="911" spans="1:32" hidden="1" x14ac:dyDescent="0.3">
      <c r="A911" t="s">
        <v>462</v>
      </c>
      <c r="B911">
        <v>3522</v>
      </c>
      <c r="C911" t="s">
        <v>1273</v>
      </c>
      <c r="D911">
        <v>145208</v>
      </c>
      <c r="E911" t="s">
        <v>596</v>
      </c>
      <c r="F911" t="s">
        <v>462</v>
      </c>
      <c r="G911" t="s">
        <v>487</v>
      </c>
      <c r="H911" t="s">
        <v>595</v>
      </c>
      <c r="I911" t="s">
        <v>462</v>
      </c>
      <c r="J911" t="s">
        <v>487</v>
      </c>
      <c r="K911" t="s">
        <v>513</v>
      </c>
      <c r="L911">
        <v>1</v>
      </c>
      <c r="M911">
        <v>0</v>
      </c>
      <c r="N911">
        <v>1</v>
      </c>
      <c r="P911">
        <v>22</v>
      </c>
      <c r="Q911">
        <v>30.42</v>
      </c>
      <c r="W911">
        <v>45324</v>
      </c>
      <c r="X911">
        <v>45324</v>
      </c>
      <c r="Y911">
        <v>401</v>
      </c>
      <c r="Z911" t="s">
        <v>468</v>
      </c>
      <c r="AD911">
        <v>45346</v>
      </c>
      <c r="AE911">
        <v>379</v>
      </c>
      <c r="AF911" t="s">
        <v>468</v>
      </c>
    </row>
    <row r="912" spans="1:32" hidden="1" x14ac:dyDescent="0.3">
      <c r="A912" t="s">
        <v>462</v>
      </c>
      <c r="B912">
        <v>3522</v>
      </c>
      <c r="C912" t="s">
        <v>1273</v>
      </c>
      <c r="D912">
        <v>145211</v>
      </c>
      <c r="E912" t="s">
        <v>1336</v>
      </c>
      <c r="F912" t="s">
        <v>462</v>
      </c>
      <c r="G912" t="s">
        <v>487</v>
      </c>
      <c r="H912" t="s">
        <v>595</v>
      </c>
      <c r="I912" t="s">
        <v>462</v>
      </c>
      <c r="J912" t="s">
        <v>487</v>
      </c>
      <c r="K912" t="s">
        <v>513</v>
      </c>
      <c r="L912">
        <v>1</v>
      </c>
      <c r="M912">
        <v>0</v>
      </c>
      <c r="N912">
        <v>1</v>
      </c>
      <c r="P912">
        <v>22</v>
      </c>
      <c r="Q912">
        <v>30.42</v>
      </c>
      <c r="W912">
        <v>45324</v>
      </c>
      <c r="X912">
        <v>45324</v>
      </c>
      <c r="Y912">
        <v>401</v>
      </c>
      <c r="Z912" t="s">
        <v>468</v>
      </c>
      <c r="AD912">
        <v>45590</v>
      </c>
      <c r="AE912">
        <v>135</v>
      </c>
      <c r="AF912" t="s">
        <v>473</v>
      </c>
    </row>
    <row r="913" spans="1:32" hidden="1" x14ac:dyDescent="0.3">
      <c r="A913" t="s">
        <v>462</v>
      </c>
      <c r="B913">
        <v>3522</v>
      </c>
      <c r="C913" t="s">
        <v>1273</v>
      </c>
      <c r="D913">
        <v>145238</v>
      </c>
      <c r="E913" t="s">
        <v>1042</v>
      </c>
      <c r="F913" t="s">
        <v>462</v>
      </c>
      <c r="G913" t="s">
        <v>487</v>
      </c>
      <c r="H913" t="s">
        <v>595</v>
      </c>
      <c r="I913" t="s">
        <v>462</v>
      </c>
      <c r="J913" t="s">
        <v>487</v>
      </c>
      <c r="K913" t="s">
        <v>513</v>
      </c>
      <c r="L913">
        <v>1</v>
      </c>
      <c r="M913">
        <v>0</v>
      </c>
      <c r="N913">
        <v>1</v>
      </c>
      <c r="P913">
        <v>22</v>
      </c>
      <c r="Q913">
        <v>30.42</v>
      </c>
      <c r="W913">
        <v>45324</v>
      </c>
      <c r="X913">
        <v>45324</v>
      </c>
      <c r="Y913">
        <v>401</v>
      </c>
      <c r="Z913" t="s">
        <v>468</v>
      </c>
      <c r="AD913">
        <v>45428</v>
      </c>
      <c r="AE913">
        <v>297</v>
      </c>
      <c r="AF913" t="s">
        <v>547</v>
      </c>
    </row>
    <row r="914" spans="1:32" hidden="1" x14ac:dyDescent="0.3">
      <c r="A914" t="s">
        <v>462</v>
      </c>
      <c r="B914">
        <v>3522</v>
      </c>
      <c r="C914" t="s">
        <v>1273</v>
      </c>
      <c r="D914">
        <v>147470</v>
      </c>
      <c r="E914" t="s">
        <v>1337</v>
      </c>
      <c r="F914" t="s">
        <v>462</v>
      </c>
      <c r="G914" t="s">
        <v>498</v>
      </c>
      <c r="H914" t="s">
        <v>603</v>
      </c>
      <c r="I914" t="s">
        <v>462</v>
      </c>
      <c r="J914" t="s">
        <v>498</v>
      </c>
      <c r="K914" t="s">
        <v>570</v>
      </c>
      <c r="L914">
        <v>1</v>
      </c>
      <c r="M914">
        <v>0</v>
      </c>
      <c r="N914">
        <v>1</v>
      </c>
      <c r="P914">
        <v>80</v>
      </c>
      <c r="Q914">
        <v>80</v>
      </c>
      <c r="W914">
        <v>45435</v>
      </c>
      <c r="X914">
        <v>45435</v>
      </c>
      <c r="Y914">
        <v>290</v>
      </c>
      <c r="Z914" t="s">
        <v>547</v>
      </c>
      <c r="AD914">
        <v>45477</v>
      </c>
      <c r="AE914">
        <v>248</v>
      </c>
      <c r="AF914" t="s">
        <v>523</v>
      </c>
    </row>
    <row r="915" spans="1:32" hidden="1" x14ac:dyDescent="0.3">
      <c r="A915" t="s">
        <v>462</v>
      </c>
      <c r="B915">
        <v>3522</v>
      </c>
      <c r="C915" t="s">
        <v>1273</v>
      </c>
      <c r="D915">
        <v>147485</v>
      </c>
      <c r="E915" t="s">
        <v>1338</v>
      </c>
      <c r="F915" t="s">
        <v>462</v>
      </c>
      <c r="G915" t="s">
        <v>498</v>
      </c>
      <c r="H915" t="s">
        <v>1329</v>
      </c>
      <c r="I915" t="s">
        <v>462</v>
      </c>
      <c r="J915" t="s">
        <v>498</v>
      </c>
      <c r="K915" t="s">
        <v>570</v>
      </c>
      <c r="L915">
        <v>1</v>
      </c>
      <c r="M915">
        <v>0</v>
      </c>
      <c r="N915">
        <v>1</v>
      </c>
      <c r="P915">
        <v>140</v>
      </c>
      <c r="Q915">
        <v>140</v>
      </c>
      <c r="W915">
        <v>45435</v>
      </c>
      <c r="X915">
        <v>45435</v>
      </c>
      <c r="Y915">
        <v>290</v>
      </c>
      <c r="Z915" t="s">
        <v>547</v>
      </c>
      <c r="AD915">
        <v>45477</v>
      </c>
      <c r="AE915">
        <v>248</v>
      </c>
      <c r="AF915" t="s">
        <v>523</v>
      </c>
    </row>
    <row r="916" spans="1:32" hidden="1" x14ac:dyDescent="0.3">
      <c r="A916" t="s">
        <v>462</v>
      </c>
      <c r="B916">
        <v>3522</v>
      </c>
      <c r="C916" t="s">
        <v>1273</v>
      </c>
      <c r="D916">
        <v>112487</v>
      </c>
      <c r="E916" t="s">
        <v>599</v>
      </c>
      <c r="F916" t="s">
        <v>462</v>
      </c>
      <c r="G916" t="s">
        <v>498</v>
      </c>
      <c r="H916" t="s">
        <v>466</v>
      </c>
      <c r="I916" t="s">
        <v>462</v>
      </c>
      <c r="J916" t="s">
        <v>498</v>
      </c>
      <c r="K916" t="s">
        <v>570</v>
      </c>
      <c r="L916">
        <v>1</v>
      </c>
      <c r="M916">
        <v>0</v>
      </c>
      <c r="N916">
        <v>1</v>
      </c>
      <c r="P916">
        <v>70</v>
      </c>
      <c r="Q916">
        <v>70</v>
      </c>
      <c r="W916">
        <v>45618</v>
      </c>
      <c r="X916">
        <v>45618</v>
      </c>
      <c r="Y916">
        <v>107</v>
      </c>
      <c r="Z916" t="s">
        <v>504</v>
      </c>
      <c r="AD916">
        <v>45633</v>
      </c>
      <c r="AE916">
        <v>92</v>
      </c>
      <c r="AF916" t="s">
        <v>504</v>
      </c>
    </row>
    <row r="917" spans="1:32" hidden="1" x14ac:dyDescent="0.3">
      <c r="A917" t="s">
        <v>462</v>
      </c>
      <c r="B917">
        <v>3522</v>
      </c>
      <c r="C917" t="s">
        <v>1273</v>
      </c>
      <c r="D917">
        <v>119495</v>
      </c>
      <c r="E917" t="s">
        <v>1339</v>
      </c>
      <c r="F917" t="s">
        <v>462</v>
      </c>
      <c r="G917" t="s">
        <v>498</v>
      </c>
      <c r="H917" t="s">
        <v>601</v>
      </c>
      <c r="I917" t="s">
        <v>462</v>
      </c>
      <c r="J917" t="s">
        <v>498</v>
      </c>
      <c r="K917" t="s">
        <v>499</v>
      </c>
      <c r="L917">
        <v>2</v>
      </c>
      <c r="M917">
        <v>0</v>
      </c>
      <c r="N917">
        <v>2</v>
      </c>
      <c r="P917">
        <v>35</v>
      </c>
      <c r="Q917">
        <v>50.64</v>
      </c>
      <c r="W917">
        <v>43833</v>
      </c>
      <c r="X917">
        <v>43833</v>
      </c>
      <c r="Y917">
        <v>1892</v>
      </c>
      <c r="Z917" t="s">
        <v>468</v>
      </c>
      <c r="AD917">
        <v>44957</v>
      </c>
      <c r="AE917">
        <v>768</v>
      </c>
      <c r="AF917" t="s">
        <v>468</v>
      </c>
    </row>
    <row r="918" spans="1:32" hidden="1" x14ac:dyDescent="0.3">
      <c r="A918" t="s">
        <v>462</v>
      </c>
      <c r="B918">
        <v>3522</v>
      </c>
      <c r="C918" t="s">
        <v>1273</v>
      </c>
      <c r="D918">
        <v>119498</v>
      </c>
      <c r="E918" t="s">
        <v>1340</v>
      </c>
      <c r="F918" t="s">
        <v>462</v>
      </c>
      <c r="G918" t="s">
        <v>498</v>
      </c>
      <c r="H918" t="s">
        <v>601</v>
      </c>
      <c r="I918" t="s">
        <v>462</v>
      </c>
      <c r="J918" t="s">
        <v>498</v>
      </c>
      <c r="K918" t="s">
        <v>499</v>
      </c>
      <c r="L918">
        <v>1</v>
      </c>
      <c r="M918">
        <v>0</v>
      </c>
      <c r="N918">
        <v>1</v>
      </c>
      <c r="P918">
        <v>35</v>
      </c>
      <c r="Q918">
        <v>50.64</v>
      </c>
      <c r="W918">
        <v>43833</v>
      </c>
      <c r="X918">
        <v>43833</v>
      </c>
      <c r="Y918">
        <v>1892</v>
      </c>
      <c r="Z918" t="s">
        <v>468</v>
      </c>
      <c r="AD918">
        <v>44957</v>
      </c>
      <c r="AE918">
        <v>768</v>
      </c>
      <c r="AF918" t="s">
        <v>468</v>
      </c>
    </row>
    <row r="919" spans="1:32" hidden="1" x14ac:dyDescent="0.3">
      <c r="A919" t="s">
        <v>462</v>
      </c>
      <c r="B919">
        <v>3522</v>
      </c>
      <c r="C919" t="s">
        <v>1273</v>
      </c>
      <c r="D919">
        <v>119483</v>
      </c>
      <c r="E919" t="s">
        <v>1341</v>
      </c>
      <c r="F919" t="s">
        <v>462</v>
      </c>
      <c r="G919" t="s">
        <v>498</v>
      </c>
      <c r="H919" t="s">
        <v>601</v>
      </c>
      <c r="I919" t="s">
        <v>462</v>
      </c>
      <c r="J919" t="s">
        <v>498</v>
      </c>
      <c r="K919" t="s">
        <v>499</v>
      </c>
      <c r="L919">
        <v>2</v>
      </c>
      <c r="M919">
        <v>0</v>
      </c>
      <c r="N919">
        <v>2</v>
      </c>
      <c r="P919">
        <v>35</v>
      </c>
      <c r="Q919">
        <v>50.64</v>
      </c>
      <c r="W919">
        <v>43833</v>
      </c>
      <c r="X919">
        <v>43833</v>
      </c>
      <c r="Y919">
        <v>1892</v>
      </c>
      <c r="Z919" t="s">
        <v>468</v>
      </c>
      <c r="AD919">
        <v>44957</v>
      </c>
      <c r="AE919">
        <v>768</v>
      </c>
      <c r="AF919" t="s">
        <v>468</v>
      </c>
    </row>
    <row r="920" spans="1:32" hidden="1" x14ac:dyDescent="0.3">
      <c r="A920" t="s">
        <v>462</v>
      </c>
      <c r="B920">
        <v>3522</v>
      </c>
      <c r="C920" t="s">
        <v>1273</v>
      </c>
      <c r="D920">
        <v>119522</v>
      </c>
      <c r="E920" t="s">
        <v>1342</v>
      </c>
      <c r="F920" t="s">
        <v>462</v>
      </c>
      <c r="G920" t="s">
        <v>498</v>
      </c>
      <c r="H920" t="s">
        <v>601</v>
      </c>
      <c r="I920" t="s">
        <v>462</v>
      </c>
      <c r="J920" t="s">
        <v>498</v>
      </c>
      <c r="K920" t="s">
        <v>499</v>
      </c>
      <c r="L920">
        <v>1</v>
      </c>
      <c r="M920">
        <v>0</v>
      </c>
      <c r="N920">
        <v>1</v>
      </c>
      <c r="P920">
        <v>35</v>
      </c>
      <c r="Q920">
        <v>50.64</v>
      </c>
      <c r="W920">
        <v>43833</v>
      </c>
      <c r="X920">
        <v>43833</v>
      </c>
      <c r="Y920">
        <v>1892</v>
      </c>
      <c r="Z920" t="s">
        <v>468</v>
      </c>
      <c r="AD920">
        <v>44216</v>
      </c>
      <c r="AE920">
        <v>1509</v>
      </c>
      <c r="AF920" t="s">
        <v>468</v>
      </c>
    </row>
    <row r="921" spans="1:32" hidden="1" x14ac:dyDescent="0.3">
      <c r="A921" t="s">
        <v>462</v>
      </c>
      <c r="B921">
        <v>3522</v>
      </c>
      <c r="C921" t="s">
        <v>1273</v>
      </c>
      <c r="D921">
        <v>147248</v>
      </c>
      <c r="E921" t="s">
        <v>1343</v>
      </c>
      <c r="F921" t="s">
        <v>462</v>
      </c>
      <c r="G921" t="s">
        <v>498</v>
      </c>
      <c r="H921" t="s">
        <v>603</v>
      </c>
      <c r="I921" t="s">
        <v>462</v>
      </c>
      <c r="J921" t="s">
        <v>498</v>
      </c>
      <c r="K921" t="s">
        <v>570</v>
      </c>
      <c r="L921">
        <v>1</v>
      </c>
      <c r="M921">
        <v>0</v>
      </c>
      <c r="N921">
        <v>1</v>
      </c>
      <c r="P921">
        <v>85</v>
      </c>
      <c r="Q921">
        <v>85</v>
      </c>
      <c r="W921">
        <v>45408</v>
      </c>
      <c r="X921">
        <v>45408</v>
      </c>
      <c r="Y921">
        <v>317</v>
      </c>
      <c r="Z921" t="s">
        <v>547</v>
      </c>
      <c r="AD921">
        <v>45477</v>
      </c>
      <c r="AE921">
        <v>248</v>
      </c>
      <c r="AF921" t="s">
        <v>523</v>
      </c>
    </row>
    <row r="922" spans="1:32" hidden="1" x14ac:dyDescent="0.3">
      <c r="A922" t="s">
        <v>462</v>
      </c>
      <c r="B922">
        <v>3522</v>
      </c>
      <c r="C922" t="s">
        <v>1273</v>
      </c>
      <c r="D922">
        <v>147257</v>
      </c>
      <c r="E922" t="s">
        <v>1046</v>
      </c>
      <c r="F922" t="s">
        <v>462</v>
      </c>
      <c r="G922" t="s">
        <v>498</v>
      </c>
      <c r="H922" t="s">
        <v>603</v>
      </c>
      <c r="I922" t="s">
        <v>462</v>
      </c>
      <c r="J922" t="s">
        <v>498</v>
      </c>
      <c r="K922" t="s">
        <v>570</v>
      </c>
      <c r="L922">
        <v>1</v>
      </c>
      <c r="M922">
        <v>0</v>
      </c>
      <c r="N922">
        <v>1</v>
      </c>
      <c r="P922">
        <v>85</v>
      </c>
      <c r="Q922">
        <v>85</v>
      </c>
      <c r="W922">
        <v>45408</v>
      </c>
      <c r="X922">
        <v>45408</v>
      </c>
      <c r="Y922">
        <v>317</v>
      </c>
      <c r="Z922" t="s">
        <v>547</v>
      </c>
      <c r="AD922">
        <v>45416</v>
      </c>
      <c r="AE922">
        <v>309</v>
      </c>
      <c r="AF922" t="s">
        <v>547</v>
      </c>
    </row>
    <row r="923" spans="1:32" hidden="1" x14ac:dyDescent="0.3">
      <c r="A923" t="s">
        <v>462</v>
      </c>
      <c r="B923">
        <v>3522</v>
      </c>
      <c r="C923" t="s">
        <v>1273</v>
      </c>
      <c r="D923">
        <v>147260</v>
      </c>
      <c r="E923" t="s">
        <v>1047</v>
      </c>
      <c r="F923" t="s">
        <v>462</v>
      </c>
      <c r="G923" t="s">
        <v>498</v>
      </c>
      <c r="H923" t="s">
        <v>603</v>
      </c>
      <c r="I923" t="s">
        <v>462</v>
      </c>
      <c r="J923" t="s">
        <v>498</v>
      </c>
      <c r="K923" t="s">
        <v>570</v>
      </c>
      <c r="L923">
        <v>1</v>
      </c>
      <c r="M923">
        <v>0</v>
      </c>
      <c r="N923">
        <v>1</v>
      </c>
      <c r="P923">
        <v>85</v>
      </c>
      <c r="Q923">
        <v>85</v>
      </c>
      <c r="W923">
        <v>45408</v>
      </c>
      <c r="X923">
        <v>45408</v>
      </c>
      <c r="Y923">
        <v>317</v>
      </c>
      <c r="Z923" t="s">
        <v>547</v>
      </c>
      <c r="AD923">
        <v>45416</v>
      </c>
      <c r="AE923">
        <v>309</v>
      </c>
      <c r="AF923" t="s">
        <v>547</v>
      </c>
    </row>
    <row r="924" spans="1:32" hidden="1" x14ac:dyDescent="0.3">
      <c r="A924" t="s">
        <v>462</v>
      </c>
      <c r="B924">
        <v>3522</v>
      </c>
      <c r="C924" t="s">
        <v>1273</v>
      </c>
      <c r="D924">
        <v>147266</v>
      </c>
      <c r="E924" t="s">
        <v>1048</v>
      </c>
      <c r="F924" t="s">
        <v>462</v>
      </c>
      <c r="G924" t="s">
        <v>498</v>
      </c>
      <c r="H924" t="s">
        <v>603</v>
      </c>
      <c r="I924" t="s">
        <v>462</v>
      </c>
      <c r="J924" t="s">
        <v>498</v>
      </c>
      <c r="K924" t="s">
        <v>570</v>
      </c>
      <c r="L924">
        <v>1</v>
      </c>
      <c r="M924">
        <v>0</v>
      </c>
      <c r="N924">
        <v>1</v>
      </c>
      <c r="P924">
        <v>85</v>
      </c>
      <c r="Q924">
        <v>85</v>
      </c>
      <c r="W924">
        <v>45408</v>
      </c>
      <c r="X924">
        <v>45408</v>
      </c>
      <c r="Y924">
        <v>317</v>
      </c>
      <c r="Z924" t="s">
        <v>547</v>
      </c>
      <c r="AD924">
        <v>45416</v>
      </c>
      <c r="AE924">
        <v>309</v>
      </c>
      <c r="AF924" t="s">
        <v>547</v>
      </c>
    </row>
    <row r="925" spans="1:32" hidden="1" x14ac:dyDescent="0.3">
      <c r="A925" t="s">
        <v>462</v>
      </c>
      <c r="B925">
        <v>3522</v>
      </c>
      <c r="C925" t="s">
        <v>1273</v>
      </c>
      <c r="D925">
        <v>125342</v>
      </c>
      <c r="E925" t="s">
        <v>1344</v>
      </c>
      <c r="F925" t="s">
        <v>462</v>
      </c>
      <c r="G925" t="s">
        <v>498</v>
      </c>
      <c r="H925" t="s">
        <v>559</v>
      </c>
      <c r="I925" t="s">
        <v>462</v>
      </c>
      <c r="J925" t="s">
        <v>487</v>
      </c>
      <c r="K925" t="s">
        <v>518</v>
      </c>
      <c r="L925">
        <v>1</v>
      </c>
      <c r="M925">
        <v>0</v>
      </c>
      <c r="N925">
        <v>1</v>
      </c>
      <c r="P925">
        <v>29.5</v>
      </c>
      <c r="Q925">
        <v>35.268000000000001</v>
      </c>
      <c r="W925">
        <v>45363</v>
      </c>
      <c r="X925">
        <v>45363</v>
      </c>
      <c r="Y925">
        <v>362</v>
      </c>
      <c r="Z925" t="s">
        <v>468</v>
      </c>
      <c r="AD925">
        <v>45373</v>
      </c>
      <c r="AE925">
        <v>352</v>
      </c>
      <c r="AF925" t="s">
        <v>547</v>
      </c>
    </row>
    <row r="926" spans="1:32" hidden="1" x14ac:dyDescent="0.3">
      <c r="A926" t="s">
        <v>462</v>
      </c>
      <c r="B926">
        <v>3522</v>
      </c>
      <c r="C926" t="s">
        <v>1273</v>
      </c>
      <c r="D926">
        <v>125606</v>
      </c>
      <c r="E926" t="s">
        <v>1345</v>
      </c>
      <c r="F926" t="s">
        <v>462</v>
      </c>
      <c r="G926" t="s">
        <v>487</v>
      </c>
      <c r="H926" t="s">
        <v>515</v>
      </c>
      <c r="I926" t="s">
        <v>462</v>
      </c>
      <c r="J926" t="s">
        <v>487</v>
      </c>
      <c r="K926" t="s">
        <v>518</v>
      </c>
      <c r="L926">
        <v>1</v>
      </c>
      <c r="M926">
        <v>0</v>
      </c>
      <c r="N926">
        <v>1</v>
      </c>
      <c r="P926">
        <v>25</v>
      </c>
      <c r="Q926">
        <v>28.207999999999998</v>
      </c>
      <c r="W926">
        <v>44478</v>
      </c>
      <c r="X926">
        <v>44478</v>
      </c>
      <c r="Y926">
        <v>1247</v>
      </c>
      <c r="Z926" t="s">
        <v>468</v>
      </c>
      <c r="AD926">
        <v>44602</v>
      </c>
      <c r="AE926">
        <v>1123</v>
      </c>
      <c r="AF926" t="s">
        <v>468</v>
      </c>
    </row>
    <row r="927" spans="1:32" hidden="1" x14ac:dyDescent="0.3">
      <c r="A927" t="s">
        <v>462</v>
      </c>
      <c r="B927">
        <v>3522</v>
      </c>
      <c r="C927" t="s">
        <v>1273</v>
      </c>
      <c r="D927">
        <v>126377</v>
      </c>
      <c r="E927" t="s">
        <v>1346</v>
      </c>
      <c r="F927" t="s">
        <v>462</v>
      </c>
      <c r="G927" t="s">
        <v>487</v>
      </c>
      <c r="H927" t="s">
        <v>606</v>
      </c>
      <c r="I927" t="s">
        <v>462</v>
      </c>
      <c r="J927" t="s">
        <v>487</v>
      </c>
      <c r="K927" t="s">
        <v>518</v>
      </c>
      <c r="L927">
        <v>1</v>
      </c>
      <c r="M927">
        <v>0</v>
      </c>
      <c r="N927">
        <v>1</v>
      </c>
      <c r="P927">
        <v>19.329999999999998</v>
      </c>
      <c r="Q927">
        <v>25.366</v>
      </c>
      <c r="W927">
        <v>44470</v>
      </c>
      <c r="X927">
        <v>44470</v>
      </c>
      <c r="Y927">
        <v>1255</v>
      </c>
      <c r="Z927" t="s">
        <v>468</v>
      </c>
      <c r="AD927">
        <v>44957</v>
      </c>
      <c r="AE927">
        <v>768</v>
      </c>
      <c r="AF927" t="s">
        <v>468</v>
      </c>
    </row>
    <row r="928" spans="1:32" hidden="1" x14ac:dyDescent="0.3">
      <c r="A928" t="s">
        <v>462</v>
      </c>
      <c r="B928">
        <v>3522</v>
      </c>
      <c r="C928" t="s">
        <v>1273</v>
      </c>
      <c r="D928">
        <v>109631</v>
      </c>
      <c r="E928" t="s">
        <v>1347</v>
      </c>
      <c r="F928" t="s">
        <v>462</v>
      </c>
      <c r="G928" t="s">
        <v>498</v>
      </c>
      <c r="H928" t="s">
        <v>490</v>
      </c>
      <c r="I928" t="s">
        <v>462</v>
      </c>
      <c r="J928" t="s">
        <v>498</v>
      </c>
      <c r="K928" t="s">
        <v>499</v>
      </c>
      <c r="L928">
        <v>1</v>
      </c>
      <c r="M928">
        <v>0</v>
      </c>
      <c r="N928">
        <v>1</v>
      </c>
      <c r="P928">
        <v>62.05</v>
      </c>
      <c r="Q928">
        <v>69.311999999999998</v>
      </c>
      <c r="W928">
        <v>43575</v>
      </c>
      <c r="X928">
        <v>43575</v>
      </c>
      <c r="Y928">
        <v>2150</v>
      </c>
      <c r="Z928" t="s">
        <v>468</v>
      </c>
      <c r="AD928">
        <v>44099</v>
      </c>
      <c r="AE928">
        <v>1626</v>
      </c>
      <c r="AF928" t="s">
        <v>468</v>
      </c>
    </row>
    <row r="929" spans="1:32" hidden="1" x14ac:dyDescent="0.3">
      <c r="A929" t="s">
        <v>462</v>
      </c>
      <c r="B929">
        <v>3522</v>
      </c>
      <c r="C929" t="s">
        <v>1273</v>
      </c>
      <c r="D929">
        <v>109646</v>
      </c>
      <c r="E929" t="s">
        <v>1348</v>
      </c>
      <c r="F929" t="s">
        <v>462</v>
      </c>
      <c r="G929" t="s">
        <v>498</v>
      </c>
      <c r="H929" t="s">
        <v>490</v>
      </c>
      <c r="I929" t="s">
        <v>462</v>
      </c>
      <c r="J929" t="s">
        <v>498</v>
      </c>
      <c r="K929" t="s">
        <v>499</v>
      </c>
      <c r="L929">
        <v>1</v>
      </c>
      <c r="M929">
        <v>0</v>
      </c>
      <c r="N929">
        <v>1</v>
      </c>
      <c r="P929">
        <v>62.05</v>
      </c>
      <c r="Q929">
        <v>69.311999999999998</v>
      </c>
      <c r="W929">
        <v>43575</v>
      </c>
      <c r="X929">
        <v>43575</v>
      </c>
      <c r="Y929">
        <v>2150</v>
      </c>
      <c r="Z929" t="s">
        <v>468</v>
      </c>
      <c r="AD929">
        <v>44314</v>
      </c>
      <c r="AE929">
        <v>1411</v>
      </c>
      <c r="AF929" t="s">
        <v>468</v>
      </c>
    </row>
    <row r="930" spans="1:32" hidden="1" x14ac:dyDescent="0.3">
      <c r="A930" t="s">
        <v>462</v>
      </c>
      <c r="B930">
        <v>3522</v>
      </c>
      <c r="C930" t="s">
        <v>1273</v>
      </c>
      <c r="D930">
        <v>134261</v>
      </c>
      <c r="E930" t="s">
        <v>609</v>
      </c>
      <c r="F930" t="s">
        <v>462</v>
      </c>
      <c r="G930" t="s">
        <v>487</v>
      </c>
      <c r="H930" t="s">
        <v>610</v>
      </c>
      <c r="I930" t="s">
        <v>462</v>
      </c>
      <c r="J930" t="s">
        <v>487</v>
      </c>
      <c r="K930" t="s">
        <v>518</v>
      </c>
      <c r="L930">
        <v>1</v>
      </c>
      <c r="M930">
        <v>0</v>
      </c>
      <c r="N930">
        <v>1</v>
      </c>
      <c r="P930">
        <v>12.5</v>
      </c>
      <c r="Q930">
        <v>15.131</v>
      </c>
      <c r="W930">
        <v>45346</v>
      </c>
      <c r="X930">
        <v>45346</v>
      </c>
      <c r="Y930">
        <v>379</v>
      </c>
      <c r="Z930" t="s">
        <v>468</v>
      </c>
      <c r="AD930">
        <v>45532</v>
      </c>
      <c r="AE930">
        <v>193</v>
      </c>
      <c r="AF930" t="s">
        <v>523</v>
      </c>
    </row>
    <row r="931" spans="1:32" hidden="1" x14ac:dyDescent="0.3">
      <c r="A931" t="s">
        <v>462</v>
      </c>
      <c r="B931">
        <v>3522</v>
      </c>
      <c r="C931" t="s">
        <v>1273</v>
      </c>
      <c r="D931">
        <v>115760</v>
      </c>
      <c r="E931" t="s">
        <v>611</v>
      </c>
      <c r="F931" t="s">
        <v>462</v>
      </c>
      <c r="G931" t="s">
        <v>487</v>
      </c>
      <c r="H931" t="s">
        <v>610</v>
      </c>
      <c r="I931" t="s">
        <v>462</v>
      </c>
      <c r="J931" t="s">
        <v>487</v>
      </c>
      <c r="K931" t="s">
        <v>518</v>
      </c>
      <c r="L931">
        <v>1</v>
      </c>
      <c r="M931">
        <v>0</v>
      </c>
      <c r="N931">
        <v>1</v>
      </c>
      <c r="P931">
        <v>12.5</v>
      </c>
      <c r="Q931">
        <v>15.263999999999999</v>
      </c>
      <c r="W931">
        <v>43725</v>
      </c>
      <c r="X931">
        <v>43725</v>
      </c>
      <c r="Y931">
        <v>2000</v>
      </c>
      <c r="Z931" t="s">
        <v>468</v>
      </c>
      <c r="AD931">
        <v>43770</v>
      </c>
      <c r="AE931">
        <v>1955</v>
      </c>
      <c r="AF931" t="s">
        <v>468</v>
      </c>
    </row>
    <row r="932" spans="1:32" hidden="1" x14ac:dyDescent="0.3">
      <c r="A932" t="s">
        <v>462</v>
      </c>
      <c r="B932">
        <v>3522</v>
      </c>
      <c r="C932" t="s">
        <v>1273</v>
      </c>
      <c r="D932">
        <v>134183</v>
      </c>
      <c r="E932" t="s">
        <v>614</v>
      </c>
      <c r="F932" t="s">
        <v>462</v>
      </c>
      <c r="G932" t="s">
        <v>487</v>
      </c>
      <c r="H932" t="s">
        <v>610</v>
      </c>
      <c r="I932" t="s">
        <v>462</v>
      </c>
      <c r="J932" t="s">
        <v>487</v>
      </c>
      <c r="K932" t="s">
        <v>518</v>
      </c>
      <c r="L932">
        <v>1</v>
      </c>
      <c r="M932">
        <v>0</v>
      </c>
      <c r="N932">
        <v>1</v>
      </c>
      <c r="P932">
        <v>12.5</v>
      </c>
      <c r="Q932">
        <v>15.131</v>
      </c>
      <c r="W932">
        <v>45346</v>
      </c>
      <c r="X932">
        <v>45346</v>
      </c>
      <c r="Y932">
        <v>379</v>
      </c>
      <c r="Z932" t="s">
        <v>468</v>
      </c>
      <c r="AD932">
        <v>45532</v>
      </c>
      <c r="AE932">
        <v>193</v>
      </c>
      <c r="AF932" t="s">
        <v>523</v>
      </c>
    </row>
    <row r="933" spans="1:32" hidden="1" x14ac:dyDescent="0.3">
      <c r="A933" t="s">
        <v>462</v>
      </c>
      <c r="B933">
        <v>3522</v>
      </c>
      <c r="C933" t="s">
        <v>1273</v>
      </c>
      <c r="D933">
        <v>147731</v>
      </c>
      <c r="E933" t="s">
        <v>625</v>
      </c>
      <c r="F933" t="s">
        <v>462</v>
      </c>
      <c r="G933" t="s">
        <v>487</v>
      </c>
      <c r="H933" t="s">
        <v>618</v>
      </c>
      <c r="I933" t="s">
        <v>462</v>
      </c>
      <c r="J933" t="s">
        <v>487</v>
      </c>
      <c r="K933" t="s">
        <v>513</v>
      </c>
      <c r="L933">
        <v>1</v>
      </c>
      <c r="M933">
        <v>0</v>
      </c>
      <c r="N933">
        <v>1</v>
      </c>
      <c r="P933">
        <v>21</v>
      </c>
      <c r="Q933">
        <v>34.530999999999999</v>
      </c>
      <c r="W933">
        <v>45478</v>
      </c>
      <c r="X933">
        <v>45478</v>
      </c>
      <c r="Y933">
        <v>247</v>
      </c>
      <c r="Z933" t="s">
        <v>523</v>
      </c>
      <c r="AD933">
        <v>45506</v>
      </c>
      <c r="AE933">
        <v>219</v>
      </c>
      <c r="AF933" t="s">
        <v>523</v>
      </c>
    </row>
    <row r="934" spans="1:32" hidden="1" x14ac:dyDescent="0.3">
      <c r="A934" t="s">
        <v>462</v>
      </c>
      <c r="B934">
        <v>3522</v>
      </c>
      <c r="C934" t="s">
        <v>1273</v>
      </c>
      <c r="D934">
        <v>147728</v>
      </c>
      <c r="E934" t="s">
        <v>1349</v>
      </c>
      <c r="F934" t="s">
        <v>462</v>
      </c>
      <c r="G934" t="s">
        <v>487</v>
      </c>
      <c r="H934" t="s">
        <v>618</v>
      </c>
      <c r="I934" t="s">
        <v>462</v>
      </c>
      <c r="J934" t="s">
        <v>487</v>
      </c>
      <c r="K934" t="s">
        <v>513</v>
      </c>
      <c r="L934">
        <v>1</v>
      </c>
      <c r="M934">
        <v>0</v>
      </c>
      <c r="N934">
        <v>1</v>
      </c>
      <c r="P934">
        <v>21</v>
      </c>
      <c r="Q934">
        <v>34.530999999999999</v>
      </c>
      <c r="W934">
        <v>45478</v>
      </c>
      <c r="X934">
        <v>45478</v>
      </c>
      <c r="Y934">
        <v>247</v>
      </c>
      <c r="Z934" t="s">
        <v>523</v>
      </c>
      <c r="AD934">
        <v>45723</v>
      </c>
      <c r="AE934">
        <v>2</v>
      </c>
      <c r="AF934" t="s">
        <v>504</v>
      </c>
    </row>
    <row r="935" spans="1:32" hidden="1" x14ac:dyDescent="0.3">
      <c r="A935" t="s">
        <v>462</v>
      </c>
      <c r="B935">
        <v>3522</v>
      </c>
      <c r="C935" t="s">
        <v>1273</v>
      </c>
      <c r="D935">
        <v>147758</v>
      </c>
      <c r="E935" t="s">
        <v>1350</v>
      </c>
      <c r="F935" t="s">
        <v>462</v>
      </c>
      <c r="G935" t="s">
        <v>487</v>
      </c>
      <c r="H935" t="s">
        <v>618</v>
      </c>
      <c r="I935" t="s">
        <v>462</v>
      </c>
      <c r="J935" t="s">
        <v>487</v>
      </c>
      <c r="K935" t="s">
        <v>513</v>
      </c>
      <c r="L935">
        <v>1</v>
      </c>
      <c r="M935">
        <v>0</v>
      </c>
      <c r="N935">
        <v>1</v>
      </c>
      <c r="P935">
        <v>21</v>
      </c>
      <c r="Q935">
        <v>34.530999999999999</v>
      </c>
      <c r="W935">
        <v>45478</v>
      </c>
      <c r="X935">
        <v>45478</v>
      </c>
      <c r="Y935">
        <v>247</v>
      </c>
      <c r="Z935" t="s">
        <v>523</v>
      </c>
      <c r="AD935">
        <v>45723</v>
      </c>
      <c r="AE935">
        <v>2</v>
      </c>
      <c r="AF935" t="s">
        <v>504</v>
      </c>
    </row>
    <row r="936" spans="1:32" hidden="1" x14ac:dyDescent="0.3">
      <c r="A936" t="s">
        <v>462</v>
      </c>
      <c r="B936">
        <v>3522</v>
      </c>
      <c r="C936" t="s">
        <v>1273</v>
      </c>
      <c r="D936">
        <v>147752</v>
      </c>
      <c r="E936" t="s">
        <v>1351</v>
      </c>
      <c r="F936" t="s">
        <v>462</v>
      </c>
      <c r="G936" t="s">
        <v>487</v>
      </c>
      <c r="H936" t="s">
        <v>618</v>
      </c>
      <c r="I936" t="s">
        <v>462</v>
      </c>
      <c r="J936" t="s">
        <v>487</v>
      </c>
      <c r="K936" t="s">
        <v>513</v>
      </c>
      <c r="L936">
        <v>1</v>
      </c>
      <c r="M936">
        <v>0</v>
      </c>
      <c r="N936">
        <v>1</v>
      </c>
      <c r="P936">
        <v>21</v>
      </c>
      <c r="Q936">
        <v>34.530999999999999</v>
      </c>
      <c r="W936">
        <v>45478</v>
      </c>
      <c r="X936">
        <v>45478</v>
      </c>
      <c r="Y936">
        <v>247</v>
      </c>
      <c r="Z936" t="s">
        <v>523</v>
      </c>
      <c r="AD936">
        <v>45723</v>
      </c>
      <c r="AE936">
        <v>2</v>
      </c>
      <c r="AF936" t="s">
        <v>504</v>
      </c>
    </row>
    <row r="937" spans="1:32" hidden="1" x14ac:dyDescent="0.3">
      <c r="A937" t="s">
        <v>462</v>
      </c>
      <c r="B937">
        <v>3522</v>
      </c>
      <c r="C937" t="s">
        <v>1273</v>
      </c>
      <c r="D937">
        <v>147755</v>
      </c>
      <c r="E937" t="s">
        <v>1352</v>
      </c>
      <c r="F937" t="s">
        <v>462</v>
      </c>
      <c r="G937" t="s">
        <v>487</v>
      </c>
      <c r="H937" t="s">
        <v>618</v>
      </c>
      <c r="I937" t="s">
        <v>462</v>
      </c>
      <c r="J937" t="s">
        <v>487</v>
      </c>
      <c r="K937" t="s">
        <v>513</v>
      </c>
      <c r="L937">
        <v>1</v>
      </c>
      <c r="M937">
        <v>0</v>
      </c>
      <c r="N937">
        <v>1</v>
      </c>
      <c r="P937">
        <v>21</v>
      </c>
      <c r="Q937">
        <v>34.530999999999999</v>
      </c>
      <c r="W937">
        <v>45478</v>
      </c>
      <c r="X937">
        <v>45478</v>
      </c>
      <c r="Y937">
        <v>247</v>
      </c>
      <c r="Z937" t="s">
        <v>523</v>
      </c>
      <c r="AD937">
        <v>45506</v>
      </c>
      <c r="AE937">
        <v>219</v>
      </c>
      <c r="AF937" t="s">
        <v>523</v>
      </c>
    </row>
    <row r="938" spans="1:32" hidden="1" x14ac:dyDescent="0.3">
      <c r="A938" t="s">
        <v>462</v>
      </c>
      <c r="B938">
        <v>3522</v>
      </c>
      <c r="C938" t="s">
        <v>1273</v>
      </c>
      <c r="D938">
        <v>147767</v>
      </c>
      <c r="E938" t="s">
        <v>1353</v>
      </c>
      <c r="F938" t="s">
        <v>462</v>
      </c>
      <c r="G938" t="s">
        <v>487</v>
      </c>
      <c r="H938" t="s">
        <v>618</v>
      </c>
      <c r="I938" t="s">
        <v>462</v>
      </c>
      <c r="J938" t="s">
        <v>487</v>
      </c>
      <c r="K938" t="s">
        <v>513</v>
      </c>
      <c r="L938">
        <v>1</v>
      </c>
      <c r="M938">
        <v>0</v>
      </c>
      <c r="N938">
        <v>1</v>
      </c>
      <c r="P938">
        <v>21</v>
      </c>
      <c r="Q938">
        <v>34.530999999999999</v>
      </c>
      <c r="W938">
        <v>45478</v>
      </c>
      <c r="X938">
        <v>45478</v>
      </c>
      <c r="Y938">
        <v>247</v>
      </c>
      <c r="Z938" t="s">
        <v>523</v>
      </c>
      <c r="AD938">
        <v>45723</v>
      </c>
      <c r="AE938">
        <v>2</v>
      </c>
      <c r="AF938" t="s">
        <v>504</v>
      </c>
    </row>
    <row r="939" spans="1:32" hidden="1" x14ac:dyDescent="0.3">
      <c r="A939" t="s">
        <v>462</v>
      </c>
      <c r="B939">
        <v>3522</v>
      </c>
      <c r="C939" t="s">
        <v>1273</v>
      </c>
      <c r="D939">
        <v>147770</v>
      </c>
      <c r="E939" t="s">
        <v>1354</v>
      </c>
      <c r="F939" t="s">
        <v>462</v>
      </c>
      <c r="G939" t="s">
        <v>487</v>
      </c>
      <c r="H939" t="s">
        <v>618</v>
      </c>
      <c r="I939" t="s">
        <v>462</v>
      </c>
      <c r="J939" t="s">
        <v>487</v>
      </c>
      <c r="K939" t="s">
        <v>513</v>
      </c>
      <c r="L939">
        <v>1</v>
      </c>
      <c r="M939">
        <v>0</v>
      </c>
      <c r="N939">
        <v>1</v>
      </c>
      <c r="P939">
        <v>21</v>
      </c>
      <c r="Q939">
        <v>34.530999999999999</v>
      </c>
      <c r="W939">
        <v>45478</v>
      </c>
      <c r="X939">
        <v>45478</v>
      </c>
      <c r="Y939">
        <v>247</v>
      </c>
      <c r="Z939" t="s">
        <v>523</v>
      </c>
      <c r="AD939">
        <v>45723</v>
      </c>
      <c r="AE939">
        <v>2</v>
      </c>
      <c r="AF939" t="s">
        <v>504</v>
      </c>
    </row>
    <row r="940" spans="1:32" hidden="1" x14ac:dyDescent="0.3">
      <c r="A940" t="s">
        <v>462</v>
      </c>
      <c r="B940">
        <v>3522</v>
      </c>
      <c r="C940" t="s">
        <v>1273</v>
      </c>
      <c r="D940">
        <v>147776</v>
      </c>
      <c r="E940" t="s">
        <v>1355</v>
      </c>
      <c r="F940" t="s">
        <v>462</v>
      </c>
      <c r="G940" t="s">
        <v>487</v>
      </c>
      <c r="H940" t="s">
        <v>618</v>
      </c>
      <c r="I940" t="s">
        <v>462</v>
      </c>
      <c r="J940" t="s">
        <v>487</v>
      </c>
      <c r="K940" t="s">
        <v>513</v>
      </c>
      <c r="L940">
        <v>1</v>
      </c>
      <c r="M940">
        <v>0</v>
      </c>
      <c r="N940">
        <v>1</v>
      </c>
      <c r="P940">
        <v>21</v>
      </c>
      <c r="Q940">
        <v>34.530999999999999</v>
      </c>
      <c r="W940">
        <v>45478</v>
      </c>
      <c r="X940">
        <v>45478</v>
      </c>
      <c r="Y940">
        <v>247</v>
      </c>
      <c r="Z940" t="s">
        <v>523</v>
      </c>
      <c r="AD940">
        <v>45506</v>
      </c>
      <c r="AE940">
        <v>219</v>
      </c>
      <c r="AF940" t="s">
        <v>523</v>
      </c>
    </row>
    <row r="941" spans="1:32" hidden="1" x14ac:dyDescent="0.3">
      <c r="A941" t="s">
        <v>462</v>
      </c>
      <c r="B941">
        <v>3522</v>
      </c>
      <c r="C941" t="s">
        <v>1273</v>
      </c>
      <c r="D941">
        <v>114746</v>
      </c>
      <c r="E941" t="s">
        <v>1356</v>
      </c>
      <c r="F941" t="s">
        <v>462</v>
      </c>
      <c r="G941" t="s">
        <v>498</v>
      </c>
      <c r="H941" t="s">
        <v>636</v>
      </c>
      <c r="I941" t="s">
        <v>462</v>
      </c>
      <c r="J941" t="s">
        <v>498</v>
      </c>
      <c r="K941" t="s">
        <v>570</v>
      </c>
      <c r="L941">
        <v>1</v>
      </c>
      <c r="M941">
        <v>0</v>
      </c>
      <c r="N941">
        <v>1</v>
      </c>
      <c r="P941">
        <v>59</v>
      </c>
      <c r="Q941">
        <v>68.622</v>
      </c>
      <c r="W941">
        <v>43717</v>
      </c>
      <c r="X941">
        <v>43717</v>
      </c>
      <c r="Y941">
        <v>2008</v>
      </c>
      <c r="Z941" t="s">
        <v>468</v>
      </c>
      <c r="AD941">
        <v>43770</v>
      </c>
      <c r="AE941">
        <v>1955</v>
      </c>
      <c r="AF941" t="s">
        <v>468</v>
      </c>
    </row>
    <row r="942" spans="1:32" hidden="1" x14ac:dyDescent="0.3">
      <c r="A942" t="s">
        <v>462</v>
      </c>
      <c r="B942">
        <v>3522</v>
      </c>
      <c r="C942" t="s">
        <v>1273</v>
      </c>
      <c r="D942">
        <v>147200</v>
      </c>
      <c r="E942" t="s">
        <v>1357</v>
      </c>
      <c r="F942" t="s">
        <v>462</v>
      </c>
      <c r="G942" t="s">
        <v>498</v>
      </c>
      <c r="H942" t="s">
        <v>643</v>
      </c>
      <c r="I942" t="s">
        <v>462</v>
      </c>
      <c r="J942" t="s">
        <v>498</v>
      </c>
      <c r="K942" t="s">
        <v>570</v>
      </c>
      <c r="L942">
        <v>1</v>
      </c>
      <c r="M942">
        <v>0</v>
      </c>
      <c r="N942">
        <v>1</v>
      </c>
      <c r="P942">
        <v>155</v>
      </c>
      <c r="Q942">
        <v>155</v>
      </c>
      <c r="W942">
        <v>45408</v>
      </c>
      <c r="X942">
        <v>45408</v>
      </c>
      <c r="Y942">
        <v>317</v>
      </c>
      <c r="Z942" t="s">
        <v>547</v>
      </c>
      <c r="AD942">
        <v>45590</v>
      </c>
      <c r="AE942">
        <v>135</v>
      </c>
      <c r="AF942" t="s">
        <v>473</v>
      </c>
    </row>
    <row r="943" spans="1:32" hidden="1" x14ac:dyDescent="0.3">
      <c r="A943" t="s">
        <v>462</v>
      </c>
      <c r="B943">
        <v>3522</v>
      </c>
      <c r="C943" t="s">
        <v>1273</v>
      </c>
      <c r="D943">
        <v>139838</v>
      </c>
      <c r="E943" t="s">
        <v>645</v>
      </c>
      <c r="F943" t="s">
        <v>462</v>
      </c>
      <c r="G943" t="s">
        <v>498</v>
      </c>
      <c r="H943" t="s">
        <v>466</v>
      </c>
      <c r="I943" t="s">
        <v>462</v>
      </c>
      <c r="J943" t="s">
        <v>498</v>
      </c>
      <c r="K943" t="s">
        <v>533</v>
      </c>
      <c r="L943">
        <v>1</v>
      </c>
      <c r="M943">
        <v>0</v>
      </c>
      <c r="N943">
        <v>1</v>
      </c>
      <c r="P943">
        <v>60</v>
      </c>
      <c r="Q943">
        <v>62</v>
      </c>
      <c r="W943">
        <v>45618</v>
      </c>
      <c r="X943">
        <v>45618</v>
      </c>
      <c r="Y943">
        <v>107</v>
      </c>
      <c r="Z943" t="s">
        <v>504</v>
      </c>
      <c r="AD943">
        <v>45633</v>
      </c>
      <c r="AE943">
        <v>92</v>
      </c>
      <c r="AF943" t="s">
        <v>504</v>
      </c>
    </row>
    <row r="944" spans="1:32" hidden="1" x14ac:dyDescent="0.3">
      <c r="A944" t="s">
        <v>462</v>
      </c>
      <c r="B944">
        <v>3522</v>
      </c>
      <c r="C944" t="s">
        <v>1273</v>
      </c>
      <c r="D944">
        <v>119006</v>
      </c>
      <c r="E944" t="s">
        <v>1358</v>
      </c>
      <c r="F944" t="s">
        <v>462</v>
      </c>
      <c r="G944" t="s">
        <v>498</v>
      </c>
      <c r="H944" t="s">
        <v>603</v>
      </c>
      <c r="I944" t="s">
        <v>462</v>
      </c>
      <c r="J944" t="s">
        <v>498</v>
      </c>
      <c r="K944" t="s">
        <v>570</v>
      </c>
      <c r="L944">
        <v>1</v>
      </c>
      <c r="M944">
        <v>0</v>
      </c>
      <c r="N944">
        <v>1</v>
      </c>
      <c r="P944">
        <v>75</v>
      </c>
      <c r="Q944">
        <v>75</v>
      </c>
      <c r="W944">
        <v>45408</v>
      </c>
      <c r="X944">
        <v>45408</v>
      </c>
      <c r="Y944">
        <v>317</v>
      </c>
      <c r="Z944" t="s">
        <v>547</v>
      </c>
      <c r="AD944">
        <v>45477</v>
      </c>
      <c r="AE944">
        <v>248</v>
      </c>
      <c r="AF944" t="s">
        <v>523</v>
      </c>
    </row>
    <row r="945" spans="1:32" hidden="1" x14ac:dyDescent="0.3">
      <c r="A945" t="s">
        <v>462</v>
      </c>
      <c r="B945">
        <v>3522</v>
      </c>
      <c r="C945" t="s">
        <v>1273</v>
      </c>
      <c r="D945">
        <v>119018</v>
      </c>
      <c r="E945" t="s">
        <v>1359</v>
      </c>
      <c r="F945" t="s">
        <v>462</v>
      </c>
      <c r="G945" t="s">
        <v>498</v>
      </c>
      <c r="H945" t="s">
        <v>603</v>
      </c>
      <c r="I945" t="s">
        <v>462</v>
      </c>
      <c r="J945" t="s">
        <v>498</v>
      </c>
      <c r="K945" t="s">
        <v>499</v>
      </c>
      <c r="L945">
        <v>1</v>
      </c>
      <c r="M945">
        <v>0</v>
      </c>
      <c r="N945">
        <v>1</v>
      </c>
      <c r="P945">
        <v>79</v>
      </c>
      <c r="Q945">
        <v>79</v>
      </c>
      <c r="W945">
        <v>43812</v>
      </c>
      <c r="X945">
        <v>43812</v>
      </c>
      <c r="Y945">
        <v>1913</v>
      </c>
      <c r="Z945" t="s">
        <v>468</v>
      </c>
      <c r="AD945">
        <v>44026</v>
      </c>
      <c r="AE945">
        <v>1699</v>
      </c>
      <c r="AF945" t="s">
        <v>468</v>
      </c>
    </row>
    <row r="946" spans="1:32" hidden="1" x14ac:dyDescent="0.3">
      <c r="A946" t="s">
        <v>462</v>
      </c>
      <c r="B946">
        <v>3522</v>
      </c>
      <c r="C946" t="s">
        <v>1273</v>
      </c>
      <c r="D946">
        <v>144953</v>
      </c>
      <c r="E946" t="s">
        <v>1074</v>
      </c>
      <c r="F946" t="s">
        <v>462</v>
      </c>
      <c r="G946" t="s">
        <v>487</v>
      </c>
      <c r="H946" t="s">
        <v>515</v>
      </c>
      <c r="I946" t="s">
        <v>462</v>
      </c>
      <c r="J946" t="s">
        <v>487</v>
      </c>
      <c r="K946" t="s">
        <v>513</v>
      </c>
      <c r="L946">
        <v>2</v>
      </c>
      <c r="M946">
        <v>0</v>
      </c>
      <c r="N946">
        <v>2</v>
      </c>
      <c r="P946">
        <v>26</v>
      </c>
      <c r="Q946">
        <v>31.355</v>
      </c>
      <c r="W946">
        <v>45306</v>
      </c>
      <c r="X946">
        <v>45306</v>
      </c>
      <c r="Y946">
        <v>419</v>
      </c>
      <c r="Z946" t="s">
        <v>468</v>
      </c>
      <c r="AD946">
        <v>45590</v>
      </c>
      <c r="AE946">
        <v>135</v>
      </c>
      <c r="AF946" t="s">
        <v>473</v>
      </c>
    </row>
    <row r="947" spans="1:32" hidden="1" x14ac:dyDescent="0.3">
      <c r="A947" t="s">
        <v>462</v>
      </c>
      <c r="B947">
        <v>3522</v>
      </c>
      <c r="C947" t="s">
        <v>1273</v>
      </c>
      <c r="D947">
        <v>144947</v>
      </c>
      <c r="E947" t="s">
        <v>648</v>
      </c>
      <c r="F947" t="s">
        <v>462</v>
      </c>
      <c r="G947" t="s">
        <v>487</v>
      </c>
      <c r="H947" t="s">
        <v>515</v>
      </c>
      <c r="I947" t="s">
        <v>462</v>
      </c>
      <c r="J947" t="s">
        <v>487</v>
      </c>
      <c r="K947" t="s">
        <v>513</v>
      </c>
      <c r="L947">
        <v>1</v>
      </c>
      <c r="M947">
        <v>0</v>
      </c>
      <c r="N947">
        <v>1</v>
      </c>
      <c r="P947">
        <v>26</v>
      </c>
      <c r="Q947">
        <v>31.355</v>
      </c>
      <c r="W947">
        <v>45306</v>
      </c>
      <c r="X947">
        <v>45306</v>
      </c>
      <c r="Y947">
        <v>419</v>
      </c>
      <c r="Z947" t="s">
        <v>468</v>
      </c>
      <c r="AD947">
        <v>45590</v>
      </c>
      <c r="AE947">
        <v>135</v>
      </c>
      <c r="AF947" t="s">
        <v>473</v>
      </c>
    </row>
    <row r="948" spans="1:32" hidden="1" x14ac:dyDescent="0.3">
      <c r="A948" t="s">
        <v>462</v>
      </c>
      <c r="B948">
        <v>3522</v>
      </c>
      <c r="C948" t="s">
        <v>1273</v>
      </c>
      <c r="D948">
        <v>144935</v>
      </c>
      <c r="E948" t="s">
        <v>649</v>
      </c>
      <c r="F948" t="s">
        <v>462</v>
      </c>
      <c r="G948" t="s">
        <v>487</v>
      </c>
      <c r="H948" t="s">
        <v>515</v>
      </c>
      <c r="I948" t="s">
        <v>462</v>
      </c>
      <c r="J948" t="s">
        <v>487</v>
      </c>
      <c r="K948" t="s">
        <v>513</v>
      </c>
      <c r="L948">
        <v>2</v>
      </c>
      <c r="M948">
        <v>0</v>
      </c>
      <c r="N948">
        <v>2</v>
      </c>
      <c r="P948">
        <v>26</v>
      </c>
      <c r="Q948">
        <v>31.355</v>
      </c>
      <c r="W948">
        <v>45306</v>
      </c>
      <c r="X948">
        <v>45306</v>
      </c>
      <c r="Y948">
        <v>419</v>
      </c>
      <c r="Z948" t="s">
        <v>468</v>
      </c>
      <c r="AD948">
        <v>45590</v>
      </c>
      <c r="AE948">
        <v>135</v>
      </c>
      <c r="AF948" t="s">
        <v>473</v>
      </c>
    </row>
    <row r="949" spans="1:32" hidden="1" x14ac:dyDescent="0.3">
      <c r="A949" t="s">
        <v>462</v>
      </c>
      <c r="B949">
        <v>3522</v>
      </c>
      <c r="C949" t="s">
        <v>1273</v>
      </c>
      <c r="D949">
        <v>144938</v>
      </c>
      <c r="E949" t="s">
        <v>650</v>
      </c>
      <c r="F949" t="s">
        <v>462</v>
      </c>
      <c r="G949" t="s">
        <v>487</v>
      </c>
      <c r="H949" t="s">
        <v>515</v>
      </c>
      <c r="I949" t="s">
        <v>462</v>
      </c>
      <c r="J949" t="s">
        <v>487</v>
      </c>
      <c r="K949" t="s">
        <v>513</v>
      </c>
      <c r="L949">
        <v>1</v>
      </c>
      <c r="M949">
        <v>0</v>
      </c>
      <c r="N949">
        <v>1</v>
      </c>
      <c r="P949">
        <v>26</v>
      </c>
      <c r="Q949">
        <v>31.355</v>
      </c>
      <c r="W949">
        <v>45306</v>
      </c>
      <c r="X949">
        <v>45306</v>
      </c>
      <c r="Y949">
        <v>419</v>
      </c>
      <c r="Z949" t="s">
        <v>468</v>
      </c>
      <c r="AD949">
        <v>45316</v>
      </c>
      <c r="AE949">
        <v>409</v>
      </c>
      <c r="AF949" t="s">
        <v>468</v>
      </c>
    </row>
    <row r="950" spans="1:32" hidden="1" x14ac:dyDescent="0.3">
      <c r="A950" t="s">
        <v>462</v>
      </c>
      <c r="B950">
        <v>3522</v>
      </c>
      <c r="C950" t="s">
        <v>1273</v>
      </c>
      <c r="D950">
        <v>133646</v>
      </c>
      <c r="E950" t="s">
        <v>1360</v>
      </c>
      <c r="F950" t="s">
        <v>462</v>
      </c>
      <c r="G950" t="s">
        <v>487</v>
      </c>
      <c r="H950" t="s">
        <v>517</v>
      </c>
      <c r="I950" t="s">
        <v>462</v>
      </c>
      <c r="J950" t="s">
        <v>487</v>
      </c>
      <c r="K950" t="s">
        <v>518</v>
      </c>
      <c r="L950">
        <v>1</v>
      </c>
      <c r="M950">
        <v>0</v>
      </c>
      <c r="N950">
        <v>1</v>
      </c>
      <c r="P950">
        <v>14.5</v>
      </c>
      <c r="Q950">
        <v>19.475000000000001</v>
      </c>
      <c r="W950">
        <v>44712</v>
      </c>
      <c r="X950">
        <v>44712</v>
      </c>
      <c r="Y950">
        <v>1013</v>
      </c>
      <c r="Z950" t="s">
        <v>468</v>
      </c>
      <c r="AD950">
        <v>44812</v>
      </c>
      <c r="AE950">
        <v>913</v>
      </c>
      <c r="AF950" t="s">
        <v>468</v>
      </c>
    </row>
    <row r="951" spans="1:32" hidden="1" x14ac:dyDescent="0.3">
      <c r="A951" t="s">
        <v>462</v>
      </c>
      <c r="B951">
        <v>3522</v>
      </c>
      <c r="C951" t="s">
        <v>1273</v>
      </c>
      <c r="D951">
        <v>149420</v>
      </c>
      <c r="E951" t="s">
        <v>1361</v>
      </c>
      <c r="F951" t="s">
        <v>462</v>
      </c>
      <c r="G951" t="s">
        <v>487</v>
      </c>
      <c r="H951" t="s">
        <v>664</v>
      </c>
      <c r="I951" t="s">
        <v>462</v>
      </c>
      <c r="J951" t="s">
        <v>487</v>
      </c>
      <c r="K951" t="s">
        <v>518</v>
      </c>
      <c r="L951">
        <v>1</v>
      </c>
      <c r="M951">
        <v>0</v>
      </c>
      <c r="N951">
        <v>1</v>
      </c>
      <c r="P951">
        <v>9.26</v>
      </c>
      <c r="Q951">
        <v>9.26</v>
      </c>
      <c r="W951">
        <v>45614</v>
      </c>
      <c r="X951">
        <v>45614</v>
      </c>
      <c r="Y951">
        <v>111</v>
      </c>
      <c r="Z951" t="s">
        <v>504</v>
      </c>
      <c r="AD951">
        <v>45683</v>
      </c>
      <c r="AE951">
        <v>42</v>
      </c>
      <c r="AF951" t="s">
        <v>504</v>
      </c>
    </row>
    <row r="952" spans="1:32" hidden="1" x14ac:dyDescent="0.3">
      <c r="A952" t="s">
        <v>462</v>
      </c>
      <c r="B952">
        <v>3522</v>
      </c>
      <c r="C952" t="s">
        <v>1273</v>
      </c>
      <c r="D952">
        <v>149417</v>
      </c>
      <c r="E952" t="s">
        <v>1362</v>
      </c>
      <c r="F952" t="s">
        <v>462</v>
      </c>
      <c r="G952" t="s">
        <v>487</v>
      </c>
      <c r="H952" t="s">
        <v>664</v>
      </c>
      <c r="I952" t="s">
        <v>462</v>
      </c>
      <c r="J952" t="s">
        <v>487</v>
      </c>
      <c r="K952" t="s">
        <v>518</v>
      </c>
      <c r="L952">
        <v>1</v>
      </c>
      <c r="M952">
        <v>0</v>
      </c>
      <c r="N952">
        <v>1</v>
      </c>
      <c r="P952">
        <v>9.26</v>
      </c>
      <c r="Q952">
        <v>9.26</v>
      </c>
      <c r="W952">
        <v>45615</v>
      </c>
      <c r="X952">
        <v>45615</v>
      </c>
      <c r="Y952">
        <v>110</v>
      </c>
      <c r="Z952" t="s">
        <v>504</v>
      </c>
      <c r="AD952">
        <v>45617</v>
      </c>
      <c r="AE952">
        <v>108</v>
      </c>
      <c r="AF952" t="s">
        <v>504</v>
      </c>
    </row>
    <row r="953" spans="1:32" hidden="1" x14ac:dyDescent="0.3">
      <c r="A953" t="s">
        <v>462</v>
      </c>
      <c r="B953">
        <v>3522</v>
      </c>
      <c r="C953" t="s">
        <v>1273</v>
      </c>
      <c r="D953">
        <v>149465</v>
      </c>
      <c r="E953" t="s">
        <v>1363</v>
      </c>
      <c r="F953" t="s">
        <v>462</v>
      </c>
      <c r="G953" t="s">
        <v>487</v>
      </c>
      <c r="H953" t="s">
        <v>666</v>
      </c>
      <c r="I953" t="s">
        <v>462</v>
      </c>
      <c r="J953" t="s">
        <v>487</v>
      </c>
      <c r="K953" t="s">
        <v>518</v>
      </c>
      <c r="L953">
        <v>1</v>
      </c>
      <c r="M953">
        <v>0</v>
      </c>
      <c r="N953">
        <v>1</v>
      </c>
      <c r="P953">
        <v>6.44</v>
      </c>
      <c r="Q953">
        <v>6.44</v>
      </c>
      <c r="W953">
        <v>45614</v>
      </c>
      <c r="X953">
        <v>45614</v>
      </c>
      <c r="Y953">
        <v>111</v>
      </c>
      <c r="Z953" t="s">
        <v>504</v>
      </c>
      <c r="AD953">
        <v>45683</v>
      </c>
      <c r="AE953">
        <v>42</v>
      </c>
      <c r="AF953" t="s">
        <v>504</v>
      </c>
    </row>
    <row r="954" spans="1:32" hidden="1" x14ac:dyDescent="0.3">
      <c r="A954" t="s">
        <v>462</v>
      </c>
      <c r="B954">
        <v>3522</v>
      </c>
      <c r="C954" t="s">
        <v>1273</v>
      </c>
      <c r="D954">
        <v>149468</v>
      </c>
      <c r="E954" t="s">
        <v>1364</v>
      </c>
      <c r="F954" t="s">
        <v>462</v>
      </c>
      <c r="G954" t="s">
        <v>487</v>
      </c>
      <c r="H954" t="s">
        <v>666</v>
      </c>
      <c r="I954" t="s">
        <v>462</v>
      </c>
      <c r="J954" t="s">
        <v>487</v>
      </c>
      <c r="K954" t="s">
        <v>518</v>
      </c>
      <c r="L954">
        <v>1</v>
      </c>
      <c r="M954">
        <v>0</v>
      </c>
      <c r="N954">
        <v>1</v>
      </c>
      <c r="P954">
        <v>6.44</v>
      </c>
      <c r="Q954">
        <v>6.44</v>
      </c>
      <c r="W954">
        <v>45614</v>
      </c>
      <c r="X954">
        <v>45614</v>
      </c>
      <c r="Y954">
        <v>111</v>
      </c>
      <c r="Z954" t="s">
        <v>504</v>
      </c>
      <c r="AD954">
        <v>45683</v>
      </c>
      <c r="AE954">
        <v>42</v>
      </c>
      <c r="AF954" t="s">
        <v>504</v>
      </c>
    </row>
    <row r="955" spans="1:32" hidden="1" x14ac:dyDescent="0.3">
      <c r="A955" t="s">
        <v>462</v>
      </c>
      <c r="B955">
        <v>3522</v>
      </c>
      <c r="C955" t="s">
        <v>1273</v>
      </c>
      <c r="D955">
        <v>149495</v>
      </c>
      <c r="E955" t="s">
        <v>1365</v>
      </c>
      <c r="F955" t="s">
        <v>462</v>
      </c>
      <c r="G955" t="s">
        <v>487</v>
      </c>
      <c r="H955" t="s">
        <v>668</v>
      </c>
      <c r="I955" t="s">
        <v>462</v>
      </c>
      <c r="J955" t="s">
        <v>487</v>
      </c>
      <c r="K955" t="s">
        <v>518</v>
      </c>
      <c r="L955">
        <v>1</v>
      </c>
      <c r="M955">
        <v>0</v>
      </c>
      <c r="N955">
        <v>1</v>
      </c>
      <c r="P955">
        <v>4.6500000000000004</v>
      </c>
      <c r="Q955">
        <v>4.6500000000000004</v>
      </c>
      <c r="W955">
        <v>45614</v>
      </c>
      <c r="X955">
        <v>45614</v>
      </c>
      <c r="Y955">
        <v>111</v>
      </c>
      <c r="Z955" t="s">
        <v>504</v>
      </c>
      <c r="AD955">
        <v>45683</v>
      </c>
      <c r="AE955">
        <v>42</v>
      </c>
      <c r="AF955" t="s">
        <v>504</v>
      </c>
    </row>
    <row r="956" spans="1:32" hidden="1" x14ac:dyDescent="0.3">
      <c r="A956" t="s">
        <v>462</v>
      </c>
      <c r="B956">
        <v>3522</v>
      </c>
      <c r="C956" t="s">
        <v>1273</v>
      </c>
      <c r="D956">
        <v>149486</v>
      </c>
      <c r="E956" t="s">
        <v>1366</v>
      </c>
      <c r="F956" t="s">
        <v>462</v>
      </c>
      <c r="G956" t="s">
        <v>487</v>
      </c>
      <c r="H956" t="s">
        <v>668</v>
      </c>
      <c r="I956" t="s">
        <v>462</v>
      </c>
      <c r="J956" t="s">
        <v>487</v>
      </c>
      <c r="K956" t="s">
        <v>518</v>
      </c>
      <c r="L956">
        <v>1</v>
      </c>
      <c r="M956">
        <v>0</v>
      </c>
      <c r="N956">
        <v>1</v>
      </c>
      <c r="P956">
        <v>4.6500000000000004</v>
      </c>
      <c r="Q956">
        <v>4.6500000000000004</v>
      </c>
      <c r="W956">
        <v>45614</v>
      </c>
      <c r="X956">
        <v>45614</v>
      </c>
      <c r="Y956">
        <v>111</v>
      </c>
      <c r="Z956" t="s">
        <v>504</v>
      </c>
      <c r="AD956">
        <v>45683</v>
      </c>
      <c r="AE956">
        <v>42</v>
      </c>
      <c r="AF956" t="s">
        <v>504</v>
      </c>
    </row>
    <row r="957" spans="1:32" hidden="1" x14ac:dyDescent="0.3">
      <c r="A957" t="s">
        <v>462</v>
      </c>
      <c r="B957">
        <v>3522</v>
      </c>
      <c r="C957" t="s">
        <v>1273</v>
      </c>
      <c r="D957">
        <v>149603</v>
      </c>
      <c r="E957" t="s">
        <v>1367</v>
      </c>
      <c r="F957" t="s">
        <v>462</v>
      </c>
      <c r="G957" t="s">
        <v>487</v>
      </c>
      <c r="H957" t="s">
        <v>114</v>
      </c>
      <c r="I957" t="s">
        <v>462</v>
      </c>
      <c r="J957" t="s">
        <v>487</v>
      </c>
      <c r="K957" t="s">
        <v>518</v>
      </c>
      <c r="L957">
        <v>1</v>
      </c>
      <c r="M957">
        <v>0</v>
      </c>
      <c r="N957">
        <v>1</v>
      </c>
      <c r="P957">
        <v>6.65</v>
      </c>
      <c r="Q957">
        <v>6.66</v>
      </c>
      <c r="W957">
        <v>45614</v>
      </c>
      <c r="X957">
        <v>45614</v>
      </c>
      <c r="Y957">
        <v>111</v>
      </c>
      <c r="Z957" t="s">
        <v>504</v>
      </c>
      <c r="AD957">
        <v>45723</v>
      </c>
      <c r="AE957">
        <v>2</v>
      </c>
      <c r="AF957" t="s">
        <v>504</v>
      </c>
    </row>
    <row r="958" spans="1:32" hidden="1" x14ac:dyDescent="0.3">
      <c r="A958" t="s">
        <v>462</v>
      </c>
      <c r="B958">
        <v>3522</v>
      </c>
      <c r="C958" t="s">
        <v>1273</v>
      </c>
      <c r="D958">
        <v>149597</v>
      </c>
      <c r="E958" t="s">
        <v>1368</v>
      </c>
      <c r="F958" t="s">
        <v>462</v>
      </c>
      <c r="G958" t="s">
        <v>487</v>
      </c>
      <c r="H958" t="s">
        <v>114</v>
      </c>
      <c r="I958" t="s">
        <v>462</v>
      </c>
      <c r="J958" t="s">
        <v>487</v>
      </c>
      <c r="K958" t="s">
        <v>518</v>
      </c>
      <c r="L958">
        <v>1</v>
      </c>
      <c r="M958">
        <v>0</v>
      </c>
      <c r="N958">
        <v>1</v>
      </c>
      <c r="P958">
        <v>6.65</v>
      </c>
      <c r="Q958">
        <v>6.65</v>
      </c>
      <c r="W958">
        <v>45615</v>
      </c>
      <c r="X958">
        <v>45615</v>
      </c>
      <c r="Y958">
        <v>110</v>
      </c>
      <c r="Z958" t="s">
        <v>504</v>
      </c>
      <c r="AD958">
        <v>45617</v>
      </c>
      <c r="AE958">
        <v>108</v>
      </c>
      <c r="AF958" t="s">
        <v>504</v>
      </c>
    </row>
    <row r="959" spans="1:32" hidden="1" x14ac:dyDescent="0.3">
      <c r="A959" t="s">
        <v>462</v>
      </c>
      <c r="B959">
        <v>3522</v>
      </c>
      <c r="C959" t="s">
        <v>1273</v>
      </c>
      <c r="D959">
        <v>149606</v>
      </c>
      <c r="E959" t="s">
        <v>1369</v>
      </c>
      <c r="F959" t="s">
        <v>462</v>
      </c>
      <c r="G959" t="s">
        <v>487</v>
      </c>
      <c r="H959" t="s">
        <v>114</v>
      </c>
      <c r="I959" t="s">
        <v>462</v>
      </c>
      <c r="J959" t="s">
        <v>487</v>
      </c>
      <c r="K959" t="s">
        <v>518</v>
      </c>
      <c r="L959">
        <v>1</v>
      </c>
      <c r="M959">
        <v>0</v>
      </c>
      <c r="N959">
        <v>1</v>
      </c>
      <c r="P959">
        <v>6.65</v>
      </c>
      <c r="Q959">
        <v>6.65</v>
      </c>
      <c r="W959">
        <v>45614</v>
      </c>
      <c r="X959">
        <v>45614</v>
      </c>
      <c r="Y959">
        <v>111</v>
      </c>
      <c r="Z959" t="s">
        <v>504</v>
      </c>
      <c r="AD959">
        <v>45683</v>
      </c>
      <c r="AE959">
        <v>42</v>
      </c>
      <c r="AF959" t="s">
        <v>504</v>
      </c>
    </row>
    <row r="960" spans="1:32" hidden="1" x14ac:dyDescent="0.3">
      <c r="A960" t="s">
        <v>462</v>
      </c>
      <c r="B960">
        <v>3522</v>
      </c>
      <c r="C960" t="s">
        <v>1273</v>
      </c>
      <c r="D960">
        <v>149612</v>
      </c>
      <c r="E960" t="s">
        <v>1370</v>
      </c>
      <c r="F960" t="s">
        <v>462</v>
      </c>
      <c r="G960" t="s">
        <v>487</v>
      </c>
      <c r="H960" t="s">
        <v>114</v>
      </c>
      <c r="I960" t="s">
        <v>462</v>
      </c>
      <c r="J960" t="s">
        <v>487</v>
      </c>
      <c r="K960" t="s">
        <v>518</v>
      </c>
      <c r="L960">
        <v>1</v>
      </c>
      <c r="M960">
        <v>0</v>
      </c>
      <c r="N960">
        <v>1</v>
      </c>
      <c r="P960">
        <v>6.65</v>
      </c>
      <c r="Q960">
        <v>6.65</v>
      </c>
      <c r="W960">
        <v>45615</v>
      </c>
      <c r="X960">
        <v>45615</v>
      </c>
      <c r="Y960">
        <v>110</v>
      </c>
      <c r="Z960" t="s">
        <v>504</v>
      </c>
      <c r="AD960">
        <v>45683</v>
      </c>
      <c r="AE960">
        <v>42</v>
      </c>
      <c r="AF960" t="s">
        <v>504</v>
      </c>
    </row>
    <row r="961" spans="1:32" hidden="1" x14ac:dyDescent="0.3">
      <c r="A961" t="s">
        <v>462</v>
      </c>
      <c r="B961">
        <v>3522</v>
      </c>
      <c r="C961" t="s">
        <v>1273</v>
      </c>
      <c r="D961">
        <v>149525</v>
      </c>
      <c r="E961" t="s">
        <v>1371</v>
      </c>
      <c r="F961" t="s">
        <v>462</v>
      </c>
      <c r="G961" t="s">
        <v>487</v>
      </c>
      <c r="H961" t="s">
        <v>114</v>
      </c>
      <c r="I961" t="s">
        <v>462</v>
      </c>
      <c r="J961" t="s">
        <v>487</v>
      </c>
      <c r="K961" t="s">
        <v>518</v>
      </c>
      <c r="L961">
        <v>1</v>
      </c>
      <c r="M961">
        <v>0</v>
      </c>
      <c r="N961">
        <v>1</v>
      </c>
      <c r="P961">
        <v>6.65</v>
      </c>
      <c r="Q961">
        <v>6.66</v>
      </c>
      <c r="W961">
        <v>45614</v>
      </c>
      <c r="X961">
        <v>45614</v>
      </c>
      <c r="Y961">
        <v>111</v>
      </c>
      <c r="Z961" t="s">
        <v>504</v>
      </c>
      <c r="AD961">
        <v>45723</v>
      </c>
      <c r="AE961">
        <v>2</v>
      </c>
      <c r="AF961" t="s">
        <v>504</v>
      </c>
    </row>
    <row r="962" spans="1:32" hidden="1" x14ac:dyDescent="0.3">
      <c r="A962" t="s">
        <v>462</v>
      </c>
      <c r="B962">
        <v>3522</v>
      </c>
      <c r="C962" t="s">
        <v>1273</v>
      </c>
      <c r="D962">
        <v>149582</v>
      </c>
      <c r="E962" t="s">
        <v>1372</v>
      </c>
      <c r="F962" t="s">
        <v>462</v>
      </c>
      <c r="G962" t="s">
        <v>487</v>
      </c>
      <c r="H962" t="s">
        <v>114</v>
      </c>
      <c r="I962" t="s">
        <v>462</v>
      </c>
      <c r="J962" t="s">
        <v>487</v>
      </c>
      <c r="K962" t="s">
        <v>518</v>
      </c>
      <c r="L962">
        <v>1</v>
      </c>
      <c r="M962">
        <v>0</v>
      </c>
      <c r="N962">
        <v>1</v>
      </c>
      <c r="P962">
        <v>6.65</v>
      </c>
      <c r="Q962">
        <v>6.66</v>
      </c>
      <c r="W962">
        <v>45614</v>
      </c>
      <c r="X962">
        <v>45614</v>
      </c>
      <c r="Y962">
        <v>111</v>
      </c>
      <c r="Z962" t="s">
        <v>504</v>
      </c>
      <c r="AD962">
        <v>45683</v>
      </c>
      <c r="AE962">
        <v>42</v>
      </c>
      <c r="AF962" t="s">
        <v>504</v>
      </c>
    </row>
    <row r="963" spans="1:32" hidden="1" x14ac:dyDescent="0.3">
      <c r="A963" t="s">
        <v>462</v>
      </c>
      <c r="B963">
        <v>3522</v>
      </c>
      <c r="C963" t="s">
        <v>1273</v>
      </c>
      <c r="D963">
        <v>149576</v>
      </c>
      <c r="E963" t="s">
        <v>1373</v>
      </c>
      <c r="F963" t="s">
        <v>462</v>
      </c>
      <c r="G963" t="s">
        <v>487</v>
      </c>
      <c r="H963" t="s">
        <v>114</v>
      </c>
      <c r="I963" t="s">
        <v>462</v>
      </c>
      <c r="J963" t="s">
        <v>487</v>
      </c>
      <c r="K963" t="s">
        <v>518</v>
      </c>
      <c r="L963">
        <v>1</v>
      </c>
      <c r="M963">
        <v>0</v>
      </c>
      <c r="N963">
        <v>1</v>
      </c>
      <c r="P963">
        <v>6.65</v>
      </c>
      <c r="Q963">
        <v>6.66</v>
      </c>
      <c r="W963">
        <v>45614</v>
      </c>
      <c r="X963">
        <v>45614</v>
      </c>
      <c r="Y963">
        <v>111</v>
      </c>
      <c r="Z963" t="s">
        <v>504</v>
      </c>
      <c r="AD963">
        <v>45723</v>
      </c>
      <c r="AE963">
        <v>2</v>
      </c>
      <c r="AF963" t="s">
        <v>504</v>
      </c>
    </row>
    <row r="964" spans="1:32" hidden="1" x14ac:dyDescent="0.3">
      <c r="A964" t="s">
        <v>462</v>
      </c>
      <c r="B964">
        <v>3522</v>
      </c>
      <c r="C964" t="s">
        <v>1273</v>
      </c>
      <c r="D964">
        <v>149234</v>
      </c>
      <c r="E964" t="s">
        <v>1374</v>
      </c>
      <c r="F964" t="s">
        <v>462</v>
      </c>
      <c r="G964" t="s">
        <v>487</v>
      </c>
      <c r="H964" t="s">
        <v>70</v>
      </c>
      <c r="I964" t="s">
        <v>462</v>
      </c>
      <c r="J964" t="s">
        <v>487</v>
      </c>
      <c r="K964" t="s">
        <v>518</v>
      </c>
      <c r="L964">
        <v>1</v>
      </c>
      <c r="M964">
        <v>0</v>
      </c>
      <c r="N964">
        <v>1</v>
      </c>
      <c r="P964">
        <v>5</v>
      </c>
      <c r="Q964">
        <v>5.0199999999999996</v>
      </c>
      <c r="W964">
        <v>45614</v>
      </c>
      <c r="X964">
        <v>45614</v>
      </c>
      <c r="Y964">
        <v>111</v>
      </c>
      <c r="Z964" t="s">
        <v>504</v>
      </c>
      <c r="AD964">
        <v>45683</v>
      </c>
      <c r="AE964">
        <v>42</v>
      </c>
      <c r="AF964" t="s">
        <v>504</v>
      </c>
    </row>
    <row r="965" spans="1:32" hidden="1" x14ac:dyDescent="0.3">
      <c r="A965" t="s">
        <v>462</v>
      </c>
      <c r="B965">
        <v>3522</v>
      </c>
      <c r="C965" t="s">
        <v>1273</v>
      </c>
      <c r="D965">
        <v>149243</v>
      </c>
      <c r="E965" t="s">
        <v>1375</v>
      </c>
      <c r="F965" t="s">
        <v>462</v>
      </c>
      <c r="G965" t="s">
        <v>487</v>
      </c>
      <c r="H965" t="s">
        <v>70</v>
      </c>
      <c r="I965" t="s">
        <v>462</v>
      </c>
      <c r="J965" t="s">
        <v>487</v>
      </c>
      <c r="K965" t="s">
        <v>518</v>
      </c>
      <c r="L965">
        <v>1</v>
      </c>
      <c r="M965">
        <v>0</v>
      </c>
      <c r="N965">
        <v>1</v>
      </c>
      <c r="P965">
        <v>5</v>
      </c>
      <c r="Q965">
        <v>5.0199999999999996</v>
      </c>
      <c r="W965">
        <v>45614</v>
      </c>
      <c r="X965">
        <v>45614</v>
      </c>
      <c r="Y965">
        <v>111</v>
      </c>
      <c r="Z965" t="s">
        <v>504</v>
      </c>
      <c r="AD965">
        <v>45683</v>
      </c>
      <c r="AE965">
        <v>42</v>
      </c>
      <c r="AF965" t="s">
        <v>504</v>
      </c>
    </row>
    <row r="966" spans="1:32" hidden="1" x14ac:dyDescent="0.3">
      <c r="A966" t="s">
        <v>462</v>
      </c>
      <c r="B966">
        <v>3522</v>
      </c>
      <c r="C966" t="s">
        <v>1273</v>
      </c>
      <c r="D966">
        <v>149645</v>
      </c>
      <c r="E966" t="s">
        <v>1376</v>
      </c>
      <c r="F966" t="s">
        <v>462</v>
      </c>
      <c r="G966" t="s">
        <v>487</v>
      </c>
      <c r="H966" t="s">
        <v>114</v>
      </c>
      <c r="I966" t="s">
        <v>462</v>
      </c>
      <c r="J966" t="s">
        <v>487</v>
      </c>
      <c r="K966" t="s">
        <v>518</v>
      </c>
      <c r="L966">
        <v>1</v>
      </c>
      <c r="M966">
        <v>0</v>
      </c>
      <c r="N966">
        <v>1</v>
      </c>
      <c r="P966">
        <v>4.5199999999999996</v>
      </c>
      <c r="Q966">
        <v>4.5199999999999996</v>
      </c>
      <c r="W966">
        <v>45614</v>
      </c>
      <c r="X966">
        <v>45614</v>
      </c>
      <c r="Y966">
        <v>111</v>
      </c>
      <c r="Z966" t="s">
        <v>504</v>
      </c>
      <c r="AD966">
        <v>45723</v>
      </c>
      <c r="AE966">
        <v>2</v>
      </c>
      <c r="AF966" t="s">
        <v>504</v>
      </c>
    </row>
    <row r="967" spans="1:32" hidden="1" x14ac:dyDescent="0.3">
      <c r="A967" t="s">
        <v>462</v>
      </c>
      <c r="B967">
        <v>3522</v>
      </c>
      <c r="C967" t="s">
        <v>1273</v>
      </c>
      <c r="D967">
        <v>149648</v>
      </c>
      <c r="E967" t="s">
        <v>1377</v>
      </c>
      <c r="F967" t="s">
        <v>462</v>
      </c>
      <c r="G967" t="s">
        <v>487</v>
      </c>
      <c r="H967" t="s">
        <v>114</v>
      </c>
      <c r="I967" t="s">
        <v>462</v>
      </c>
      <c r="J967" t="s">
        <v>487</v>
      </c>
      <c r="K967" t="s">
        <v>518</v>
      </c>
      <c r="L967">
        <v>1</v>
      </c>
      <c r="M967">
        <v>0</v>
      </c>
      <c r="N967">
        <v>1</v>
      </c>
      <c r="P967">
        <v>4.5199999999999996</v>
      </c>
      <c r="Q967">
        <v>4.5199999999999996</v>
      </c>
      <c r="W967">
        <v>45614</v>
      </c>
      <c r="X967">
        <v>45614</v>
      </c>
      <c r="Y967">
        <v>111</v>
      </c>
      <c r="Z967" t="s">
        <v>504</v>
      </c>
      <c r="AD967">
        <v>45723</v>
      </c>
      <c r="AE967">
        <v>2</v>
      </c>
      <c r="AF967" t="s">
        <v>504</v>
      </c>
    </row>
    <row r="968" spans="1:32" hidden="1" x14ac:dyDescent="0.3">
      <c r="A968" t="s">
        <v>462</v>
      </c>
      <c r="B968">
        <v>3522</v>
      </c>
      <c r="C968" t="s">
        <v>1273</v>
      </c>
      <c r="D968">
        <v>149633</v>
      </c>
      <c r="E968" t="s">
        <v>1378</v>
      </c>
      <c r="F968" t="s">
        <v>462</v>
      </c>
      <c r="G968" t="s">
        <v>487</v>
      </c>
      <c r="H968" t="s">
        <v>114</v>
      </c>
      <c r="I968" t="s">
        <v>462</v>
      </c>
      <c r="J968" t="s">
        <v>487</v>
      </c>
      <c r="K968" t="s">
        <v>518</v>
      </c>
      <c r="L968">
        <v>1</v>
      </c>
      <c r="M968">
        <v>0</v>
      </c>
      <c r="N968">
        <v>1</v>
      </c>
      <c r="P968">
        <v>4.5199999999999996</v>
      </c>
      <c r="Q968">
        <v>4.5199999999999996</v>
      </c>
      <c r="W968">
        <v>45615</v>
      </c>
      <c r="X968">
        <v>45615</v>
      </c>
      <c r="Y968">
        <v>110</v>
      </c>
      <c r="Z968" t="s">
        <v>504</v>
      </c>
      <c r="AD968">
        <v>45683</v>
      </c>
      <c r="AE968">
        <v>42</v>
      </c>
      <c r="AF968" t="s">
        <v>504</v>
      </c>
    </row>
    <row r="969" spans="1:32" hidden="1" x14ac:dyDescent="0.3">
      <c r="A969" t="s">
        <v>462</v>
      </c>
      <c r="B969">
        <v>3522</v>
      </c>
      <c r="C969" t="s">
        <v>1273</v>
      </c>
      <c r="D969">
        <v>149807</v>
      </c>
      <c r="E969" t="s">
        <v>1379</v>
      </c>
      <c r="F969" t="s">
        <v>462</v>
      </c>
      <c r="G969" t="s">
        <v>487</v>
      </c>
      <c r="H969" t="s">
        <v>71</v>
      </c>
      <c r="I969" t="s">
        <v>462</v>
      </c>
      <c r="J969" t="s">
        <v>487</v>
      </c>
      <c r="K969" t="s">
        <v>518</v>
      </c>
      <c r="L969">
        <v>1</v>
      </c>
      <c r="M969">
        <v>0</v>
      </c>
      <c r="N969">
        <v>1</v>
      </c>
      <c r="P969">
        <v>6.7</v>
      </c>
      <c r="Q969">
        <v>6.7</v>
      </c>
      <c r="W969">
        <v>45614</v>
      </c>
      <c r="X969">
        <v>45614</v>
      </c>
      <c r="Y969">
        <v>111</v>
      </c>
      <c r="Z969" t="s">
        <v>504</v>
      </c>
      <c r="AD969">
        <v>45723</v>
      </c>
      <c r="AE969">
        <v>2</v>
      </c>
      <c r="AF969" t="s">
        <v>504</v>
      </c>
    </row>
    <row r="970" spans="1:32" hidden="1" x14ac:dyDescent="0.3">
      <c r="A970" t="s">
        <v>462</v>
      </c>
      <c r="B970">
        <v>3522</v>
      </c>
      <c r="C970" t="s">
        <v>1273</v>
      </c>
      <c r="D970">
        <v>149810</v>
      </c>
      <c r="E970" t="s">
        <v>1380</v>
      </c>
      <c r="F970" t="s">
        <v>462</v>
      </c>
      <c r="G970" t="s">
        <v>487</v>
      </c>
      <c r="H970" t="s">
        <v>71</v>
      </c>
      <c r="I970" t="s">
        <v>462</v>
      </c>
      <c r="J970" t="s">
        <v>487</v>
      </c>
      <c r="K970" t="s">
        <v>518</v>
      </c>
      <c r="L970">
        <v>1</v>
      </c>
      <c r="M970">
        <v>0</v>
      </c>
      <c r="N970">
        <v>1</v>
      </c>
      <c r="P970">
        <v>6.7</v>
      </c>
      <c r="Q970">
        <v>6.7</v>
      </c>
      <c r="W970">
        <v>45614</v>
      </c>
      <c r="X970">
        <v>45614</v>
      </c>
      <c r="Y970">
        <v>111</v>
      </c>
      <c r="Z970" t="s">
        <v>504</v>
      </c>
      <c r="AD970">
        <v>45723</v>
      </c>
      <c r="AE970">
        <v>2</v>
      </c>
      <c r="AF970" t="s">
        <v>504</v>
      </c>
    </row>
    <row r="971" spans="1:32" hidden="1" x14ac:dyDescent="0.3">
      <c r="A971" t="s">
        <v>462</v>
      </c>
      <c r="B971">
        <v>3522</v>
      </c>
      <c r="C971" t="s">
        <v>1273</v>
      </c>
      <c r="D971">
        <v>149717</v>
      </c>
      <c r="E971" t="s">
        <v>1381</v>
      </c>
      <c r="F971" t="s">
        <v>462</v>
      </c>
      <c r="G971" t="s">
        <v>487</v>
      </c>
      <c r="H971" t="s">
        <v>1382</v>
      </c>
      <c r="I971" t="s">
        <v>462</v>
      </c>
      <c r="J971" t="s">
        <v>487</v>
      </c>
      <c r="K971" t="s">
        <v>518</v>
      </c>
      <c r="L971">
        <v>1</v>
      </c>
      <c r="M971">
        <v>0</v>
      </c>
      <c r="N971">
        <v>1</v>
      </c>
      <c r="P971">
        <v>6.09</v>
      </c>
      <c r="Q971">
        <v>6.09</v>
      </c>
      <c r="W971">
        <v>45615</v>
      </c>
      <c r="X971">
        <v>45615</v>
      </c>
      <c r="Y971">
        <v>110</v>
      </c>
      <c r="Z971" t="s">
        <v>504</v>
      </c>
      <c r="AD971">
        <v>45683</v>
      </c>
      <c r="AE971">
        <v>42</v>
      </c>
      <c r="AF971" t="s">
        <v>504</v>
      </c>
    </row>
    <row r="972" spans="1:32" hidden="1" x14ac:dyDescent="0.3">
      <c r="A972" t="s">
        <v>462</v>
      </c>
      <c r="B972">
        <v>3522</v>
      </c>
      <c r="C972" t="s">
        <v>1273</v>
      </c>
      <c r="D972">
        <v>149714</v>
      </c>
      <c r="E972" t="s">
        <v>1383</v>
      </c>
      <c r="F972" t="s">
        <v>462</v>
      </c>
      <c r="G972" t="s">
        <v>487</v>
      </c>
      <c r="H972" t="s">
        <v>1382</v>
      </c>
      <c r="I972" t="s">
        <v>462</v>
      </c>
      <c r="J972" t="s">
        <v>487</v>
      </c>
      <c r="K972" t="s">
        <v>518</v>
      </c>
      <c r="L972">
        <v>1</v>
      </c>
      <c r="M972">
        <v>0</v>
      </c>
      <c r="N972">
        <v>1</v>
      </c>
      <c r="P972">
        <v>6.09</v>
      </c>
      <c r="Q972">
        <v>6.09</v>
      </c>
      <c r="W972">
        <v>45614</v>
      </c>
      <c r="X972">
        <v>45614</v>
      </c>
      <c r="Y972">
        <v>111</v>
      </c>
      <c r="Z972" t="s">
        <v>504</v>
      </c>
      <c r="AD972">
        <v>45683</v>
      </c>
      <c r="AE972">
        <v>42</v>
      </c>
      <c r="AF972" t="s">
        <v>504</v>
      </c>
    </row>
    <row r="973" spans="1:32" hidden="1" x14ac:dyDescent="0.3">
      <c r="A973" t="s">
        <v>462</v>
      </c>
      <c r="B973">
        <v>3522</v>
      </c>
      <c r="C973" t="s">
        <v>1273</v>
      </c>
      <c r="D973">
        <v>149210</v>
      </c>
      <c r="E973" t="s">
        <v>1081</v>
      </c>
      <c r="F973" t="s">
        <v>462</v>
      </c>
      <c r="G973" t="s">
        <v>487</v>
      </c>
      <c r="H973" t="s">
        <v>1082</v>
      </c>
      <c r="I973" t="s">
        <v>462</v>
      </c>
      <c r="J973" t="s">
        <v>487</v>
      </c>
      <c r="K973" t="s">
        <v>518</v>
      </c>
      <c r="L973">
        <v>1</v>
      </c>
      <c r="M973">
        <v>0</v>
      </c>
      <c r="N973">
        <v>1</v>
      </c>
      <c r="P973">
        <v>2.65</v>
      </c>
      <c r="Q973">
        <v>2.65</v>
      </c>
      <c r="W973">
        <v>45643</v>
      </c>
      <c r="X973">
        <v>45643</v>
      </c>
      <c r="Y973">
        <v>82</v>
      </c>
      <c r="Z973" t="s">
        <v>504</v>
      </c>
      <c r="AD973">
        <v>45646</v>
      </c>
      <c r="AE973">
        <v>79</v>
      </c>
      <c r="AF973" t="s">
        <v>504</v>
      </c>
    </row>
    <row r="974" spans="1:32" hidden="1" x14ac:dyDescent="0.3">
      <c r="A974" t="s">
        <v>462</v>
      </c>
      <c r="B974">
        <v>3522</v>
      </c>
      <c r="C974" t="s">
        <v>1273</v>
      </c>
      <c r="D974">
        <v>149207</v>
      </c>
      <c r="E974" t="s">
        <v>1384</v>
      </c>
      <c r="F974" t="s">
        <v>462</v>
      </c>
      <c r="G974" t="s">
        <v>487</v>
      </c>
      <c r="H974" t="s">
        <v>1082</v>
      </c>
      <c r="I974" t="s">
        <v>462</v>
      </c>
      <c r="J974" t="s">
        <v>487</v>
      </c>
      <c r="K974" t="s">
        <v>518</v>
      </c>
      <c r="L974">
        <v>1</v>
      </c>
      <c r="M974">
        <v>0</v>
      </c>
      <c r="N974">
        <v>1</v>
      </c>
      <c r="P974">
        <v>2.65</v>
      </c>
      <c r="Q974">
        <v>2.6429999999999998</v>
      </c>
      <c r="W974">
        <v>45643</v>
      </c>
      <c r="X974">
        <v>45643</v>
      </c>
      <c r="Y974">
        <v>82</v>
      </c>
      <c r="Z974" t="s">
        <v>504</v>
      </c>
      <c r="AD974">
        <v>45646</v>
      </c>
      <c r="AE974">
        <v>79</v>
      </c>
      <c r="AF974" t="s">
        <v>504</v>
      </c>
    </row>
    <row r="975" spans="1:32" hidden="1" x14ac:dyDescent="0.3">
      <c r="A975" t="s">
        <v>462</v>
      </c>
      <c r="B975">
        <v>3522</v>
      </c>
      <c r="C975" t="s">
        <v>1273</v>
      </c>
      <c r="D975">
        <v>149330</v>
      </c>
      <c r="E975" t="s">
        <v>1385</v>
      </c>
      <c r="F975" t="s">
        <v>462</v>
      </c>
      <c r="G975" t="s">
        <v>487</v>
      </c>
      <c r="H975" t="s">
        <v>1084</v>
      </c>
      <c r="I975" t="s">
        <v>462</v>
      </c>
      <c r="J975" t="s">
        <v>487</v>
      </c>
      <c r="K975" t="s">
        <v>518</v>
      </c>
      <c r="L975">
        <v>1</v>
      </c>
      <c r="M975">
        <v>0</v>
      </c>
      <c r="N975">
        <v>1</v>
      </c>
      <c r="P975">
        <v>6.35</v>
      </c>
      <c r="Q975">
        <v>6.35</v>
      </c>
      <c r="W975">
        <v>45615</v>
      </c>
      <c r="X975">
        <v>45615</v>
      </c>
      <c r="Y975">
        <v>110</v>
      </c>
      <c r="Z975" t="s">
        <v>504</v>
      </c>
      <c r="AD975">
        <v>45683</v>
      </c>
      <c r="AE975">
        <v>42</v>
      </c>
      <c r="AF975" t="s">
        <v>504</v>
      </c>
    </row>
    <row r="976" spans="1:32" hidden="1" x14ac:dyDescent="0.3">
      <c r="A976" t="s">
        <v>462</v>
      </c>
      <c r="B976">
        <v>3522</v>
      </c>
      <c r="C976" t="s">
        <v>1273</v>
      </c>
      <c r="D976">
        <v>149336</v>
      </c>
      <c r="E976" t="s">
        <v>1386</v>
      </c>
      <c r="F976" t="s">
        <v>462</v>
      </c>
      <c r="G976" t="s">
        <v>487</v>
      </c>
      <c r="H976" t="s">
        <v>1084</v>
      </c>
      <c r="I976" t="s">
        <v>462</v>
      </c>
      <c r="J976" t="s">
        <v>487</v>
      </c>
      <c r="K976" t="s">
        <v>518</v>
      </c>
      <c r="L976">
        <v>1</v>
      </c>
      <c r="M976">
        <v>0</v>
      </c>
      <c r="N976">
        <v>1</v>
      </c>
      <c r="P976">
        <v>6.35</v>
      </c>
      <c r="Q976">
        <v>6.35</v>
      </c>
      <c r="W976">
        <v>45614</v>
      </c>
      <c r="X976">
        <v>45614</v>
      </c>
      <c r="Y976">
        <v>111</v>
      </c>
      <c r="Z976" t="s">
        <v>504</v>
      </c>
      <c r="AD976">
        <v>45683</v>
      </c>
      <c r="AE976">
        <v>42</v>
      </c>
      <c r="AF976" t="s">
        <v>504</v>
      </c>
    </row>
    <row r="977" spans="1:32" hidden="1" x14ac:dyDescent="0.3">
      <c r="A977" t="s">
        <v>462</v>
      </c>
      <c r="B977">
        <v>3522</v>
      </c>
      <c r="C977" t="s">
        <v>1273</v>
      </c>
      <c r="D977">
        <v>149222</v>
      </c>
      <c r="E977" t="s">
        <v>1387</v>
      </c>
      <c r="F977" t="s">
        <v>462</v>
      </c>
      <c r="G977" t="s">
        <v>487</v>
      </c>
      <c r="H977" t="s">
        <v>70</v>
      </c>
      <c r="I977" t="s">
        <v>462</v>
      </c>
      <c r="J977" t="s">
        <v>487</v>
      </c>
      <c r="K977" t="s">
        <v>518</v>
      </c>
      <c r="L977">
        <v>1</v>
      </c>
      <c r="M977">
        <v>0</v>
      </c>
      <c r="N977">
        <v>1</v>
      </c>
      <c r="P977">
        <v>5</v>
      </c>
      <c r="Q977">
        <v>5.0199999999999996</v>
      </c>
      <c r="W977">
        <v>45614</v>
      </c>
      <c r="X977">
        <v>45614</v>
      </c>
      <c r="Y977">
        <v>111</v>
      </c>
      <c r="Z977" t="s">
        <v>504</v>
      </c>
      <c r="AD977">
        <v>45683</v>
      </c>
      <c r="AE977">
        <v>42</v>
      </c>
      <c r="AF977" t="s">
        <v>504</v>
      </c>
    </row>
    <row r="978" spans="1:32" hidden="1" x14ac:dyDescent="0.3">
      <c r="A978" t="s">
        <v>462</v>
      </c>
      <c r="B978">
        <v>3522</v>
      </c>
      <c r="C978" t="s">
        <v>1273</v>
      </c>
      <c r="D978">
        <v>149228</v>
      </c>
      <c r="E978" t="s">
        <v>1388</v>
      </c>
      <c r="F978" t="s">
        <v>462</v>
      </c>
      <c r="G978" t="s">
        <v>487</v>
      </c>
      <c r="H978" t="s">
        <v>70</v>
      </c>
      <c r="I978" t="s">
        <v>462</v>
      </c>
      <c r="J978" t="s">
        <v>487</v>
      </c>
      <c r="K978" t="s">
        <v>518</v>
      </c>
      <c r="L978">
        <v>1</v>
      </c>
      <c r="M978">
        <v>0</v>
      </c>
      <c r="N978">
        <v>1</v>
      </c>
      <c r="P978">
        <v>5</v>
      </c>
      <c r="Q978">
        <v>5.0199999999999996</v>
      </c>
      <c r="W978">
        <v>45614</v>
      </c>
      <c r="X978">
        <v>45614</v>
      </c>
      <c r="Y978">
        <v>111</v>
      </c>
      <c r="Z978" t="s">
        <v>504</v>
      </c>
      <c r="AD978">
        <v>45683</v>
      </c>
      <c r="AE978">
        <v>42</v>
      </c>
      <c r="AF978" t="s">
        <v>504</v>
      </c>
    </row>
    <row r="979" spans="1:32" hidden="1" x14ac:dyDescent="0.3">
      <c r="A979" t="s">
        <v>462</v>
      </c>
      <c r="B979">
        <v>3522</v>
      </c>
      <c r="C979" t="s">
        <v>1273</v>
      </c>
      <c r="D979">
        <v>149339</v>
      </c>
      <c r="E979" t="s">
        <v>1083</v>
      </c>
      <c r="F979" t="s">
        <v>462</v>
      </c>
      <c r="G979" t="s">
        <v>487</v>
      </c>
      <c r="H979" t="s">
        <v>1084</v>
      </c>
      <c r="I979" t="s">
        <v>462</v>
      </c>
      <c r="J979" t="s">
        <v>487</v>
      </c>
      <c r="K979" t="s">
        <v>518</v>
      </c>
      <c r="L979">
        <v>1</v>
      </c>
      <c r="M979">
        <v>0</v>
      </c>
      <c r="N979">
        <v>1</v>
      </c>
      <c r="P979">
        <v>6.35</v>
      </c>
      <c r="Q979">
        <v>6.35</v>
      </c>
      <c r="W979">
        <v>45615</v>
      </c>
      <c r="X979">
        <v>45615</v>
      </c>
      <c r="Y979">
        <v>110</v>
      </c>
      <c r="Z979" t="s">
        <v>504</v>
      </c>
      <c r="AD979">
        <v>45683</v>
      </c>
      <c r="AE979">
        <v>42</v>
      </c>
      <c r="AF979" t="s">
        <v>504</v>
      </c>
    </row>
    <row r="980" spans="1:32" hidden="1" x14ac:dyDescent="0.3">
      <c r="A980" t="s">
        <v>462</v>
      </c>
      <c r="B980">
        <v>3522</v>
      </c>
      <c r="C980" t="s">
        <v>1273</v>
      </c>
      <c r="D980">
        <v>137789</v>
      </c>
      <c r="E980" t="s">
        <v>1389</v>
      </c>
      <c r="F980" t="s">
        <v>462</v>
      </c>
      <c r="G980" t="s">
        <v>487</v>
      </c>
      <c r="H980" t="s">
        <v>488</v>
      </c>
      <c r="I980" t="s">
        <v>462</v>
      </c>
      <c r="J980" t="s">
        <v>487</v>
      </c>
      <c r="K980" t="s">
        <v>513</v>
      </c>
      <c r="L980">
        <v>1</v>
      </c>
      <c r="M980">
        <v>0</v>
      </c>
      <c r="N980">
        <v>1</v>
      </c>
      <c r="P980">
        <v>38.9</v>
      </c>
      <c r="Q980">
        <v>49.168999999999997</v>
      </c>
      <c r="W980">
        <v>44913</v>
      </c>
      <c r="X980">
        <v>44913</v>
      </c>
      <c r="Y980">
        <v>812</v>
      </c>
      <c r="Z980" t="s">
        <v>468</v>
      </c>
      <c r="AD980">
        <v>44918</v>
      </c>
      <c r="AE980">
        <v>807</v>
      </c>
      <c r="AF980" t="s">
        <v>468</v>
      </c>
    </row>
    <row r="981" spans="1:32" hidden="1" x14ac:dyDescent="0.3">
      <c r="A981" t="s">
        <v>462</v>
      </c>
      <c r="B981">
        <v>3522</v>
      </c>
      <c r="C981" t="s">
        <v>1273</v>
      </c>
      <c r="D981">
        <v>137297</v>
      </c>
      <c r="E981" t="s">
        <v>1087</v>
      </c>
      <c r="F981" t="s">
        <v>462</v>
      </c>
      <c r="G981" t="s">
        <v>487</v>
      </c>
      <c r="H981" t="s">
        <v>688</v>
      </c>
      <c r="I981" t="s">
        <v>462</v>
      </c>
      <c r="J981" t="s">
        <v>487</v>
      </c>
      <c r="K981" t="s">
        <v>513</v>
      </c>
      <c r="L981">
        <v>1</v>
      </c>
      <c r="M981">
        <v>0</v>
      </c>
      <c r="N981">
        <v>1</v>
      </c>
      <c r="P981">
        <v>15</v>
      </c>
      <c r="Q981">
        <v>15</v>
      </c>
      <c r="W981">
        <v>44875</v>
      </c>
      <c r="X981">
        <v>44875</v>
      </c>
      <c r="Y981">
        <v>850</v>
      </c>
      <c r="Z981" t="s">
        <v>468</v>
      </c>
      <c r="AD981">
        <v>45491</v>
      </c>
      <c r="AE981">
        <v>234</v>
      </c>
      <c r="AF981" t="s">
        <v>523</v>
      </c>
    </row>
    <row r="982" spans="1:32" hidden="1" x14ac:dyDescent="0.3">
      <c r="A982" t="s">
        <v>462</v>
      </c>
      <c r="B982">
        <v>3522</v>
      </c>
      <c r="C982" t="s">
        <v>1273</v>
      </c>
      <c r="D982">
        <v>125822</v>
      </c>
      <c r="E982" t="s">
        <v>1390</v>
      </c>
      <c r="F982" t="s">
        <v>462</v>
      </c>
      <c r="G982" t="s">
        <v>498</v>
      </c>
      <c r="H982" t="s">
        <v>643</v>
      </c>
      <c r="I982" t="s">
        <v>462</v>
      </c>
      <c r="J982" t="s">
        <v>498</v>
      </c>
      <c r="K982" t="s">
        <v>499</v>
      </c>
      <c r="L982">
        <v>1</v>
      </c>
      <c r="M982">
        <v>0</v>
      </c>
      <c r="N982">
        <v>1</v>
      </c>
      <c r="P982">
        <v>75</v>
      </c>
      <c r="Q982">
        <v>86.15</v>
      </c>
      <c r="W982">
        <v>44462</v>
      </c>
      <c r="X982">
        <v>44462</v>
      </c>
      <c r="Y982">
        <v>1263</v>
      </c>
      <c r="Z982" t="s">
        <v>468</v>
      </c>
      <c r="AD982">
        <v>44716</v>
      </c>
      <c r="AE982">
        <v>1009</v>
      </c>
      <c r="AF982" t="s">
        <v>468</v>
      </c>
    </row>
    <row r="983" spans="1:32" hidden="1" x14ac:dyDescent="0.3">
      <c r="A983" t="s">
        <v>462</v>
      </c>
      <c r="B983">
        <v>3522</v>
      </c>
      <c r="C983" t="s">
        <v>1273</v>
      </c>
      <c r="D983">
        <v>125936</v>
      </c>
      <c r="E983" t="s">
        <v>682</v>
      </c>
      <c r="F983" t="s">
        <v>462</v>
      </c>
      <c r="G983" t="s">
        <v>498</v>
      </c>
      <c r="H983" t="s">
        <v>608</v>
      </c>
      <c r="I983" t="s">
        <v>462</v>
      </c>
      <c r="J983" t="s">
        <v>498</v>
      </c>
      <c r="K983" t="s">
        <v>499</v>
      </c>
      <c r="L983">
        <v>1</v>
      </c>
      <c r="M983">
        <v>0</v>
      </c>
      <c r="N983">
        <v>1</v>
      </c>
      <c r="P983">
        <v>34</v>
      </c>
      <c r="Q983">
        <v>39.055</v>
      </c>
      <c r="W983">
        <v>44462</v>
      </c>
      <c r="X983">
        <v>44462</v>
      </c>
      <c r="Y983">
        <v>1263</v>
      </c>
      <c r="Z983" t="s">
        <v>468</v>
      </c>
      <c r="AD983">
        <v>44497</v>
      </c>
      <c r="AE983">
        <v>1228</v>
      </c>
      <c r="AF983" t="s">
        <v>468</v>
      </c>
    </row>
    <row r="984" spans="1:32" hidden="1" x14ac:dyDescent="0.3">
      <c r="A984" t="s">
        <v>462</v>
      </c>
      <c r="B984">
        <v>3522</v>
      </c>
      <c r="C984" t="s">
        <v>1273</v>
      </c>
      <c r="D984">
        <v>125987</v>
      </c>
      <c r="E984" t="s">
        <v>1391</v>
      </c>
      <c r="F984" t="s">
        <v>462</v>
      </c>
      <c r="G984" t="s">
        <v>498</v>
      </c>
      <c r="H984" t="s">
        <v>608</v>
      </c>
      <c r="I984" t="s">
        <v>462</v>
      </c>
      <c r="J984" t="s">
        <v>498</v>
      </c>
      <c r="K984" t="s">
        <v>499</v>
      </c>
      <c r="L984">
        <v>1</v>
      </c>
      <c r="M984">
        <v>0</v>
      </c>
      <c r="N984">
        <v>1</v>
      </c>
      <c r="P984">
        <v>34</v>
      </c>
      <c r="Q984">
        <v>39.055</v>
      </c>
      <c r="W984">
        <v>44462</v>
      </c>
      <c r="X984">
        <v>44462</v>
      </c>
      <c r="Y984">
        <v>1263</v>
      </c>
      <c r="Z984" t="s">
        <v>468</v>
      </c>
      <c r="AD984">
        <v>45590</v>
      </c>
      <c r="AE984">
        <v>135</v>
      </c>
      <c r="AF984" t="s">
        <v>473</v>
      </c>
    </row>
    <row r="985" spans="1:32" hidden="1" x14ac:dyDescent="0.3">
      <c r="A985" t="s">
        <v>462</v>
      </c>
      <c r="B985">
        <v>3522</v>
      </c>
      <c r="C985" t="s">
        <v>1273</v>
      </c>
      <c r="D985">
        <v>137294</v>
      </c>
      <c r="E985" t="s">
        <v>1392</v>
      </c>
      <c r="F985" t="s">
        <v>462</v>
      </c>
      <c r="G985" t="s">
        <v>487</v>
      </c>
      <c r="H985" t="s">
        <v>688</v>
      </c>
      <c r="I985" t="s">
        <v>462</v>
      </c>
      <c r="J985" t="s">
        <v>487</v>
      </c>
      <c r="K985" t="s">
        <v>513</v>
      </c>
      <c r="L985">
        <v>1</v>
      </c>
      <c r="M985">
        <v>0</v>
      </c>
      <c r="N985">
        <v>1</v>
      </c>
      <c r="P985">
        <v>15</v>
      </c>
      <c r="Q985">
        <v>20.905000000000001</v>
      </c>
      <c r="W985">
        <v>45246</v>
      </c>
      <c r="X985">
        <v>45246</v>
      </c>
      <c r="Y985">
        <v>479</v>
      </c>
      <c r="Z985" t="s">
        <v>468</v>
      </c>
      <c r="AD985">
        <v>45344</v>
      </c>
      <c r="AE985">
        <v>381</v>
      </c>
      <c r="AF985" t="s">
        <v>468</v>
      </c>
    </row>
    <row r="986" spans="1:32" hidden="1" x14ac:dyDescent="0.3">
      <c r="A986" t="s">
        <v>462</v>
      </c>
      <c r="B986">
        <v>3522</v>
      </c>
      <c r="C986" t="s">
        <v>1273</v>
      </c>
      <c r="D986">
        <v>125264</v>
      </c>
      <c r="E986" t="s">
        <v>1091</v>
      </c>
      <c r="F986" t="s">
        <v>462</v>
      </c>
      <c r="G986" t="s">
        <v>498</v>
      </c>
      <c r="H986" t="s">
        <v>532</v>
      </c>
      <c r="I986" t="s">
        <v>462</v>
      </c>
      <c r="J986" t="s">
        <v>498</v>
      </c>
      <c r="K986" t="s">
        <v>499</v>
      </c>
      <c r="L986">
        <v>1</v>
      </c>
      <c r="M986">
        <v>0</v>
      </c>
      <c r="N986">
        <v>1</v>
      </c>
      <c r="P986">
        <v>73.150000000000006</v>
      </c>
      <c r="Q986">
        <v>82.536000000000001</v>
      </c>
      <c r="W986">
        <v>44478</v>
      </c>
      <c r="X986">
        <v>44478</v>
      </c>
      <c r="Y986">
        <v>1247</v>
      </c>
      <c r="Z986" t="s">
        <v>468</v>
      </c>
      <c r="AD986">
        <v>44516</v>
      </c>
      <c r="AE986">
        <v>1209</v>
      </c>
      <c r="AF986" t="s">
        <v>468</v>
      </c>
    </row>
    <row r="987" spans="1:32" hidden="1" x14ac:dyDescent="0.3">
      <c r="A987" t="s">
        <v>462</v>
      </c>
      <c r="B987">
        <v>3522</v>
      </c>
      <c r="C987" t="s">
        <v>1273</v>
      </c>
      <c r="D987">
        <v>125867</v>
      </c>
      <c r="E987" t="s">
        <v>1393</v>
      </c>
      <c r="F987" t="s">
        <v>462</v>
      </c>
      <c r="G987" t="s">
        <v>498</v>
      </c>
      <c r="H987" t="s">
        <v>1329</v>
      </c>
      <c r="I987" t="s">
        <v>462</v>
      </c>
      <c r="J987" t="s">
        <v>498</v>
      </c>
      <c r="K987" t="s">
        <v>499</v>
      </c>
      <c r="L987">
        <v>1</v>
      </c>
      <c r="M987">
        <v>0</v>
      </c>
      <c r="N987">
        <v>1</v>
      </c>
      <c r="P987">
        <v>65</v>
      </c>
      <c r="Q987">
        <v>74.664000000000001</v>
      </c>
      <c r="W987">
        <v>44462</v>
      </c>
      <c r="X987">
        <v>44462</v>
      </c>
      <c r="Y987">
        <v>1263</v>
      </c>
      <c r="Z987" t="s">
        <v>468</v>
      </c>
      <c r="AD987">
        <v>44680</v>
      </c>
      <c r="AE987">
        <v>1045</v>
      </c>
      <c r="AF987" t="s">
        <v>468</v>
      </c>
    </row>
    <row r="988" spans="1:32" hidden="1" x14ac:dyDescent="0.3">
      <c r="A988" t="s">
        <v>462</v>
      </c>
      <c r="B988">
        <v>3522</v>
      </c>
      <c r="C988" t="s">
        <v>1273</v>
      </c>
      <c r="D988">
        <v>147539</v>
      </c>
      <c r="E988" t="s">
        <v>1394</v>
      </c>
      <c r="F988" t="s">
        <v>462</v>
      </c>
      <c r="G988" t="s">
        <v>498</v>
      </c>
      <c r="H988" t="s">
        <v>1395</v>
      </c>
      <c r="I988" t="s">
        <v>462</v>
      </c>
      <c r="J988" t="s">
        <v>498</v>
      </c>
      <c r="K988" t="s">
        <v>533</v>
      </c>
      <c r="L988">
        <v>1</v>
      </c>
      <c r="M988">
        <v>0</v>
      </c>
      <c r="N988">
        <v>1</v>
      </c>
      <c r="P988">
        <v>175</v>
      </c>
      <c r="Q988">
        <v>175</v>
      </c>
      <c r="W988">
        <v>45460</v>
      </c>
      <c r="X988">
        <v>45460</v>
      </c>
      <c r="Y988">
        <v>265</v>
      </c>
      <c r="Z988" t="s">
        <v>523</v>
      </c>
      <c r="AD988">
        <v>45497</v>
      </c>
      <c r="AE988">
        <v>228</v>
      </c>
      <c r="AF988" t="s">
        <v>523</v>
      </c>
    </row>
    <row r="989" spans="1:32" hidden="1" x14ac:dyDescent="0.3">
      <c r="A989" t="s">
        <v>462</v>
      </c>
      <c r="B989">
        <v>3522</v>
      </c>
      <c r="C989" t="s">
        <v>1273</v>
      </c>
      <c r="D989">
        <v>147524</v>
      </c>
      <c r="E989" t="s">
        <v>1396</v>
      </c>
      <c r="F989" t="s">
        <v>462</v>
      </c>
      <c r="G989" t="s">
        <v>498</v>
      </c>
      <c r="H989" t="s">
        <v>1395</v>
      </c>
      <c r="I989" t="s">
        <v>462</v>
      </c>
      <c r="J989" t="s">
        <v>498</v>
      </c>
      <c r="K989" t="s">
        <v>533</v>
      </c>
      <c r="L989">
        <v>1</v>
      </c>
      <c r="M989">
        <v>0</v>
      </c>
      <c r="N989">
        <v>1</v>
      </c>
      <c r="P989">
        <v>145</v>
      </c>
      <c r="Q989">
        <v>145</v>
      </c>
      <c r="W989">
        <v>45460</v>
      </c>
      <c r="X989">
        <v>45460</v>
      </c>
      <c r="Y989">
        <v>265</v>
      </c>
      <c r="Z989" t="s">
        <v>523</v>
      </c>
      <c r="AD989">
        <v>45497</v>
      </c>
      <c r="AE989">
        <v>228</v>
      </c>
      <c r="AF989" t="s">
        <v>523</v>
      </c>
    </row>
    <row r="990" spans="1:32" hidden="1" x14ac:dyDescent="0.3">
      <c r="A990" t="s">
        <v>462</v>
      </c>
      <c r="B990">
        <v>3522</v>
      </c>
      <c r="C990" t="s">
        <v>1273</v>
      </c>
      <c r="D990">
        <v>147542</v>
      </c>
      <c r="E990" t="s">
        <v>1397</v>
      </c>
      <c r="F990" t="s">
        <v>462</v>
      </c>
      <c r="G990" t="s">
        <v>498</v>
      </c>
      <c r="H990" t="s">
        <v>1395</v>
      </c>
      <c r="I990" t="s">
        <v>462</v>
      </c>
      <c r="J990" t="s">
        <v>498</v>
      </c>
      <c r="K990" t="s">
        <v>533</v>
      </c>
      <c r="L990">
        <v>1</v>
      </c>
      <c r="M990">
        <v>0</v>
      </c>
      <c r="N990">
        <v>1</v>
      </c>
      <c r="P990">
        <v>145</v>
      </c>
      <c r="Q990">
        <v>145</v>
      </c>
      <c r="W990">
        <v>45460</v>
      </c>
      <c r="X990">
        <v>45460</v>
      </c>
      <c r="Y990">
        <v>265</v>
      </c>
      <c r="Z990" t="s">
        <v>523</v>
      </c>
      <c r="AD990">
        <v>45497</v>
      </c>
      <c r="AE990">
        <v>228</v>
      </c>
      <c r="AF990" t="s">
        <v>523</v>
      </c>
    </row>
    <row r="991" spans="1:32" hidden="1" x14ac:dyDescent="0.3">
      <c r="A991" t="s">
        <v>462</v>
      </c>
      <c r="B991">
        <v>3522</v>
      </c>
      <c r="C991" t="s">
        <v>1273</v>
      </c>
      <c r="D991">
        <v>147521</v>
      </c>
      <c r="E991" t="s">
        <v>1398</v>
      </c>
      <c r="F991" t="s">
        <v>462</v>
      </c>
      <c r="G991" t="s">
        <v>498</v>
      </c>
      <c r="H991" t="s">
        <v>1395</v>
      </c>
      <c r="I991" t="s">
        <v>462</v>
      </c>
      <c r="J991" t="s">
        <v>498</v>
      </c>
      <c r="K991" t="s">
        <v>533</v>
      </c>
      <c r="L991">
        <v>1</v>
      </c>
      <c r="M991">
        <v>0</v>
      </c>
      <c r="N991">
        <v>1</v>
      </c>
      <c r="P991">
        <v>145</v>
      </c>
      <c r="Q991">
        <v>145</v>
      </c>
      <c r="W991">
        <v>45460</v>
      </c>
      <c r="X991">
        <v>45460</v>
      </c>
      <c r="Y991">
        <v>265</v>
      </c>
      <c r="Z991" t="s">
        <v>523</v>
      </c>
      <c r="AD991">
        <v>45497</v>
      </c>
      <c r="AE991">
        <v>228</v>
      </c>
      <c r="AF991" t="s">
        <v>523</v>
      </c>
    </row>
    <row r="992" spans="1:32" hidden="1" x14ac:dyDescent="0.3">
      <c r="A992" t="s">
        <v>462</v>
      </c>
      <c r="B992">
        <v>3522</v>
      </c>
      <c r="C992" t="s">
        <v>1273</v>
      </c>
      <c r="D992">
        <v>147533</v>
      </c>
      <c r="E992" t="s">
        <v>1399</v>
      </c>
      <c r="F992" t="s">
        <v>462</v>
      </c>
      <c r="G992" t="s">
        <v>498</v>
      </c>
      <c r="H992" t="s">
        <v>1395</v>
      </c>
      <c r="I992" t="s">
        <v>462</v>
      </c>
      <c r="J992" t="s">
        <v>498</v>
      </c>
      <c r="K992" t="s">
        <v>533</v>
      </c>
      <c r="L992">
        <v>1</v>
      </c>
      <c r="M992">
        <v>0</v>
      </c>
      <c r="N992">
        <v>1</v>
      </c>
      <c r="P992">
        <v>175</v>
      </c>
      <c r="Q992">
        <v>175</v>
      </c>
      <c r="W992">
        <v>45460</v>
      </c>
      <c r="X992">
        <v>45460</v>
      </c>
      <c r="Y992">
        <v>265</v>
      </c>
      <c r="Z992" t="s">
        <v>523</v>
      </c>
      <c r="AD992">
        <v>45497</v>
      </c>
      <c r="AE992">
        <v>228</v>
      </c>
      <c r="AF992" t="s">
        <v>523</v>
      </c>
    </row>
    <row r="993" spans="1:32" hidden="1" x14ac:dyDescent="0.3">
      <c r="A993" t="s">
        <v>462</v>
      </c>
      <c r="B993">
        <v>3522</v>
      </c>
      <c r="C993" t="s">
        <v>1273</v>
      </c>
      <c r="D993">
        <v>115391</v>
      </c>
      <c r="E993" t="s">
        <v>1400</v>
      </c>
      <c r="F993" t="s">
        <v>462</v>
      </c>
      <c r="G993" t="s">
        <v>498</v>
      </c>
      <c r="H993" t="s">
        <v>704</v>
      </c>
      <c r="I993" t="s">
        <v>462</v>
      </c>
      <c r="J993" t="s">
        <v>498</v>
      </c>
      <c r="K993" t="s">
        <v>533</v>
      </c>
      <c r="L993">
        <v>1</v>
      </c>
      <c r="M993">
        <v>0</v>
      </c>
      <c r="N993">
        <v>1</v>
      </c>
      <c r="P993">
        <v>29</v>
      </c>
      <c r="Q993">
        <v>34.673000000000002</v>
      </c>
      <c r="W993">
        <v>43717</v>
      </c>
      <c r="X993">
        <v>43717</v>
      </c>
      <c r="Y993">
        <v>2008</v>
      </c>
      <c r="Z993" t="s">
        <v>468</v>
      </c>
      <c r="AD993">
        <v>43770</v>
      </c>
      <c r="AE993">
        <v>1955</v>
      </c>
      <c r="AF993" t="s">
        <v>468</v>
      </c>
    </row>
    <row r="994" spans="1:32" hidden="1" x14ac:dyDescent="0.3">
      <c r="A994" t="s">
        <v>462</v>
      </c>
      <c r="B994">
        <v>3522</v>
      </c>
      <c r="C994" t="s">
        <v>1273</v>
      </c>
      <c r="D994">
        <v>115394</v>
      </c>
      <c r="E994" t="s">
        <v>1104</v>
      </c>
      <c r="F994" t="s">
        <v>462</v>
      </c>
      <c r="G994" t="s">
        <v>498</v>
      </c>
      <c r="H994" t="s">
        <v>704</v>
      </c>
      <c r="I994" t="s">
        <v>462</v>
      </c>
      <c r="J994" t="s">
        <v>498</v>
      </c>
      <c r="K994" t="s">
        <v>499</v>
      </c>
      <c r="L994">
        <v>1</v>
      </c>
      <c r="M994">
        <v>0</v>
      </c>
      <c r="N994">
        <v>1</v>
      </c>
      <c r="P994">
        <v>29</v>
      </c>
      <c r="Q994">
        <v>34.673000000000002</v>
      </c>
      <c r="W994">
        <v>43717</v>
      </c>
      <c r="X994">
        <v>43717</v>
      </c>
      <c r="Y994">
        <v>2008</v>
      </c>
      <c r="Z994" t="s">
        <v>468</v>
      </c>
      <c r="AD994">
        <v>44427</v>
      </c>
      <c r="AE994">
        <v>1298</v>
      </c>
      <c r="AF994" t="s">
        <v>468</v>
      </c>
    </row>
    <row r="995" spans="1:32" hidden="1" x14ac:dyDescent="0.3">
      <c r="A995" t="s">
        <v>462</v>
      </c>
      <c r="B995">
        <v>3522</v>
      </c>
      <c r="C995" t="s">
        <v>1273</v>
      </c>
      <c r="D995">
        <v>115397</v>
      </c>
      <c r="E995" t="s">
        <v>1401</v>
      </c>
      <c r="F995" t="s">
        <v>462</v>
      </c>
      <c r="G995" t="s">
        <v>498</v>
      </c>
      <c r="H995" t="s">
        <v>704</v>
      </c>
      <c r="I995" t="s">
        <v>462</v>
      </c>
      <c r="J995" t="s">
        <v>498</v>
      </c>
      <c r="K995" t="s">
        <v>499</v>
      </c>
      <c r="L995">
        <v>1</v>
      </c>
      <c r="M995">
        <v>0</v>
      </c>
      <c r="N995">
        <v>1</v>
      </c>
      <c r="P995">
        <v>29</v>
      </c>
      <c r="Q995">
        <v>34.673000000000002</v>
      </c>
      <c r="W995">
        <v>43717</v>
      </c>
      <c r="X995">
        <v>43717</v>
      </c>
      <c r="Y995">
        <v>2008</v>
      </c>
      <c r="Z995" t="s">
        <v>468</v>
      </c>
      <c r="AD995">
        <v>43770</v>
      </c>
      <c r="AE995">
        <v>1955</v>
      </c>
      <c r="AF995" t="s">
        <v>468</v>
      </c>
    </row>
    <row r="996" spans="1:32" hidden="1" x14ac:dyDescent="0.3">
      <c r="A996" t="s">
        <v>462</v>
      </c>
      <c r="B996">
        <v>3522</v>
      </c>
      <c r="C996" t="s">
        <v>1273</v>
      </c>
      <c r="D996">
        <v>122561</v>
      </c>
      <c r="E996" t="s">
        <v>1402</v>
      </c>
      <c r="F996" t="s">
        <v>462</v>
      </c>
      <c r="G996" t="s">
        <v>487</v>
      </c>
      <c r="H996" t="s">
        <v>704</v>
      </c>
      <c r="I996" t="s">
        <v>462</v>
      </c>
      <c r="J996" t="s">
        <v>487</v>
      </c>
      <c r="K996" t="s">
        <v>529</v>
      </c>
      <c r="L996">
        <v>2</v>
      </c>
      <c r="M996">
        <v>0</v>
      </c>
      <c r="N996">
        <v>2</v>
      </c>
      <c r="P996">
        <v>29</v>
      </c>
      <c r="Q996">
        <v>36.22</v>
      </c>
      <c r="W996">
        <v>44208</v>
      </c>
      <c r="X996">
        <v>44208</v>
      </c>
      <c r="Y996">
        <v>1517</v>
      </c>
      <c r="Z996" t="s">
        <v>468</v>
      </c>
      <c r="AD996">
        <v>44540</v>
      </c>
      <c r="AE996">
        <v>1185</v>
      </c>
      <c r="AF996" t="s">
        <v>468</v>
      </c>
    </row>
    <row r="997" spans="1:32" hidden="1" x14ac:dyDescent="0.3">
      <c r="A997" t="s">
        <v>462</v>
      </c>
      <c r="B997">
        <v>3522</v>
      </c>
      <c r="C997" t="s">
        <v>1273</v>
      </c>
      <c r="D997">
        <v>133922</v>
      </c>
      <c r="E997" t="s">
        <v>1106</v>
      </c>
      <c r="F997" t="s">
        <v>462</v>
      </c>
      <c r="G997" t="s">
        <v>487</v>
      </c>
      <c r="H997" t="s">
        <v>522</v>
      </c>
      <c r="I997" t="s">
        <v>462</v>
      </c>
      <c r="J997" t="s">
        <v>487</v>
      </c>
      <c r="K997" t="s">
        <v>529</v>
      </c>
      <c r="L997">
        <v>1</v>
      </c>
      <c r="M997">
        <v>0</v>
      </c>
      <c r="N997">
        <v>1</v>
      </c>
      <c r="P997">
        <v>7</v>
      </c>
      <c r="Q997">
        <v>8.4740000000000002</v>
      </c>
      <c r="W997">
        <v>45346</v>
      </c>
      <c r="X997">
        <v>45346</v>
      </c>
      <c r="Y997">
        <v>379</v>
      </c>
      <c r="Z997" t="s">
        <v>468</v>
      </c>
      <c r="AD997">
        <v>45358</v>
      </c>
      <c r="AE997">
        <v>367</v>
      </c>
      <c r="AF997" t="s">
        <v>468</v>
      </c>
    </row>
    <row r="998" spans="1:32" hidden="1" x14ac:dyDescent="0.3">
      <c r="A998" t="s">
        <v>462</v>
      </c>
      <c r="B998">
        <v>3522</v>
      </c>
      <c r="C998" t="s">
        <v>1273</v>
      </c>
      <c r="D998">
        <v>133934</v>
      </c>
      <c r="E998" t="s">
        <v>705</v>
      </c>
      <c r="F998" t="s">
        <v>462</v>
      </c>
      <c r="G998" t="s">
        <v>487</v>
      </c>
      <c r="H998" t="s">
        <v>522</v>
      </c>
      <c r="I998" t="s">
        <v>462</v>
      </c>
      <c r="J998" t="s">
        <v>487</v>
      </c>
      <c r="K998" t="s">
        <v>518</v>
      </c>
      <c r="L998">
        <v>1</v>
      </c>
      <c r="M998">
        <v>0</v>
      </c>
      <c r="N998">
        <v>1</v>
      </c>
      <c r="P998">
        <v>7</v>
      </c>
      <c r="Q998">
        <v>9.4849999999999994</v>
      </c>
      <c r="W998">
        <v>45346</v>
      </c>
      <c r="X998">
        <v>45346</v>
      </c>
      <c r="Y998">
        <v>379</v>
      </c>
      <c r="Z998" t="s">
        <v>468</v>
      </c>
      <c r="AD998">
        <v>45358</v>
      </c>
      <c r="AE998">
        <v>367</v>
      </c>
      <c r="AF998" t="s">
        <v>468</v>
      </c>
    </row>
    <row r="999" spans="1:32" hidden="1" x14ac:dyDescent="0.3">
      <c r="A999" t="s">
        <v>462</v>
      </c>
      <c r="B999">
        <v>3522</v>
      </c>
      <c r="C999" t="s">
        <v>1273</v>
      </c>
      <c r="D999">
        <v>112235</v>
      </c>
      <c r="E999" t="s">
        <v>1403</v>
      </c>
      <c r="F999" t="s">
        <v>462</v>
      </c>
      <c r="G999" t="s">
        <v>498</v>
      </c>
      <c r="H999" t="s">
        <v>643</v>
      </c>
      <c r="I999" t="s">
        <v>462</v>
      </c>
      <c r="J999" t="s">
        <v>498</v>
      </c>
      <c r="K999" t="s">
        <v>533</v>
      </c>
      <c r="L999">
        <v>1</v>
      </c>
      <c r="M999">
        <v>0</v>
      </c>
      <c r="N999">
        <v>1</v>
      </c>
      <c r="P999">
        <v>75</v>
      </c>
      <c r="Q999">
        <v>86.15</v>
      </c>
      <c r="W999">
        <v>44462</v>
      </c>
      <c r="X999">
        <v>44462</v>
      </c>
      <c r="Y999">
        <v>1263</v>
      </c>
      <c r="Z999" t="s">
        <v>468</v>
      </c>
      <c r="AD999">
        <v>44735</v>
      </c>
      <c r="AE999">
        <v>990</v>
      </c>
      <c r="AF999" t="s">
        <v>468</v>
      </c>
    </row>
    <row r="1000" spans="1:32" hidden="1" x14ac:dyDescent="0.3">
      <c r="A1000" t="s">
        <v>462</v>
      </c>
      <c r="B1000">
        <v>3522</v>
      </c>
      <c r="C1000" t="s">
        <v>1273</v>
      </c>
      <c r="D1000">
        <v>112241</v>
      </c>
      <c r="E1000" t="s">
        <v>1404</v>
      </c>
      <c r="F1000" t="s">
        <v>462</v>
      </c>
      <c r="G1000" t="s">
        <v>498</v>
      </c>
      <c r="H1000" t="s">
        <v>643</v>
      </c>
      <c r="I1000" t="s">
        <v>462</v>
      </c>
      <c r="J1000" t="s">
        <v>498</v>
      </c>
      <c r="K1000" t="s">
        <v>499</v>
      </c>
      <c r="L1000">
        <v>1</v>
      </c>
      <c r="M1000">
        <v>0</v>
      </c>
      <c r="N1000">
        <v>1</v>
      </c>
      <c r="P1000">
        <v>75</v>
      </c>
      <c r="Q1000">
        <v>86.15</v>
      </c>
      <c r="W1000">
        <v>44462</v>
      </c>
      <c r="X1000">
        <v>44462</v>
      </c>
      <c r="Y1000">
        <v>1263</v>
      </c>
      <c r="Z1000" t="s">
        <v>468</v>
      </c>
      <c r="AD1000">
        <v>44540</v>
      </c>
      <c r="AE1000">
        <v>1185</v>
      </c>
      <c r="AF1000" t="s">
        <v>468</v>
      </c>
    </row>
    <row r="1001" spans="1:32" hidden="1" x14ac:dyDescent="0.3">
      <c r="A1001" t="s">
        <v>462</v>
      </c>
      <c r="B1001">
        <v>3522</v>
      </c>
      <c r="C1001" t="s">
        <v>1273</v>
      </c>
      <c r="D1001">
        <v>137420</v>
      </c>
      <c r="E1001" t="s">
        <v>1114</v>
      </c>
      <c r="F1001" t="s">
        <v>462</v>
      </c>
      <c r="G1001" t="s">
        <v>487</v>
      </c>
      <c r="H1001" t="s">
        <v>536</v>
      </c>
      <c r="I1001" t="s">
        <v>462</v>
      </c>
      <c r="J1001" t="s">
        <v>487</v>
      </c>
      <c r="K1001" t="s">
        <v>513</v>
      </c>
      <c r="L1001">
        <v>1</v>
      </c>
      <c r="M1001">
        <v>0</v>
      </c>
      <c r="N1001">
        <v>1</v>
      </c>
      <c r="P1001">
        <v>24</v>
      </c>
      <c r="Q1001">
        <v>24</v>
      </c>
      <c r="W1001">
        <v>44873</v>
      </c>
      <c r="X1001">
        <v>44873</v>
      </c>
      <c r="Y1001">
        <v>852</v>
      </c>
      <c r="Z1001" t="s">
        <v>468</v>
      </c>
      <c r="AD1001">
        <v>44889</v>
      </c>
      <c r="AE1001">
        <v>836</v>
      </c>
      <c r="AF1001" t="s">
        <v>468</v>
      </c>
    </row>
    <row r="1002" spans="1:32" hidden="1" x14ac:dyDescent="0.3">
      <c r="A1002" t="s">
        <v>462</v>
      </c>
      <c r="B1002">
        <v>3522</v>
      </c>
      <c r="C1002" t="s">
        <v>1273</v>
      </c>
      <c r="D1002">
        <v>140963</v>
      </c>
      <c r="E1002" t="s">
        <v>1405</v>
      </c>
      <c r="F1002" t="s">
        <v>462</v>
      </c>
      <c r="G1002" t="s">
        <v>498</v>
      </c>
      <c r="H1002" t="s">
        <v>290</v>
      </c>
      <c r="I1002" t="s">
        <v>462</v>
      </c>
      <c r="J1002" t="s">
        <v>498</v>
      </c>
      <c r="K1002" t="s">
        <v>533</v>
      </c>
      <c r="L1002">
        <v>1</v>
      </c>
      <c r="M1002">
        <v>0</v>
      </c>
      <c r="N1002">
        <v>1</v>
      </c>
      <c r="P1002">
        <v>127.65</v>
      </c>
      <c r="Q1002">
        <v>142.59899999999999</v>
      </c>
      <c r="W1002">
        <v>45063</v>
      </c>
      <c r="X1002">
        <v>45063</v>
      </c>
      <c r="Y1002">
        <v>662</v>
      </c>
      <c r="Z1002" t="s">
        <v>468</v>
      </c>
      <c r="AD1002">
        <v>45079</v>
      </c>
      <c r="AE1002">
        <v>646</v>
      </c>
      <c r="AF1002" t="s">
        <v>468</v>
      </c>
    </row>
    <row r="1003" spans="1:32" hidden="1" x14ac:dyDescent="0.3">
      <c r="A1003" t="s">
        <v>462</v>
      </c>
      <c r="B1003">
        <v>3522</v>
      </c>
      <c r="C1003" t="s">
        <v>1273</v>
      </c>
      <c r="D1003">
        <v>140966</v>
      </c>
      <c r="E1003" t="s">
        <v>1406</v>
      </c>
      <c r="F1003" t="s">
        <v>462</v>
      </c>
      <c r="G1003" t="s">
        <v>498</v>
      </c>
      <c r="H1003" t="s">
        <v>290</v>
      </c>
      <c r="I1003" t="s">
        <v>462</v>
      </c>
      <c r="J1003" t="s">
        <v>498</v>
      </c>
      <c r="K1003" t="s">
        <v>533</v>
      </c>
      <c r="L1003">
        <v>1</v>
      </c>
      <c r="M1003">
        <v>0</v>
      </c>
      <c r="N1003">
        <v>1</v>
      </c>
      <c r="P1003">
        <v>127.65</v>
      </c>
      <c r="Q1003">
        <v>142.59899999999999</v>
      </c>
      <c r="W1003">
        <v>45063</v>
      </c>
      <c r="X1003">
        <v>45063</v>
      </c>
      <c r="Y1003">
        <v>662</v>
      </c>
      <c r="Z1003" t="s">
        <v>468</v>
      </c>
      <c r="AD1003">
        <v>45079</v>
      </c>
      <c r="AE1003">
        <v>646</v>
      </c>
      <c r="AF1003" t="s">
        <v>468</v>
      </c>
    </row>
    <row r="1004" spans="1:32" hidden="1" x14ac:dyDescent="0.3">
      <c r="A1004" t="s">
        <v>462</v>
      </c>
      <c r="B1004">
        <v>3522</v>
      </c>
      <c r="C1004" t="s">
        <v>1273</v>
      </c>
      <c r="D1004">
        <v>140972</v>
      </c>
      <c r="E1004" t="s">
        <v>1407</v>
      </c>
      <c r="F1004" t="s">
        <v>462</v>
      </c>
      <c r="G1004" t="s">
        <v>498</v>
      </c>
      <c r="H1004" t="s">
        <v>290</v>
      </c>
      <c r="I1004" t="s">
        <v>462</v>
      </c>
      <c r="J1004" t="s">
        <v>498</v>
      </c>
      <c r="K1004" t="s">
        <v>533</v>
      </c>
      <c r="L1004">
        <v>1</v>
      </c>
      <c r="M1004">
        <v>0</v>
      </c>
      <c r="N1004">
        <v>1</v>
      </c>
      <c r="P1004">
        <v>127.65</v>
      </c>
      <c r="Q1004">
        <v>142.59899999999999</v>
      </c>
      <c r="W1004">
        <v>45063</v>
      </c>
      <c r="X1004">
        <v>45063</v>
      </c>
      <c r="Y1004">
        <v>662</v>
      </c>
      <c r="Z1004" t="s">
        <v>468</v>
      </c>
      <c r="AD1004">
        <v>45079</v>
      </c>
      <c r="AE1004">
        <v>646</v>
      </c>
      <c r="AF1004" t="s">
        <v>468</v>
      </c>
    </row>
    <row r="1005" spans="1:32" hidden="1" x14ac:dyDescent="0.3">
      <c r="A1005" t="s">
        <v>462</v>
      </c>
      <c r="B1005">
        <v>3522</v>
      </c>
      <c r="C1005" t="s">
        <v>1273</v>
      </c>
      <c r="D1005">
        <v>140984</v>
      </c>
      <c r="E1005" t="s">
        <v>1408</v>
      </c>
      <c r="F1005" t="s">
        <v>462</v>
      </c>
      <c r="G1005" t="s">
        <v>498</v>
      </c>
      <c r="H1005" t="s">
        <v>290</v>
      </c>
      <c r="I1005" t="s">
        <v>462</v>
      </c>
      <c r="J1005" t="s">
        <v>498</v>
      </c>
      <c r="K1005" t="s">
        <v>533</v>
      </c>
      <c r="L1005">
        <v>1</v>
      </c>
      <c r="M1005">
        <v>0</v>
      </c>
      <c r="N1005">
        <v>1</v>
      </c>
      <c r="P1005">
        <v>155.03</v>
      </c>
      <c r="Q1005">
        <v>173.185</v>
      </c>
      <c r="W1005">
        <v>45063</v>
      </c>
      <c r="X1005">
        <v>45063</v>
      </c>
      <c r="Y1005">
        <v>662</v>
      </c>
      <c r="Z1005" t="s">
        <v>468</v>
      </c>
      <c r="AD1005">
        <v>45079</v>
      </c>
      <c r="AE1005">
        <v>646</v>
      </c>
      <c r="AF1005" t="s">
        <v>468</v>
      </c>
    </row>
    <row r="1006" spans="1:32" hidden="1" x14ac:dyDescent="0.3">
      <c r="A1006" t="s">
        <v>462</v>
      </c>
      <c r="B1006">
        <v>3522</v>
      </c>
      <c r="C1006" t="s">
        <v>1273</v>
      </c>
      <c r="D1006">
        <v>140987</v>
      </c>
      <c r="E1006" t="s">
        <v>1409</v>
      </c>
      <c r="F1006" t="s">
        <v>462</v>
      </c>
      <c r="G1006" t="s">
        <v>498</v>
      </c>
      <c r="H1006" t="s">
        <v>290</v>
      </c>
      <c r="I1006" t="s">
        <v>462</v>
      </c>
      <c r="J1006" t="s">
        <v>498</v>
      </c>
      <c r="K1006" t="s">
        <v>533</v>
      </c>
      <c r="L1006">
        <v>1</v>
      </c>
      <c r="M1006">
        <v>0</v>
      </c>
      <c r="N1006">
        <v>1</v>
      </c>
      <c r="P1006">
        <v>155.03</v>
      </c>
      <c r="Q1006">
        <v>173.185</v>
      </c>
      <c r="W1006">
        <v>45063</v>
      </c>
      <c r="X1006">
        <v>45063</v>
      </c>
      <c r="Y1006">
        <v>662</v>
      </c>
      <c r="Z1006" t="s">
        <v>468</v>
      </c>
      <c r="AD1006">
        <v>45079</v>
      </c>
      <c r="AE1006">
        <v>646</v>
      </c>
      <c r="AF1006" t="s">
        <v>468</v>
      </c>
    </row>
    <row r="1007" spans="1:32" hidden="1" x14ac:dyDescent="0.3">
      <c r="A1007" t="s">
        <v>462</v>
      </c>
      <c r="B1007">
        <v>3522</v>
      </c>
      <c r="C1007" t="s">
        <v>1273</v>
      </c>
      <c r="D1007">
        <v>140990</v>
      </c>
      <c r="E1007" t="s">
        <v>1410</v>
      </c>
      <c r="F1007" t="s">
        <v>462</v>
      </c>
      <c r="G1007" t="s">
        <v>498</v>
      </c>
      <c r="H1007" t="s">
        <v>290</v>
      </c>
      <c r="I1007" t="s">
        <v>462</v>
      </c>
      <c r="J1007" t="s">
        <v>498</v>
      </c>
      <c r="K1007" t="s">
        <v>533</v>
      </c>
      <c r="L1007">
        <v>1</v>
      </c>
      <c r="M1007">
        <v>0</v>
      </c>
      <c r="N1007">
        <v>1</v>
      </c>
      <c r="P1007">
        <v>141.34</v>
      </c>
      <c r="Q1007">
        <v>157.892</v>
      </c>
      <c r="W1007">
        <v>45063</v>
      </c>
      <c r="X1007">
        <v>45063</v>
      </c>
      <c r="Y1007">
        <v>662</v>
      </c>
      <c r="Z1007" t="s">
        <v>468</v>
      </c>
      <c r="AD1007">
        <v>45079</v>
      </c>
      <c r="AE1007">
        <v>646</v>
      </c>
      <c r="AF1007" t="s">
        <v>468</v>
      </c>
    </row>
    <row r="1008" spans="1:32" hidden="1" x14ac:dyDescent="0.3">
      <c r="A1008" t="s">
        <v>462</v>
      </c>
      <c r="B1008">
        <v>3522</v>
      </c>
      <c r="C1008" t="s">
        <v>1273</v>
      </c>
      <c r="D1008">
        <v>115862</v>
      </c>
      <c r="E1008" t="s">
        <v>1411</v>
      </c>
      <c r="F1008" t="s">
        <v>462</v>
      </c>
      <c r="G1008" t="s">
        <v>487</v>
      </c>
      <c r="H1008" t="s">
        <v>483</v>
      </c>
      <c r="I1008" t="s">
        <v>462</v>
      </c>
      <c r="J1008" t="s">
        <v>487</v>
      </c>
      <c r="K1008" t="s">
        <v>529</v>
      </c>
      <c r="L1008">
        <v>1</v>
      </c>
      <c r="M1008">
        <v>0</v>
      </c>
      <c r="N1008">
        <v>1</v>
      </c>
      <c r="P1008">
        <v>17</v>
      </c>
      <c r="Q1008">
        <v>20.789000000000001</v>
      </c>
      <c r="W1008">
        <v>43759</v>
      </c>
      <c r="X1008">
        <v>43759</v>
      </c>
      <c r="Y1008">
        <v>1966</v>
      </c>
      <c r="Z1008" t="s">
        <v>468</v>
      </c>
      <c r="AD1008">
        <v>43770</v>
      </c>
      <c r="AE1008">
        <v>1955</v>
      </c>
      <c r="AF1008" t="s">
        <v>468</v>
      </c>
    </row>
    <row r="1009" spans="1:32" hidden="1" x14ac:dyDescent="0.3">
      <c r="A1009" t="s">
        <v>462</v>
      </c>
      <c r="B1009">
        <v>3522</v>
      </c>
      <c r="C1009" t="s">
        <v>1273</v>
      </c>
      <c r="D1009">
        <v>115868</v>
      </c>
      <c r="E1009" t="s">
        <v>1412</v>
      </c>
      <c r="F1009" t="s">
        <v>462</v>
      </c>
      <c r="G1009" t="s">
        <v>487</v>
      </c>
      <c r="H1009" t="s">
        <v>483</v>
      </c>
      <c r="I1009" t="s">
        <v>462</v>
      </c>
      <c r="J1009" t="s">
        <v>487</v>
      </c>
      <c r="K1009" t="s">
        <v>529</v>
      </c>
      <c r="L1009">
        <v>1</v>
      </c>
      <c r="M1009">
        <v>0</v>
      </c>
      <c r="N1009">
        <v>1</v>
      </c>
      <c r="P1009">
        <v>17</v>
      </c>
      <c r="Q1009">
        <v>20.789000000000001</v>
      </c>
      <c r="W1009">
        <v>43759</v>
      </c>
      <c r="X1009">
        <v>43759</v>
      </c>
      <c r="Y1009">
        <v>1966</v>
      </c>
      <c r="Z1009" t="s">
        <v>468</v>
      </c>
      <c r="AD1009">
        <v>43770</v>
      </c>
      <c r="AE1009">
        <v>1955</v>
      </c>
      <c r="AF1009" t="s">
        <v>468</v>
      </c>
    </row>
    <row r="1010" spans="1:32" hidden="1" x14ac:dyDescent="0.3">
      <c r="A1010" t="s">
        <v>462</v>
      </c>
      <c r="B1010">
        <v>3522</v>
      </c>
      <c r="C1010" t="s">
        <v>1273</v>
      </c>
      <c r="D1010">
        <v>141026</v>
      </c>
      <c r="E1010" t="s">
        <v>1413</v>
      </c>
      <c r="F1010" t="s">
        <v>462</v>
      </c>
      <c r="G1010" t="s">
        <v>487</v>
      </c>
      <c r="H1010" t="s">
        <v>483</v>
      </c>
      <c r="I1010" t="s">
        <v>462</v>
      </c>
      <c r="J1010" t="s">
        <v>487</v>
      </c>
      <c r="K1010" t="s">
        <v>513</v>
      </c>
      <c r="L1010">
        <v>1</v>
      </c>
      <c r="M1010">
        <v>0</v>
      </c>
      <c r="N1010">
        <v>1</v>
      </c>
      <c r="P1010">
        <v>37</v>
      </c>
      <c r="Q1010">
        <v>41.332999999999998</v>
      </c>
      <c r="W1010">
        <v>45063</v>
      </c>
      <c r="X1010">
        <v>45063</v>
      </c>
      <c r="Y1010">
        <v>662</v>
      </c>
      <c r="Z1010" t="s">
        <v>468</v>
      </c>
      <c r="AD1010">
        <v>45350</v>
      </c>
      <c r="AE1010">
        <v>375</v>
      </c>
      <c r="AF1010" t="s">
        <v>468</v>
      </c>
    </row>
    <row r="1011" spans="1:32" hidden="1" x14ac:dyDescent="0.3">
      <c r="A1011" t="s">
        <v>462</v>
      </c>
      <c r="B1011">
        <v>3522</v>
      </c>
      <c r="C1011" t="s">
        <v>1273</v>
      </c>
      <c r="D1011">
        <v>118190</v>
      </c>
      <c r="E1011" t="s">
        <v>1414</v>
      </c>
      <c r="F1011" t="s">
        <v>462</v>
      </c>
      <c r="G1011" t="s">
        <v>487</v>
      </c>
      <c r="H1011" t="s">
        <v>483</v>
      </c>
      <c r="I1011" t="s">
        <v>462</v>
      </c>
      <c r="J1011" t="s">
        <v>487</v>
      </c>
      <c r="K1011" t="s">
        <v>529</v>
      </c>
      <c r="L1011">
        <v>1</v>
      </c>
      <c r="M1011">
        <v>0</v>
      </c>
      <c r="N1011">
        <v>1</v>
      </c>
      <c r="P1011">
        <v>33.880000000000003</v>
      </c>
      <c r="Q1011">
        <v>39.25</v>
      </c>
      <c r="W1011">
        <v>43833</v>
      </c>
      <c r="X1011">
        <v>43833</v>
      </c>
      <c r="Y1011">
        <v>1892</v>
      </c>
      <c r="Z1011" t="s">
        <v>468</v>
      </c>
      <c r="AD1011">
        <v>44015</v>
      </c>
      <c r="AE1011">
        <v>1710</v>
      </c>
      <c r="AF1011" t="s">
        <v>468</v>
      </c>
    </row>
    <row r="1012" spans="1:32" hidden="1" x14ac:dyDescent="0.3">
      <c r="A1012" t="s">
        <v>462</v>
      </c>
      <c r="B1012">
        <v>3522</v>
      </c>
      <c r="C1012" t="s">
        <v>1273</v>
      </c>
      <c r="D1012">
        <v>141032</v>
      </c>
      <c r="E1012" t="s">
        <v>1415</v>
      </c>
      <c r="F1012" t="s">
        <v>462</v>
      </c>
      <c r="G1012" t="s">
        <v>487</v>
      </c>
      <c r="H1012" t="s">
        <v>483</v>
      </c>
      <c r="I1012" t="s">
        <v>462</v>
      </c>
      <c r="J1012" t="s">
        <v>487</v>
      </c>
      <c r="K1012" t="s">
        <v>513</v>
      </c>
      <c r="L1012">
        <v>1</v>
      </c>
      <c r="M1012">
        <v>0</v>
      </c>
      <c r="N1012">
        <v>1</v>
      </c>
      <c r="P1012">
        <v>34.25</v>
      </c>
      <c r="Q1012">
        <v>38.261000000000003</v>
      </c>
      <c r="W1012">
        <v>45063</v>
      </c>
      <c r="X1012">
        <v>45063</v>
      </c>
      <c r="Y1012">
        <v>662</v>
      </c>
      <c r="Z1012" t="s">
        <v>468</v>
      </c>
      <c r="AD1012">
        <v>45079</v>
      </c>
      <c r="AE1012">
        <v>646</v>
      </c>
      <c r="AF1012" t="s">
        <v>468</v>
      </c>
    </row>
    <row r="1013" spans="1:32" hidden="1" x14ac:dyDescent="0.3">
      <c r="A1013" t="s">
        <v>462</v>
      </c>
      <c r="B1013">
        <v>3522</v>
      </c>
      <c r="C1013" t="s">
        <v>1273</v>
      </c>
      <c r="D1013">
        <v>141038</v>
      </c>
      <c r="E1013" t="s">
        <v>711</v>
      </c>
      <c r="F1013" t="s">
        <v>462</v>
      </c>
      <c r="G1013" t="s">
        <v>487</v>
      </c>
      <c r="H1013" t="s">
        <v>483</v>
      </c>
      <c r="I1013" t="s">
        <v>462</v>
      </c>
      <c r="J1013" t="s">
        <v>487</v>
      </c>
      <c r="K1013" t="s">
        <v>513</v>
      </c>
      <c r="L1013">
        <v>1</v>
      </c>
      <c r="M1013">
        <v>0</v>
      </c>
      <c r="N1013">
        <v>1</v>
      </c>
      <c r="P1013">
        <v>42</v>
      </c>
      <c r="Q1013">
        <v>46.918999999999997</v>
      </c>
      <c r="W1013">
        <v>45063</v>
      </c>
      <c r="X1013">
        <v>45063</v>
      </c>
      <c r="Y1013">
        <v>662</v>
      </c>
      <c r="Z1013" t="s">
        <v>468</v>
      </c>
      <c r="AD1013">
        <v>45079</v>
      </c>
      <c r="AE1013">
        <v>646</v>
      </c>
      <c r="AF1013" t="s">
        <v>468</v>
      </c>
    </row>
    <row r="1014" spans="1:32" hidden="1" x14ac:dyDescent="0.3">
      <c r="A1014" t="s">
        <v>462</v>
      </c>
      <c r="B1014">
        <v>3522</v>
      </c>
      <c r="C1014" t="s">
        <v>1273</v>
      </c>
      <c r="D1014">
        <v>141047</v>
      </c>
      <c r="E1014" t="s">
        <v>1416</v>
      </c>
      <c r="F1014" t="s">
        <v>462</v>
      </c>
      <c r="G1014" t="s">
        <v>487</v>
      </c>
      <c r="H1014" t="s">
        <v>483</v>
      </c>
      <c r="I1014" t="s">
        <v>462</v>
      </c>
      <c r="J1014" t="s">
        <v>487</v>
      </c>
      <c r="K1014" t="s">
        <v>513</v>
      </c>
      <c r="L1014">
        <v>1</v>
      </c>
      <c r="M1014">
        <v>0</v>
      </c>
      <c r="N1014">
        <v>1</v>
      </c>
      <c r="P1014">
        <v>41.5</v>
      </c>
      <c r="Q1014">
        <v>46.36</v>
      </c>
      <c r="W1014">
        <v>45063</v>
      </c>
      <c r="X1014">
        <v>45063</v>
      </c>
      <c r="Y1014">
        <v>662</v>
      </c>
      <c r="Z1014" t="s">
        <v>468</v>
      </c>
      <c r="AD1014">
        <v>45252</v>
      </c>
      <c r="AE1014">
        <v>473</v>
      </c>
      <c r="AF1014" t="s">
        <v>468</v>
      </c>
    </row>
    <row r="1015" spans="1:32" hidden="1" x14ac:dyDescent="0.3">
      <c r="A1015" t="s">
        <v>462</v>
      </c>
      <c r="B1015">
        <v>3522</v>
      </c>
      <c r="C1015" t="s">
        <v>1273</v>
      </c>
      <c r="D1015">
        <v>152177</v>
      </c>
      <c r="E1015" t="s">
        <v>1126</v>
      </c>
      <c r="F1015" t="s">
        <v>462</v>
      </c>
      <c r="G1015" t="s">
        <v>924</v>
      </c>
      <c r="H1015" t="s">
        <v>718</v>
      </c>
      <c r="I1015" t="s">
        <v>462</v>
      </c>
      <c r="J1015" t="s">
        <v>498</v>
      </c>
      <c r="K1015" t="s">
        <v>533</v>
      </c>
      <c r="L1015">
        <v>1</v>
      </c>
      <c r="M1015">
        <v>0</v>
      </c>
      <c r="N1015">
        <v>1</v>
      </c>
      <c r="P1015">
        <v>35</v>
      </c>
      <c r="Q1015">
        <v>40</v>
      </c>
      <c r="W1015">
        <v>45713</v>
      </c>
      <c r="X1015">
        <v>45713</v>
      </c>
      <c r="Y1015">
        <v>12</v>
      </c>
      <c r="Z1015" t="s">
        <v>504</v>
      </c>
      <c r="AD1015">
        <v>45633</v>
      </c>
      <c r="AE1015">
        <v>92</v>
      </c>
      <c r="AF1015" t="s">
        <v>504</v>
      </c>
    </row>
    <row r="1016" spans="1:32" hidden="1" x14ac:dyDescent="0.3">
      <c r="A1016" t="s">
        <v>462</v>
      </c>
      <c r="B1016">
        <v>3522</v>
      </c>
      <c r="C1016" t="s">
        <v>1273</v>
      </c>
      <c r="D1016">
        <v>147515</v>
      </c>
      <c r="E1016" t="s">
        <v>1417</v>
      </c>
      <c r="F1016" t="s">
        <v>462</v>
      </c>
      <c r="G1016" t="s">
        <v>498</v>
      </c>
      <c r="H1016" t="s">
        <v>1395</v>
      </c>
      <c r="I1016" t="s">
        <v>462</v>
      </c>
      <c r="J1016" t="s">
        <v>498</v>
      </c>
      <c r="K1016" t="s">
        <v>533</v>
      </c>
      <c r="L1016">
        <v>1</v>
      </c>
      <c r="M1016">
        <v>0</v>
      </c>
      <c r="N1016">
        <v>1</v>
      </c>
      <c r="P1016">
        <v>195</v>
      </c>
      <c r="Q1016">
        <v>195</v>
      </c>
      <c r="W1016">
        <v>45460</v>
      </c>
      <c r="X1016">
        <v>45460</v>
      </c>
      <c r="Y1016">
        <v>265</v>
      </c>
      <c r="Z1016" t="s">
        <v>523</v>
      </c>
      <c r="AD1016">
        <v>45497</v>
      </c>
      <c r="AE1016">
        <v>228</v>
      </c>
      <c r="AF1016" t="s">
        <v>523</v>
      </c>
    </row>
    <row r="1017" spans="1:32" hidden="1" x14ac:dyDescent="0.3">
      <c r="A1017" t="s">
        <v>462</v>
      </c>
      <c r="B1017">
        <v>3522</v>
      </c>
      <c r="C1017" t="s">
        <v>1273</v>
      </c>
      <c r="D1017">
        <v>117689</v>
      </c>
      <c r="E1017" t="s">
        <v>1418</v>
      </c>
      <c r="F1017" t="s">
        <v>462</v>
      </c>
      <c r="G1017" t="s">
        <v>487</v>
      </c>
      <c r="H1017" t="s">
        <v>561</v>
      </c>
      <c r="I1017" t="s">
        <v>462</v>
      </c>
      <c r="J1017" t="s">
        <v>487</v>
      </c>
      <c r="K1017" t="s">
        <v>518</v>
      </c>
      <c r="L1017">
        <v>1</v>
      </c>
      <c r="M1017">
        <v>0</v>
      </c>
      <c r="N1017">
        <v>1</v>
      </c>
      <c r="P1017">
        <v>33.229999999999997</v>
      </c>
      <c r="Q1017">
        <v>43.238999999999997</v>
      </c>
      <c r="W1017">
        <v>43784</v>
      </c>
      <c r="X1017">
        <v>43784</v>
      </c>
      <c r="Y1017">
        <v>1941</v>
      </c>
      <c r="Z1017" t="s">
        <v>468</v>
      </c>
      <c r="AD1017">
        <v>44314</v>
      </c>
      <c r="AE1017">
        <v>1411</v>
      </c>
      <c r="AF1017" t="s">
        <v>468</v>
      </c>
    </row>
    <row r="1018" spans="1:32" hidden="1" x14ac:dyDescent="0.3">
      <c r="A1018" t="s">
        <v>462</v>
      </c>
      <c r="B1018">
        <v>3522</v>
      </c>
      <c r="C1018" t="s">
        <v>1273</v>
      </c>
      <c r="D1018">
        <v>125126</v>
      </c>
      <c r="E1018" t="s">
        <v>1419</v>
      </c>
      <c r="F1018" t="s">
        <v>462</v>
      </c>
      <c r="G1018" t="s">
        <v>487</v>
      </c>
      <c r="H1018" t="s">
        <v>636</v>
      </c>
      <c r="I1018" t="s">
        <v>462</v>
      </c>
      <c r="J1018" t="s">
        <v>465</v>
      </c>
      <c r="K1018" t="s">
        <v>502</v>
      </c>
      <c r="L1018">
        <v>1</v>
      </c>
      <c r="M1018">
        <v>0</v>
      </c>
      <c r="N1018">
        <v>1</v>
      </c>
      <c r="P1018">
        <v>69.650000000000006</v>
      </c>
      <c r="Q1018">
        <v>78.587000000000003</v>
      </c>
      <c r="W1018">
        <v>44478</v>
      </c>
      <c r="X1018">
        <v>44478</v>
      </c>
      <c r="Y1018">
        <v>1247</v>
      </c>
      <c r="Z1018" t="s">
        <v>468</v>
      </c>
      <c r="AD1018">
        <v>44540</v>
      </c>
      <c r="AE1018">
        <v>1185</v>
      </c>
      <c r="AF1018" t="s">
        <v>468</v>
      </c>
    </row>
    <row r="1019" spans="1:32" hidden="1" x14ac:dyDescent="0.3">
      <c r="A1019" t="s">
        <v>462</v>
      </c>
      <c r="B1019">
        <v>3522</v>
      </c>
      <c r="C1019" t="s">
        <v>1273</v>
      </c>
      <c r="D1019">
        <v>125156</v>
      </c>
      <c r="E1019" t="s">
        <v>728</v>
      </c>
      <c r="F1019" t="s">
        <v>462</v>
      </c>
      <c r="G1019" t="s">
        <v>498</v>
      </c>
      <c r="H1019" t="s">
        <v>636</v>
      </c>
      <c r="I1019" t="s">
        <v>462</v>
      </c>
      <c r="J1019" t="s">
        <v>498</v>
      </c>
      <c r="K1019" t="s">
        <v>533</v>
      </c>
      <c r="L1019">
        <v>1</v>
      </c>
      <c r="M1019">
        <v>0</v>
      </c>
      <c r="N1019">
        <v>1</v>
      </c>
      <c r="P1019">
        <v>74.900000000000006</v>
      </c>
      <c r="Q1019">
        <v>84.510999999999996</v>
      </c>
      <c r="W1019">
        <v>44478</v>
      </c>
      <c r="X1019">
        <v>44478</v>
      </c>
      <c r="Y1019">
        <v>1247</v>
      </c>
      <c r="Z1019" t="s">
        <v>468</v>
      </c>
      <c r="AD1019">
        <v>44588</v>
      </c>
      <c r="AE1019">
        <v>1137</v>
      </c>
      <c r="AF1019" t="s">
        <v>468</v>
      </c>
    </row>
    <row r="1020" spans="1:32" hidden="1" x14ac:dyDescent="0.3">
      <c r="A1020" t="s">
        <v>462</v>
      </c>
      <c r="B1020">
        <v>3522</v>
      </c>
      <c r="C1020" t="s">
        <v>1273</v>
      </c>
      <c r="D1020">
        <v>125171</v>
      </c>
      <c r="E1020" t="s">
        <v>1420</v>
      </c>
      <c r="F1020" t="s">
        <v>462</v>
      </c>
      <c r="G1020" t="s">
        <v>498</v>
      </c>
      <c r="H1020" t="s">
        <v>636</v>
      </c>
      <c r="I1020" t="s">
        <v>462</v>
      </c>
      <c r="J1020" t="s">
        <v>498</v>
      </c>
      <c r="K1020" t="s">
        <v>499</v>
      </c>
      <c r="L1020">
        <v>1</v>
      </c>
      <c r="M1020">
        <v>0</v>
      </c>
      <c r="N1020">
        <v>1</v>
      </c>
      <c r="P1020">
        <v>74.900000000000006</v>
      </c>
      <c r="Q1020">
        <v>84.510999999999996</v>
      </c>
      <c r="W1020">
        <v>44478</v>
      </c>
      <c r="X1020">
        <v>44478</v>
      </c>
      <c r="Y1020">
        <v>1247</v>
      </c>
      <c r="Z1020" t="s">
        <v>468</v>
      </c>
      <c r="AD1020">
        <v>44588</v>
      </c>
      <c r="AE1020">
        <v>1137</v>
      </c>
      <c r="AF1020" t="s">
        <v>468</v>
      </c>
    </row>
    <row r="1021" spans="1:32" hidden="1" x14ac:dyDescent="0.3">
      <c r="A1021" t="s">
        <v>462</v>
      </c>
      <c r="B1021">
        <v>3522</v>
      </c>
      <c r="C1021" t="s">
        <v>1273</v>
      </c>
      <c r="D1021">
        <v>126425</v>
      </c>
      <c r="E1021" t="s">
        <v>1421</v>
      </c>
      <c r="F1021" t="s">
        <v>462</v>
      </c>
      <c r="G1021" t="s">
        <v>487</v>
      </c>
      <c r="H1021" t="s">
        <v>606</v>
      </c>
      <c r="I1021" t="s">
        <v>462</v>
      </c>
      <c r="J1021" t="s">
        <v>487</v>
      </c>
      <c r="K1021" t="s">
        <v>518</v>
      </c>
      <c r="L1021">
        <v>1</v>
      </c>
      <c r="M1021">
        <v>0</v>
      </c>
      <c r="N1021">
        <v>1</v>
      </c>
      <c r="P1021">
        <v>19.329999999999998</v>
      </c>
      <c r="Q1021">
        <v>25.366</v>
      </c>
      <c r="W1021">
        <v>44470</v>
      </c>
      <c r="X1021">
        <v>44470</v>
      </c>
      <c r="Y1021">
        <v>1255</v>
      </c>
      <c r="Z1021" t="s">
        <v>468</v>
      </c>
      <c r="AD1021">
        <v>44680</v>
      </c>
      <c r="AE1021">
        <v>1045</v>
      </c>
      <c r="AF1021" t="s">
        <v>468</v>
      </c>
    </row>
    <row r="1022" spans="1:32" hidden="1" x14ac:dyDescent="0.3">
      <c r="A1022" t="s">
        <v>462</v>
      </c>
      <c r="B1022">
        <v>3522</v>
      </c>
      <c r="C1022" t="s">
        <v>1273</v>
      </c>
      <c r="D1022">
        <v>115223</v>
      </c>
      <c r="E1022" t="s">
        <v>1422</v>
      </c>
      <c r="F1022" t="s">
        <v>462</v>
      </c>
      <c r="G1022" t="s">
        <v>498</v>
      </c>
      <c r="H1022" t="s">
        <v>734</v>
      </c>
      <c r="I1022" t="s">
        <v>462</v>
      </c>
      <c r="J1022" t="s">
        <v>498</v>
      </c>
      <c r="K1022" t="s">
        <v>499</v>
      </c>
      <c r="L1022">
        <v>1</v>
      </c>
      <c r="M1022">
        <v>0</v>
      </c>
      <c r="N1022">
        <v>1</v>
      </c>
      <c r="P1022">
        <v>60.25</v>
      </c>
      <c r="Q1022">
        <v>70.075999999999993</v>
      </c>
      <c r="W1022">
        <v>43717</v>
      </c>
      <c r="X1022">
        <v>43717</v>
      </c>
      <c r="Y1022">
        <v>2008</v>
      </c>
      <c r="Z1022" t="s">
        <v>468</v>
      </c>
      <c r="AD1022">
        <v>45274</v>
      </c>
      <c r="AE1022">
        <v>451</v>
      </c>
      <c r="AF1022" t="s">
        <v>468</v>
      </c>
    </row>
    <row r="1023" spans="1:32" hidden="1" x14ac:dyDescent="0.3">
      <c r="A1023" t="s">
        <v>462</v>
      </c>
      <c r="B1023">
        <v>3522</v>
      </c>
      <c r="C1023" t="s">
        <v>1273</v>
      </c>
      <c r="D1023">
        <v>118355</v>
      </c>
      <c r="E1023" t="s">
        <v>737</v>
      </c>
      <c r="F1023" t="s">
        <v>462</v>
      </c>
      <c r="G1023" t="s">
        <v>498</v>
      </c>
      <c r="H1023" t="s">
        <v>734</v>
      </c>
      <c r="I1023" t="s">
        <v>462</v>
      </c>
      <c r="J1023" t="s">
        <v>498</v>
      </c>
      <c r="K1023" t="s">
        <v>533</v>
      </c>
      <c r="L1023">
        <v>1</v>
      </c>
      <c r="M1023">
        <v>0</v>
      </c>
      <c r="N1023">
        <v>1</v>
      </c>
      <c r="P1023">
        <v>56.35</v>
      </c>
      <c r="Q1023">
        <v>75.302000000000007</v>
      </c>
      <c r="W1023">
        <v>45063</v>
      </c>
      <c r="X1023">
        <v>45063</v>
      </c>
      <c r="Y1023">
        <v>662</v>
      </c>
      <c r="Z1023" t="s">
        <v>468</v>
      </c>
      <c r="AD1023">
        <v>45117</v>
      </c>
      <c r="AE1023">
        <v>608</v>
      </c>
      <c r="AF1023" t="s">
        <v>468</v>
      </c>
    </row>
    <row r="1024" spans="1:32" hidden="1" x14ac:dyDescent="0.3">
      <c r="A1024" t="s">
        <v>462</v>
      </c>
      <c r="B1024">
        <v>3522</v>
      </c>
      <c r="C1024" t="s">
        <v>1273</v>
      </c>
      <c r="D1024">
        <v>118388</v>
      </c>
      <c r="E1024" t="s">
        <v>1423</v>
      </c>
      <c r="F1024" t="s">
        <v>462</v>
      </c>
      <c r="G1024" t="s">
        <v>498</v>
      </c>
      <c r="H1024" t="s">
        <v>734</v>
      </c>
      <c r="I1024" t="s">
        <v>462</v>
      </c>
      <c r="J1024" t="s">
        <v>498</v>
      </c>
      <c r="K1024" t="s">
        <v>533</v>
      </c>
      <c r="L1024">
        <v>1</v>
      </c>
      <c r="M1024">
        <v>0</v>
      </c>
      <c r="N1024">
        <v>1</v>
      </c>
      <c r="P1024">
        <v>70.25</v>
      </c>
      <c r="Q1024">
        <v>81.384</v>
      </c>
      <c r="W1024">
        <v>43832</v>
      </c>
      <c r="X1024">
        <v>43832</v>
      </c>
      <c r="Y1024">
        <v>1893</v>
      </c>
      <c r="Z1024" t="s">
        <v>468</v>
      </c>
      <c r="AD1024">
        <v>45590</v>
      </c>
      <c r="AE1024">
        <v>135</v>
      </c>
      <c r="AF1024" t="s">
        <v>473</v>
      </c>
    </row>
    <row r="1025" spans="1:32" hidden="1" x14ac:dyDescent="0.3">
      <c r="A1025" t="s">
        <v>462</v>
      </c>
      <c r="B1025">
        <v>3522</v>
      </c>
      <c r="C1025" t="s">
        <v>1273</v>
      </c>
      <c r="D1025">
        <v>118415</v>
      </c>
      <c r="E1025" t="s">
        <v>1143</v>
      </c>
      <c r="F1025" t="s">
        <v>462</v>
      </c>
      <c r="G1025" t="s">
        <v>498</v>
      </c>
      <c r="H1025" t="s">
        <v>734</v>
      </c>
      <c r="I1025" t="s">
        <v>462</v>
      </c>
      <c r="J1025" t="s">
        <v>498</v>
      </c>
      <c r="K1025" t="s">
        <v>533</v>
      </c>
      <c r="L1025">
        <v>1</v>
      </c>
      <c r="M1025">
        <v>0</v>
      </c>
      <c r="N1025">
        <v>1</v>
      </c>
      <c r="P1025">
        <v>59.23</v>
      </c>
      <c r="Q1025">
        <v>66.165999999999997</v>
      </c>
      <c r="W1025">
        <v>45063</v>
      </c>
      <c r="X1025">
        <v>45063</v>
      </c>
      <c r="Y1025">
        <v>662</v>
      </c>
      <c r="Z1025" t="s">
        <v>468</v>
      </c>
      <c r="AD1025">
        <v>45541</v>
      </c>
      <c r="AE1025">
        <v>184</v>
      </c>
      <c r="AF1025" t="s">
        <v>523</v>
      </c>
    </row>
    <row r="1026" spans="1:32" hidden="1" x14ac:dyDescent="0.3">
      <c r="A1026" t="s">
        <v>462</v>
      </c>
      <c r="B1026">
        <v>3522</v>
      </c>
      <c r="C1026" t="s">
        <v>1273</v>
      </c>
      <c r="D1026">
        <v>118436</v>
      </c>
      <c r="E1026" t="s">
        <v>1424</v>
      </c>
      <c r="F1026" t="s">
        <v>462</v>
      </c>
      <c r="G1026" t="s">
        <v>498</v>
      </c>
      <c r="H1026" t="s">
        <v>734</v>
      </c>
      <c r="I1026" t="s">
        <v>462</v>
      </c>
      <c r="J1026" t="s">
        <v>498</v>
      </c>
      <c r="K1026" t="s">
        <v>533</v>
      </c>
      <c r="L1026">
        <v>1</v>
      </c>
      <c r="M1026">
        <v>0</v>
      </c>
      <c r="N1026">
        <v>1</v>
      </c>
      <c r="P1026">
        <v>57</v>
      </c>
      <c r="Q1026">
        <v>66.034000000000006</v>
      </c>
      <c r="W1026">
        <v>43832</v>
      </c>
      <c r="X1026">
        <v>43832</v>
      </c>
      <c r="Y1026">
        <v>1893</v>
      </c>
      <c r="Z1026" t="s">
        <v>468</v>
      </c>
      <c r="AD1026">
        <v>44387</v>
      </c>
      <c r="AE1026">
        <v>1338</v>
      </c>
      <c r="AF1026" t="s">
        <v>468</v>
      </c>
    </row>
    <row r="1027" spans="1:32" hidden="1" x14ac:dyDescent="0.3">
      <c r="A1027" t="s">
        <v>462</v>
      </c>
      <c r="B1027">
        <v>3522</v>
      </c>
      <c r="C1027" t="s">
        <v>1273</v>
      </c>
      <c r="D1027">
        <v>118445</v>
      </c>
      <c r="E1027" t="s">
        <v>1144</v>
      </c>
      <c r="F1027" t="s">
        <v>462</v>
      </c>
      <c r="G1027" t="s">
        <v>498</v>
      </c>
      <c r="H1027" t="s">
        <v>734</v>
      </c>
      <c r="I1027" t="s">
        <v>462</v>
      </c>
      <c r="J1027" t="s">
        <v>498</v>
      </c>
      <c r="K1027" t="s">
        <v>533</v>
      </c>
      <c r="L1027">
        <v>1</v>
      </c>
      <c r="M1027">
        <v>0</v>
      </c>
      <c r="N1027">
        <v>1</v>
      </c>
      <c r="P1027">
        <v>52.25</v>
      </c>
      <c r="Q1027">
        <v>63.326999999999998</v>
      </c>
      <c r="W1027">
        <v>43832</v>
      </c>
      <c r="X1027">
        <v>43832</v>
      </c>
      <c r="Y1027">
        <v>1893</v>
      </c>
      <c r="Z1027" t="s">
        <v>468</v>
      </c>
      <c r="AD1027">
        <v>45590</v>
      </c>
      <c r="AE1027">
        <v>135</v>
      </c>
      <c r="AF1027" t="s">
        <v>473</v>
      </c>
    </row>
    <row r="1028" spans="1:32" hidden="1" x14ac:dyDescent="0.3">
      <c r="A1028" t="s">
        <v>462</v>
      </c>
      <c r="B1028">
        <v>3522</v>
      </c>
      <c r="C1028" t="s">
        <v>1273</v>
      </c>
      <c r="D1028">
        <v>118451</v>
      </c>
      <c r="E1028" t="s">
        <v>739</v>
      </c>
      <c r="F1028" t="s">
        <v>462</v>
      </c>
      <c r="G1028" t="s">
        <v>498</v>
      </c>
      <c r="H1028" t="s">
        <v>734</v>
      </c>
      <c r="I1028" t="s">
        <v>462</v>
      </c>
      <c r="J1028" t="s">
        <v>498</v>
      </c>
      <c r="K1028" t="s">
        <v>533</v>
      </c>
      <c r="L1028">
        <v>1</v>
      </c>
      <c r="M1028">
        <v>0</v>
      </c>
      <c r="N1028">
        <v>1</v>
      </c>
      <c r="P1028">
        <v>49.45</v>
      </c>
      <c r="Q1028">
        <v>58.374000000000002</v>
      </c>
      <c r="W1028">
        <v>45063</v>
      </c>
      <c r="X1028">
        <v>45063</v>
      </c>
      <c r="Y1028">
        <v>662</v>
      </c>
      <c r="Z1028" t="s">
        <v>468</v>
      </c>
      <c r="AD1028">
        <v>45337</v>
      </c>
      <c r="AE1028">
        <v>388</v>
      </c>
      <c r="AF1028" t="s">
        <v>468</v>
      </c>
    </row>
    <row r="1029" spans="1:32" hidden="1" x14ac:dyDescent="0.3">
      <c r="A1029" t="s">
        <v>462</v>
      </c>
      <c r="B1029">
        <v>3522</v>
      </c>
      <c r="C1029" t="s">
        <v>1273</v>
      </c>
      <c r="D1029">
        <v>126338</v>
      </c>
      <c r="E1029" t="s">
        <v>743</v>
      </c>
      <c r="F1029" t="s">
        <v>462</v>
      </c>
      <c r="G1029" t="s">
        <v>487</v>
      </c>
      <c r="H1029" t="s">
        <v>561</v>
      </c>
      <c r="I1029" t="s">
        <v>462</v>
      </c>
      <c r="J1029" t="s">
        <v>487</v>
      </c>
      <c r="K1029" t="s">
        <v>518</v>
      </c>
      <c r="L1029">
        <v>1</v>
      </c>
      <c r="M1029">
        <v>0</v>
      </c>
      <c r="N1029">
        <v>1</v>
      </c>
      <c r="P1029">
        <v>22.5</v>
      </c>
      <c r="Q1029">
        <v>27.832999999999998</v>
      </c>
      <c r="W1029">
        <v>45057</v>
      </c>
      <c r="X1029">
        <v>45057</v>
      </c>
      <c r="Y1029">
        <v>668</v>
      </c>
      <c r="Z1029" t="s">
        <v>468</v>
      </c>
      <c r="AD1029">
        <v>45064</v>
      </c>
      <c r="AE1029">
        <v>661</v>
      </c>
      <c r="AF1029" t="s">
        <v>468</v>
      </c>
    </row>
    <row r="1030" spans="1:32" hidden="1" x14ac:dyDescent="0.3">
      <c r="A1030" t="s">
        <v>462</v>
      </c>
      <c r="B1030">
        <v>3522</v>
      </c>
      <c r="C1030" t="s">
        <v>1273</v>
      </c>
      <c r="D1030">
        <v>134288</v>
      </c>
      <c r="E1030" t="s">
        <v>1149</v>
      </c>
      <c r="F1030" t="s">
        <v>462</v>
      </c>
      <c r="G1030" t="s">
        <v>487</v>
      </c>
      <c r="H1030" t="s">
        <v>610</v>
      </c>
      <c r="I1030" t="s">
        <v>462</v>
      </c>
      <c r="J1030" t="s">
        <v>487</v>
      </c>
      <c r="K1030" t="s">
        <v>518</v>
      </c>
      <c r="L1030">
        <v>1</v>
      </c>
      <c r="M1030">
        <v>0</v>
      </c>
      <c r="N1030">
        <v>1</v>
      </c>
      <c r="P1030">
        <v>12.5</v>
      </c>
      <c r="Q1030">
        <v>17.952999999999999</v>
      </c>
      <c r="W1030">
        <v>44740</v>
      </c>
      <c r="X1030">
        <v>44740</v>
      </c>
      <c r="Y1030">
        <v>985</v>
      </c>
      <c r="Z1030" t="s">
        <v>468</v>
      </c>
      <c r="AD1030">
        <v>44812</v>
      </c>
      <c r="AE1030">
        <v>913</v>
      </c>
      <c r="AF1030" t="s">
        <v>468</v>
      </c>
    </row>
    <row r="1031" spans="1:32" hidden="1" x14ac:dyDescent="0.3">
      <c r="A1031" t="s">
        <v>462</v>
      </c>
      <c r="B1031">
        <v>3522</v>
      </c>
      <c r="C1031" t="s">
        <v>1273</v>
      </c>
      <c r="D1031">
        <v>134201</v>
      </c>
      <c r="E1031" t="s">
        <v>1425</v>
      </c>
      <c r="F1031" t="s">
        <v>462</v>
      </c>
      <c r="G1031" t="s">
        <v>487</v>
      </c>
      <c r="H1031" t="s">
        <v>610</v>
      </c>
      <c r="I1031" t="s">
        <v>462</v>
      </c>
      <c r="J1031" t="s">
        <v>487</v>
      </c>
      <c r="K1031" t="s">
        <v>518</v>
      </c>
      <c r="L1031">
        <v>1</v>
      </c>
      <c r="M1031">
        <v>0</v>
      </c>
      <c r="N1031">
        <v>1</v>
      </c>
      <c r="P1031">
        <v>12.5</v>
      </c>
      <c r="Q1031">
        <v>17.952999999999999</v>
      </c>
      <c r="W1031">
        <v>44740</v>
      </c>
      <c r="X1031">
        <v>44740</v>
      </c>
      <c r="Y1031">
        <v>985</v>
      </c>
      <c r="Z1031" t="s">
        <v>468</v>
      </c>
      <c r="AD1031">
        <v>44812</v>
      </c>
      <c r="AE1031">
        <v>913</v>
      </c>
      <c r="AF1031" t="s">
        <v>468</v>
      </c>
    </row>
    <row r="1032" spans="1:32" hidden="1" x14ac:dyDescent="0.3">
      <c r="A1032" t="s">
        <v>462</v>
      </c>
      <c r="B1032">
        <v>3522</v>
      </c>
      <c r="C1032" t="s">
        <v>1273</v>
      </c>
      <c r="D1032">
        <v>116921</v>
      </c>
      <c r="E1032" t="s">
        <v>1426</v>
      </c>
      <c r="F1032" t="s">
        <v>462</v>
      </c>
      <c r="G1032" t="s">
        <v>487</v>
      </c>
      <c r="H1032" t="s">
        <v>478</v>
      </c>
      <c r="I1032" t="s">
        <v>462</v>
      </c>
      <c r="J1032" t="s">
        <v>487</v>
      </c>
      <c r="K1032" t="s">
        <v>518</v>
      </c>
      <c r="L1032">
        <v>1</v>
      </c>
      <c r="M1032">
        <v>0</v>
      </c>
      <c r="N1032">
        <v>1</v>
      </c>
      <c r="P1032">
        <v>26</v>
      </c>
      <c r="Q1032">
        <v>30.376000000000001</v>
      </c>
      <c r="W1032">
        <v>43760</v>
      </c>
      <c r="X1032">
        <v>43760</v>
      </c>
      <c r="Y1032">
        <v>1965</v>
      </c>
      <c r="Z1032" t="s">
        <v>468</v>
      </c>
      <c r="AD1032">
        <v>43770</v>
      </c>
      <c r="AE1032">
        <v>1955</v>
      </c>
      <c r="AF1032" t="s">
        <v>468</v>
      </c>
    </row>
    <row r="1033" spans="1:32" hidden="1" x14ac:dyDescent="0.3">
      <c r="A1033" t="s">
        <v>462</v>
      </c>
      <c r="B1033">
        <v>3522</v>
      </c>
      <c r="C1033" t="s">
        <v>1273</v>
      </c>
      <c r="D1033">
        <v>125018</v>
      </c>
      <c r="E1033" t="s">
        <v>1427</v>
      </c>
      <c r="F1033" t="s">
        <v>462</v>
      </c>
      <c r="G1033" t="s">
        <v>498</v>
      </c>
      <c r="H1033" t="s">
        <v>636</v>
      </c>
      <c r="I1033" t="s">
        <v>462</v>
      </c>
      <c r="J1033" t="s">
        <v>498</v>
      </c>
      <c r="K1033" t="s">
        <v>533</v>
      </c>
      <c r="L1033">
        <v>1</v>
      </c>
      <c r="M1033">
        <v>0</v>
      </c>
      <c r="N1033">
        <v>1</v>
      </c>
      <c r="P1033">
        <v>77</v>
      </c>
      <c r="Q1033">
        <v>86.88</v>
      </c>
      <c r="W1033">
        <v>44478</v>
      </c>
      <c r="X1033">
        <v>44478</v>
      </c>
      <c r="Y1033">
        <v>1247</v>
      </c>
      <c r="Z1033" t="s">
        <v>468</v>
      </c>
      <c r="AD1033">
        <v>44516</v>
      </c>
      <c r="AE1033">
        <v>1209</v>
      </c>
      <c r="AF1033" t="s">
        <v>468</v>
      </c>
    </row>
    <row r="1034" spans="1:32" hidden="1" x14ac:dyDescent="0.3">
      <c r="A1034" t="s">
        <v>462</v>
      </c>
      <c r="B1034">
        <v>3522</v>
      </c>
      <c r="C1034" t="s">
        <v>1273</v>
      </c>
      <c r="D1034">
        <v>114785</v>
      </c>
      <c r="E1034" t="s">
        <v>1428</v>
      </c>
      <c r="F1034" t="s">
        <v>462</v>
      </c>
      <c r="G1034" t="s">
        <v>498</v>
      </c>
      <c r="H1034" t="s">
        <v>636</v>
      </c>
      <c r="I1034" t="s">
        <v>462</v>
      </c>
      <c r="J1034" t="s">
        <v>498</v>
      </c>
      <c r="K1034" t="s">
        <v>499</v>
      </c>
      <c r="L1034">
        <v>1</v>
      </c>
      <c r="M1034">
        <v>0</v>
      </c>
      <c r="N1034">
        <v>1</v>
      </c>
      <c r="P1034">
        <v>67.55</v>
      </c>
      <c r="Q1034">
        <v>68.622</v>
      </c>
      <c r="W1034">
        <v>44478</v>
      </c>
      <c r="X1034">
        <v>44478</v>
      </c>
      <c r="Y1034">
        <v>1247</v>
      </c>
      <c r="Z1034" t="s">
        <v>468</v>
      </c>
      <c r="AD1034">
        <v>43770</v>
      </c>
      <c r="AE1034">
        <v>1955</v>
      </c>
      <c r="AF1034" t="s">
        <v>468</v>
      </c>
    </row>
    <row r="1035" spans="1:32" hidden="1" x14ac:dyDescent="0.3">
      <c r="A1035" t="s">
        <v>462</v>
      </c>
      <c r="B1035">
        <v>3522</v>
      </c>
      <c r="C1035" t="s">
        <v>1273</v>
      </c>
      <c r="D1035">
        <v>119357</v>
      </c>
      <c r="E1035" t="s">
        <v>1429</v>
      </c>
      <c r="F1035" t="s">
        <v>462</v>
      </c>
      <c r="G1035" t="s">
        <v>498</v>
      </c>
      <c r="H1035" t="s">
        <v>636</v>
      </c>
      <c r="I1035" t="s">
        <v>462</v>
      </c>
      <c r="J1035" t="s">
        <v>498</v>
      </c>
      <c r="K1035" t="s">
        <v>533</v>
      </c>
      <c r="L1035">
        <v>1</v>
      </c>
      <c r="M1035">
        <v>0</v>
      </c>
      <c r="N1035">
        <v>1</v>
      </c>
      <c r="P1035">
        <v>59</v>
      </c>
      <c r="Q1035">
        <v>67.248999999999995</v>
      </c>
      <c r="W1035">
        <v>43832</v>
      </c>
      <c r="X1035">
        <v>43832</v>
      </c>
      <c r="Y1035">
        <v>1893</v>
      </c>
      <c r="Z1035" t="s">
        <v>468</v>
      </c>
      <c r="AD1035">
        <v>44427</v>
      </c>
      <c r="AE1035">
        <v>1298</v>
      </c>
      <c r="AF1035" t="s">
        <v>468</v>
      </c>
    </row>
    <row r="1036" spans="1:32" hidden="1" x14ac:dyDescent="0.3">
      <c r="A1036" t="s">
        <v>462</v>
      </c>
      <c r="B1036">
        <v>3522</v>
      </c>
      <c r="C1036" t="s">
        <v>1273</v>
      </c>
      <c r="D1036">
        <v>119360</v>
      </c>
      <c r="E1036" t="s">
        <v>1430</v>
      </c>
      <c r="F1036" t="s">
        <v>462</v>
      </c>
      <c r="G1036" t="s">
        <v>498</v>
      </c>
      <c r="H1036" t="s">
        <v>636</v>
      </c>
      <c r="I1036" t="s">
        <v>462</v>
      </c>
      <c r="J1036" t="s">
        <v>498</v>
      </c>
      <c r="K1036" t="s">
        <v>533</v>
      </c>
      <c r="L1036">
        <v>1</v>
      </c>
      <c r="M1036">
        <v>0</v>
      </c>
      <c r="N1036">
        <v>1</v>
      </c>
      <c r="P1036">
        <v>59</v>
      </c>
      <c r="Q1036">
        <v>67.248999999999995</v>
      </c>
      <c r="W1036">
        <v>43832</v>
      </c>
      <c r="X1036">
        <v>43832</v>
      </c>
      <c r="Y1036">
        <v>1893</v>
      </c>
      <c r="Z1036" t="s">
        <v>468</v>
      </c>
      <c r="AD1036">
        <v>44387</v>
      </c>
      <c r="AE1036">
        <v>1338</v>
      </c>
      <c r="AF1036" t="s">
        <v>468</v>
      </c>
    </row>
    <row r="1037" spans="1:32" hidden="1" x14ac:dyDescent="0.3">
      <c r="A1037" t="s">
        <v>462</v>
      </c>
      <c r="B1037">
        <v>3522</v>
      </c>
      <c r="C1037" t="s">
        <v>1273</v>
      </c>
      <c r="D1037">
        <v>112523</v>
      </c>
      <c r="E1037" t="s">
        <v>745</v>
      </c>
      <c r="F1037" t="s">
        <v>462</v>
      </c>
      <c r="G1037" t="s">
        <v>498</v>
      </c>
      <c r="H1037" t="s">
        <v>466</v>
      </c>
      <c r="I1037" t="s">
        <v>462</v>
      </c>
      <c r="J1037" t="s">
        <v>498</v>
      </c>
      <c r="K1037" t="s">
        <v>499</v>
      </c>
      <c r="L1037">
        <v>1</v>
      </c>
      <c r="M1037">
        <v>0</v>
      </c>
      <c r="N1037">
        <v>1</v>
      </c>
      <c r="P1037">
        <v>60</v>
      </c>
      <c r="Q1037">
        <v>60</v>
      </c>
      <c r="W1037">
        <v>45618</v>
      </c>
      <c r="X1037">
        <v>45618</v>
      </c>
      <c r="Y1037">
        <v>107</v>
      </c>
      <c r="Z1037" t="s">
        <v>504</v>
      </c>
      <c r="AD1037">
        <v>45633</v>
      </c>
      <c r="AE1037">
        <v>92</v>
      </c>
      <c r="AF1037" t="s">
        <v>504</v>
      </c>
    </row>
    <row r="1038" spans="1:32" hidden="1" x14ac:dyDescent="0.3">
      <c r="A1038" t="s">
        <v>462</v>
      </c>
      <c r="B1038">
        <v>3522</v>
      </c>
      <c r="C1038" t="s">
        <v>1273</v>
      </c>
      <c r="D1038">
        <v>119021</v>
      </c>
      <c r="E1038" t="s">
        <v>1431</v>
      </c>
      <c r="F1038" t="s">
        <v>462</v>
      </c>
      <c r="G1038" t="s">
        <v>498</v>
      </c>
      <c r="H1038" t="s">
        <v>603</v>
      </c>
      <c r="I1038" t="s">
        <v>462</v>
      </c>
      <c r="J1038" t="s">
        <v>498</v>
      </c>
      <c r="K1038" t="s">
        <v>499</v>
      </c>
      <c r="L1038">
        <v>1</v>
      </c>
      <c r="M1038">
        <v>0</v>
      </c>
      <c r="N1038">
        <v>1</v>
      </c>
      <c r="P1038">
        <v>79</v>
      </c>
      <c r="Q1038">
        <v>79</v>
      </c>
      <c r="W1038">
        <v>43812</v>
      </c>
      <c r="X1038">
        <v>43812</v>
      </c>
      <c r="Y1038">
        <v>1913</v>
      </c>
      <c r="Z1038" t="s">
        <v>468</v>
      </c>
      <c r="AD1038">
        <v>44026</v>
      </c>
      <c r="AE1038">
        <v>1699</v>
      </c>
      <c r="AF1038" t="s">
        <v>468</v>
      </c>
    </row>
    <row r="1039" spans="1:32" hidden="1" x14ac:dyDescent="0.3">
      <c r="A1039" t="s">
        <v>462</v>
      </c>
      <c r="B1039">
        <v>3522</v>
      </c>
      <c r="C1039" t="s">
        <v>1273</v>
      </c>
      <c r="D1039">
        <v>139802</v>
      </c>
      <c r="E1039" t="s">
        <v>1432</v>
      </c>
      <c r="F1039" t="s">
        <v>462</v>
      </c>
      <c r="G1039" t="s">
        <v>498</v>
      </c>
      <c r="H1039" t="s">
        <v>471</v>
      </c>
      <c r="I1039" t="s">
        <v>462</v>
      </c>
      <c r="J1039" t="s">
        <v>498</v>
      </c>
      <c r="K1039" t="s">
        <v>533</v>
      </c>
      <c r="L1039">
        <v>1</v>
      </c>
      <c r="M1039">
        <v>0</v>
      </c>
      <c r="N1039">
        <v>1</v>
      </c>
      <c r="P1039">
        <v>40</v>
      </c>
      <c r="Q1039">
        <v>40</v>
      </c>
      <c r="W1039">
        <v>45618</v>
      </c>
      <c r="X1039">
        <v>45618</v>
      </c>
      <c r="Y1039">
        <v>107</v>
      </c>
      <c r="Z1039" t="s">
        <v>504</v>
      </c>
      <c r="AD1039">
        <v>45633</v>
      </c>
      <c r="AE1039">
        <v>92</v>
      </c>
      <c r="AF1039" t="s">
        <v>504</v>
      </c>
    </row>
    <row r="1040" spans="1:32" hidden="1" x14ac:dyDescent="0.3">
      <c r="A1040" t="s">
        <v>462</v>
      </c>
      <c r="B1040">
        <v>3522</v>
      </c>
      <c r="C1040" t="s">
        <v>1273</v>
      </c>
      <c r="D1040">
        <v>118853</v>
      </c>
      <c r="E1040" t="s">
        <v>1433</v>
      </c>
      <c r="F1040" t="s">
        <v>462</v>
      </c>
      <c r="G1040" t="s">
        <v>498</v>
      </c>
      <c r="H1040" t="s">
        <v>471</v>
      </c>
      <c r="I1040" t="s">
        <v>462</v>
      </c>
      <c r="J1040" t="s">
        <v>498</v>
      </c>
      <c r="K1040" t="s">
        <v>499</v>
      </c>
      <c r="L1040">
        <v>1</v>
      </c>
      <c r="M1040">
        <v>0</v>
      </c>
      <c r="N1040">
        <v>1</v>
      </c>
      <c r="P1040">
        <v>42</v>
      </c>
      <c r="Q1040">
        <v>42</v>
      </c>
      <c r="W1040">
        <v>43812</v>
      </c>
      <c r="X1040">
        <v>43812</v>
      </c>
      <c r="Y1040">
        <v>1913</v>
      </c>
      <c r="Z1040" t="s">
        <v>468</v>
      </c>
      <c r="AD1040">
        <v>44427</v>
      </c>
      <c r="AE1040">
        <v>1298</v>
      </c>
      <c r="AF1040" t="s">
        <v>468</v>
      </c>
    </row>
    <row r="1041" spans="1:32" hidden="1" x14ac:dyDescent="0.3">
      <c r="A1041" t="s">
        <v>462</v>
      </c>
      <c r="B1041">
        <v>3522</v>
      </c>
      <c r="C1041" t="s">
        <v>1273</v>
      </c>
      <c r="D1041">
        <v>139832</v>
      </c>
      <c r="E1041" t="s">
        <v>1434</v>
      </c>
      <c r="F1041" t="s">
        <v>462</v>
      </c>
      <c r="G1041" t="s">
        <v>498</v>
      </c>
      <c r="H1041" t="s">
        <v>490</v>
      </c>
      <c r="I1041" t="s">
        <v>462</v>
      </c>
      <c r="J1041" t="s">
        <v>498</v>
      </c>
      <c r="K1041" t="s">
        <v>533</v>
      </c>
      <c r="L1041">
        <v>1</v>
      </c>
      <c r="M1041">
        <v>0</v>
      </c>
      <c r="N1041">
        <v>1</v>
      </c>
      <c r="P1041">
        <v>95</v>
      </c>
      <c r="Q1041">
        <v>70</v>
      </c>
      <c r="W1041">
        <v>45713</v>
      </c>
      <c r="X1041">
        <v>45713</v>
      </c>
      <c r="Y1041">
        <v>12</v>
      </c>
      <c r="Z1041" t="s">
        <v>504</v>
      </c>
      <c r="AD1041">
        <v>45633</v>
      </c>
      <c r="AE1041">
        <v>92</v>
      </c>
      <c r="AF1041" t="s">
        <v>504</v>
      </c>
    </row>
    <row r="1042" spans="1:32" hidden="1" x14ac:dyDescent="0.3">
      <c r="A1042" t="s">
        <v>462</v>
      </c>
      <c r="B1042">
        <v>3522</v>
      </c>
      <c r="C1042" t="s">
        <v>1273</v>
      </c>
      <c r="D1042">
        <v>118937</v>
      </c>
      <c r="E1042" t="s">
        <v>1435</v>
      </c>
      <c r="F1042" t="s">
        <v>462</v>
      </c>
      <c r="G1042" t="s">
        <v>498</v>
      </c>
      <c r="H1042" t="s">
        <v>718</v>
      </c>
      <c r="I1042" t="s">
        <v>462</v>
      </c>
      <c r="J1042" t="s">
        <v>498</v>
      </c>
      <c r="K1042" t="s">
        <v>499</v>
      </c>
      <c r="L1042">
        <v>1</v>
      </c>
      <c r="M1042">
        <v>0</v>
      </c>
      <c r="N1042">
        <v>1</v>
      </c>
      <c r="P1042">
        <v>41</v>
      </c>
      <c r="Q1042">
        <v>41</v>
      </c>
      <c r="W1042">
        <v>43812</v>
      </c>
      <c r="X1042">
        <v>43812</v>
      </c>
      <c r="Y1042">
        <v>1913</v>
      </c>
      <c r="Z1042" t="s">
        <v>468</v>
      </c>
      <c r="AD1042">
        <v>44314</v>
      </c>
      <c r="AE1042">
        <v>1411</v>
      </c>
      <c r="AF1042" t="s">
        <v>468</v>
      </c>
    </row>
    <row r="1043" spans="1:32" hidden="1" x14ac:dyDescent="0.3">
      <c r="A1043" t="s">
        <v>462</v>
      </c>
      <c r="B1043">
        <v>3522</v>
      </c>
      <c r="C1043" t="s">
        <v>1273</v>
      </c>
      <c r="D1043">
        <v>126638</v>
      </c>
      <c r="E1043" t="s">
        <v>1436</v>
      </c>
      <c r="F1043" t="s">
        <v>462</v>
      </c>
      <c r="G1043" t="s">
        <v>487</v>
      </c>
      <c r="H1043" t="s">
        <v>536</v>
      </c>
      <c r="I1043" t="s">
        <v>462</v>
      </c>
      <c r="J1043" t="s">
        <v>487</v>
      </c>
      <c r="K1043" t="s">
        <v>529</v>
      </c>
      <c r="L1043">
        <v>1</v>
      </c>
      <c r="M1043">
        <v>0</v>
      </c>
      <c r="N1043">
        <v>1</v>
      </c>
      <c r="P1043">
        <v>24</v>
      </c>
      <c r="Q1043">
        <v>30.901</v>
      </c>
      <c r="W1043">
        <v>44495</v>
      </c>
      <c r="X1043">
        <v>44495</v>
      </c>
      <c r="Y1043">
        <v>1230</v>
      </c>
      <c r="Z1043" t="s">
        <v>468</v>
      </c>
      <c r="AD1043">
        <v>44680</v>
      </c>
      <c r="AE1043">
        <v>1045</v>
      </c>
      <c r="AF1043" t="s">
        <v>468</v>
      </c>
    </row>
    <row r="1044" spans="1:32" hidden="1" x14ac:dyDescent="0.3">
      <c r="A1044" t="s">
        <v>462</v>
      </c>
      <c r="B1044">
        <v>3522</v>
      </c>
      <c r="C1044" t="s">
        <v>1273</v>
      </c>
      <c r="D1044">
        <v>126710</v>
      </c>
      <c r="E1044" t="s">
        <v>1437</v>
      </c>
      <c r="F1044" t="s">
        <v>462</v>
      </c>
      <c r="G1044" t="s">
        <v>487</v>
      </c>
      <c r="H1044" t="s">
        <v>536</v>
      </c>
      <c r="I1044" t="s">
        <v>462</v>
      </c>
      <c r="J1044" t="s">
        <v>487</v>
      </c>
      <c r="K1044" t="s">
        <v>529</v>
      </c>
      <c r="L1044">
        <v>1</v>
      </c>
      <c r="M1044">
        <v>0</v>
      </c>
      <c r="N1044">
        <v>1</v>
      </c>
      <c r="P1044">
        <v>24</v>
      </c>
      <c r="Q1044">
        <v>30.901</v>
      </c>
      <c r="W1044">
        <v>44495</v>
      </c>
      <c r="X1044">
        <v>44495</v>
      </c>
      <c r="Y1044">
        <v>1230</v>
      </c>
      <c r="Z1044" t="s">
        <v>468</v>
      </c>
      <c r="AD1044">
        <v>44680</v>
      </c>
      <c r="AE1044">
        <v>1045</v>
      </c>
      <c r="AF1044" t="s">
        <v>468</v>
      </c>
    </row>
    <row r="1045" spans="1:32" hidden="1" x14ac:dyDescent="0.3">
      <c r="A1045" t="s">
        <v>462</v>
      </c>
      <c r="B1045">
        <v>3522</v>
      </c>
      <c r="C1045" t="s">
        <v>1273</v>
      </c>
      <c r="D1045">
        <v>126839</v>
      </c>
      <c r="E1045" t="s">
        <v>755</v>
      </c>
      <c r="F1045" t="s">
        <v>462</v>
      </c>
      <c r="G1045" t="s">
        <v>487</v>
      </c>
      <c r="H1045" t="s">
        <v>536</v>
      </c>
      <c r="I1045" t="s">
        <v>462</v>
      </c>
      <c r="J1045" t="s">
        <v>487</v>
      </c>
      <c r="K1045" t="s">
        <v>529</v>
      </c>
      <c r="L1045">
        <v>1</v>
      </c>
      <c r="M1045">
        <v>0</v>
      </c>
      <c r="N1045">
        <v>1</v>
      </c>
      <c r="P1045">
        <v>24</v>
      </c>
      <c r="Q1045">
        <v>27.460999999999999</v>
      </c>
      <c r="W1045">
        <v>45590</v>
      </c>
      <c r="X1045">
        <v>45590</v>
      </c>
      <c r="Y1045">
        <v>135</v>
      </c>
      <c r="Z1045" t="s">
        <v>473</v>
      </c>
      <c r="AD1045">
        <v>45604</v>
      </c>
      <c r="AE1045">
        <v>121</v>
      </c>
      <c r="AF1045" t="s">
        <v>473</v>
      </c>
    </row>
    <row r="1046" spans="1:32" hidden="1" x14ac:dyDescent="0.3">
      <c r="A1046" t="s">
        <v>462</v>
      </c>
      <c r="B1046">
        <v>3522</v>
      </c>
      <c r="C1046" t="s">
        <v>1273</v>
      </c>
      <c r="D1046">
        <v>126605</v>
      </c>
      <c r="E1046" t="s">
        <v>1438</v>
      </c>
      <c r="F1046" t="s">
        <v>462</v>
      </c>
      <c r="G1046" t="s">
        <v>487</v>
      </c>
      <c r="H1046" t="s">
        <v>536</v>
      </c>
      <c r="I1046" t="s">
        <v>462</v>
      </c>
      <c r="J1046" t="s">
        <v>487</v>
      </c>
      <c r="K1046" t="s">
        <v>529</v>
      </c>
      <c r="L1046">
        <v>1</v>
      </c>
      <c r="M1046">
        <v>0</v>
      </c>
      <c r="N1046">
        <v>1</v>
      </c>
      <c r="P1046">
        <v>24</v>
      </c>
      <c r="Q1046">
        <v>30.901</v>
      </c>
      <c r="W1046">
        <v>44495</v>
      </c>
      <c r="X1046">
        <v>44495</v>
      </c>
      <c r="Y1046">
        <v>1230</v>
      </c>
      <c r="Z1046" t="s">
        <v>468</v>
      </c>
      <c r="AD1046">
        <v>44632</v>
      </c>
      <c r="AE1046">
        <v>1093</v>
      </c>
      <c r="AF1046" t="s">
        <v>468</v>
      </c>
    </row>
    <row r="1047" spans="1:32" hidden="1" x14ac:dyDescent="0.3">
      <c r="A1047" t="s">
        <v>462</v>
      </c>
      <c r="B1047">
        <v>3522</v>
      </c>
      <c r="C1047" t="s">
        <v>1273</v>
      </c>
      <c r="D1047">
        <v>126806</v>
      </c>
      <c r="E1047" t="s">
        <v>1439</v>
      </c>
      <c r="F1047" t="s">
        <v>462</v>
      </c>
      <c r="G1047" t="s">
        <v>487</v>
      </c>
      <c r="H1047" t="s">
        <v>536</v>
      </c>
      <c r="I1047" t="s">
        <v>462</v>
      </c>
      <c r="J1047" t="s">
        <v>487</v>
      </c>
      <c r="K1047" t="s">
        <v>518</v>
      </c>
      <c r="L1047">
        <v>1</v>
      </c>
      <c r="M1047">
        <v>0</v>
      </c>
      <c r="N1047">
        <v>1</v>
      </c>
      <c r="P1047">
        <v>24</v>
      </c>
      <c r="Q1047">
        <v>30.59</v>
      </c>
      <c r="W1047">
        <v>45063</v>
      </c>
      <c r="X1047">
        <v>45063</v>
      </c>
      <c r="Y1047">
        <v>662</v>
      </c>
      <c r="Z1047" t="s">
        <v>468</v>
      </c>
      <c r="AD1047">
        <v>45079</v>
      </c>
      <c r="AE1047">
        <v>646</v>
      </c>
      <c r="AF1047" t="s">
        <v>468</v>
      </c>
    </row>
    <row r="1048" spans="1:32" hidden="1" x14ac:dyDescent="0.3">
      <c r="A1048" t="s">
        <v>462</v>
      </c>
      <c r="B1048">
        <v>3522</v>
      </c>
      <c r="C1048" t="s">
        <v>1273</v>
      </c>
      <c r="D1048">
        <v>113849</v>
      </c>
      <c r="E1048" t="s">
        <v>1440</v>
      </c>
      <c r="F1048" t="s">
        <v>462</v>
      </c>
      <c r="G1048" t="s">
        <v>487</v>
      </c>
      <c r="H1048" t="s">
        <v>762</v>
      </c>
      <c r="I1048" t="s">
        <v>462</v>
      </c>
      <c r="J1048" t="s">
        <v>487</v>
      </c>
      <c r="K1048" t="s">
        <v>518</v>
      </c>
      <c r="L1048">
        <v>1</v>
      </c>
      <c r="M1048">
        <v>0</v>
      </c>
      <c r="N1048">
        <v>1</v>
      </c>
      <c r="P1048">
        <v>20</v>
      </c>
      <c r="Q1048">
        <v>23.728999999999999</v>
      </c>
      <c r="W1048">
        <v>43680</v>
      </c>
      <c r="X1048">
        <v>43680</v>
      </c>
      <c r="Y1048">
        <v>2045</v>
      </c>
      <c r="Z1048" t="s">
        <v>468</v>
      </c>
      <c r="AD1048">
        <v>44910</v>
      </c>
      <c r="AE1048">
        <v>815</v>
      </c>
      <c r="AF1048" t="s">
        <v>468</v>
      </c>
    </row>
    <row r="1049" spans="1:32" hidden="1" x14ac:dyDescent="0.3">
      <c r="A1049" t="s">
        <v>462</v>
      </c>
      <c r="B1049">
        <v>3522</v>
      </c>
      <c r="C1049" t="s">
        <v>1273</v>
      </c>
      <c r="D1049">
        <v>113855</v>
      </c>
      <c r="E1049" t="s">
        <v>1170</v>
      </c>
      <c r="F1049" t="s">
        <v>462</v>
      </c>
      <c r="G1049" t="s">
        <v>487</v>
      </c>
      <c r="H1049" t="s">
        <v>762</v>
      </c>
      <c r="I1049" t="s">
        <v>462</v>
      </c>
      <c r="J1049" t="s">
        <v>487</v>
      </c>
      <c r="K1049" t="s">
        <v>518</v>
      </c>
      <c r="L1049">
        <v>1</v>
      </c>
      <c r="M1049">
        <v>0</v>
      </c>
      <c r="N1049">
        <v>1</v>
      </c>
      <c r="P1049">
        <v>20</v>
      </c>
      <c r="Q1049">
        <v>23.728999999999999</v>
      </c>
      <c r="W1049">
        <v>43680</v>
      </c>
      <c r="X1049">
        <v>43680</v>
      </c>
      <c r="Y1049">
        <v>2045</v>
      </c>
      <c r="Z1049" t="s">
        <v>468</v>
      </c>
      <c r="AD1049">
        <v>44910</v>
      </c>
      <c r="AE1049">
        <v>815</v>
      </c>
      <c r="AF1049" t="s">
        <v>468</v>
      </c>
    </row>
    <row r="1050" spans="1:32" hidden="1" x14ac:dyDescent="0.3">
      <c r="A1050" t="s">
        <v>462</v>
      </c>
      <c r="B1050">
        <v>3522</v>
      </c>
      <c r="C1050" t="s">
        <v>1273</v>
      </c>
      <c r="D1050">
        <v>113864</v>
      </c>
      <c r="E1050" t="s">
        <v>1441</v>
      </c>
      <c r="F1050" t="s">
        <v>462</v>
      </c>
      <c r="G1050" t="s">
        <v>487</v>
      </c>
      <c r="H1050" t="s">
        <v>762</v>
      </c>
      <c r="I1050" t="s">
        <v>462</v>
      </c>
      <c r="J1050" t="s">
        <v>487</v>
      </c>
      <c r="K1050" t="s">
        <v>518</v>
      </c>
      <c r="L1050">
        <v>1</v>
      </c>
      <c r="M1050">
        <v>0</v>
      </c>
      <c r="N1050">
        <v>1</v>
      </c>
      <c r="P1050">
        <v>20</v>
      </c>
      <c r="Q1050">
        <v>23.728999999999999</v>
      </c>
      <c r="W1050">
        <v>43680</v>
      </c>
      <c r="X1050">
        <v>43680</v>
      </c>
      <c r="Y1050">
        <v>2045</v>
      </c>
      <c r="Z1050" t="s">
        <v>468</v>
      </c>
      <c r="AD1050">
        <v>44918</v>
      </c>
      <c r="AE1050">
        <v>807</v>
      </c>
      <c r="AF1050" t="s">
        <v>468</v>
      </c>
    </row>
    <row r="1051" spans="1:32" hidden="1" x14ac:dyDescent="0.3">
      <c r="A1051" t="s">
        <v>462</v>
      </c>
      <c r="B1051">
        <v>3522</v>
      </c>
      <c r="C1051" t="s">
        <v>1273</v>
      </c>
      <c r="D1051">
        <v>113867</v>
      </c>
      <c r="E1051" t="s">
        <v>1442</v>
      </c>
      <c r="F1051" t="s">
        <v>462</v>
      </c>
      <c r="G1051" t="s">
        <v>487</v>
      </c>
      <c r="H1051" t="s">
        <v>762</v>
      </c>
      <c r="I1051" t="s">
        <v>462</v>
      </c>
      <c r="J1051" t="s">
        <v>487</v>
      </c>
      <c r="K1051" t="s">
        <v>518</v>
      </c>
      <c r="L1051">
        <v>1</v>
      </c>
      <c r="M1051">
        <v>0</v>
      </c>
      <c r="N1051">
        <v>1</v>
      </c>
      <c r="P1051">
        <v>20</v>
      </c>
      <c r="Q1051">
        <v>23.728999999999999</v>
      </c>
      <c r="W1051">
        <v>43680</v>
      </c>
      <c r="X1051">
        <v>43680</v>
      </c>
      <c r="Y1051">
        <v>2045</v>
      </c>
      <c r="Z1051" t="s">
        <v>468</v>
      </c>
      <c r="AD1051">
        <v>44918</v>
      </c>
      <c r="AE1051">
        <v>807</v>
      </c>
      <c r="AF1051" t="s">
        <v>468</v>
      </c>
    </row>
    <row r="1052" spans="1:32" hidden="1" x14ac:dyDescent="0.3">
      <c r="A1052" t="s">
        <v>462</v>
      </c>
      <c r="B1052">
        <v>3522</v>
      </c>
      <c r="C1052" t="s">
        <v>1273</v>
      </c>
      <c r="D1052">
        <v>113885</v>
      </c>
      <c r="E1052" t="s">
        <v>1443</v>
      </c>
      <c r="F1052" t="s">
        <v>462</v>
      </c>
      <c r="G1052" t="s">
        <v>487</v>
      </c>
      <c r="H1052" t="s">
        <v>762</v>
      </c>
      <c r="I1052" t="s">
        <v>462</v>
      </c>
      <c r="J1052" t="s">
        <v>487</v>
      </c>
      <c r="K1052" t="s">
        <v>518</v>
      </c>
      <c r="L1052">
        <v>1</v>
      </c>
      <c r="M1052">
        <v>0</v>
      </c>
      <c r="N1052">
        <v>1</v>
      </c>
      <c r="P1052">
        <v>20</v>
      </c>
      <c r="Q1052">
        <v>23.728999999999999</v>
      </c>
      <c r="W1052">
        <v>43680</v>
      </c>
      <c r="X1052">
        <v>43680</v>
      </c>
      <c r="Y1052">
        <v>2045</v>
      </c>
      <c r="Z1052" t="s">
        <v>468</v>
      </c>
      <c r="AD1052">
        <v>44910</v>
      </c>
      <c r="AE1052">
        <v>815</v>
      </c>
      <c r="AF1052" t="s">
        <v>468</v>
      </c>
    </row>
    <row r="1053" spans="1:32" hidden="1" x14ac:dyDescent="0.3">
      <c r="A1053" t="s">
        <v>462</v>
      </c>
      <c r="B1053">
        <v>3522</v>
      </c>
      <c r="C1053" t="s">
        <v>1273</v>
      </c>
      <c r="D1053">
        <v>115943</v>
      </c>
      <c r="E1053" t="s">
        <v>1444</v>
      </c>
      <c r="F1053" t="s">
        <v>462</v>
      </c>
      <c r="G1053" t="s">
        <v>487</v>
      </c>
      <c r="H1053" t="s">
        <v>654</v>
      </c>
      <c r="I1053" t="s">
        <v>462</v>
      </c>
      <c r="J1053" t="s">
        <v>487</v>
      </c>
      <c r="K1053" t="s">
        <v>767</v>
      </c>
      <c r="L1053">
        <v>1</v>
      </c>
      <c r="M1053">
        <v>0</v>
      </c>
      <c r="N1053">
        <v>1</v>
      </c>
      <c r="P1053">
        <v>14</v>
      </c>
      <c r="Q1053">
        <v>17.12</v>
      </c>
      <c r="W1053">
        <v>43759</v>
      </c>
      <c r="X1053">
        <v>43759</v>
      </c>
      <c r="Y1053">
        <v>1966</v>
      </c>
      <c r="Z1053" t="s">
        <v>468</v>
      </c>
      <c r="AD1053">
        <v>44957</v>
      </c>
      <c r="AE1053">
        <v>768</v>
      </c>
      <c r="AF1053" t="s">
        <v>468</v>
      </c>
    </row>
    <row r="1054" spans="1:32" hidden="1" x14ac:dyDescent="0.3">
      <c r="A1054" t="s">
        <v>462</v>
      </c>
      <c r="B1054">
        <v>3522</v>
      </c>
      <c r="C1054" t="s">
        <v>1273</v>
      </c>
      <c r="D1054">
        <v>115946</v>
      </c>
      <c r="E1054" t="s">
        <v>1445</v>
      </c>
      <c r="F1054" t="s">
        <v>462</v>
      </c>
      <c r="G1054" t="s">
        <v>487</v>
      </c>
      <c r="H1054" t="s">
        <v>654</v>
      </c>
      <c r="I1054" t="s">
        <v>462</v>
      </c>
      <c r="J1054" t="s">
        <v>487</v>
      </c>
      <c r="K1054" t="s">
        <v>767</v>
      </c>
      <c r="L1054">
        <v>2</v>
      </c>
      <c r="M1054">
        <v>0</v>
      </c>
      <c r="N1054">
        <v>2</v>
      </c>
      <c r="P1054">
        <v>14</v>
      </c>
      <c r="Q1054">
        <v>17.12</v>
      </c>
      <c r="W1054">
        <v>43759</v>
      </c>
      <c r="X1054">
        <v>43759</v>
      </c>
      <c r="Y1054">
        <v>1966</v>
      </c>
      <c r="Z1054" t="s">
        <v>468</v>
      </c>
      <c r="AD1054">
        <v>44957</v>
      </c>
      <c r="AE1054">
        <v>768</v>
      </c>
      <c r="AF1054" t="s">
        <v>468</v>
      </c>
    </row>
    <row r="1055" spans="1:32" hidden="1" x14ac:dyDescent="0.3">
      <c r="A1055" t="s">
        <v>462</v>
      </c>
      <c r="B1055">
        <v>3522</v>
      </c>
      <c r="C1055" t="s">
        <v>1273</v>
      </c>
      <c r="D1055">
        <v>115949</v>
      </c>
      <c r="E1055" t="s">
        <v>1172</v>
      </c>
      <c r="F1055" t="s">
        <v>462</v>
      </c>
      <c r="G1055" t="s">
        <v>487</v>
      </c>
      <c r="H1055" t="s">
        <v>654</v>
      </c>
      <c r="I1055" t="s">
        <v>462</v>
      </c>
      <c r="J1055" t="s">
        <v>487</v>
      </c>
      <c r="K1055" t="s">
        <v>767</v>
      </c>
      <c r="L1055">
        <v>2</v>
      </c>
      <c r="M1055">
        <v>0</v>
      </c>
      <c r="N1055">
        <v>2</v>
      </c>
      <c r="P1055">
        <v>14</v>
      </c>
      <c r="Q1055">
        <v>17.12</v>
      </c>
      <c r="W1055">
        <v>43759</v>
      </c>
      <c r="X1055">
        <v>43759</v>
      </c>
      <c r="Y1055">
        <v>1966</v>
      </c>
      <c r="Z1055" t="s">
        <v>468</v>
      </c>
      <c r="AD1055">
        <v>44957</v>
      </c>
      <c r="AE1055">
        <v>768</v>
      </c>
      <c r="AF1055" t="s">
        <v>468</v>
      </c>
    </row>
    <row r="1056" spans="1:32" hidden="1" x14ac:dyDescent="0.3">
      <c r="A1056" t="s">
        <v>462</v>
      </c>
      <c r="B1056">
        <v>3522</v>
      </c>
      <c r="C1056" t="s">
        <v>1273</v>
      </c>
      <c r="D1056">
        <v>111770</v>
      </c>
      <c r="E1056" t="s">
        <v>1446</v>
      </c>
      <c r="F1056" t="s">
        <v>462</v>
      </c>
      <c r="G1056" t="s">
        <v>487</v>
      </c>
      <c r="H1056" t="s">
        <v>762</v>
      </c>
      <c r="I1056" t="s">
        <v>462</v>
      </c>
      <c r="J1056" t="s">
        <v>487</v>
      </c>
      <c r="K1056" t="s">
        <v>518</v>
      </c>
      <c r="L1056">
        <v>1</v>
      </c>
      <c r="M1056">
        <v>0</v>
      </c>
      <c r="N1056">
        <v>1</v>
      </c>
      <c r="P1056">
        <v>20</v>
      </c>
      <c r="Q1056">
        <v>23.728999999999999</v>
      </c>
      <c r="W1056">
        <v>43680</v>
      </c>
      <c r="X1056">
        <v>43680</v>
      </c>
      <c r="Y1056">
        <v>2045</v>
      </c>
      <c r="Z1056" t="s">
        <v>468</v>
      </c>
      <c r="AD1056">
        <v>44910</v>
      </c>
      <c r="AE1056">
        <v>815</v>
      </c>
      <c r="AF1056" t="s">
        <v>468</v>
      </c>
    </row>
    <row r="1057" spans="1:32" hidden="1" x14ac:dyDescent="0.3">
      <c r="A1057" t="s">
        <v>462</v>
      </c>
      <c r="B1057">
        <v>3522</v>
      </c>
      <c r="C1057" t="s">
        <v>1273</v>
      </c>
      <c r="D1057">
        <v>111767</v>
      </c>
      <c r="E1057" t="s">
        <v>1447</v>
      </c>
      <c r="F1057" t="s">
        <v>462</v>
      </c>
      <c r="G1057" t="s">
        <v>487</v>
      </c>
      <c r="H1057" t="s">
        <v>762</v>
      </c>
      <c r="I1057" t="s">
        <v>462</v>
      </c>
      <c r="J1057" t="s">
        <v>487</v>
      </c>
      <c r="K1057" t="s">
        <v>518</v>
      </c>
      <c r="L1057">
        <v>1</v>
      </c>
      <c r="M1057">
        <v>0</v>
      </c>
      <c r="N1057">
        <v>1</v>
      </c>
      <c r="P1057">
        <v>20</v>
      </c>
      <c r="Q1057">
        <v>34.506999999999998</v>
      </c>
      <c r="W1057">
        <v>43578</v>
      </c>
      <c r="X1057">
        <v>43578</v>
      </c>
      <c r="Y1057">
        <v>2147</v>
      </c>
      <c r="Z1057" t="s">
        <v>468</v>
      </c>
      <c r="AD1057">
        <v>44910</v>
      </c>
      <c r="AE1057">
        <v>815</v>
      </c>
      <c r="AF1057" t="s">
        <v>468</v>
      </c>
    </row>
    <row r="1058" spans="1:32" hidden="1" x14ac:dyDescent="0.3">
      <c r="A1058" t="s">
        <v>462</v>
      </c>
      <c r="B1058">
        <v>3522</v>
      </c>
      <c r="C1058" t="s">
        <v>1273</v>
      </c>
      <c r="D1058">
        <v>116456</v>
      </c>
      <c r="E1058" t="s">
        <v>1448</v>
      </c>
      <c r="F1058" t="s">
        <v>462</v>
      </c>
      <c r="G1058" t="s">
        <v>487</v>
      </c>
      <c r="H1058" t="s">
        <v>478</v>
      </c>
      <c r="I1058" t="s">
        <v>462</v>
      </c>
      <c r="J1058" t="s">
        <v>487</v>
      </c>
      <c r="K1058" t="s">
        <v>518</v>
      </c>
      <c r="L1058">
        <v>1</v>
      </c>
      <c r="M1058">
        <v>0</v>
      </c>
      <c r="N1058">
        <v>1</v>
      </c>
      <c r="P1058">
        <v>26</v>
      </c>
      <c r="Q1058">
        <v>30.396999999999998</v>
      </c>
      <c r="W1058">
        <v>43755</v>
      </c>
      <c r="X1058">
        <v>43755</v>
      </c>
      <c r="Y1058">
        <v>1970</v>
      </c>
      <c r="Z1058" t="s">
        <v>468</v>
      </c>
      <c r="AD1058">
        <v>43770</v>
      </c>
      <c r="AE1058">
        <v>1955</v>
      </c>
      <c r="AF1058" t="s">
        <v>468</v>
      </c>
    </row>
    <row r="1059" spans="1:32" hidden="1" x14ac:dyDescent="0.3">
      <c r="A1059" t="s">
        <v>462</v>
      </c>
      <c r="B1059">
        <v>3522</v>
      </c>
      <c r="C1059" t="s">
        <v>1273</v>
      </c>
      <c r="D1059">
        <v>115892</v>
      </c>
      <c r="E1059" t="s">
        <v>1449</v>
      </c>
      <c r="F1059" t="s">
        <v>462</v>
      </c>
      <c r="G1059" t="s">
        <v>487</v>
      </c>
      <c r="H1059" t="s">
        <v>483</v>
      </c>
      <c r="I1059" t="s">
        <v>462</v>
      </c>
      <c r="J1059" t="s">
        <v>487</v>
      </c>
      <c r="K1059" t="s">
        <v>656</v>
      </c>
      <c r="L1059">
        <v>1</v>
      </c>
      <c r="M1059">
        <v>0</v>
      </c>
      <c r="N1059">
        <v>1</v>
      </c>
      <c r="P1059">
        <v>17</v>
      </c>
      <c r="Q1059">
        <v>20.789000000000001</v>
      </c>
      <c r="W1059">
        <v>43759</v>
      </c>
      <c r="X1059">
        <v>43759</v>
      </c>
      <c r="Y1059">
        <v>1966</v>
      </c>
      <c r="Z1059" t="s">
        <v>468</v>
      </c>
      <c r="AD1059">
        <v>43770</v>
      </c>
      <c r="AE1059">
        <v>1955</v>
      </c>
      <c r="AF1059" t="s">
        <v>468</v>
      </c>
    </row>
    <row r="1060" spans="1:32" hidden="1" x14ac:dyDescent="0.3">
      <c r="A1060" t="s">
        <v>462</v>
      </c>
      <c r="B1060">
        <v>3522</v>
      </c>
      <c r="C1060" t="s">
        <v>1273</v>
      </c>
      <c r="D1060">
        <v>117605</v>
      </c>
      <c r="E1060" t="s">
        <v>1450</v>
      </c>
      <c r="F1060" t="s">
        <v>462</v>
      </c>
      <c r="G1060" t="s">
        <v>487</v>
      </c>
      <c r="H1060" t="s">
        <v>1451</v>
      </c>
      <c r="I1060" t="s">
        <v>462</v>
      </c>
      <c r="J1060" t="s">
        <v>487</v>
      </c>
      <c r="K1060" t="s">
        <v>518</v>
      </c>
      <c r="L1060">
        <v>1</v>
      </c>
      <c r="M1060">
        <v>0</v>
      </c>
      <c r="N1060">
        <v>1</v>
      </c>
      <c r="P1060">
        <v>25.5</v>
      </c>
      <c r="Q1060">
        <v>30.925999999999998</v>
      </c>
      <c r="W1060">
        <v>43785</v>
      </c>
      <c r="X1060">
        <v>43785</v>
      </c>
      <c r="Y1060">
        <v>1940</v>
      </c>
      <c r="Z1060" t="s">
        <v>468</v>
      </c>
      <c r="AD1060">
        <v>44960</v>
      </c>
      <c r="AE1060">
        <v>765</v>
      </c>
      <c r="AF1060" t="s">
        <v>468</v>
      </c>
    </row>
    <row r="1061" spans="1:32" hidden="1" x14ac:dyDescent="0.3">
      <c r="A1061" t="s">
        <v>462</v>
      </c>
      <c r="B1061">
        <v>3522</v>
      </c>
      <c r="C1061" t="s">
        <v>1273</v>
      </c>
      <c r="D1061">
        <v>115916</v>
      </c>
      <c r="E1061" t="s">
        <v>1452</v>
      </c>
      <c r="F1061" t="s">
        <v>462</v>
      </c>
      <c r="G1061" t="s">
        <v>487</v>
      </c>
      <c r="H1061" t="s">
        <v>654</v>
      </c>
      <c r="I1061" t="s">
        <v>462</v>
      </c>
      <c r="J1061" t="s">
        <v>487</v>
      </c>
      <c r="K1061" t="s">
        <v>656</v>
      </c>
      <c r="L1061">
        <v>2</v>
      </c>
      <c r="M1061">
        <v>0</v>
      </c>
      <c r="N1061">
        <v>2</v>
      </c>
      <c r="P1061">
        <v>9.5</v>
      </c>
      <c r="Q1061">
        <v>11.617000000000001</v>
      </c>
      <c r="W1061">
        <v>43759</v>
      </c>
      <c r="X1061">
        <v>43759</v>
      </c>
      <c r="Y1061">
        <v>1966</v>
      </c>
      <c r="Z1061" t="s">
        <v>468</v>
      </c>
      <c r="AD1061">
        <v>44957</v>
      </c>
      <c r="AE1061">
        <v>768</v>
      </c>
      <c r="AF1061" t="s">
        <v>468</v>
      </c>
    </row>
    <row r="1062" spans="1:32" hidden="1" x14ac:dyDescent="0.3">
      <c r="A1062" t="s">
        <v>462</v>
      </c>
      <c r="B1062">
        <v>3522</v>
      </c>
      <c r="C1062" t="s">
        <v>1273</v>
      </c>
      <c r="D1062">
        <v>115928</v>
      </c>
      <c r="E1062" t="s">
        <v>1453</v>
      </c>
      <c r="F1062" t="s">
        <v>462</v>
      </c>
      <c r="G1062" t="s">
        <v>487</v>
      </c>
      <c r="H1062" t="s">
        <v>654</v>
      </c>
      <c r="I1062" t="s">
        <v>462</v>
      </c>
      <c r="J1062" t="s">
        <v>487</v>
      </c>
      <c r="K1062" t="s">
        <v>656</v>
      </c>
      <c r="L1062">
        <v>1</v>
      </c>
      <c r="M1062">
        <v>0</v>
      </c>
      <c r="N1062">
        <v>1</v>
      </c>
      <c r="P1062">
        <v>14</v>
      </c>
      <c r="Q1062">
        <v>17.12</v>
      </c>
      <c r="W1062">
        <v>43759</v>
      </c>
      <c r="X1062">
        <v>43759</v>
      </c>
      <c r="Y1062">
        <v>1966</v>
      </c>
      <c r="Z1062" t="s">
        <v>468</v>
      </c>
      <c r="AD1062">
        <v>44957</v>
      </c>
      <c r="AE1062">
        <v>768</v>
      </c>
      <c r="AF1062" t="s">
        <v>468</v>
      </c>
    </row>
    <row r="1063" spans="1:32" hidden="1" x14ac:dyDescent="0.3">
      <c r="A1063" t="s">
        <v>462</v>
      </c>
      <c r="B1063">
        <v>3522</v>
      </c>
      <c r="C1063" t="s">
        <v>1273</v>
      </c>
      <c r="D1063">
        <v>115934</v>
      </c>
      <c r="E1063" t="s">
        <v>1454</v>
      </c>
      <c r="F1063" t="s">
        <v>462</v>
      </c>
      <c r="G1063" t="s">
        <v>487</v>
      </c>
      <c r="H1063" t="s">
        <v>654</v>
      </c>
      <c r="I1063" t="s">
        <v>462</v>
      </c>
      <c r="J1063" t="s">
        <v>487</v>
      </c>
      <c r="K1063" t="s">
        <v>656</v>
      </c>
      <c r="L1063">
        <v>1</v>
      </c>
      <c r="M1063">
        <v>0</v>
      </c>
      <c r="N1063">
        <v>1</v>
      </c>
      <c r="P1063">
        <v>14</v>
      </c>
      <c r="Q1063">
        <v>17.12</v>
      </c>
      <c r="W1063">
        <v>43759</v>
      </c>
      <c r="X1063">
        <v>43759</v>
      </c>
      <c r="Y1063">
        <v>1966</v>
      </c>
      <c r="Z1063" t="s">
        <v>468</v>
      </c>
      <c r="AD1063">
        <v>44957</v>
      </c>
      <c r="AE1063">
        <v>768</v>
      </c>
      <c r="AF1063" t="s">
        <v>468</v>
      </c>
    </row>
    <row r="1064" spans="1:32" hidden="1" x14ac:dyDescent="0.3">
      <c r="A1064" t="s">
        <v>462</v>
      </c>
      <c r="B1064">
        <v>3522</v>
      </c>
      <c r="C1064" t="s">
        <v>1273</v>
      </c>
      <c r="D1064">
        <v>115937</v>
      </c>
      <c r="E1064" t="s">
        <v>1455</v>
      </c>
      <c r="F1064" t="s">
        <v>462</v>
      </c>
      <c r="G1064" t="s">
        <v>487</v>
      </c>
      <c r="H1064" t="s">
        <v>654</v>
      </c>
      <c r="I1064" t="s">
        <v>462</v>
      </c>
      <c r="J1064" t="s">
        <v>487</v>
      </c>
      <c r="K1064" t="s">
        <v>656</v>
      </c>
      <c r="L1064">
        <v>1</v>
      </c>
      <c r="M1064">
        <v>0</v>
      </c>
      <c r="N1064">
        <v>1</v>
      </c>
      <c r="P1064">
        <v>14</v>
      </c>
      <c r="Q1064">
        <v>17.12</v>
      </c>
      <c r="W1064">
        <v>43759</v>
      </c>
      <c r="X1064">
        <v>43759</v>
      </c>
      <c r="Y1064">
        <v>1966</v>
      </c>
      <c r="Z1064" t="s">
        <v>468</v>
      </c>
      <c r="AD1064">
        <v>44957</v>
      </c>
      <c r="AE1064">
        <v>768</v>
      </c>
      <c r="AF1064" t="s">
        <v>468</v>
      </c>
    </row>
    <row r="1065" spans="1:32" hidden="1" x14ac:dyDescent="0.3">
      <c r="A1065" t="s">
        <v>462</v>
      </c>
      <c r="B1065">
        <v>3522</v>
      </c>
      <c r="C1065" t="s">
        <v>1273</v>
      </c>
      <c r="D1065">
        <v>116381</v>
      </c>
      <c r="E1065" t="s">
        <v>1456</v>
      </c>
      <c r="F1065" t="s">
        <v>462</v>
      </c>
      <c r="G1065" t="s">
        <v>487</v>
      </c>
      <c r="H1065" t="s">
        <v>478</v>
      </c>
      <c r="I1065" t="s">
        <v>462</v>
      </c>
      <c r="J1065" t="s">
        <v>487</v>
      </c>
      <c r="K1065" t="s">
        <v>518</v>
      </c>
      <c r="L1065">
        <v>1</v>
      </c>
      <c r="M1065">
        <v>0</v>
      </c>
      <c r="N1065">
        <v>1</v>
      </c>
      <c r="P1065">
        <v>26</v>
      </c>
      <c r="Q1065">
        <v>30.396999999999998</v>
      </c>
      <c r="W1065">
        <v>44224</v>
      </c>
      <c r="X1065">
        <v>44224</v>
      </c>
      <c r="Y1065">
        <v>1501</v>
      </c>
      <c r="Z1065" t="s">
        <v>468</v>
      </c>
      <c r="AD1065">
        <v>43770</v>
      </c>
      <c r="AE1065">
        <v>1955</v>
      </c>
      <c r="AF1065" t="s">
        <v>468</v>
      </c>
    </row>
    <row r="1066" spans="1:32" hidden="1" x14ac:dyDescent="0.3">
      <c r="A1066" t="s">
        <v>462</v>
      </c>
      <c r="B1066">
        <v>3522</v>
      </c>
      <c r="C1066" t="s">
        <v>1273</v>
      </c>
      <c r="D1066">
        <v>116477</v>
      </c>
      <c r="E1066" t="s">
        <v>777</v>
      </c>
      <c r="F1066" t="s">
        <v>462</v>
      </c>
      <c r="G1066" t="s">
        <v>487</v>
      </c>
      <c r="H1066" t="s">
        <v>478</v>
      </c>
      <c r="I1066" t="s">
        <v>462</v>
      </c>
      <c r="J1066" t="s">
        <v>487</v>
      </c>
      <c r="K1066" t="s">
        <v>518</v>
      </c>
      <c r="L1066">
        <v>1</v>
      </c>
      <c r="M1066">
        <v>0</v>
      </c>
      <c r="N1066">
        <v>1</v>
      </c>
      <c r="P1066">
        <v>26</v>
      </c>
      <c r="Q1066">
        <v>30.396999999999998</v>
      </c>
      <c r="W1066">
        <v>43755</v>
      </c>
      <c r="X1066">
        <v>43755</v>
      </c>
      <c r="Y1066">
        <v>1970</v>
      </c>
      <c r="Z1066" t="s">
        <v>468</v>
      </c>
      <c r="AD1066">
        <v>43770</v>
      </c>
      <c r="AE1066">
        <v>1955</v>
      </c>
      <c r="AF1066" t="s">
        <v>468</v>
      </c>
    </row>
    <row r="1067" spans="1:32" hidden="1" x14ac:dyDescent="0.3">
      <c r="A1067" t="s">
        <v>462</v>
      </c>
      <c r="B1067">
        <v>3522</v>
      </c>
      <c r="C1067" t="s">
        <v>1273</v>
      </c>
      <c r="D1067">
        <v>116486</v>
      </c>
      <c r="E1067" t="s">
        <v>1177</v>
      </c>
      <c r="F1067" t="s">
        <v>462</v>
      </c>
      <c r="G1067" t="s">
        <v>487</v>
      </c>
      <c r="H1067" t="s">
        <v>478</v>
      </c>
      <c r="I1067" t="s">
        <v>462</v>
      </c>
      <c r="J1067" t="s">
        <v>487</v>
      </c>
      <c r="K1067" t="s">
        <v>518</v>
      </c>
      <c r="L1067">
        <v>1</v>
      </c>
      <c r="M1067">
        <v>0</v>
      </c>
      <c r="N1067">
        <v>1</v>
      </c>
      <c r="P1067">
        <v>26</v>
      </c>
      <c r="Q1067">
        <v>30.396999999999998</v>
      </c>
      <c r="W1067">
        <v>43755</v>
      </c>
      <c r="X1067">
        <v>43755</v>
      </c>
      <c r="Y1067">
        <v>1970</v>
      </c>
      <c r="Z1067" t="s">
        <v>468</v>
      </c>
      <c r="AD1067">
        <v>43770</v>
      </c>
      <c r="AE1067">
        <v>1955</v>
      </c>
      <c r="AF1067" t="s">
        <v>468</v>
      </c>
    </row>
    <row r="1068" spans="1:32" hidden="1" x14ac:dyDescent="0.3">
      <c r="A1068" t="s">
        <v>462</v>
      </c>
      <c r="B1068">
        <v>3522</v>
      </c>
      <c r="C1068" t="s">
        <v>1273</v>
      </c>
      <c r="D1068">
        <v>152891</v>
      </c>
      <c r="E1068" t="s">
        <v>783</v>
      </c>
      <c r="F1068" t="s">
        <v>462</v>
      </c>
      <c r="G1068" t="s">
        <v>487</v>
      </c>
      <c r="H1068" t="s">
        <v>782</v>
      </c>
      <c r="I1068" t="s">
        <v>462</v>
      </c>
      <c r="J1068" t="s">
        <v>487</v>
      </c>
      <c r="K1068" t="s">
        <v>518</v>
      </c>
      <c r="L1068">
        <v>1</v>
      </c>
      <c r="M1068">
        <v>0</v>
      </c>
      <c r="N1068">
        <v>1</v>
      </c>
      <c r="P1068">
        <v>2.13</v>
      </c>
      <c r="Q1068">
        <v>2.13</v>
      </c>
      <c r="W1068">
        <v>45693</v>
      </c>
      <c r="X1068">
        <v>45693</v>
      </c>
      <c r="Y1068">
        <v>32</v>
      </c>
      <c r="Z1068" t="s">
        <v>504</v>
      </c>
      <c r="AD1068">
        <v>45696</v>
      </c>
      <c r="AE1068">
        <v>29</v>
      </c>
      <c r="AF1068" t="s">
        <v>504</v>
      </c>
    </row>
    <row r="1069" spans="1:32" hidden="1" x14ac:dyDescent="0.3">
      <c r="A1069" t="s">
        <v>462</v>
      </c>
      <c r="B1069">
        <v>3522</v>
      </c>
      <c r="C1069" t="s">
        <v>1273</v>
      </c>
      <c r="D1069">
        <v>152885</v>
      </c>
      <c r="E1069" t="s">
        <v>1178</v>
      </c>
      <c r="F1069" t="s">
        <v>462</v>
      </c>
      <c r="G1069" t="s">
        <v>487</v>
      </c>
      <c r="H1069" t="s">
        <v>782</v>
      </c>
      <c r="I1069" t="s">
        <v>462</v>
      </c>
      <c r="J1069" t="s">
        <v>487</v>
      </c>
      <c r="K1069" t="s">
        <v>518</v>
      </c>
      <c r="L1069">
        <v>1</v>
      </c>
      <c r="M1069">
        <v>0</v>
      </c>
      <c r="N1069">
        <v>1</v>
      </c>
      <c r="P1069">
        <v>2.13</v>
      </c>
      <c r="Q1069">
        <v>2.13</v>
      </c>
      <c r="W1069">
        <v>45693</v>
      </c>
      <c r="X1069">
        <v>45693</v>
      </c>
      <c r="Y1069">
        <v>32</v>
      </c>
      <c r="Z1069" t="s">
        <v>504</v>
      </c>
      <c r="AD1069">
        <v>45696</v>
      </c>
      <c r="AE1069">
        <v>29</v>
      </c>
      <c r="AF1069" t="s">
        <v>504</v>
      </c>
    </row>
    <row r="1070" spans="1:32" hidden="1" x14ac:dyDescent="0.3">
      <c r="A1070" t="s">
        <v>462</v>
      </c>
      <c r="B1070">
        <v>3522</v>
      </c>
      <c r="C1070" t="s">
        <v>1273</v>
      </c>
      <c r="D1070">
        <v>152888</v>
      </c>
      <c r="E1070" t="s">
        <v>784</v>
      </c>
      <c r="F1070" t="s">
        <v>462</v>
      </c>
      <c r="G1070" t="s">
        <v>487</v>
      </c>
      <c r="H1070" t="s">
        <v>782</v>
      </c>
      <c r="I1070" t="s">
        <v>462</v>
      </c>
      <c r="J1070" t="s">
        <v>487</v>
      </c>
      <c r="K1070" t="s">
        <v>518</v>
      </c>
      <c r="L1070">
        <v>1</v>
      </c>
      <c r="M1070">
        <v>0</v>
      </c>
      <c r="N1070">
        <v>1</v>
      </c>
      <c r="P1070">
        <v>2.13</v>
      </c>
      <c r="Q1070">
        <v>2.13</v>
      </c>
      <c r="W1070">
        <v>45693</v>
      </c>
      <c r="X1070">
        <v>45693</v>
      </c>
      <c r="Y1070">
        <v>32</v>
      </c>
      <c r="Z1070" t="s">
        <v>504</v>
      </c>
      <c r="AD1070">
        <v>45696</v>
      </c>
      <c r="AE1070">
        <v>29</v>
      </c>
      <c r="AF1070" t="s">
        <v>504</v>
      </c>
    </row>
    <row r="1071" spans="1:32" hidden="1" x14ac:dyDescent="0.3">
      <c r="A1071" t="s">
        <v>462</v>
      </c>
      <c r="B1071">
        <v>3522</v>
      </c>
      <c r="C1071" t="s">
        <v>1273</v>
      </c>
      <c r="D1071">
        <v>152879</v>
      </c>
      <c r="E1071" t="s">
        <v>785</v>
      </c>
      <c r="F1071" t="s">
        <v>462</v>
      </c>
      <c r="G1071" t="s">
        <v>487</v>
      </c>
      <c r="H1071" t="s">
        <v>782</v>
      </c>
      <c r="I1071" t="s">
        <v>462</v>
      </c>
      <c r="J1071" t="s">
        <v>487</v>
      </c>
      <c r="K1071" t="s">
        <v>518</v>
      </c>
      <c r="L1071">
        <v>1</v>
      </c>
      <c r="M1071">
        <v>0</v>
      </c>
      <c r="N1071">
        <v>1</v>
      </c>
      <c r="P1071">
        <v>2.13</v>
      </c>
      <c r="Q1071">
        <v>2.13</v>
      </c>
      <c r="W1071">
        <v>45693</v>
      </c>
      <c r="X1071">
        <v>45693</v>
      </c>
      <c r="Y1071">
        <v>32</v>
      </c>
      <c r="Z1071" t="s">
        <v>504</v>
      </c>
      <c r="AD1071">
        <v>45696</v>
      </c>
      <c r="AE1071">
        <v>29</v>
      </c>
      <c r="AF1071" t="s">
        <v>504</v>
      </c>
    </row>
    <row r="1072" spans="1:32" hidden="1" x14ac:dyDescent="0.3">
      <c r="A1072" t="s">
        <v>462</v>
      </c>
      <c r="B1072">
        <v>3522</v>
      </c>
      <c r="C1072" t="s">
        <v>1273</v>
      </c>
      <c r="D1072">
        <v>152870</v>
      </c>
      <c r="E1072" t="s">
        <v>787</v>
      </c>
      <c r="F1072" t="s">
        <v>462</v>
      </c>
      <c r="G1072" t="s">
        <v>487</v>
      </c>
      <c r="H1072" t="s">
        <v>782</v>
      </c>
      <c r="I1072" t="s">
        <v>462</v>
      </c>
      <c r="J1072" t="s">
        <v>487</v>
      </c>
      <c r="K1072" t="s">
        <v>518</v>
      </c>
      <c r="L1072">
        <v>1</v>
      </c>
      <c r="M1072">
        <v>0</v>
      </c>
      <c r="N1072">
        <v>1</v>
      </c>
      <c r="P1072">
        <v>2.13</v>
      </c>
      <c r="Q1072">
        <v>2.13</v>
      </c>
      <c r="W1072">
        <v>45693</v>
      </c>
      <c r="X1072">
        <v>45693</v>
      </c>
      <c r="Y1072">
        <v>32</v>
      </c>
      <c r="Z1072" t="s">
        <v>504</v>
      </c>
      <c r="AD1072">
        <v>45696</v>
      </c>
      <c r="AE1072">
        <v>29</v>
      </c>
      <c r="AF1072" t="s">
        <v>504</v>
      </c>
    </row>
    <row r="1073" spans="1:32" hidden="1" x14ac:dyDescent="0.3">
      <c r="A1073" t="s">
        <v>462</v>
      </c>
      <c r="B1073">
        <v>3522</v>
      </c>
      <c r="C1073" t="s">
        <v>1273</v>
      </c>
      <c r="D1073">
        <v>152873</v>
      </c>
      <c r="E1073" t="s">
        <v>788</v>
      </c>
      <c r="F1073" t="s">
        <v>462</v>
      </c>
      <c r="G1073" t="s">
        <v>487</v>
      </c>
      <c r="H1073" t="s">
        <v>782</v>
      </c>
      <c r="I1073" t="s">
        <v>462</v>
      </c>
      <c r="J1073" t="s">
        <v>487</v>
      </c>
      <c r="K1073" t="s">
        <v>518</v>
      </c>
      <c r="L1073">
        <v>1</v>
      </c>
      <c r="M1073">
        <v>0</v>
      </c>
      <c r="N1073">
        <v>1</v>
      </c>
      <c r="P1073">
        <v>2.13</v>
      </c>
      <c r="Q1073">
        <v>2.13</v>
      </c>
      <c r="W1073">
        <v>45693</v>
      </c>
      <c r="X1073">
        <v>45693</v>
      </c>
      <c r="Y1073">
        <v>32</v>
      </c>
      <c r="Z1073" t="s">
        <v>504</v>
      </c>
      <c r="AD1073">
        <v>45696</v>
      </c>
      <c r="AE1073">
        <v>29</v>
      </c>
      <c r="AF1073" t="s">
        <v>504</v>
      </c>
    </row>
    <row r="1074" spans="1:32" hidden="1" x14ac:dyDescent="0.3">
      <c r="A1074" t="s">
        <v>462</v>
      </c>
      <c r="B1074">
        <v>3522</v>
      </c>
      <c r="C1074" t="s">
        <v>1273</v>
      </c>
      <c r="D1074">
        <v>152864</v>
      </c>
      <c r="E1074" t="s">
        <v>789</v>
      </c>
      <c r="F1074" t="s">
        <v>462</v>
      </c>
      <c r="G1074" t="s">
        <v>487</v>
      </c>
      <c r="H1074" t="s">
        <v>782</v>
      </c>
      <c r="I1074" t="s">
        <v>462</v>
      </c>
      <c r="J1074" t="s">
        <v>487</v>
      </c>
      <c r="K1074" t="s">
        <v>518</v>
      </c>
      <c r="L1074">
        <v>1</v>
      </c>
      <c r="M1074">
        <v>0</v>
      </c>
      <c r="N1074">
        <v>1</v>
      </c>
      <c r="P1074">
        <v>2.13</v>
      </c>
      <c r="Q1074">
        <v>2.13</v>
      </c>
      <c r="W1074">
        <v>45693</v>
      </c>
      <c r="X1074">
        <v>45693</v>
      </c>
      <c r="Y1074">
        <v>32</v>
      </c>
      <c r="Z1074" t="s">
        <v>504</v>
      </c>
      <c r="AD1074">
        <v>45696</v>
      </c>
      <c r="AE1074">
        <v>29</v>
      </c>
      <c r="AF1074" t="s">
        <v>504</v>
      </c>
    </row>
    <row r="1075" spans="1:32" hidden="1" x14ac:dyDescent="0.3">
      <c r="A1075" t="s">
        <v>462</v>
      </c>
      <c r="B1075">
        <v>3522</v>
      </c>
      <c r="C1075" t="s">
        <v>1273</v>
      </c>
      <c r="D1075">
        <v>149447</v>
      </c>
      <c r="E1075" t="s">
        <v>790</v>
      </c>
      <c r="F1075" t="s">
        <v>462</v>
      </c>
      <c r="G1075" t="s">
        <v>487</v>
      </c>
      <c r="H1075" t="s">
        <v>782</v>
      </c>
      <c r="I1075" t="s">
        <v>462</v>
      </c>
      <c r="J1075" t="s">
        <v>487</v>
      </c>
      <c r="K1075" t="s">
        <v>518</v>
      </c>
      <c r="L1075">
        <v>1</v>
      </c>
      <c r="M1075">
        <v>0</v>
      </c>
      <c r="N1075">
        <v>1</v>
      </c>
      <c r="P1075">
        <v>2.13</v>
      </c>
      <c r="Q1075">
        <v>2.13</v>
      </c>
      <c r="W1075">
        <v>45643</v>
      </c>
      <c r="X1075">
        <v>45643</v>
      </c>
      <c r="Y1075">
        <v>82</v>
      </c>
      <c r="Z1075" t="s">
        <v>504</v>
      </c>
      <c r="AD1075">
        <v>45646</v>
      </c>
      <c r="AE1075">
        <v>79</v>
      </c>
      <c r="AF1075" t="s">
        <v>504</v>
      </c>
    </row>
    <row r="1076" spans="1:32" hidden="1" x14ac:dyDescent="0.3">
      <c r="A1076" t="s">
        <v>462</v>
      </c>
      <c r="B1076">
        <v>3522</v>
      </c>
      <c r="C1076" t="s">
        <v>1273</v>
      </c>
      <c r="D1076">
        <v>149435</v>
      </c>
      <c r="E1076" t="s">
        <v>1179</v>
      </c>
      <c r="F1076" t="s">
        <v>462</v>
      </c>
      <c r="G1076" t="s">
        <v>487</v>
      </c>
      <c r="H1076" t="s">
        <v>782</v>
      </c>
      <c r="I1076" t="s">
        <v>462</v>
      </c>
      <c r="J1076" t="s">
        <v>487</v>
      </c>
      <c r="K1076" t="s">
        <v>518</v>
      </c>
      <c r="L1076">
        <v>1</v>
      </c>
      <c r="M1076">
        <v>0</v>
      </c>
      <c r="N1076">
        <v>1</v>
      </c>
      <c r="P1076">
        <v>2.13</v>
      </c>
      <c r="Q1076">
        <v>2.13</v>
      </c>
      <c r="W1076">
        <v>45643</v>
      </c>
      <c r="X1076">
        <v>45643</v>
      </c>
      <c r="Y1076">
        <v>82</v>
      </c>
      <c r="Z1076" t="s">
        <v>504</v>
      </c>
      <c r="AD1076">
        <v>45646</v>
      </c>
      <c r="AE1076">
        <v>79</v>
      </c>
      <c r="AF1076" t="s">
        <v>504</v>
      </c>
    </row>
    <row r="1077" spans="1:32" hidden="1" x14ac:dyDescent="0.3">
      <c r="A1077" t="s">
        <v>462</v>
      </c>
      <c r="B1077">
        <v>3522</v>
      </c>
      <c r="C1077" t="s">
        <v>1273</v>
      </c>
      <c r="D1077">
        <v>128336</v>
      </c>
      <c r="E1077" t="s">
        <v>1457</v>
      </c>
      <c r="F1077" t="s">
        <v>462</v>
      </c>
      <c r="G1077" t="s">
        <v>487</v>
      </c>
      <c r="H1077" t="s">
        <v>563</v>
      </c>
      <c r="I1077" t="s">
        <v>462</v>
      </c>
      <c r="J1077" t="s">
        <v>487</v>
      </c>
      <c r="K1077" t="s">
        <v>518</v>
      </c>
      <c r="L1077">
        <v>1</v>
      </c>
      <c r="M1077">
        <v>0</v>
      </c>
      <c r="N1077">
        <v>1</v>
      </c>
      <c r="P1077">
        <v>28</v>
      </c>
      <c r="Q1077">
        <v>34.767000000000003</v>
      </c>
      <c r="W1077">
        <v>44509</v>
      </c>
      <c r="X1077">
        <v>44509</v>
      </c>
      <c r="Y1077">
        <v>1216</v>
      </c>
      <c r="Z1077" t="s">
        <v>468</v>
      </c>
      <c r="AD1077">
        <v>44957</v>
      </c>
      <c r="AE1077">
        <v>768</v>
      </c>
      <c r="AF1077" t="s">
        <v>468</v>
      </c>
    </row>
    <row r="1078" spans="1:32" hidden="1" x14ac:dyDescent="0.3">
      <c r="A1078" t="s">
        <v>462</v>
      </c>
      <c r="B1078">
        <v>3522</v>
      </c>
      <c r="C1078" t="s">
        <v>1273</v>
      </c>
      <c r="D1078">
        <v>128303</v>
      </c>
      <c r="E1078" t="s">
        <v>1458</v>
      </c>
      <c r="F1078" t="s">
        <v>462</v>
      </c>
      <c r="G1078" t="s">
        <v>487</v>
      </c>
      <c r="H1078" t="s">
        <v>569</v>
      </c>
      <c r="I1078" t="s">
        <v>462</v>
      </c>
      <c r="J1078" t="s">
        <v>487</v>
      </c>
      <c r="K1078" t="s">
        <v>529</v>
      </c>
      <c r="L1078">
        <v>1</v>
      </c>
      <c r="M1078">
        <v>0</v>
      </c>
      <c r="N1078">
        <v>1</v>
      </c>
      <c r="P1078">
        <v>38</v>
      </c>
      <c r="Q1078">
        <v>47.183</v>
      </c>
      <c r="W1078">
        <v>44509</v>
      </c>
      <c r="X1078">
        <v>44509</v>
      </c>
      <c r="Y1078">
        <v>1216</v>
      </c>
      <c r="Z1078" t="s">
        <v>468</v>
      </c>
      <c r="AD1078">
        <v>44680</v>
      </c>
      <c r="AE1078">
        <v>1045</v>
      </c>
      <c r="AF1078" t="s">
        <v>468</v>
      </c>
    </row>
    <row r="1079" spans="1:32" hidden="1" x14ac:dyDescent="0.3">
      <c r="A1079" t="s">
        <v>462</v>
      </c>
      <c r="B1079">
        <v>3522</v>
      </c>
      <c r="C1079" t="s">
        <v>1273</v>
      </c>
      <c r="D1079">
        <v>128156</v>
      </c>
      <c r="E1079" t="s">
        <v>1459</v>
      </c>
      <c r="F1079" t="s">
        <v>462</v>
      </c>
      <c r="G1079" t="s">
        <v>487</v>
      </c>
      <c r="H1079" t="s">
        <v>569</v>
      </c>
      <c r="I1079" t="s">
        <v>462</v>
      </c>
      <c r="J1079" t="s">
        <v>498</v>
      </c>
      <c r="K1079" t="s">
        <v>570</v>
      </c>
      <c r="L1079">
        <v>1</v>
      </c>
      <c r="M1079">
        <v>0</v>
      </c>
      <c r="N1079">
        <v>1</v>
      </c>
      <c r="P1079">
        <v>38</v>
      </c>
      <c r="Q1079">
        <v>47.183</v>
      </c>
      <c r="W1079">
        <v>44509</v>
      </c>
      <c r="X1079">
        <v>44509</v>
      </c>
      <c r="Y1079">
        <v>1216</v>
      </c>
      <c r="Z1079" t="s">
        <v>468</v>
      </c>
      <c r="AD1079">
        <v>44680</v>
      </c>
      <c r="AE1079">
        <v>1045</v>
      </c>
      <c r="AF1079" t="s">
        <v>468</v>
      </c>
    </row>
    <row r="1080" spans="1:32" hidden="1" x14ac:dyDescent="0.3">
      <c r="A1080" t="s">
        <v>462</v>
      </c>
      <c r="B1080">
        <v>3522</v>
      </c>
      <c r="C1080" t="s">
        <v>1273</v>
      </c>
      <c r="D1080">
        <v>128279</v>
      </c>
      <c r="E1080" t="s">
        <v>1460</v>
      </c>
      <c r="F1080" t="s">
        <v>462</v>
      </c>
      <c r="G1080" t="s">
        <v>487</v>
      </c>
      <c r="H1080" t="s">
        <v>569</v>
      </c>
      <c r="I1080" t="s">
        <v>462</v>
      </c>
      <c r="J1080" t="s">
        <v>487</v>
      </c>
      <c r="K1080" t="s">
        <v>518</v>
      </c>
      <c r="L1080">
        <v>1</v>
      </c>
      <c r="M1080">
        <v>0</v>
      </c>
      <c r="N1080">
        <v>1</v>
      </c>
      <c r="P1080">
        <v>38</v>
      </c>
      <c r="Q1080">
        <v>47.183</v>
      </c>
      <c r="W1080">
        <v>44509</v>
      </c>
      <c r="X1080">
        <v>44509</v>
      </c>
      <c r="Y1080">
        <v>1216</v>
      </c>
      <c r="Z1080" t="s">
        <v>468</v>
      </c>
      <c r="AD1080">
        <v>44602</v>
      </c>
      <c r="AE1080">
        <v>1123</v>
      </c>
      <c r="AF1080" t="s">
        <v>468</v>
      </c>
    </row>
    <row r="1081" spans="1:32" hidden="1" x14ac:dyDescent="0.3">
      <c r="A1081" t="s">
        <v>462</v>
      </c>
      <c r="B1081">
        <v>3522</v>
      </c>
      <c r="C1081" t="s">
        <v>1273</v>
      </c>
      <c r="D1081">
        <v>152912</v>
      </c>
      <c r="E1081" t="s">
        <v>797</v>
      </c>
      <c r="F1081" t="s">
        <v>462</v>
      </c>
      <c r="G1081" t="s">
        <v>487</v>
      </c>
      <c r="H1081" t="s">
        <v>798</v>
      </c>
      <c r="I1081" t="s">
        <v>462</v>
      </c>
      <c r="J1081" t="s">
        <v>487</v>
      </c>
      <c r="K1081" t="s">
        <v>518</v>
      </c>
      <c r="L1081">
        <v>1</v>
      </c>
      <c r="M1081">
        <v>0</v>
      </c>
      <c r="N1081">
        <v>1</v>
      </c>
      <c r="P1081">
        <v>2.78</v>
      </c>
      <c r="Q1081">
        <v>2.78</v>
      </c>
      <c r="W1081">
        <v>45693</v>
      </c>
      <c r="X1081">
        <v>45693</v>
      </c>
      <c r="Y1081">
        <v>32</v>
      </c>
      <c r="Z1081" t="s">
        <v>504</v>
      </c>
      <c r="AD1081">
        <v>45696</v>
      </c>
      <c r="AE1081">
        <v>29</v>
      </c>
      <c r="AF1081" t="s">
        <v>504</v>
      </c>
    </row>
    <row r="1082" spans="1:32" hidden="1" x14ac:dyDescent="0.3">
      <c r="A1082" t="s">
        <v>462</v>
      </c>
      <c r="B1082">
        <v>3522</v>
      </c>
      <c r="C1082" t="s">
        <v>1273</v>
      </c>
      <c r="D1082">
        <v>152918</v>
      </c>
      <c r="E1082" t="s">
        <v>799</v>
      </c>
      <c r="F1082" t="s">
        <v>462</v>
      </c>
      <c r="G1082" t="s">
        <v>487</v>
      </c>
      <c r="H1082" t="s">
        <v>798</v>
      </c>
      <c r="I1082" t="s">
        <v>462</v>
      </c>
      <c r="J1082" t="s">
        <v>487</v>
      </c>
      <c r="K1082" t="s">
        <v>518</v>
      </c>
      <c r="L1082">
        <v>1</v>
      </c>
      <c r="M1082">
        <v>0</v>
      </c>
      <c r="N1082">
        <v>1</v>
      </c>
      <c r="P1082">
        <v>2.78</v>
      </c>
      <c r="Q1082">
        <v>2.78</v>
      </c>
      <c r="W1082">
        <v>45693</v>
      </c>
      <c r="X1082">
        <v>45693</v>
      </c>
      <c r="Y1082">
        <v>32</v>
      </c>
      <c r="Z1082" t="s">
        <v>504</v>
      </c>
      <c r="AD1082">
        <v>45696</v>
      </c>
      <c r="AE1082">
        <v>29</v>
      </c>
      <c r="AF1082" t="s">
        <v>504</v>
      </c>
    </row>
    <row r="1083" spans="1:32" hidden="1" x14ac:dyDescent="0.3">
      <c r="A1083" t="s">
        <v>462</v>
      </c>
      <c r="B1083">
        <v>3522</v>
      </c>
      <c r="C1083" t="s">
        <v>1273</v>
      </c>
      <c r="D1083">
        <v>152915</v>
      </c>
      <c r="E1083" t="s">
        <v>801</v>
      </c>
      <c r="F1083" t="s">
        <v>462</v>
      </c>
      <c r="G1083" t="s">
        <v>487</v>
      </c>
      <c r="H1083" t="s">
        <v>798</v>
      </c>
      <c r="I1083" t="s">
        <v>462</v>
      </c>
      <c r="J1083" t="s">
        <v>487</v>
      </c>
      <c r="K1083" t="s">
        <v>518</v>
      </c>
      <c r="L1083">
        <v>1</v>
      </c>
      <c r="M1083">
        <v>0</v>
      </c>
      <c r="N1083">
        <v>1</v>
      </c>
      <c r="P1083">
        <v>2.78</v>
      </c>
      <c r="Q1083">
        <v>2.78</v>
      </c>
      <c r="W1083">
        <v>45693</v>
      </c>
      <c r="X1083">
        <v>45693</v>
      </c>
      <c r="Y1083">
        <v>32</v>
      </c>
      <c r="Z1083" t="s">
        <v>504</v>
      </c>
      <c r="AD1083">
        <v>45696</v>
      </c>
      <c r="AE1083">
        <v>29</v>
      </c>
      <c r="AF1083" t="s">
        <v>504</v>
      </c>
    </row>
    <row r="1084" spans="1:32" hidden="1" x14ac:dyDescent="0.3">
      <c r="A1084" t="s">
        <v>462</v>
      </c>
      <c r="B1084">
        <v>3522</v>
      </c>
      <c r="C1084" t="s">
        <v>1273</v>
      </c>
      <c r="D1084">
        <v>152990</v>
      </c>
      <c r="E1084" t="s">
        <v>802</v>
      </c>
      <c r="F1084" t="s">
        <v>462</v>
      </c>
      <c r="G1084" t="s">
        <v>487</v>
      </c>
      <c r="H1084" t="s">
        <v>798</v>
      </c>
      <c r="I1084" t="s">
        <v>462</v>
      </c>
      <c r="J1084" t="s">
        <v>487</v>
      </c>
      <c r="K1084" t="s">
        <v>518</v>
      </c>
      <c r="L1084">
        <v>1</v>
      </c>
      <c r="M1084">
        <v>0</v>
      </c>
      <c r="N1084">
        <v>1</v>
      </c>
      <c r="P1084">
        <v>2.78</v>
      </c>
      <c r="Q1084">
        <v>2.78</v>
      </c>
      <c r="W1084">
        <v>45693</v>
      </c>
      <c r="X1084">
        <v>45693</v>
      </c>
      <c r="Y1084">
        <v>32</v>
      </c>
      <c r="Z1084" t="s">
        <v>504</v>
      </c>
      <c r="AD1084">
        <v>45696</v>
      </c>
      <c r="AE1084">
        <v>29</v>
      </c>
      <c r="AF1084" t="s">
        <v>504</v>
      </c>
    </row>
    <row r="1085" spans="1:32" hidden="1" x14ac:dyDescent="0.3">
      <c r="A1085" t="s">
        <v>462</v>
      </c>
      <c r="B1085">
        <v>3522</v>
      </c>
      <c r="C1085" t="s">
        <v>1273</v>
      </c>
      <c r="D1085">
        <v>152993</v>
      </c>
      <c r="E1085" t="s">
        <v>1193</v>
      </c>
      <c r="F1085" t="s">
        <v>462</v>
      </c>
      <c r="G1085" t="s">
        <v>487</v>
      </c>
      <c r="H1085" t="s">
        <v>798</v>
      </c>
      <c r="I1085" t="s">
        <v>462</v>
      </c>
      <c r="J1085" t="s">
        <v>487</v>
      </c>
      <c r="K1085" t="s">
        <v>518</v>
      </c>
      <c r="L1085">
        <v>1</v>
      </c>
      <c r="M1085">
        <v>0</v>
      </c>
      <c r="N1085">
        <v>1</v>
      </c>
      <c r="P1085">
        <v>2.78</v>
      </c>
      <c r="Q1085">
        <v>2.78</v>
      </c>
      <c r="W1085">
        <v>45693</v>
      </c>
      <c r="X1085">
        <v>45693</v>
      </c>
      <c r="Y1085">
        <v>32</v>
      </c>
      <c r="Z1085" t="s">
        <v>504</v>
      </c>
      <c r="AD1085">
        <v>45696</v>
      </c>
      <c r="AE1085">
        <v>29</v>
      </c>
      <c r="AF1085" t="s">
        <v>504</v>
      </c>
    </row>
    <row r="1086" spans="1:32" hidden="1" x14ac:dyDescent="0.3">
      <c r="A1086" t="s">
        <v>462</v>
      </c>
      <c r="B1086">
        <v>3522</v>
      </c>
      <c r="C1086" t="s">
        <v>1273</v>
      </c>
      <c r="D1086">
        <v>152996</v>
      </c>
      <c r="E1086" t="s">
        <v>1194</v>
      </c>
      <c r="F1086" t="s">
        <v>462</v>
      </c>
      <c r="G1086" t="s">
        <v>487</v>
      </c>
      <c r="H1086" t="s">
        <v>798</v>
      </c>
      <c r="I1086" t="s">
        <v>462</v>
      </c>
      <c r="J1086" t="s">
        <v>487</v>
      </c>
      <c r="K1086" t="s">
        <v>518</v>
      </c>
      <c r="L1086">
        <v>1</v>
      </c>
      <c r="M1086">
        <v>0</v>
      </c>
      <c r="N1086">
        <v>1</v>
      </c>
      <c r="P1086">
        <v>2.78</v>
      </c>
      <c r="Q1086">
        <v>2.78</v>
      </c>
      <c r="W1086">
        <v>45693</v>
      </c>
      <c r="X1086">
        <v>45693</v>
      </c>
      <c r="Y1086">
        <v>32</v>
      </c>
      <c r="Z1086" t="s">
        <v>504</v>
      </c>
      <c r="AD1086">
        <v>45696</v>
      </c>
      <c r="AE1086">
        <v>29</v>
      </c>
      <c r="AF1086" t="s">
        <v>504</v>
      </c>
    </row>
    <row r="1087" spans="1:32" hidden="1" x14ac:dyDescent="0.3">
      <c r="A1087" t="s">
        <v>462</v>
      </c>
      <c r="B1087">
        <v>3522</v>
      </c>
      <c r="C1087" t="s">
        <v>1273</v>
      </c>
      <c r="D1087">
        <v>152999</v>
      </c>
      <c r="E1087" t="s">
        <v>803</v>
      </c>
      <c r="F1087" t="s">
        <v>462</v>
      </c>
      <c r="G1087" t="s">
        <v>487</v>
      </c>
      <c r="H1087" t="s">
        <v>798</v>
      </c>
      <c r="I1087" t="s">
        <v>462</v>
      </c>
      <c r="J1087" t="s">
        <v>487</v>
      </c>
      <c r="K1087" t="s">
        <v>518</v>
      </c>
      <c r="L1087">
        <v>1</v>
      </c>
      <c r="M1087">
        <v>0</v>
      </c>
      <c r="N1087">
        <v>1</v>
      </c>
      <c r="P1087">
        <v>2.78</v>
      </c>
      <c r="Q1087">
        <v>2.78</v>
      </c>
      <c r="W1087">
        <v>45693</v>
      </c>
      <c r="X1087">
        <v>45693</v>
      </c>
      <c r="Y1087">
        <v>32</v>
      </c>
      <c r="Z1087" t="s">
        <v>504</v>
      </c>
      <c r="AD1087">
        <v>45696</v>
      </c>
      <c r="AE1087">
        <v>29</v>
      </c>
      <c r="AF1087" t="s">
        <v>504</v>
      </c>
    </row>
    <row r="1088" spans="1:32" hidden="1" x14ac:dyDescent="0.3">
      <c r="A1088" t="s">
        <v>462</v>
      </c>
      <c r="B1088">
        <v>3522</v>
      </c>
      <c r="C1088" t="s">
        <v>1273</v>
      </c>
      <c r="D1088">
        <v>152963</v>
      </c>
      <c r="E1088" t="s">
        <v>804</v>
      </c>
      <c r="F1088" t="s">
        <v>462</v>
      </c>
      <c r="G1088" t="s">
        <v>487</v>
      </c>
      <c r="H1088" t="s">
        <v>798</v>
      </c>
      <c r="I1088" t="s">
        <v>462</v>
      </c>
      <c r="J1088" t="s">
        <v>487</v>
      </c>
      <c r="K1088" t="s">
        <v>518</v>
      </c>
      <c r="L1088">
        <v>1</v>
      </c>
      <c r="M1088">
        <v>0</v>
      </c>
      <c r="N1088">
        <v>1</v>
      </c>
      <c r="P1088">
        <v>2.78</v>
      </c>
      <c r="Q1088">
        <v>2.78</v>
      </c>
      <c r="W1088">
        <v>45693</v>
      </c>
      <c r="X1088">
        <v>45693</v>
      </c>
      <c r="Y1088">
        <v>32</v>
      </c>
      <c r="Z1088" t="s">
        <v>504</v>
      </c>
      <c r="AD1088">
        <v>45696</v>
      </c>
      <c r="AE1088">
        <v>29</v>
      </c>
      <c r="AF1088" t="s">
        <v>504</v>
      </c>
    </row>
    <row r="1089" spans="1:32" hidden="1" x14ac:dyDescent="0.3">
      <c r="A1089" t="s">
        <v>462</v>
      </c>
      <c r="B1089">
        <v>3522</v>
      </c>
      <c r="C1089" t="s">
        <v>1273</v>
      </c>
      <c r="D1089">
        <v>152930</v>
      </c>
      <c r="E1089" t="s">
        <v>805</v>
      </c>
      <c r="F1089" t="s">
        <v>462</v>
      </c>
      <c r="G1089" t="s">
        <v>487</v>
      </c>
      <c r="H1089" t="s">
        <v>798</v>
      </c>
      <c r="I1089" t="s">
        <v>462</v>
      </c>
      <c r="J1089" t="s">
        <v>487</v>
      </c>
      <c r="K1089" t="s">
        <v>518</v>
      </c>
      <c r="L1089">
        <v>1</v>
      </c>
      <c r="M1089">
        <v>0</v>
      </c>
      <c r="N1089">
        <v>1</v>
      </c>
      <c r="P1089">
        <v>2.78</v>
      </c>
      <c r="Q1089">
        <v>2.78</v>
      </c>
      <c r="W1089">
        <v>45693</v>
      </c>
      <c r="X1089">
        <v>45693</v>
      </c>
      <c r="Y1089">
        <v>32</v>
      </c>
      <c r="Z1089" t="s">
        <v>504</v>
      </c>
      <c r="AD1089">
        <v>45696</v>
      </c>
      <c r="AE1089">
        <v>29</v>
      </c>
      <c r="AF1089" t="s">
        <v>504</v>
      </c>
    </row>
    <row r="1090" spans="1:32" hidden="1" x14ac:dyDescent="0.3">
      <c r="A1090" t="s">
        <v>462</v>
      </c>
      <c r="B1090">
        <v>3522</v>
      </c>
      <c r="C1090" t="s">
        <v>1273</v>
      </c>
      <c r="D1090">
        <v>152921</v>
      </c>
      <c r="E1090" t="s">
        <v>1461</v>
      </c>
      <c r="F1090" t="s">
        <v>462</v>
      </c>
      <c r="G1090" t="s">
        <v>487</v>
      </c>
      <c r="H1090" t="s">
        <v>798</v>
      </c>
      <c r="I1090" t="s">
        <v>462</v>
      </c>
      <c r="J1090" t="s">
        <v>487</v>
      </c>
      <c r="K1090" t="s">
        <v>518</v>
      </c>
      <c r="L1090">
        <v>1</v>
      </c>
      <c r="M1090">
        <v>0</v>
      </c>
      <c r="N1090">
        <v>1</v>
      </c>
      <c r="P1090">
        <v>2.78</v>
      </c>
      <c r="Q1090">
        <v>2.78</v>
      </c>
      <c r="W1090">
        <v>45693</v>
      </c>
      <c r="X1090">
        <v>45693</v>
      </c>
      <c r="Y1090">
        <v>32</v>
      </c>
      <c r="Z1090" t="s">
        <v>504</v>
      </c>
      <c r="AD1090">
        <v>45696</v>
      </c>
      <c r="AE1090">
        <v>29</v>
      </c>
      <c r="AF1090" t="s">
        <v>504</v>
      </c>
    </row>
    <row r="1091" spans="1:32" hidden="1" x14ac:dyDescent="0.3">
      <c r="A1091" t="s">
        <v>462</v>
      </c>
      <c r="B1091">
        <v>3522</v>
      </c>
      <c r="C1091" t="s">
        <v>1273</v>
      </c>
      <c r="D1091">
        <v>152927</v>
      </c>
      <c r="E1091" t="s">
        <v>806</v>
      </c>
      <c r="F1091" t="s">
        <v>462</v>
      </c>
      <c r="G1091" t="s">
        <v>487</v>
      </c>
      <c r="H1091" t="s">
        <v>798</v>
      </c>
      <c r="I1091" t="s">
        <v>462</v>
      </c>
      <c r="J1091" t="s">
        <v>487</v>
      </c>
      <c r="K1091" t="s">
        <v>518</v>
      </c>
      <c r="L1091">
        <v>1</v>
      </c>
      <c r="M1091">
        <v>0</v>
      </c>
      <c r="N1091">
        <v>1</v>
      </c>
      <c r="P1091">
        <v>2.78</v>
      </c>
      <c r="Q1091">
        <v>2.78</v>
      </c>
      <c r="W1091">
        <v>45693</v>
      </c>
      <c r="X1091">
        <v>45693</v>
      </c>
      <c r="Y1091">
        <v>32</v>
      </c>
      <c r="Z1091" t="s">
        <v>504</v>
      </c>
      <c r="AD1091">
        <v>45696</v>
      </c>
      <c r="AE1091">
        <v>29</v>
      </c>
      <c r="AF1091" t="s">
        <v>504</v>
      </c>
    </row>
    <row r="1092" spans="1:32" hidden="1" x14ac:dyDescent="0.3">
      <c r="A1092" t="s">
        <v>462</v>
      </c>
      <c r="B1092">
        <v>3522</v>
      </c>
      <c r="C1092" t="s">
        <v>1273</v>
      </c>
      <c r="D1092">
        <v>152924</v>
      </c>
      <c r="E1092" t="s">
        <v>807</v>
      </c>
      <c r="F1092" t="s">
        <v>462</v>
      </c>
      <c r="G1092" t="s">
        <v>487</v>
      </c>
      <c r="H1092" t="s">
        <v>798</v>
      </c>
      <c r="I1092" t="s">
        <v>462</v>
      </c>
      <c r="J1092" t="s">
        <v>487</v>
      </c>
      <c r="K1092" t="s">
        <v>518</v>
      </c>
      <c r="L1092">
        <v>1</v>
      </c>
      <c r="M1092">
        <v>0</v>
      </c>
      <c r="N1092">
        <v>1</v>
      </c>
      <c r="P1092">
        <v>2.78</v>
      </c>
      <c r="Q1092">
        <v>2.78</v>
      </c>
      <c r="W1092">
        <v>45693</v>
      </c>
      <c r="X1092">
        <v>45693</v>
      </c>
      <c r="Y1092">
        <v>32</v>
      </c>
      <c r="Z1092" t="s">
        <v>504</v>
      </c>
      <c r="AD1092">
        <v>45696</v>
      </c>
      <c r="AE1092">
        <v>29</v>
      </c>
      <c r="AF1092" t="s">
        <v>504</v>
      </c>
    </row>
    <row r="1093" spans="1:32" hidden="1" x14ac:dyDescent="0.3">
      <c r="A1093" t="s">
        <v>462</v>
      </c>
      <c r="B1093">
        <v>3522</v>
      </c>
      <c r="C1093" t="s">
        <v>1273</v>
      </c>
      <c r="D1093">
        <v>153014</v>
      </c>
      <c r="E1093" t="s">
        <v>808</v>
      </c>
      <c r="F1093" t="s">
        <v>462</v>
      </c>
      <c r="G1093" t="s">
        <v>487</v>
      </c>
      <c r="H1093" t="s">
        <v>809</v>
      </c>
      <c r="I1093" t="s">
        <v>462</v>
      </c>
      <c r="J1093" t="s">
        <v>487</v>
      </c>
      <c r="K1093" t="s">
        <v>518</v>
      </c>
      <c r="L1093">
        <v>1</v>
      </c>
      <c r="M1093">
        <v>0</v>
      </c>
      <c r="N1093">
        <v>1</v>
      </c>
      <c r="P1093">
        <v>2.61</v>
      </c>
      <c r="Q1093">
        <v>2.61</v>
      </c>
      <c r="W1093">
        <v>45693</v>
      </c>
      <c r="X1093">
        <v>45693</v>
      </c>
      <c r="Y1093">
        <v>32</v>
      </c>
      <c r="Z1093" t="s">
        <v>504</v>
      </c>
      <c r="AD1093">
        <v>45696</v>
      </c>
      <c r="AE1093">
        <v>29</v>
      </c>
      <c r="AF1093" t="s">
        <v>504</v>
      </c>
    </row>
    <row r="1094" spans="1:32" hidden="1" x14ac:dyDescent="0.3">
      <c r="A1094" t="s">
        <v>462</v>
      </c>
      <c r="B1094">
        <v>3522</v>
      </c>
      <c r="C1094" t="s">
        <v>1273</v>
      </c>
      <c r="D1094">
        <v>153017</v>
      </c>
      <c r="E1094" t="s">
        <v>810</v>
      </c>
      <c r="F1094" t="s">
        <v>462</v>
      </c>
      <c r="G1094" t="s">
        <v>487</v>
      </c>
      <c r="H1094" t="s">
        <v>809</v>
      </c>
      <c r="I1094" t="s">
        <v>462</v>
      </c>
      <c r="J1094" t="s">
        <v>487</v>
      </c>
      <c r="K1094" t="s">
        <v>518</v>
      </c>
      <c r="L1094">
        <v>1</v>
      </c>
      <c r="M1094">
        <v>0</v>
      </c>
      <c r="N1094">
        <v>1</v>
      </c>
      <c r="P1094">
        <v>2.61</v>
      </c>
      <c r="Q1094">
        <v>2.61</v>
      </c>
      <c r="W1094">
        <v>45693</v>
      </c>
      <c r="X1094">
        <v>45693</v>
      </c>
      <c r="Y1094">
        <v>32</v>
      </c>
      <c r="Z1094" t="s">
        <v>504</v>
      </c>
      <c r="AD1094">
        <v>45696</v>
      </c>
      <c r="AE1094">
        <v>29</v>
      </c>
      <c r="AF1094" t="s">
        <v>504</v>
      </c>
    </row>
    <row r="1095" spans="1:32" hidden="1" x14ac:dyDescent="0.3">
      <c r="A1095" t="s">
        <v>462</v>
      </c>
      <c r="B1095">
        <v>3522</v>
      </c>
      <c r="C1095" t="s">
        <v>1273</v>
      </c>
      <c r="D1095">
        <v>153020</v>
      </c>
      <c r="E1095" t="s">
        <v>811</v>
      </c>
      <c r="F1095" t="s">
        <v>462</v>
      </c>
      <c r="G1095" t="s">
        <v>487</v>
      </c>
      <c r="H1095" t="s">
        <v>809</v>
      </c>
      <c r="I1095" t="s">
        <v>462</v>
      </c>
      <c r="J1095" t="s">
        <v>487</v>
      </c>
      <c r="K1095" t="s">
        <v>518</v>
      </c>
      <c r="L1095">
        <v>1</v>
      </c>
      <c r="M1095">
        <v>0</v>
      </c>
      <c r="N1095">
        <v>1</v>
      </c>
      <c r="P1095">
        <v>2.61</v>
      </c>
      <c r="Q1095">
        <v>2.61</v>
      </c>
      <c r="W1095">
        <v>45693</v>
      </c>
      <c r="X1095">
        <v>45693</v>
      </c>
      <c r="Y1095">
        <v>32</v>
      </c>
      <c r="Z1095" t="s">
        <v>504</v>
      </c>
      <c r="AD1095">
        <v>45696</v>
      </c>
      <c r="AE1095">
        <v>29</v>
      </c>
      <c r="AF1095" t="s">
        <v>504</v>
      </c>
    </row>
    <row r="1096" spans="1:32" hidden="1" x14ac:dyDescent="0.3">
      <c r="A1096" t="s">
        <v>462</v>
      </c>
      <c r="B1096">
        <v>3522</v>
      </c>
      <c r="C1096" t="s">
        <v>1273</v>
      </c>
      <c r="D1096">
        <v>153029</v>
      </c>
      <c r="E1096" t="s">
        <v>1462</v>
      </c>
      <c r="F1096" t="s">
        <v>462</v>
      </c>
      <c r="G1096" t="s">
        <v>487</v>
      </c>
      <c r="H1096" t="s">
        <v>809</v>
      </c>
      <c r="I1096" t="s">
        <v>462</v>
      </c>
      <c r="J1096" t="s">
        <v>487</v>
      </c>
      <c r="K1096" t="s">
        <v>518</v>
      </c>
      <c r="L1096">
        <v>1</v>
      </c>
      <c r="M1096">
        <v>0</v>
      </c>
      <c r="N1096">
        <v>1</v>
      </c>
      <c r="P1096">
        <v>2.61</v>
      </c>
      <c r="Q1096">
        <v>2.61</v>
      </c>
      <c r="W1096">
        <v>45693</v>
      </c>
      <c r="X1096">
        <v>45693</v>
      </c>
      <c r="Y1096">
        <v>32</v>
      </c>
      <c r="Z1096" t="s">
        <v>504</v>
      </c>
      <c r="AD1096">
        <v>45696</v>
      </c>
      <c r="AE1096">
        <v>29</v>
      </c>
      <c r="AF1096" t="s">
        <v>504</v>
      </c>
    </row>
    <row r="1097" spans="1:32" hidden="1" x14ac:dyDescent="0.3">
      <c r="A1097" t="s">
        <v>462</v>
      </c>
      <c r="B1097">
        <v>3522</v>
      </c>
      <c r="C1097" t="s">
        <v>1273</v>
      </c>
      <c r="D1097">
        <v>149519</v>
      </c>
      <c r="E1097" t="s">
        <v>1463</v>
      </c>
      <c r="F1097" t="s">
        <v>462</v>
      </c>
      <c r="G1097" t="s">
        <v>487</v>
      </c>
      <c r="H1097" t="s">
        <v>813</v>
      </c>
      <c r="I1097" t="s">
        <v>462</v>
      </c>
      <c r="J1097" t="s">
        <v>487</v>
      </c>
      <c r="K1097" t="s">
        <v>518</v>
      </c>
      <c r="L1097">
        <v>1</v>
      </c>
      <c r="M1097">
        <v>0</v>
      </c>
      <c r="N1097">
        <v>1</v>
      </c>
      <c r="P1097">
        <v>2.91</v>
      </c>
      <c r="Q1097">
        <v>2.91</v>
      </c>
      <c r="W1097">
        <v>45614</v>
      </c>
      <c r="X1097">
        <v>45614</v>
      </c>
      <c r="Y1097">
        <v>111</v>
      </c>
      <c r="Z1097" t="s">
        <v>504</v>
      </c>
      <c r="AD1097">
        <v>45617</v>
      </c>
      <c r="AE1097">
        <v>108</v>
      </c>
      <c r="AF1097" t="s">
        <v>504</v>
      </c>
    </row>
    <row r="1098" spans="1:32" hidden="1" x14ac:dyDescent="0.3">
      <c r="A1098" t="s">
        <v>462</v>
      </c>
      <c r="B1098">
        <v>3522</v>
      </c>
      <c r="C1098" t="s">
        <v>1273</v>
      </c>
      <c r="D1098">
        <v>141596</v>
      </c>
      <c r="E1098" t="s">
        <v>815</v>
      </c>
      <c r="F1098" t="s">
        <v>462</v>
      </c>
      <c r="G1098" t="s">
        <v>498</v>
      </c>
      <c r="H1098" t="s">
        <v>697</v>
      </c>
      <c r="I1098" t="s">
        <v>462</v>
      </c>
      <c r="J1098" t="s">
        <v>498</v>
      </c>
      <c r="K1098" t="s">
        <v>533</v>
      </c>
      <c r="L1098">
        <v>1</v>
      </c>
      <c r="M1098">
        <v>0</v>
      </c>
      <c r="N1098">
        <v>1</v>
      </c>
      <c r="P1098">
        <v>70</v>
      </c>
      <c r="Q1098">
        <v>70</v>
      </c>
      <c r="W1098">
        <v>45100</v>
      </c>
      <c r="X1098">
        <v>45100</v>
      </c>
      <c r="Y1098">
        <v>625</v>
      </c>
      <c r="Z1098" t="s">
        <v>468</v>
      </c>
      <c r="AD1098">
        <v>45350</v>
      </c>
      <c r="AE1098">
        <v>375</v>
      </c>
      <c r="AF1098" t="s">
        <v>468</v>
      </c>
    </row>
    <row r="1099" spans="1:32" hidden="1" x14ac:dyDescent="0.3">
      <c r="A1099" t="s">
        <v>462</v>
      </c>
      <c r="B1099">
        <v>3522</v>
      </c>
      <c r="C1099" t="s">
        <v>1273</v>
      </c>
      <c r="D1099">
        <v>145910</v>
      </c>
      <c r="E1099" t="s">
        <v>819</v>
      </c>
      <c r="F1099" t="s">
        <v>462</v>
      </c>
      <c r="G1099" t="s">
        <v>487</v>
      </c>
      <c r="H1099" t="s">
        <v>817</v>
      </c>
      <c r="I1099" t="s">
        <v>462</v>
      </c>
      <c r="J1099" t="s">
        <v>487</v>
      </c>
      <c r="K1099" t="s">
        <v>518</v>
      </c>
      <c r="L1099">
        <v>1</v>
      </c>
      <c r="M1099">
        <v>0</v>
      </c>
      <c r="N1099">
        <v>1</v>
      </c>
      <c r="P1099">
        <v>22</v>
      </c>
      <c r="Q1099">
        <v>26.302</v>
      </c>
      <c r="W1099">
        <v>45363</v>
      </c>
      <c r="X1099">
        <v>45363</v>
      </c>
      <c r="Y1099">
        <v>362</v>
      </c>
      <c r="Z1099" t="s">
        <v>468</v>
      </c>
      <c r="AD1099">
        <v>45724</v>
      </c>
      <c r="AE1099">
        <v>1</v>
      </c>
      <c r="AF1099" t="s">
        <v>504</v>
      </c>
    </row>
    <row r="1100" spans="1:32" hidden="1" x14ac:dyDescent="0.3">
      <c r="A1100" t="s">
        <v>462</v>
      </c>
      <c r="B1100">
        <v>3522</v>
      </c>
      <c r="C1100" t="s">
        <v>1273</v>
      </c>
      <c r="D1100">
        <v>145874</v>
      </c>
      <c r="E1100" t="s">
        <v>822</v>
      </c>
      <c r="F1100" t="s">
        <v>462</v>
      </c>
      <c r="G1100" t="s">
        <v>487</v>
      </c>
      <c r="H1100" t="s">
        <v>821</v>
      </c>
      <c r="I1100" t="s">
        <v>462</v>
      </c>
      <c r="J1100" t="s">
        <v>487</v>
      </c>
      <c r="K1100" t="s">
        <v>518</v>
      </c>
      <c r="L1100">
        <v>1</v>
      </c>
      <c r="M1100">
        <v>0</v>
      </c>
      <c r="N1100">
        <v>1</v>
      </c>
      <c r="P1100">
        <v>32</v>
      </c>
      <c r="Q1100">
        <v>38.256999999999998</v>
      </c>
      <c r="W1100">
        <v>45363</v>
      </c>
      <c r="X1100">
        <v>45363</v>
      </c>
      <c r="Y1100">
        <v>362</v>
      </c>
      <c r="Z1100" t="s">
        <v>468</v>
      </c>
      <c r="AD1100">
        <v>45590</v>
      </c>
      <c r="AE1100">
        <v>135</v>
      </c>
      <c r="AF1100" t="s">
        <v>473</v>
      </c>
    </row>
    <row r="1101" spans="1:32" hidden="1" x14ac:dyDescent="0.3">
      <c r="A1101" t="s">
        <v>462</v>
      </c>
      <c r="B1101">
        <v>3522</v>
      </c>
      <c r="C1101" t="s">
        <v>1273</v>
      </c>
      <c r="D1101">
        <v>145886</v>
      </c>
      <c r="E1101" t="s">
        <v>823</v>
      </c>
      <c r="F1101" t="s">
        <v>462</v>
      </c>
      <c r="G1101" t="s">
        <v>487</v>
      </c>
      <c r="H1101" t="s">
        <v>821</v>
      </c>
      <c r="I1101" t="s">
        <v>462</v>
      </c>
      <c r="J1101" t="s">
        <v>487</v>
      </c>
      <c r="K1101" t="s">
        <v>518</v>
      </c>
      <c r="L1101">
        <v>1</v>
      </c>
      <c r="M1101">
        <v>0</v>
      </c>
      <c r="N1101">
        <v>1</v>
      </c>
      <c r="P1101">
        <v>32</v>
      </c>
      <c r="Q1101">
        <v>38.256999999999998</v>
      </c>
      <c r="W1101">
        <v>45363</v>
      </c>
      <c r="X1101">
        <v>45363</v>
      </c>
      <c r="Y1101">
        <v>362</v>
      </c>
      <c r="Z1101" t="s">
        <v>468</v>
      </c>
      <c r="AD1101">
        <v>45590</v>
      </c>
      <c r="AE1101">
        <v>135</v>
      </c>
      <c r="AF1101" t="s">
        <v>473</v>
      </c>
    </row>
    <row r="1102" spans="1:32" hidden="1" x14ac:dyDescent="0.3">
      <c r="A1102" t="s">
        <v>462</v>
      </c>
      <c r="B1102">
        <v>3522</v>
      </c>
      <c r="C1102" t="s">
        <v>1273</v>
      </c>
      <c r="D1102">
        <v>145919</v>
      </c>
      <c r="E1102" t="s">
        <v>824</v>
      </c>
      <c r="F1102" t="s">
        <v>462</v>
      </c>
      <c r="G1102" t="s">
        <v>487</v>
      </c>
      <c r="H1102" t="s">
        <v>817</v>
      </c>
      <c r="I1102" t="s">
        <v>462</v>
      </c>
      <c r="J1102" t="s">
        <v>487</v>
      </c>
      <c r="K1102" t="s">
        <v>518</v>
      </c>
      <c r="L1102">
        <v>2</v>
      </c>
      <c r="M1102">
        <v>0</v>
      </c>
      <c r="N1102">
        <v>2</v>
      </c>
      <c r="P1102">
        <v>22</v>
      </c>
      <c r="Q1102">
        <v>26.302</v>
      </c>
      <c r="W1102">
        <v>45363</v>
      </c>
      <c r="X1102">
        <v>45363</v>
      </c>
      <c r="Y1102">
        <v>362</v>
      </c>
      <c r="Z1102" t="s">
        <v>468</v>
      </c>
      <c r="AD1102">
        <v>45532</v>
      </c>
      <c r="AE1102">
        <v>193</v>
      </c>
      <c r="AF1102" t="s">
        <v>523</v>
      </c>
    </row>
    <row r="1103" spans="1:32" hidden="1" x14ac:dyDescent="0.3">
      <c r="A1103" t="s">
        <v>462</v>
      </c>
      <c r="B1103">
        <v>3522</v>
      </c>
      <c r="C1103" t="s">
        <v>1273</v>
      </c>
      <c r="D1103">
        <v>145934</v>
      </c>
      <c r="E1103" t="s">
        <v>827</v>
      </c>
      <c r="F1103" t="s">
        <v>462</v>
      </c>
      <c r="G1103" t="s">
        <v>487</v>
      </c>
      <c r="H1103" t="s">
        <v>828</v>
      </c>
      <c r="I1103" t="s">
        <v>462</v>
      </c>
      <c r="J1103" t="s">
        <v>487</v>
      </c>
      <c r="K1103" t="s">
        <v>518</v>
      </c>
      <c r="L1103">
        <v>1</v>
      </c>
      <c r="M1103">
        <v>0</v>
      </c>
      <c r="N1103">
        <v>1</v>
      </c>
      <c r="P1103">
        <v>32</v>
      </c>
      <c r="Q1103">
        <v>38.256999999999998</v>
      </c>
      <c r="W1103">
        <v>45363</v>
      </c>
      <c r="X1103">
        <v>45363</v>
      </c>
      <c r="Y1103">
        <v>362</v>
      </c>
      <c r="Z1103" t="s">
        <v>468</v>
      </c>
      <c r="AD1103">
        <v>45646</v>
      </c>
      <c r="AE1103">
        <v>79</v>
      </c>
      <c r="AF1103" t="s">
        <v>504</v>
      </c>
    </row>
    <row r="1104" spans="1:32" hidden="1" x14ac:dyDescent="0.3">
      <c r="A1104" t="s">
        <v>462</v>
      </c>
      <c r="B1104">
        <v>3522</v>
      </c>
      <c r="C1104" t="s">
        <v>1273</v>
      </c>
      <c r="D1104">
        <v>145931</v>
      </c>
      <c r="E1104" t="s">
        <v>830</v>
      </c>
      <c r="F1104" t="s">
        <v>462</v>
      </c>
      <c r="G1104" t="s">
        <v>487</v>
      </c>
      <c r="H1104" t="s">
        <v>828</v>
      </c>
      <c r="I1104" t="s">
        <v>462</v>
      </c>
      <c r="J1104" t="s">
        <v>487</v>
      </c>
      <c r="K1104" t="s">
        <v>518</v>
      </c>
      <c r="L1104">
        <v>2</v>
      </c>
      <c r="M1104">
        <v>0</v>
      </c>
      <c r="N1104">
        <v>2</v>
      </c>
      <c r="P1104">
        <v>32</v>
      </c>
      <c r="Q1104">
        <v>38.256999999999998</v>
      </c>
      <c r="W1104">
        <v>45363</v>
      </c>
      <c r="X1104">
        <v>45363</v>
      </c>
      <c r="Y1104">
        <v>362</v>
      </c>
      <c r="Z1104" t="s">
        <v>468</v>
      </c>
      <c r="AD1104">
        <v>45590</v>
      </c>
      <c r="AE1104">
        <v>135</v>
      </c>
      <c r="AF1104" t="s">
        <v>473</v>
      </c>
    </row>
    <row r="1105" spans="1:32" hidden="1" x14ac:dyDescent="0.3">
      <c r="A1105" t="s">
        <v>462</v>
      </c>
      <c r="B1105">
        <v>3522</v>
      </c>
      <c r="C1105" t="s">
        <v>1273</v>
      </c>
      <c r="D1105">
        <v>145940</v>
      </c>
      <c r="E1105" t="s">
        <v>1464</v>
      </c>
      <c r="F1105" t="s">
        <v>462</v>
      </c>
      <c r="G1105" t="s">
        <v>487</v>
      </c>
      <c r="H1105" t="s">
        <v>828</v>
      </c>
      <c r="I1105" t="s">
        <v>462</v>
      </c>
      <c r="J1105" t="s">
        <v>487</v>
      </c>
      <c r="K1105" t="s">
        <v>518</v>
      </c>
      <c r="L1105">
        <v>1</v>
      </c>
      <c r="M1105">
        <v>0</v>
      </c>
      <c r="N1105">
        <v>1</v>
      </c>
      <c r="P1105">
        <v>32</v>
      </c>
      <c r="Q1105">
        <v>38.256999999999998</v>
      </c>
      <c r="W1105">
        <v>45363</v>
      </c>
      <c r="X1105">
        <v>45363</v>
      </c>
      <c r="Y1105">
        <v>362</v>
      </c>
      <c r="Z1105" t="s">
        <v>468</v>
      </c>
      <c r="AD1105">
        <v>45590</v>
      </c>
      <c r="AE1105">
        <v>135</v>
      </c>
      <c r="AF1105" t="s">
        <v>473</v>
      </c>
    </row>
    <row r="1106" spans="1:32" hidden="1" x14ac:dyDescent="0.3">
      <c r="A1106" t="s">
        <v>462</v>
      </c>
      <c r="B1106">
        <v>3522</v>
      </c>
      <c r="C1106" t="s">
        <v>1273</v>
      </c>
      <c r="D1106">
        <v>145949</v>
      </c>
      <c r="E1106" t="s">
        <v>1465</v>
      </c>
      <c r="F1106" t="s">
        <v>462</v>
      </c>
      <c r="G1106" t="s">
        <v>487</v>
      </c>
      <c r="H1106" t="s">
        <v>828</v>
      </c>
      <c r="I1106" t="s">
        <v>462</v>
      </c>
      <c r="J1106" t="s">
        <v>487</v>
      </c>
      <c r="K1106" t="s">
        <v>518</v>
      </c>
      <c r="L1106">
        <v>1</v>
      </c>
      <c r="M1106">
        <v>0</v>
      </c>
      <c r="N1106">
        <v>1</v>
      </c>
      <c r="P1106">
        <v>32</v>
      </c>
      <c r="Q1106">
        <v>38.256999999999998</v>
      </c>
      <c r="W1106">
        <v>45363</v>
      </c>
      <c r="X1106">
        <v>45363</v>
      </c>
      <c r="Y1106">
        <v>362</v>
      </c>
      <c r="Z1106" t="s">
        <v>468</v>
      </c>
      <c r="AD1106">
        <v>45590</v>
      </c>
      <c r="AE1106">
        <v>135</v>
      </c>
      <c r="AF1106" t="s">
        <v>473</v>
      </c>
    </row>
    <row r="1107" spans="1:32" hidden="1" x14ac:dyDescent="0.3">
      <c r="A1107" t="s">
        <v>462</v>
      </c>
      <c r="B1107">
        <v>3522</v>
      </c>
      <c r="C1107" t="s">
        <v>1273</v>
      </c>
      <c r="D1107">
        <v>145952</v>
      </c>
      <c r="E1107" t="s">
        <v>1466</v>
      </c>
      <c r="F1107" t="s">
        <v>462</v>
      </c>
      <c r="G1107" t="s">
        <v>487</v>
      </c>
      <c r="H1107" t="s">
        <v>828</v>
      </c>
      <c r="I1107" t="s">
        <v>462</v>
      </c>
      <c r="J1107" t="s">
        <v>487</v>
      </c>
      <c r="K1107" t="s">
        <v>518</v>
      </c>
      <c r="L1107">
        <v>1</v>
      </c>
      <c r="M1107">
        <v>0</v>
      </c>
      <c r="N1107">
        <v>1</v>
      </c>
      <c r="P1107">
        <v>32</v>
      </c>
      <c r="Q1107">
        <v>38.256999999999998</v>
      </c>
      <c r="W1107">
        <v>45363</v>
      </c>
      <c r="X1107">
        <v>45363</v>
      </c>
      <c r="Y1107">
        <v>362</v>
      </c>
      <c r="Z1107" t="s">
        <v>468</v>
      </c>
      <c r="AD1107">
        <v>45428</v>
      </c>
      <c r="AE1107">
        <v>297</v>
      </c>
      <c r="AF1107" t="s">
        <v>547</v>
      </c>
    </row>
    <row r="1108" spans="1:32" hidden="1" x14ac:dyDescent="0.3">
      <c r="A1108" t="s">
        <v>462</v>
      </c>
      <c r="B1108">
        <v>3522</v>
      </c>
      <c r="C1108" t="s">
        <v>1273</v>
      </c>
      <c r="D1108">
        <v>149849</v>
      </c>
      <c r="E1108" t="s">
        <v>1467</v>
      </c>
      <c r="F1108" t="s">
        <v>462</v>
      </c>
      <c r="G1108" t="s">
        <v>487</v>
      </c>
      <c r="H1108" t="s">
        <v>833</v>
      </c>
      <c r="I1108" t="s">
        <v>462</v>
      </c>
      <c r="J1108" t="s">
        <v>487</v>
      </c>
      <c r="K1108" t="s">
        <v>518</v>
      </c>
      <c r="L1108">
        <v>1</v>
      </c>
      <c r="M1108">
        <v>0</v>
      </c>
      <c r="N1108">
        <v>1</v>
      </c>
      <c r="P1108">
        <v>5.91</v>
      </c>
      <c r="Q1108">
        <v>5.91</v>
      </c>
      <c r="W1108">
        <v>45614</v>
      </c>
      <c r="X1108">
        <v>45614</v>
      </c>
      <c r="Y1108">
        <v>111</v>
      </c>
      <c r="Z1108" t="s">
        <v>504</v>
      </c>
      <c r="AD1108">
        <v>45722</v>
      </c>
      <c r="AE1108">
        <v>3</v>
      </c>
      <c r="AF1108" t="s">
        <v>504</v>
      </c>
    </row>
    <row r="1109" spans="1:32" hidden="1" x14ac:dyDescent="0.3">
      <c r="A1109" t="s">
        <v>462</v>
      </c>
      <c r="B1109">
        <v>3522</v>
      </c>
      <c r="C1109" t="s">
        <v>1273</v>
      </c>
      <c r="D1109">
        <v>149861</v>
      </c>
      <c r="E1109" t="s">
        <v>1468</v>
      </c>
      <c r="F1109" t="s">
        <v>462</v>
      </c>
      <c r="G1109" t="s">
        <v>487</v>
      </c>
      <c r="H1109" t="s">
        <v>833</v>
      </c>
      <c r="I1109" t="s">
        <v>462</v>
      </c>
      <c r="J1109" t="s">
        <v>487</v>
      </c>
      <c r="K1109" t="s">
        <v>518</v>
      </c>
      <c r="L1109">
        <v>1</v>
      </c>
      <c r="M1109">
        <v>0</v>
      </c>
      <c r="N1109">
        <v>1</v>
      </c>
      <c r="P1109">
        <v>5.91</v>
      </c>
      <c r="Q1109">
        <v>5.91</v>
      </c>
      <c r="W1109">
        <v>45614</v>
      </c>
      <c r="X1109">
        <v>45614</v>
      </c>
      <c r="Y1109">
        <v>111</v>
      </c>
      <c r="Z1109" t="s">
        <v>504</v>
      </c>
      <c r="AD1109">
        <v>45723</v>
      </c>
      <c r="AE1109">
        <v>2</v>
      </c>
      <c r="AF1109" t="s">
        <v>504</v>
      </c>
    </row>
    <row r="1110" spans="1:32" hidden="1" x14ac:dyDescent="0.3">
      <c r="A1110" t="s">
        <v>462</v>
      </c>
      <c r="B1110">
        <v>3522</v>
      </c>
      <c r="C1110" t="s">
        <v>1273</v>
      </c>
      <c r="D1110">
        <v>149867</v>
      </c>
      <c r="E1110" t="s">
        <v>1469</v>
      </c>
      <c r="F1110" t="s">
        <v>462</v>
      </c>
      <c r="G1110" t="s">
        <v>487</v>
      </c>
      <c r="H1110" t="s">
        <v>833</v>
      </c>
      <c r="I1110" t="s">
        <v>462</v>
      </c>
      <c r="J1110" t="s">
        <v>487</v>
      </c>
      <c r="K1110" t="s">
        <v>518</v>
      </c>
      <c r="L1110">
        <v>1</v>
      </c>
      <c r="M1110">
        <v>0</v>
      </c>
      <c r="N1110">
        <v>1</v>
      </c>
      <c r="P1110">
        <v>5.91</v>
      </c>
      <c r="Q1110">
        <v>5.91</v>
      </c>
      <c r="W1110">
        <v>45614</v>
      </c>
      <c r="X1110">
        <v>45614</v>
      </c>
      <c r="Y1110">
        <v>111</v>
      </c>
      <c r="Z1110" t="s">
        <v>504</v>
      </c>
      <c r="AD1110">
        <v>45723</v>
      </c>
      <c r="AE1110">
        <v>2</v>
      </c>
      <c r="AF1110" t="s">
        <v>504</v>
      </c>
    </row>
    <row r="1111" spans="1:32" hidden="1" x14ac:dyDescent="0.3">
      <c r="A1111" t="s">
        <v>462</v>
      </c>
      <c r="B1111">
        <v>3522</v>
      </c>
      <c r="C1111" t="s">
        <v>1273</v>
      </c>
      <c r="D1111">
        <v>149870</v>
      </c>
      <c r="E1111" t="s">
        <v>1470</v>
      </c>
      <c r="F1111" t="s">
        <v>462</v>
      </c>
      <c r="G1111" t="s">
        <v>487</v>
      </c>
      <c r="H1111" t="s">
        <v>833</v>
      </c>
      <c r="I1111" t="s">
        <v>462</v>
      </c>
      <c r="J1111" t="s">
        <v>487</v>
      </c>
      <c r="K1111" t="s">
        <v>518</v>
      </c>
      <c r="L1111">
        <v>1</v>
      </c>
      <c r="M1111">
        <v>0</v>
      </c>
      <c r="N1111">
        <v>1</v>
      </c>
      <c r="P1111">
        <v>5.91</v>
      </c>
      <c r="Q1111">
        <v>5.9</v>
      </c>
      <c r="W1111">
        <v>45615</v>
      </c>
      <c r="X1111">
        <v>45615</v>
      </c>
      <c r="Y1111">
        <v>110</v>
      </c>
      <c r="Z1111" t="s">
        <v>504</v>
      </c>
      <c r="AD1111">
        <v>45723</v>
      </c>
      <c r="AE1111">
        <v>2</v>
      </c>
      <c r="AF1111" t="s">
        <v>504</v>
      </c>
    </row>
    <row r="1112" spans="1:32" hidden="1" x14ac:dyDescent="0.3">
      <c r="A1112" t="s">
        <v>462</v>
      </c>
      <c r="B1112">
        <v>3522</v>
      </c>
      <c r="C1112" t="s">
        <v>1273</v>
      </c>
      <c r="D1112">
        <v>149822</v>
      </c>
      <c r="E1112" t="s">
        <v>1471</v>
      </c>
      <c r="F1112" t="s">
        <v>462</v>
      </c>
      <c r="G1112" t="s">
        <v>487</v>
      </c>
      <c r="H1112" t="s">
        <v>71</v>
      </c>
      <c r="I1112" t="s">
        <v>462</v>
      </c>
      <c r="J1112" t="s">
        <v>487</v>
      </c>
      <c r="K1112" t="s">
        <v>518</v>
      </c>
      <c r="L1112">
        <v>1</v>
      </c>
      <c r="M1112">
        <v>0</v>
      </c>
      <c r="N1112">
        <v>1</v>
      </c>
      <c r="P1112">
        <v>6.7</v>
      </c>
      <c r="Q1112">
        <v>6.7</v>
      </c>
      <c r="W1112">
        <v>45614</v>
      </c>
      <c r="X1112">
        <v>45614</v>
      </c>
      <c r="Y1112">
        <v>111</v>
      </c>
      <c r="Z1112" t="s">
        <v>504</v>
      </c>
      <c r="AD1112">
        <v>45683</v>
      </c>
      <c r="AE1112">
        <v>42</v>
      </c>
      <c r="AF1112" t="s">
        <v>504</v>
      </c>
    </row>
    <row r="1113" spans="1:32" hidden="1" x14ac:dyDescent="0.3">
      <c r="A1113" t="s">
        <v>462</v>
      </c>
      <c r="B1113">
        <v>3522</v>
      </c>
      <c r="C1113" t="s">
        <v>1273</v>
      </c>
      <c r="D1113">
        <v>149831</v>
      </c>
      <c r="E1113" t="s">
        <v>1472</v>
      </c>
      <c r="F1113" t="s">
        <v>462</v>
      </c>
      <c r="G1113" t="s">
        <v>487</v>
      </c>
      <c r="H1113" t="s">
        <v>71</v>
      </c>
      <c r="I1113" t="s">
        <v>462</v>
      </c>
      <c r="J1113" t="s">
        <v>487</v>
      </c>
      <c r="K1113" t="s">
        <v>518</v>
      </c>
      <c r="L1113">
        <v>1</v>
      </c>
      <c r="M1113">
        <v>0</v>
      </c>
      <c r="N1113">
        <v>1</v>
      </c>
      <c r="P1113">
        <v>6.7</v>
      </c>
      <c r="Q1113">
        <v>6.7</v>
      </c>
      <c r="W1113">
        <v>45614</v>
      </c>
      <c r="X1113">
        <v>45614</v>
      </c>
      <c r="Y1113">
        <v>111</v>
      </c>
      <c r="Z1113" t="s">
        <v>504</v>
      </c>
      <c r="AD1113">
        <v>45683</v>
      </c>
      <c r="AE1113">
        <v>42</v>
      </c>
      <c r="AF1113" t="s">
        <v>504</v>
      </c>
    </row>
    <row r="1114" spans="1:32" hidden="1" x14ac:dyDescent="0.3">
      <c r="A1114" t="s">
        <v>462</v>
      </c>
      <c r="B1114">
        <v>3522</v>
      </c>
      <c r="C1114" t="s">
        <v>1273</v>
      </c>
      <c r="D1114">
        <v>149840</v>
      </c>
      <c r="E1114" t="s">
        <v>1473</v>
      </c>
      <c r="F1114" t="s">
        <v>462</v>
      </c>
      <c r="G1114" t="s">
        <v>487</v>
      </c>
      <c r="H1114" t="s">
        <v>71</v>
      </c>
      <c r="I1114" t="s">
        <v>462</v>
      </c>
      <c r="J1114" t="s">
        <v>487</v>
      </c>
      <c r="K1114" t="s">
        <v>518</v>
      </c>
      <c r="L1114">
        <v>1</v>
      </c>
      <c r="M1114">
        <v>0</v>
      </c>
      <c r="N1114">
        <v>1</v>
      </c>
      <c r="P1114">
        <v>6.7</v>
      </c>
      <c r="Q1114">
        <v>6.7</v>
      </c>
      <c r="W1114">
        <v>45614</v>
      </c>
      <c r="X1114">
        <v>45614</v>
      </c>
      <c r="Y1114">
        <v>111</v>
      </c>
      <c r="Z1114" t="s">
        <v>504</v>
      </c>
      <c r="AD1114">
        <v>45723</v>
      </c>
      <c r="AE1114">
        <v>2</v>
      </c>
      <c r="AF1114" t="s">
        <v>504</v>
      </c>
    </row>
    <row r="1115" spans="1:32" hidden="1" x14ac:dyDescent="0.3">
      <c r="A1115" t="s">
        <v>462</v>
      </c>
      <c r="B1115">
        <v>3522</v>
      </c>
      <c r="C1115" t="s">
        <v>1273</v>
      </c>
      <c r="D1115">
        <v>149759</v>
      </c>
      <c r="E1115" t="s">
        <v>835</v>
      </c>
      <c r="F1115" t="s">
        <v>462</v>
      </c>
      <c r="G1115" t="s">
        <v>487</v>
      </c>
      <c r="H1115" t="s">
        <v>836</v>
      </c>
      <c r="I1115" t="s">
        <v>462</v>
      </c>
      <c r="J1115" t="s">
        <v>487</v>
      </c>
      <c r="K1115" t="s">
        <v>518</v>
      </c>
      <c r="L1115">
        <v>1</v>
      </c>
      <c r="M1115">
        <v>0</v>
      </c>
      <c r="N1115">
        <v>1</v>
      </c>
      <c r="P1115">
        <v>3.04</v>
      </c>
      <c r="Q1115">
        <v>3.04</v>
      </c>
      <c r="W1115">
        <v>45615</v>
      </c>
      <c r="X1115">
        <v>45615</v>
      </c>
      <c r="Y1115">
        <v>110</v>
      </c>
      <c r="Z1115" t="s">
        <v>504</v>
      </c>
      <c r="AD1115">
        <v>45617</v>
      </c>
      <c r="AE1115">
        <v>108</v>
      </c>
      <c r="AF1115" t="s">
        <v>504</v>
      </c>
    </row>
    <row r="1116" spans="1:32" hidden="1" x14ac:dyDescent="0.3">
      <c r="A1116" t="s">
        <v>462</v>
      </c>
      <c r="B1116">
        <v>3522</v>
      </c>
      <c r="C1116" t="s">
        <v>1273</v>
      </c>
      <c r="D1116">
        <v>149765</v>
      </c>
      <c r="E1116" t="s">
        <v>1474</v>
      </c>
      <c r="F1116" t="s">
        <v>462</v>
      </c>
      <c r="G1116" t="s">
        <v>487</v>
      </c>
      <c r="H1116" t="s">
        <v>836</v>
      </c>
      <c r="I1116" t="s">
        <v>462</v>
      </c>
      <c r="J1116" t="s">
        <v>487</v>
      </c>
      <c r="K1116" t="s">
        <v>518</v>
      </c>
      <c r="L1116">
        <v>1</v>
      </c>
      <c r="M1116">
        <v>0</v>
      </c>
      <c r="N1116">
        <v>1</v>
      </c>
      <c r="P1116">
        <v>3.04</v>
      </c>
      <c r="Q1116">
        <v>3.04</v>
      </c>
      <c r="W1116">
        <v>45614</v>
      </c>
      <c r="X1116">
        <v>45614</v>
      </c>
      <c r="Y1116">
        <v>111</v>
      </c>
      <c r="Z1116" t="s">
        <v>504</v>
      </c>
      <c r="AD1116">
        <v>45617</v>
      </c>
      <c r="AE1116">
        <v>108</v>
      </c>
      <c r="AF1116" t="s">
        <v>504</v>
      </c>
    </row>
    <row r="1117" spans="1:32" hidden="1" x14ac:dyDescent="0.3">
      <c r="A1117" t="s">
        <v>462</v>
      </c>
      <c r="B1117">
        <v>3522</v>
      </c>
      <c r="C1117" t="s">
        <v>1273</v>
      </c>
      <c r="D1117">
        <v>149774</v>
      </c>
      <c r="E1117" t="s">
        <v>1197</v>
      </c>
      <c r="F1117" t="s">
        <v>462</v>
      </c>
      <c r="G1117" t="s">
        <v>487</v>
      </c>
      <c r="H1117" t="s">
        <v>836</v>
      </c>
      <c r="I1117" t="s">
        <v>462</v>
      </c>
      <c r="J1117" t="s">
        <v>487</v>
      </c>
      <c r="K1117" t="s">
        <v>518</v>
      </c>
      <c r="L1117">
        <v>1</v>
      </c>
      <c r="M1117">
        <v>0</v>
      </c>
      <c r="N1117">
        <v>1</v>
      </c>
      <c r="P1117">
        <v>3.04</v>
      </c>
      <c r="Q1117">
        <v>3.04</v>
      </c>
      <c r="W1117">
        <v>45614</v>
      </c>
      <c r="X1117">
        <v>45614</v>
      </c>
      <c r="Y1117">
        <v>111</v>
      </c>
      <c r="Z1117" t="s">
        <v>504</v>
      </c>
      <c r="AD1117">
        <v>45617</v>
      </c>
      <c r="AE1117">
        <v>108</v>
      </c>
      <c r="AF1117" t="s">
        <v>504</v>
      </c>
    </row>
    <row r="1118" spans="1:32" hidden="1" x14ac:dyDescent="0.3">
      <c r="A1118" t="s">
        <v>462</v>
      </c>
      <c r="B1118">
        <v>3522</v>
      </c>
      <c r="C1118" t="s">
        <v>1273</v>
      </c>
      <c r="D1118">
        <v>149729</v>
      </c>
      <c r="E1118" t="s">
        <v>1199</v>
      </c>
      <c r="F1118" t="s">
        <v>462</v>
      </c>
      <c r="G1118" t="s">
        <v>487</v>
      </c>
      <c r="H1118" t="s">
        <v>836</v>
      </c>
      <c r="I1118" t="s">
        <v>462</v>
      </c>
      <c r="J1118" t="s">
        <v>487</v>
      </c>
      <c r="K1118" t="s">
        <v>518</v>
      </c>
      <c r="L1118">
        <v>1</v>
      </c>
      <c r="M1118">
        <v>0</v>
      </c>
      <c r="N1118">
        <v>1</v>
      </c>
      <c r="P1118">
        <v>3.04</v>
      </c>
      <c r="Q1118">
        <v>3.04</v>
      </c>
      <c r="W1118">
        <v>45614</v>
      </c>
      <c r="X1118">
        <v>45614</v>
      </c>
      <c r="Y1118">
        <v>111</v>
      </c>
      <c r="Z1118" t="s">
        <v>504</v>
      </c>
      <c r="AD1118">
        <v>45617</v>
      </c>
      <c r="AE1118">
        <v>108</v>
      </c>
      <c r="AF1118" t="s">
        <v>504</v>
      </c>
    </row>
    <row r="1119" spans="1:32" hidden="1" x14ac:dyDescent="0.3">
      <c r="A1119" t="s">
        <v>462</v>
      </c>
      <c r="B1119">
        <v>3522</v>
      </c>
      <c r="C1119" t="s">
        <v>1273</v>
      </c>
      <c r="D1119">
        <v>125957</v>
      </c>
      <c r="E1119" t="s">
        <v>1475</v>
      </c>
      <c r="F1119" t="s">
        <v>462</v>
      </c>
      <c r="G1119" t="s">
        <v>498</v>
      </c>
      <c r="H1119" t="s">
        <v>608</v>
      </c>
      <c r="I1119" t="s">
        <v>462</v>
      </c>
      <c r="J1119" t="s">
        <v>498</v>
      </c>
      <c r="K1119" t="s">
        <v>499</v>
      </c>
      <c r="L1119">
        <v>1</v>
      </c>
      <c r="M1119">
        <v>0</v>
      </c>
      <c r="N1119">
        <v>1</v>
      </c>
      <c r="P1119">
        <v>34</v>
      </c>
      <c r="Q1119">
        <v>39.055</v>
      </c>
      <c r="W1119">
        <v>44462</v>
      </c>
      <c r="X1119">
        <v>44462</v>
      </c>
      <c r="Y1119">
        <v>1263</v>
      </c>
      <c r="Z1119" t="s">
        <v>468</v>
      </c>
      <c r="AD1119">
        <v>45590</v>
      </c>
      <c r="AE1119">
        <v>135</v>
      </c>
      <c r="AF1119" t="s">
        <v>473</v>
      </c>
    </row>
    <row r="1120" spans="1:32" hidden="1" x14ac:dyDescent="0.3">
      <c r="A1120" t="s">
        <v>462</v>
      </c>
      <c r="B1120">
        <v>3522</v>
      </c>
      <c r="C1120" t="s">
        <v>1273</v>
      </c>
      <c r="D1120">
        <v>125912</v>
      </c>
      <c r="E1120" t="s">
        <v>848</v>
      </c>
      <c r="F1120" t="s">
        <v>462</v>
      </c>
      <c r="G1120" t="s">
        <v>498</v>
      </c>
      <c r="H1120" t="s">
        <v>603</v>
      </c>
      <c r="I1120" t="s">
        <v>462</v>
      </c>
      <c r="J1120" t="s">
        <v>498</v>
      </c>
      <c r="K1120" t="s">
        <v>570</v>
      </c>
      <c r="L1120">
        <v>1</v>
      </c>
      <c r="M1120">
        <v>0</v>
      </c>
      <c r="N1120">
        <v>1</v>
      </c>
      <c r="P1120">
        <v>43</v>
      </c>
      <c r="Q1120">
        <v>49.393000000000001</v>
      </c>
      <c r="W1120">
        <v>44462</v>
      </c>
      <c r="X1120">
        <v>44462</v>
      </c>
      <c r="Y1120">
        <v>1263</v>
      </c>
      <c r="Z1120" t="s">
        <v>468</v>
      </c>
      <c r="AD1120">
        <v>44540</v>
      </c>
      <c r="AE1120">
        <v>1185</v>
      </c>
      <c r="AF1120" t="s">
        <v>468</v>
      </c>
    </row>
    <row r="1121" spans="1:32" hidden="1" x14ac:dyDescent="0.3">
      <c r="A1121" t="s">
        <v>462</v>
      </c>
      <c r="B1121">
        <v>3522</v>
      </c>
      <c r="C1121" t="s">
        <v>1273</v>
      </c>
      <c r="D1121">
        <v>138890</v>
      </c>
      <c r="E1121" t="s">
        <v>1476</v>
      </c>
      <c r="F1121" t="s">
        <v>462</v>
      </c>
      <c r="G1121" t="s">
        <v>487</v>
      </c>
      <c r="H1121" t="s">
        <v>852</v>
      </c>
      <c r="I1121" t="s">
        <v>462</v>
      </c>
      <c r="J1121" t="s">
        <v>487</v>
      </c>
      <c r="K1121" t="s">
        <v>513</v>
      </c>
      <c r="L1121">
        <v>1</v>
      </c>
      <c r="M1121">
        <v>0</v>
      </c>
      <c r="N1121">
        <v>1</v>
      </c>
      <c r="P1121">
        <v>6</v>
      </c>
      <c r="Q1121">
        <v>10.917</v>
      </c>
      <c r="W1121">
        <v>44982</v>
      </c>
      <c r="X1121">
        <v>44982</v>
      </c>
      <c r="Y1121">
        <v>743</v>
      </c>
      <c r="Z1121" t="s">
        <v>468</v>
      </c>
      <c r="AD1121">
        <v>44994</v>
      </c>
      <c r="AE1121">
        <v>731</v>
      </c>
      <c r="AF1121" t="s">
        <v>468</v>
      </c>
    </row>
    <row r="1122" spans="1:32" hidden="1" x14ac:dyDescent="0.3">
      <c r="A1122" t="s">
        <v>462</v>
      </c>
      <c r="B1122">
        <v>3522</v>
      </c>
      <c r="C1122" t="s">
        <v>1273</v>
      </c>
      <c r="D1122">
        <v>138893</v>
      </c>
      <c r="E1122" t="s">
        <v>851</v>
      </c>
      <c r="F1122" t="s">
        <v>462</v>
      </c>
      <c r="G1122" t="s">
        <v>487</v>
      </c>
      <c r="H1122" t="s">
        <v>852</v>
      </c>
      <c r="I1122" t="s">
        <v>462</v>
      </c>
      <c r="J1122" t="s">
        <v>487</v>
      </c>
      <c r="K1122" t="s">
        <v>513</v>
      </c>
      <c r="L1122">
        <v>1</v>
      </c>
      <c r="M1122">
        <v>0</v>
      </c>
      <c r="N1122">
        <v>1</v>
      </c>
      <c r="P1122">
        <v>6</v>
      </c>
      <c r="Q1122">
        <v>10.917</v>
      </c>
      <c r="W1122">
        <v>44982</v>
      </c>
      <c r="X1122">
        <v>44982</v>
      </c>
      <c r="Y1122">
        <v>743</v>
      </c>
      <c r="Z1122" t="s">
        <v>468</v>
      </c>
      <c r="AD1122">
        <v>44994</v>
      </c>
      <c r="AE1122">
        <v>731</v>
      </c>
      <c r="AF1122" t="s">
        <v>468</v>
      </c>
    </row>
    <row r="1123" spans="1:32" hidden="1" x14ac:dyDescent="0.3">
      <c r="A1123" t="s">
        <v>462</v>
      </c>
      <c r="B1123">
        <v>3522</v>
      </c>
      <c r="C1123" t="s">
        <v>1273</v>
      </c>
      <c r="D1123">
        <v>138905</v>
      </c>
      <c r="E1123" t="s">
        <v>1207</v>
      </c>
      <c r="F1123" t="s">
        <v>462</v>
      </c>
      <c r="G1123" t="s">
        <v>487</v>
      </c>
      <c r="H1123" t="s">
        <v>852</v>
      </c>
      <c r="I1123" t="s">
        <v>462</v>
      </c>
      <c r="J1123" t="s">
        <v>487</v>
      </c>
      <c r="K1123" t="s">
        <v>513</v>
      </c>
      <c r="L1123">
        <v>1</v>
      </c>
      <c r="M1123">
        <v>0</v>
      </c>
      <c r="N1123">
        <v>1</v>
      </c>
      <c r="P1123">
        <v>6</v>
      </c>
      <c r="Q1123">
        <v>8.7270000000000003</v>
      </c>
      <c r="W1123">
        <v>45246</v>
      </c>
      <c r="X1123">
        <v>45246</v>
      </c>
      <c r="Y1123">
        <v>479</v>
      </c>
      <c r="Z1123" t="s">
        <v>468</v>
      </c>
      <c r="AD1123">
        <v>45350</v>
      </c>
      <c r="AE1123">
        <v>375</v>
      </c>
      <c r="AF1123" t="s">
        <v>468</v>
      </c>
    </row>
    <row r="1124" spans="1:32" hidden="1" x14ac:dyDescent="0.3">
      <c r="A1124" t="s">
        <v>462</v>
      </c>
      <c r="B1124">
        <v>3522</v>
      </c>
      <c r="C1124" t="s">
        <v>1273</v>
      </c>
      <c r="D1124">
        <v>131282</v>
      </c>
      <c r="E1124" t="s">
        <v>1477</v>
      </c>
      <c r="F1124" t="s">
        <v>462</v>
      </c>
      <c r="G1124" t="s">
        <v>487</v>
      </c>
      <c r="H1124" t="s">
        <v>618</v>
      </c>
      <c r="I1124" t="s">
        <v>462</v>
      </c>
      <c r="J1124" t="s">
        <v>487</v>
      </c>
      <c r="K1124" t="s">
        <v>518</v>
      </c>
      <c r="L1124">
        <v>1</v>
      </c>
      <c r="M1124">
        <v>0</v>
      </c>
      <c r="N1124">
        <v>1</v>
      </c>
      <c r="P1124">
        <v>21</v>
      </c>
      <c r="Q1124">
        <v>35.576000000000001</v>
      </c>
      <c r="W1124">
        <v>44540</v>
      </c>
      <c r="X1124">
        <v>44540</v>
      </c>
      <c r="Y1124">
        <v>1185</v>
      </c>
      <c r="Z1124" t="s">
        <v>468</v>
      </c>
      <c r="AD1124">
        <v>44957</v>
      </c>
      <c r="AE1124">
        <v>768</v>
      </c>
      <c r="AF1124" t="s">
        <v>468</v>
      </c>
    </row>
    <row r="1125" spans="1:32" hidden="1" x14ac:dyDescent="0.3">
      <c r="A1125" t="s">
        <v>462</v>
      </c>
      <c r="B1125">
        <v>3522</v>
      </c>
      <c r="C1125" t="s">
        <v>1273</v>
      </c>
      <c r="D1125">
        <v>123125</v>
      </c>
      <c r="E1125" t="s">
        <v>1214</v>
      </c>
      <c r="F1125" t="s">
        <v>462</v>
      </c>
      <c r="G1125" t="s">
        <v>487</v>
      </c>
      <c r="H1125" t="s">
        <v>860</v>
      </c>
      <c r="I1125" t="s">
        <v>462</v>
      </c>
      <c r="J1125" t="s">
        <v>487</v>
      </c>
      <c r="K1125" t="s">
        <v>518</v>
      </c>
      <c r="L1125">
        <v>1</v>
      </c>
      <c r="M1125">
        <v>0</v>
      </c>
      <c r="N1125">
        <v>1</v>
      </c>
      <c r="P1125">
        <v>4</v>
      </c>
      <c r="Q1125">
        <v>6.7320000000000002</v>
      </c>
      <c r="W1125">
        <v>44725</v>
      </c>
      <c r="X1125">
        <v>44725</v>
      </c>
      <c r="Y1125">
        <v>1000</v>
      </c>
      <c r="Z1125" t="s">
        <v>468</v>
      </c>
      <c r="AD1125">
        <v>45604</v>
      </c>
      <c r="AE1125">
        <v>121</v>
      </c>
      <c r="AF1125" t="s">
        <v>473</v>
      </c>
    </row>
    <row r="1126" spans="1:32" hidden="1" x14ac:dyDescent="0.3">
      <c r="A1126" t="s">
        <v>462</v>
      </c>
      <c r="B1126">
        <v>3522</v>
      </c>
      <c r="C1126" t="s">
        <v>1273</v>
      </c>
      <c r="D1126">
        <v>123122</v>
      </c>
      <c r="E1126" t="s">
        <v>859</v>
      </c>
      <c r="F1126" t="s">
        <v>462</v>
      </c>
      <c r="G1126" t="s">
        <v>487</v>
      </c>
      <c r="H1126" t="s">
        <v>860</v>
      </c>
      <c r="I1126" t="s">
        <v>462</v>
      </c>
      <c r="J1126" t="s">
        <v>487</v>
      </c>
      <c r="K1126" t="s">
        <v>518</v>
      </c>
      <c r="L1126">
        <v>1</v>
      </c>
      <c r="M1126">
        <v>0</v>
      </c>
      <c r="N1126">
        <v>1</v>
      </c>
      <c r="P1126">
        <v>4</v>
      </c>
      <c r="Q1126">
        <v>6.399</v>
      </c>
      <c r="W1126">
        <v>44725</v>
      </c>
      <c r="X1126">
        <v>44725</v>
      </c>
      <c r="Y1126">
        <v>1000</v>
      </c>
      <c r="Z1126" t="s">
        <v>468</v>
      </c>
      <c r="AD1126">
        <v>45604</v>
      </c>
      <c r="AE1126">
        <v>121</v>
      </c>
      <c r="AF1126" t="s">
        <v>473</v>
      </c>
    </row>
    <row r="1127" spans="1:32" hidden="1" x14ac:dyDescent="0.3">
      <c r="A1127" t="s">
        <v>462</v>
      </c>
      <c r="B1127">
        <v>3522</v>
      </c>
      <c r="C1127" t="s">
        <v>1273</v>
      </c>
      <c r="D1127">
        <v>150266</v>
      </c>
      <c r="E1127" t="s">
        <v>1478</v>
      </c>
      <c r="F1127" t="s">
        <v>462</v>
      </c>
      <c r="G1127" t="s">
        <v>487</v>
      </c>
      <c r="H1127" t="s">
        <v>522</v>
      </c>
      <c r="I1127" t="s">
        <v>462</v>
      </c>
      <c r="J1127" t="s">
        <v>487</v>
      </c>
      <c r="K1127" t="s">
        <v>529</v>
      </c>
      <c r="L1127">
        <v>1</v>
      </c>
      <c r="M1127">
        <v>0</v>
      </c>
      <c r="N1127">
        <v>1</v>
      </c>
      <c r="P1127">
        <v>7</v>
      </c>
      <c r="Q1127">
        <v>8.8260000000000005</v>
      </c>
      <c r="W1127">
        <v>45590</v>
      </c>
      <c r="X1127">
        <v>45590</v>
      </c>
      <c r="Y1127">
        <v>135</v>
      </c>
      <c r="Z1127" t="s">
        <v>473</v>
      </c>
      <c r="AD1127">
        <v>45723</v>
      </c>
      <c r="AE1127">
        <v>2</v>
      </c>
      <c r="AF1127" t="s">
        <v>504</v>
      </c>
    </row>
    <row r="1128" spans="1:32" hidden="1" x14ac:dyDescent="0.3">
      <c r="A1128" t="s">
        <v>462</v>
      </c>
      <c r="B1128">
        <v>3522</v>
      </c>
      <c r="C1128" t="s">
        <v>1273</v>
      </c>
      <c r="D1128">
        <v>150260</v>
      </c>
      <c r="E1128" t="s">
        <v>1479</v>
      </c>
      <c r="F1128" t="s">
        <v>462</v>
      </c>
      <c r="G1128" t="s">
        <v>487</v>
      </c>
      <c r="H1128" t="s">
        <v>522</v>
      </c>
      <c r="I1128" t="s">
        <v>462</v>
      </c>
      <c r="J1128" t="s">
        <v>487</v>
      </c>
      <c r="K1128" t="s">
        <v>529</v>
      </c>
      <c r="L1128">
        <v>1</v>
      </c>
      <c r="M1128">
        <v>0</v>
      </c>
      <c r="N1128">
        <v>1</v>
      </c>
      <c r="P1128">
        <v>8.5</v>
      </c>
      <c r="Q1128">
        <v>10.718</v>
      </c>
      <c r="W1128">
        <v>45590</v>
      </c>
      <c r="X1128">
        <v>45590</v>
      </c>
      <c r="Y1128">
        <v>135</v>
      </c>
      <c r="Z1128" t="s">
        <v>473</v>
      </c>
      <c r="AD1128">
        <v>45723</v>
      </c>
      <c r="AE1128">
        <v>2</v>
      </c>
      <c r="AF1128" t="s">
        <v>504</v>
      </c>
    </row>
    <row r="1129" spans="1:32" hidden="1" x14ac:dyDescent="0.3">
      <c r="A1129" t="s">
        <v>462</v>
      </c>
      <c r="B1129">
        <v>3522</v>
      </c>
      <c r="C1129" t="s">
        <v>1273</v>
      </c>
      <c r="D1129">
        <v>150254</v>
      </c>
      <c r="E1129" t="s">
        <v>861</v>
      </c>
      <c r="F1129" t="s">
        <v>462</v>
      </c>
      <c r="G1129" t="s">
        <v>487</v>
      </c>
      <c r="H1129" t="s">
        <v>522</v>
      </c>
      <c r="I1129" t="s">
        <v>462</v>
      </c>
      <c r="J1129" t="s">
        <v>487</v>
      </c>
      <c r="K1129" t="s">
        <v>529</v>
      </c>
      <c r="L1129">
        <v>1</v>
      </c>
      <c r="M1129">
        <v>0</v>
      </c>
      <c r="N1129">
        <v>1</v>
      </c>
      <c r="P1129">
        <v>8.5</v>
      </c>
      <c r="Q1129">
        <v>10.718</v>
      </c>
      <c r="W1129">
        <v>45590</v>
      </c>
      <c r="X1129">
        <v>45590</v>
      </c>
      <c r="Y1129">
        <v>135</v>
      </c>
      <c r="Z1129" t="s">
        <v>473</v>
      </c>
      <c r="AD1129">
        <v>45723</v>
      </c>
      <c r="AE1129">
        <v>2</v>
      </c>
      <c r="AF1129" t="s">
        <v>504</v>
      </c>
    </row>
    <row r="1130" spans="1:32" hidden="1" x14ac:dyDescent="0.3">
      <c r="A1130" t="s">
        <v>462</v>
      </c>
      <c r="B1130">
        <v>3522</v>
      </c>
      <c r="C1130" t="s">
        <v>1273</v>
      </c>
      <c r="D1130">
        <v>150245</v>
      </c>
      <c r="E1130" t="s">
        <v>1221</v>
      </c>
      <c r="F1130" t="s">
        <v>462</v>
      </c>
      <c r="G1130" t="s">
        <v>487</v>
      </c>
      <c r="H1130" t="s">
        <v>522</v>
      </c>
      <c r="I1130" t="s">
        <v>462</v>
      </c>
      <c r="J1130" t="s">
        <v>487</v>
      </c>
      <c r="K1130" t="s">
        <v>529</v>
      </c>
      <c r="L1130">
        <v>1</v>
      </c>
      <c r="M1130">
        <v>0</v>
      </c>
      <c r="N1130">
        <v>1</v>
      </c>
      <c r="P1130">
        <v>8.5</v>
      </c>
      <c r="Q1130">
        <v>10.718</v>
      </c>
      <c r="W1130">
        <v>45590</v>
      </c>
      <c r="X1130">
        <v>45590</v>
      </c>
      <c r="Y1130">
        <v>135</v>
      </c>
      <c r="Z1130" t="s">
        <v>473</v>
      </c>
      <c r="AD1130">
        <v>45723</v>
      </c>
      <c r="AE1130">
        <v>2</v>
      </c>
      <c r="AF1130" t="s">
        <v>504</v>
      </c>
    </row>
    <row r="1131" spans="1:32" hidden="1" x14ac:dyDescent="0.3">
      <c r="A1131" t="s">
        <v>462</v>
      </c>
      <c r="B1131">
        <v>3522</v>
      </c>
      <c r="C1131" t="s">
        <v>1273</v>
      </c>
      <c r="D1131">
        <v>150233</v>
      </c>
      <c r="E1131" t="s">
        <v>863</v>
      </c>
      <c r="F1131" t="s">
        <v>462</v>
      </c>
      <c r="G1131" t="s">
        <v>487</v>
      </c>
      <c r="H1131" t="s">
        <v>522</v>
      </c>
      <c r="I1131" t="s">
        <v>462</v>
      </c>
      <c r="J1131" t="s">
        <v>487</v>
      </c>
      <c r="K1131" t="s">
        <v>529</v>
      </c>
      <c r="L1131">
        <v>1</v>
      </c>
      <c r="M1131">
        <v>0</v>
      </c>
      <c r="N1131">
        <v>1</v>
      </c>
      <c r="P1131">
        <v>8.5</v>
      </c>
      <c r="Q1131">
        <v>10.718</v>
      </c>
      <c r="W1131">
        <v>45590</v>
      </c>
      <c r="X1131">
        <v>45590</v>
      </c>
      <c r="Y1131">
        <v>135</v>
      </c>
      <c r="Z1131" t="s">
        <v>473</v>
      </c>
      <c r="AD1131">
        <v>45723</v>
      </c>
      <c r="AE1131">
        <v>2</v>
      </c>
      <c r="AF1131" t="s">
        <v>504</v>
      </c>
    </row>
    <row r="1132" spans="1:32" hidden="1" x14ac:dyDescent="0.3">
      <c r="A1132" t="s">
        <v>462</v>
      </c>
      <c r="B1132">
        <v>3522</v>
      </c>
      <c r="C1132" t="s">
        <v>1273</v>
      </c>
      <c r="D1132">
        <v>152423</v>
      </c>
      <c r="E1132" t="s">
        <v>1480</v>
      </c>
      <c r="F1132" t="s">
        <v>462</v>
      </c>
      <c r="G1132" t="s">
        <v>487</v>
      </c>
      <c r="H1132" t="s">
        <v>868</v>
      </c>
      <c r="I1132" t="s">
        <v>462</v>
      </c>
      <c r="J1132" t="s">
        <v>487</v>
      </c>
      <c r="K1132" t="s">
        <v>518</v>
      </c>
      <c r="L1132">
        <v>1</v>
      </c>
      <c r="M1132">
        <v>0</v>
      </c>
      <c r="N1132">
        <v>1</v>
      </c>
      <c r="P1132">
        <v>7.32</v>
      </c>
      <c r="Q1132">
        <v>11.859</v>
      </c>
      <c r="W1132">
        <v>45639</v>
      </c>
      <c r="X1132">
        <v>45639</v>
      </c>
      <c r="Y1132">
        <v>86</v>
      </c>
      <c r="Z1132" t="s">
        <v>504</v>
      </c>
      <c r="AD1132">
        <v>45643</v>
      </c>
      <c r="AE1132">
        <v>82</v>
      </c>
      <c r="AF1132" t="s">
        <v>504</v>
      </c>
    </row>
    <row r="1133" spans="1:32" hidden="1" x14ac:dyDescent="0.3">
      <c r="A1133" t="s">
        <v>462</v>
      </c>
      <c r="B1133">
        <v>3522</v>
      </c>
      <c r="C1133" t="s">
        <v>1273</v>
      </c>
      <c r="D1133">
        <v>144521</v>
      </c>
      <c r="E1133" t="s">
        <v>1223</v>
      </c>
      <c r="F1133" t="s">
        <v>462</v>
      </c>
      <c r="G1133" t="s">
        <v>487</v>
      </c>
      <c r="H1133" t="s">
        <v>868</v>
      </c>
      <c r="I1133" t="s">
        <v>462</v>
      </c>
      <c r="J1133" t="s">
        <v>487</v>
      </c>
      <c r="K1133" t="s">
        <v>518</v>
      </c>
      <c r="L1133">
        <v>1</v>
      </c>
      <c r="M1133">
        <v>0</v>
      </c>
      <c r="N1133">
        <v>1</v>
      </c>
      <c r="P1133">
        <v>3.11</v>
      </c>
      <c r="Q1133">
        <v>5.0389999999999997</v>
      </c>
      <c r="W1133">
        <v>45639</v>
      </c>
      <c r="X1133">
        <v>45639</v>
      </c>
      <c r="Y1133">
        <v>86</v>
      </c>
      <c r="Z1133" t="s">
        <v>504</v>
      </c>
      <c r="AD1133">
        <v>45643</v>
      </c>
      <c r="AE1133">
        <v>82</v>
      </c>
      <c r="AF1133" t="s">
        <v>504</v>
      </c>
    </row>
    <row r="1134" spans="1:32" hidden="1" x14ac:dyDescent="0.3">
      <c r="A1134" t="s">
        <v>462</v>
      </c>
      <c r="B1134">
        <v>3522</v>
      </c>
      <c r="C1134" t="s">
        <v>1273</v>
      </c>
      <c r="D1134">
        <v>141086</v>
      </c>
      <c r="E1134" t="s">
        <v>1481</v>
      </c>
      <c r="F1134" t="s">
        <v>462</v>
      </c>
      <c r="G1134" t="s">
        <v>487</v>
      </c>
      <c r="H1134" t="s">
        <v>483</v>
      </c>
      <c r="I1134" t="s">
        <v>462</v>
      </c>
      <c r="J1134" t="s">
        <v>487</v>
      </c>
      <c r="K1134" t="s">
        <v>513</v>
      </c>
      <c r="L1134">
        <v>1</v>
      </c>
      <c r="M1134">
        <v>0</v>
      </c>
      <c r="N1134">
        <v>1</v>
      </c>
      <c r="P1134">
        <v>47.5</v>
      </c>
      <c r="Q1134">
        <v>53.063000000000002</v>
      </c>
      <c r="W1134">
        <v>45063</v>
      </c>
      <c r="X1134">
        <v>45063</v>
      </c>
      <c r="Y1134">
        <v>662</v>
      </c>
      <c r="Z1134" t="s">
        <v>468</v>
      </c>
      <c r="AD1134">
        <v>45079</v>
      </c>
      <c r="AE1134">
        <v>646</v>
      </c>
      <c r="AF1134" t="s">
        <v>468</v>
      </c>
    </row>
    <row r="1135" spans="1:32" hidden="1" x14ac:dyDescent="0.3">
      <c r="A1135" t="s">
        <v>462</v>
      </c>
      <c r="B1135">
        <v>3522</v>
      </c>
      <c r="C1135" t="s">
        <v>1273</v>
      </c>
      <c r="D1135">
        <v>119219</v>
      </c>
      <c r="E1135" t="s">
        <v>1227</v>
      </c>
      <c r="F1135" t="s">
        <v>462</v>
      </c>
      <c r="G1135" t="s">
        <v>487</v>
      </c>
      <c r="H1135" t="s">
        <v>975</v>
      </c>
      <c r="I1135" t="s">
        <v>462</v>
      </c>
      <c r="J1135" t="s">
        <v>487</v>
      </c>
      <c r="K1135" t="s">
        <v>518</v>
      </c>
      <c r="L1135">
        <v>1</v>
      </c>
      <c r="M1135">
        <v>0</v>
      </c>
      <c r="N1135">
        <v>1</v>
      </c>
      <c r="P1135">
        <v>16</v>
      </c>
      <c r="Q1135">
        <v>19.827999999999999</v>
      </c>
      <c r="W1135">
        <v>43826</v>
      </c>
      <c r="X1135">
        <v>43826</v>
      </c>
      <c r="Y1135">
        <v>1899</v>
      </c>
      <c r="Z1135" t="s">
        <v>468</v>
      </c>
      <c r="AD1135">
        <v>44957</v>
      </c>
      <c r="AE1135">
        <v>768</v>
      </c>
      <c r="AF1135" t="s">
        <v>468</v>
      </c>
    </row>
    <row r="1136" spans="1:32" hidden="1" x14ac:dyDescent="0.3">
      <c r="A1136" t="s">
        <v>462</v>
      </c>
      <c r="B1136">
        <v>3522</v>
      </c>
      <c r="C1136" t="s">
        <v>1273</v>
      </c>
      <c r="D1136">
        <v>119225</v>
      </c>
      <c r="E1136" t="s">
        <v>1482</v>
      </c>
      <c r="F1136" t="s">
        <v>462</v>
      </c>
      <c r="G1136" t="s">
        <v>487</v>
      </c>
      <c r="H1136" t="s">
        <v>975</v>
      </c>
      <c r="I1136" t="s">
        <v>462</v>
      </c>
      <c r="J1136" t="s">
        <v>487</v>
      </c>
      <c r="K1136" t="s">
        <v>518</v>
      </c>
      <c r="L1136">
        <v>1</v>
      </c>
      <c r="M1136">
        <v>0</v>
      </c>
      <c r="N1136">
        <v>1</v>
      </c>
      <c r="P1136">
        <v>16</v>
      </c>
      <c r="Q1136">
        <v>19.827999999999999</v>
      </c>
      <c r="W1136">
        <v>43826</v>
      </c>
      <c r="X1136">
        <v>43826</v>
      </c>
      <c r="Y1136">
        <v>1899</v>
      </c>
      <c r="Z1136" t="s">
        <v>468</v>
      </c>
      <c r="AD1136">
        <v>44960</v>
      </c>
      <c r="AE1136">
        <v>765</v>
      </c>
      <c r="AF1136" t="s">
        <v>468</v>
      </c>
    </row>
    <row r="1137" spans="1:32" hidden="1" x14ac:dyDescent="0.3">
      <c r="A1137" t="s">
        <v>462</v>
      </c>
      <c r="B1137">
        <v>3522</v>
      </c>
      <c r="C1137" t="s">
        <v>1273</v>
      </c>
      <c r="D1137">
        <v>119144</v>
      </c>
      <c r="E1137" t="s">
        <v>1483</v>
      </c>
      <c r="F1137" t="s">
        <v>462</v>
      </c>
      <c r="G1137" t="s">
        <v>487</v>
      </c>
      <c r="H1137" t="s">
        <v>821</v>
      </c>
      <c r="I1137" t="s">
        <v>462</v>
      </c>
      <c r="J1137" t="s">
        <v>487</v>
      </c>
      <c r="K1137" t="s">
        <v>518</v>
      </c>
      <c r="L1137">
        <v>1</v>
      </c>
      <c r="M1137">
        <v>0</v>
      </c>
      <c r="N1137">
        <v>1</v>
      </c>
      <c r="P1137">
        <v>25</v>
      </c>
      <c r="Q1137">
        <v>30.981000000000002</v>
      </c>
      <c r="W1137">
        <v>43826</v>
      </c>
      <c r="X1137">
        <v>43826</v>
      </c>
      <c r="Y1137">
        <v>1899</v>
      </c>
      <c r="Z1137" t="s">
        <v>468</v>
      </c>
      <c r="AD1137">
        <v>44252</v>
      </c>
      <c r="AE1137">
        <v>1473</v>
      </c>
      <c r="AF1137" t="s">
        <v>468</v>
      </c>
    </row>
    <row r="1138" spans="1:32" hidden="1" x14ac:dyDescent="0.3">
      <c r="A1138" t="s">
        <v>462</v>
      </c>
      <c r="B1138">
        <v>3522</v>
      </c>
      <c r="C1138" t="s">
        <v>1273</v>
      </c>
      <c r="D1138">
        <v>152171</v>
      </c>
      <c r="E1138" t="s">
        <v>1484</v>
      </c>
      <c r="F1138" t="s">
        <v>462</v>
      </c>
      <c r="G1138" t="s">
        <v>487</v>
      </c>
      <c r="H1138" t="s">
        <v>490</v>
      </c>
      <c r="I1138" t="s">
        <v>462</v>
      </c>
      <c r="J1138" t="s">
        <v>487</v>
      </c>
      <c r="K1138" t="s">
        <v>518</v>
      </c>
      <c r="L1138">
        <v>1</v>
      </c>
      <c r="M1138">
        <v>0</v>
      </c>
      <c r="N1138">
        <v>1</v>
      </c>
      <c r="P1138">
        <v>75</v>
      </c>
      <c r="Q1138">
        <v>75</v>
      </c>
      <c r="W1138">
        <v>45618</v>
      </c>
      <c r="X1138">
        <v>45618</v>
      </c>
      <c r="Y1138">
        <v>107</v>
      </c>
      <c r="Z1138" t="s">
        <v>504</v>
      </c>
      <c r="AD1138">
        <v>45633</v>
      </c>
      <c r="AE1138">
        <v>92</v>
      </c>
      <c r="AF1138" t="s">
        <v>504</v>
      </c>
    </row>
    <row r="1139" spans="1:32" hidden="1" x14ac:dyDescent="0.3">
      <c r="A1139" t="s">
        <v>462</v>
      </c>
      <c r="B1139">
        <v>3522</v>
      </c>
      <c r="C1139" t="s">
        <v>1273</v>
      </c>
      <c r="D1139">
        <v>147662</v>
      </c>
      <c r="E1139" t="s">
        <v>1485</v>
      </c>
      <c r="F1139" t="s">
        <v>462</v>
      </c>
      <c r="G1139" t="s">
        <v>487</v>
      </c>
      <c r="H1139" t="s">
        <v>718</v>
      </c>
      <c r="I1139" t="s">
        <v>462</v>
      </c>
      <c r="J1139" t="s">
        <v>487</v>
      </c>
      <c r="K1139" t="s">
        <v>518</v>
      </c>
      <c r="L1139">
        <v>1</v>
      </c>
      <c r="M1139">
        <v>0</v>
      </c>
      <c r="N1139">
        <v>1</v>
      </c>
      <c r="P1139">
        <v>35</v>
      </c>
      <c r="Q1139">
        <v>35</v>
      </c>
      <c r="W1139">
        <v>45460</v>
      </c>
      <c r="X1139">
        <v>45460</v>
      </c>
      <c r="Y1139">
        <v>265</v>
      </c>
      <c r="Z1139" t="s">
        <v>523</v>
      </c>
      <c r="AD1139">
        <v>45532</v>
      </c>
      <c r="AE1139">
        <v>193</v>
      </c>
      <c r="AF1139" t="s">
        <v>523</v>
      </c>
    </row>
    <row r="1140" spans="1:32" hidden="1" x14ac:dyDescent="0.3">
      <c r="A1140" t="s">
        <v>462</v>
      </c>
      <c r="B1140">
        <v>3522</v>
      </c>
      <c r="C1140" t="s">
        <v>1273</v>
      </c>
      <c r="D1140">
        <v>152429</v>
      </c>
      <c r="E1140" t="s">
        <v>1231</v>
      </c>
      <c r="F1140" t="s">
        <v>462</v>
      </c>
      <c r="G1140" t="s">
        <v>487</v>
      </c>
      <c r="H1140" t="s">
        <v>868</v>
      </c>
      <c r="I1140" t="s">
        <v>462</v>
      </c>
      <c r="J1140" t="s">
        <v>487</v>
      </c>
      <c r="K1140" t="s">
        <v>518</v>
      </c>
      <c r="L1140">
        <v>1</v>
      </c>
      <c r="M1140">
        <v>0</v>
      </c>
      <c r="N1140">
        <v>1</v>
      </c>
      <c r="P1140">
        <v>3.11</v>
      </c>
      <c r="Q1140">
        <v>5.0389999999999997</v>
      </c>
      <c r="W1140">
        <v>45639</v>
      </c>
      <c r="X1140">
        <v>45639</v>
      </c>
      <c r="Y1140">
        <v>86</v>
      </c>
      <c r="Z1140" t="s">
        <v>504</v>
      </c>
      <c r="AD1140">
        <v>45643</v>
      </c>
      <c r="AE1140">
        <v>82</v>
      </c>
      <c r="AF1140" t="s">
        <v>504</v>
      </c>
    </row>
    <row r="1141" spans="1:32" hidden="1" x14ac:dyDescent="0.3">
      <c r="A1141" t="s">
        <v>462</v>
      </c>
      <c r="B1141">
        <v>3522</v>
      </c>
      <c r="C1141" t="s">
        <v>1273</v>
      </c>
      <c r="D1141">
        <v>152432</v>
      </c>
      <c r="E1141" t="s">
        <v>1232</v>
      </c>
      <c r="F1141" t="s">
        <v>462</v>
      </c>
      <c r="G1141" t="s">
        <v>487</v>
      </c>
      <c r="H1141" t="s">
        <v>868</v>
      </c>
      <c r="I1141" t="s">
        <v>462</v>
      </c>
      <c r="J1141" t="s">
        <v>487</v>
      </c>
      <c r="K1141" t="s">
        <v>518</v>
      </c>
      <c r="L1141">
        <v>1</v>
      </c>
      <c r="M1141">
        <v>0</v>
      </c>
      <c r="N1141">
        <v>1</v>
      </c>
      <c r="P1141">
        <v>3.11</v>
      </c>
      <c r="Q1141">
        <v>5.0389999999999997</v>
      </c>
      <c r="W1141">
        <v>45639</v>
      </c>
      <c r="X1141">
        <v>45639</v>
      </c>
      <c r="Y1141">
        <v>86</v>
      </c>
      <c r="Z1141" t="s">
        <v>504</v>
      </c>
      <c r="AD1141">
        <v>45643</v>
      </c>
      <c r="AE1141">
        <v>82</v>
      </c>
      <c r="AF1141" t="s">
        <v>504</v>
      </c>
    </row>
    <row r="1142" spans="1:32" hidden="1" x14ac:dyDescent="0.3">
      <c r="A1142" t="s">
        <v>462</v>
      </c>
      <c r="B1142">
        <v>3522</v>
      </c>
      <c r="C1142" t="s">
        <v>1273</v>
      </c>
      <c r="D1142">
        <v>152435</v>
      </c>
      <c r="E1142" t="s">
        <v>1233</v>
      </c>
      <c r="F1142" t="s">
        <v>462</v>
      </c>
      <c r="G1142" t="s">
        <v>487</v>
      </c>
      <c r="H1142" t="s">
        <v>868</v>
      </c>
      <c r="I1142" t="s">
        <v>462</v>
      </c>
      <c r="J1142" t="s">
        <v>487</v>
      </c>
      <c r="K1142" t="s">
        <v>518</v>
      </c>
      <c r="L1142">
        <v>1</v>
      </c>
      <c r="M1142">
        <v>0</v>
      </c>
      <c r="N1142">
        <v>1</v>
      </c>
      <c r="P1142">
        <v>3.11</v>
      </c>
      <c r="Q1142">
        <v>5.0389999999999997</v>
      </c>
      <c r="W1142">
        <v>45639</v>
      </c>
      <c r="X1142">
        <v>45639</v>
      </c>
      <c r="Y1142">
        <v>86</v>
      </c>
      <c r="Z1142" t="s">
        <v>504</v>
      </c>
      <c r="AD1142">
        <v>45643</v>
      </c>
      <c r="AE1142">
        <v>82</v>
      </c>
      <c r="AF1142" t="s">
        <v>504</v>
      </c>
    </row>
    <row r="1143" spans="1:32" hidden="1" x14ac:dyDescent="0.3">
      <c r="A1143" t="s">
        <v>462</v>
      </c>
      <c r="B1143">
        <v>3522</v>
      </c>
      <c r="C1143" t="s">
        <v>1273</v>
      </c>
      <c r="D1143">
        <v>152438</v>
      </c>
      <c r="E1143" t="s">
        <v>1234</v>
      </c>
      <c r="F1143" t="s">
        <v>462</v>
      </c>
      <c r="G1143" t="s">
        <v>487</v>
      </c>
      <c r="H1143" t="s">
        <v>868</v>
      </c>
      <c r="I1143" t="s">
        <v>462</v>
      </c>
      <c r="J1143" t="s">
        <v>487</v>
      </c>
      <c r="K1143" t="s">
        <v>518</v>
      </c>
      <c r="L1143">
        <v>1</v>
      </c>
      <c r="M1143">
        <v>0</v>
      </c>
      <c r="N1143">
        <v>1</v>
      </c>
      <c r="P1143">
        <v>3.11</v>
      </c>
      <c r="Q1143">
        <v>5.0389999999999997</v>
      </c>
      <c r="W1143">
        <v>45639</v>
      </c>
      <c r="X1143">
        <v>45639</v>
      </c>
      <c r="Y1143">
        <v>86</v>
      </c>
      <c r="Z1143" t="s">
        <v>504</v>
      </c>
      <c r="AD1143">
        <v>45643</v>
      </c>
      <c r="AE1143">
        <v>82</v>
      </c>
      <c r="AF1143" t="s">
        <v>504</v>
      </c>
    </row>
    <row r="1144" spans="1:32" hidden="1" x14ac:dyDescent="0.3">
      <c r="A1144" t="s">
        <v>462</v>
      </c>
      <c r="B1144">
        <v>3522</v>
      </c>
      <c r="C1144" t="s">
        <v>1273</v>
      </c>
      <c r="D1144">
        <v>150152</v>
      </c>
      <c r="E1144" t="s">
        <v>1486</v>
      </c>
      <c r="F1144" t="s">
        <v>462</v>
      </c>
      <c r="G1144" t="s">
        <v>487</v>
      </c>
      <c r="H1144" t="s">
        <v>610</v>
      </c>
      <c r="I1144" t="s">
        <v>462</v>
      </c>
      <c r="J1144" t="s">
        <v>487</v>
      </c>
      <c r="K1144" t="s">
        <v>529</v>
      </c>
      <c r="L1144">
        <v>1</v>
      </c>
      <c r="M1144">
        <v>0</v>
      </c>
      <c r="N1144">
        <v>1</v>
      </c>
      <c r="P1144">
        <v>12.5</v>
      </c>
      <c r="Q1144">
        <v>15.760999999999999</v>
      </c>
      <c r="W1144">
        <v>45590</v>
      </c>
      <c r="X1144">
        <v>45590</v>
      </c>
      <c r="Y1144">
        <v>135</v>
      </c>
      <c r="Z1144" t="s">
        <v>473</v>
      </c>
      <c r="AD1144">
        <v>45723</v>
      </c>
      <c r="AE1144">
        <v>2</v>
      </c>
      <c r="AF1144" t="s">
        <v>504</v>
      </c>
    </row>
    <row r="1145" spans="1:32" hidden="1" x14ac:dyDescent="0.3">
      <c r="A1145" t="s">
        <v>462</v>
      </c>
      <c r="B1145">
        <v>3522</v>
      </c>
      <c r="C1145" t="s">
        <v>1273</v>
      </c>
      <c r="D1145">
        <v>150167</v>
      </c>
      <c r="E1145" t="s">
        <v>1487</v>
      </c>
      <c r="F1145" t="s">
        <v>462</v>
      </c>
      <c r="G1145" t="s">
        <v>487</v>
      </c>
      <c r="H1145" t="s">
        <v>610</v>
      </c>
      <c r="I1145" t="s">
        <v>462</v>
      </c>
      <c r="J1145" t="s">
        <v>487</v>
      </c>
      <c r="K1145" t="s">
        <v>529</v>
      </c>
      <c r="L1145">
        <v>1</v>
      </c>
      <c r="M1145">
        <v>0</v>
      </c>
      <c r="N1145">
        <v>1</v>
      </c>
      <c r="P1145">
        <v>12.5</v>
      </c>
      <c r="Q1145">
        <v>15.760999999999999</v>
      </c>
      <c r="W1145">
        <v>45590</v>
      </c>
      <c r="X1145">
        <v>45590</v>
      </c>
      <c r="Y1145">
        <v>135</v>
      </c>
      <c r="Z1145" t="s">
        <v>473</v>
      </c>
      <c r="AD1145">
        <v>45723</v>
      </c>
      <c r="AE1145">
        <v>2</v>
      </c>
      <c r="AF1145" t="s">
        <v>504</v>
      </c>
    </row>
    <row r="1146" spans="1:32" hidden="1" x14ac:dyDescent="0.3">
      <c r="A1146" t="s">
        <v>462</v>
      </c>
      <c r="B1146">
        <v>3522</v>
      </c>
      <c r="C1146" t="s">
        <v>1273</v>
      </c>
      <c r="D1146">
        <v>150170</v>
      </c>
      <c r="E1146" t="s">
        <v>1488</v>
      </c>
      <c r="F1146" t="s">
        <v>462</v>
      </c>
      <c r="G1146" t="s">
        <v>487</v>
      </c>
      <c r="H1146" t="s">
        <v>610</v>
      </c>
      <c r="I1146" t="s">
        <v>462</v>
      </c>
      <c r="J1146" t="s">
        <v>487</v>
      </c>
      <c r="K1146" t="s">
        <v>529</v>
      </c>
      <c r="L1146">
        <v>1</v>
      </c>
      <c r="M1146">
        <v>0</v>
      </c>
      <c r="N1146">
        <v>1</v>
      </c>
      <c r="P1146">
        <v>12.5</v>
      </c>
      <c r="Q1146">
        <v>15.760999999999999</v>
      </c>
      <c r="W1146">
        <v>45590</v>
      </c>
      <c r="X1146">
        <v>45590</v>
      </c>
      <c r="Y1146">
        <v>135</v>
      </c>
      <c r="Z1146" t="s">
        <v>473</v>
      </c>
      <c r="AD1146">
        <v>45723</v>
      </c>
      <c r="AE1146">
        <v>2</v>
      </c>
      <c r="AF1146" t="s">
        <v>504</v>
      </c>
    </row>
    <row r="1147" spans="1:32" hidden="1" x14ac:dyDescent="0.3">
      <c r="A1147" t="s">
        <v>462</v>
      </c>
      <c r="B1147">
        <v>3522</v>
      </c>
      <c r="C1147" t="s">
        <v>1273</v>
      </c>
      <c r="D1147">
        <v>150506</v>
      </c>
      <c r="E1147" t="s">
        <v>883</v>
      </c>
      <c r="F1147" t="s">
        <v>462</v>
      </c>
      <c r="G1147" t="s">
        <v>487</v>
      </c>
      <c r="H1147" t="s">
        <v>610</v>
      </c>
      <c r="I1147" t="s">
        <v>462</v>
      </c>
      <c r="J1147" t="s">
        <v>487</v>
      </c>
      <c r="K1147" t="s">
        <v>529</v>
      </c>
      <c r="L1147">
        <v>1</v>
      </c>
      <c r="M1147">
        <v>0</v>
      </c>
      <c r="N1147">
        <v>1</v>
      </c>
      <c r="P1147">
        <v>12.5</v>
      </c>
      <c r="Q1147">
        <v>15.760999999999999</v>
      </c>
      <c r="W1147">
        <v>45590</v>
      </c>
      <c r="X1147">
        <v>45590</v>
      </c>
      <c r="Y1147">
        <v>135</v>
      </c>
      <c r="Z1147" t="s">
        <v>473</v>
      </c>
      <c r="AD1147">
        <v>45723</v>
      </c>
      <c r="AE1147">
        <v>2</v>
      </c>
      <c r="AF1147" t="s">
        <v>504</v>
      </c>
    </row>
    <row r="1148" spans="1:32" hidden="1" x14ac:dyDescent="0.3">
      <c r="A1148" t="s">
        <v>462</v>
      </c>
      <c r="B1148">
        <v>3522</v>
      </c>
      <c r="C1148" t="s">
        <v>1273</v>
      </c>
      <c r="D1148">
        <v>150182</v>
      </c>
      <c r="E1148" t="s">
        <v>1489</v>
      </c>
      <c r="F1148" t="s">
        <v>462</v>
      </c>
      <c r="G1148" t="s">
        <v>487</v>
      </c>
      <c r="H1148" t="s">
        <v>610</v>
      </c>
      <c r="I1148" t="s">
        <v>462</v>
      </c>
      <c r="J1148" t="s">
        <v>487</v>
      </c>
      <c r="K1148" t="s">
        <v>529</v>
      </c>
      <c r="L1148">
        <v>2</v>
      </c>
      <c r="M1148">
        <v>0</v>
      </c>
      <c r="N1148">
        <v>2</v>
      </c>
      <c r="P1148">
        <v>12.5</v>
      </c>
      <c r="Q1148">
        <v>15.760999999999999</v>
      </c>
      <c r="W1148">
        <v>45590</v>
      </c>
      <c r="X1148">
        <v>45590</v>
      </c>
      <c r="Y1148">
        <v>135</v>
      </c>
      <c r="Z1148" t="s">
        <v>473</v>
      </c>
      <c r="AD1148">
        <v>45723</v>
      </c>
      <c r="AE1148">
        <v>2</v>
      </c>
      <c r="AF1148" t="s">
        <v>504</v>
      </c>
    </row>
    <row r="1149" spans="1:32" hidden="1" x14ac:dyDescent="0.3">
      <c r="A1149" t="s">
        <v>462</v>
      </c>
      <c r="B1149">
        <v>3522</v>
      </c>
      <c r="C1149" t="s">
        <v>1273</v>
      </c>
      <c r="D1149">
        <v>150146</v>
      </c>
      <c r="E1149" t="s">
        <v>1490</v>
      </c>
      <c r="F1149" t="s">
        <v>462</v>
      </c>
      <c r="G1149" t="s">
        <v>487</v>
      </c>
      <c r="H1149" t="s">
        <v>610</v>
      </c>
      <c r="I1149" t="s">
        <v>462</v>
      </c>
      <c r="J1149" t="s">
        <v>487</v>
      </c>
      <c r="K1149" t="s">
        <v>529</v>
      </c>
      <c r="L1149">
        <v>1</v>
      </c>
      <c r="M1149">
        <v>0</v>
      </c>
      <c r="N1149">
        <v>1</v>
      </c>
      <c r="P1149">
        <v>13.5</v>
      </c>
      <c r="Q1149">
        <v>17.021999999999998</v>
      </c>
      <c r="W1149">
        <v>45590</v>
      </c>
      <c r="X1149">
        <v>45590</v>
      </c>
      <c r="Y1149">
        <v>135</v>
      </c>
      <c r="Z1149" t="s">
        <v>473</v>
      </c>
      <c r="AD1149">
        <v>45723</v>
      </c>
      <c r="AE1149">
        <v>2</v>
      </c>
      <c r="AF1149" t="s">
        <v>504</v>
      </c>
    </row>
    <row r="1150" spans="1:32" hidden="1" x14ac:dyDescent="0.3">
      <c r="A1150" t="s">
        <v>462</v>
      </c>
      <c r="B1150">
        <v>3522</v>
      </c>
      <c r="C1150" t="s">
        <v>1273</v>
      </c>
      <c r="D1150">
        <v>150149</v>
      </c>
      <c r="E1150" t="s">
        <v>1491</v>
      </c>
      <c r="F1150" t="s">
        <v>462</v>
      </c>
      <c r="G1150" t="s">
        <v>487</v>
      </c>
      <c r="H1150" t="s">
        <v>610</v>
      </c>
      <c r="I1150" t="s">
        <v>462</v>
      </c>
      <c r="J1150" t="s">
        <v>487</v>
      </c>
      <c r="K1150" t="s">
        <v>529</v>
      </c>
      <c r="L1150">
        <v>1</v>
      </c>
      <c r="M1150">
        <v>0</v>
      </c>
      <c r="N1150">
        <v>1</v>
      </c>
      <c r="P1150">
        <v>13.5</v>
      </c>
      <c r="Q1150">
        <v>17.021999999999998</v>
      </c>
      <c r="W1150">
        <v>45590</v>
      </c>
      <c r="X1150">
        <v>45590</v>
      </c>
      <c r="Y1150">
        <v>135</v>
      </c>
      <c r="Z1150" t="s">
        <v>473</v>
      </c>
      <c r="AD1150">
        <v>45723</v>
      </c>
      <c r="AE1150">
        <v>2</v>
      </c>
      <c r="AF1150" t="s">
        <v>504</v>
      </c>
    </row>
    <row r="1151" spans="1:32" hidden="1" x14ac:dyDescent="0.3">
      <c r="A1151" t="s">
        <v>462</v>
      </c>
      <c r="B1151">
        <v>3522</v>
      </c>
      <c r="C1151" t="s">
        <v>1273</v>
      </c>
      <c r="D1151">
        <v>150185</v>
      </c>
      <c r="E1151" t="s">
        <v>1492</v>
      </c>
      <c r="F1151" t="s">
        <v>462</v>
      </c>
      <c r="G1151" t="s">
        <v>487</v>
      </c>
      <c r="H1151" t="s">
        <v>610</v>
      </c>
      <c r="I1151" t="s">
        <v>462</v>
      </c>
      <c r="J1151" t="s">
        <v>487</v>
      </c>
      <c r="K1151" t="s">
        <v>529</v>
      </c>
      <c r="L1151">
        <v>1</v>
      </c>
      <c r="M1151">
        <v>0</v>
      </c>
      <c r="N1151">
        <v>1</v>
      </c>
      <c r="P1151">
        <v>12.5</v>
      </c>
      <c r="Q1151">
        <v>15.760999999999999</v>
      </c>
      <c r="W1151">
        <v>45590</v>
      </c>
      <c r="X1151">
        <v>45590</v>
      </c>
      <c r="Y1151">
        <v>135</v>
      </c>
      <c r="Z1151" t="s">
        <v>473</v>
      </c>
      <c r="AD1151">
        <v>45723</v>
      </c>
      <c r="AE1151">
        <v>2</v>
      </c>
      <c r="AF1151" t="s">
        <v>504</v>
      </c>
    </row>
    <row r="1152" spans="1:32" hidden="1" x14ac:dyDescent="0.3">
      <c r="A1152" t="s">
        <v>462</v>
      </c>
      <c r="B1152">
        <v>3522</v>
      </c>
      <c r="C1152" t="s">
        <v>1273</v>
      </c>
      <c r="D1152">
        <v>150191</v>
      </c>
      <c r="E1152" t="s">
        <v>886</v>
      </c>
      <c r="F1152" t="s">
        <v>462</v>
      </c>
      <c r="G1152" t="s">
        <v>487</v>
      </c>
      <c r="H1152" t="s">
        <v>610</v>
      </c>
      <c r="I1152" t="s">
        <v>462</v>
      </c>
      <c r="J1152" t="s">
        <v>487</v>
      </c>
      <c r="K1152" t="s">
        <v>529</v>
      </c>
      <c r="L1152">
        <v>1</v>
      </c>
      <c r="M1152">
        <v>0</v>
      </c>
      <c r="N1152">
        <v>1</v>
      </c>
      <c r="P1152">
        <v>12.5</v>
      </c>
      <c r="Q1152">
        <v>15.760999999999999</v>
      </c>
      <c r="W1152">
        <v>45590</v>
      </c>
      <c r="X1152">
        <v>45590</v>
      </c>
      <c r="Y1152">
        <v>135</v>
      </c>
      <c r="Z1152" t="s">
        <v>473</v>
      </c>
      <c r="AD1152">
        <v>45723</v>
      </c>
      <c r="AE1152">
        <v>2</v>
      </c>
      <c r="AF1152" t="s">
        <v>504</v>
      </c>
    </row>
    <row r="1153" spans="1:32" hidden="1" x14ac:dyDescent="0.3">
      <c r="A1153" t="s">
        <v>462</v>
      </c>
      <c r="B1153">
        <v>3522</v>
      </c>
      <c r="C1153" t="s">
        <v>1273</v>
      </c>
      <c r="D1153">
        <v>150194</v>
      </c>
      <c r="E1153" t="s">
        <v>1493</v>
      </c>
      <c r="F1153" t="s">
        <v>462</v>
      </c>
      <c r="G1153" t="s">
        <v>487</v>
      </c>
      <c r="H1153" t="s">
        <v>610</v>
      </c>
      <c r="I1153" t="s">
        <v>462</v>
      </c>
      <c r="J1153" t="s">
        <v>487</v>
      </c>
      <c r="K1153" t="s">
        <v>529</v>
      </c>
      <c r="L1153">
        <v>1</v>
      </c>
      <c r="M1153">
        <v>0</v>
      </c>
      <c r="N1153">
        <v>1</v>
      </c>
      <c r="P1153">
        <v>12.5</v>
      </c>
      <c r="Q1153">
        <v>15.760999999999999</v>
      </c>
      <c r="W1153">
        <v>45590</v>
      </c>
      <c r="X1153">
        <v>45590</v>
      </c>
      <c r="Y1153">
        <v>135</v>
      </c>
      <c r="Z1153" t="s">
        <v>473</v>
      </c>
      <c r="AD1153">
        <v>45604</v>
      </c>
      <c r="AE1153">
        <v>121</v>
      </c>
      <c r="AF1153" t="s">
        <v>473</v>
      </c>
    </row>
    <row r="1154" spans="1:32" hidden="1" x14ac:dyDescent="0.3">
      <c r="A1154" t="s">
        <v>462</v>
      </c>
      <c r="B1154">
        <v>3522</v>
      </c>
      <c r="C1154" t="s">
        <v>1273</v>
      </c>
      <c r="D1154">
        <v>150206</v>
      </c>
      <c r="E1154" t="s">
        <v>1494</v>
      </c>
      <c r="F1154" t="s">
        <v>462</v>
      </c>
      <c r="G1154" t="s">
        <v>487</v>
      </c>
      <c r="H1154" t="s">
        <v>610</v>
      </c>
      <c r="I1154" t="s">
        <v>462</v>
      </c>
      <c r="J1154" t="s">
        <v>487</v>
      </c>
      <c r="K1154" t="s">
        <v>529</v>
      </c>
      <c r="L1154">
        <v>1</v>
      </c>
      <c r="M1154">
        <v>0</v>
      </c>
      <c r="N1154">
        <v>1</v>
      </c>
      <c r="P1154">
        <v>12.5</v>
      </c>
      <c r="Q1154">
        <v>15.760999999999999</v>
      </c>
      <c r="W1154">
        <v>45590</v>
      </c>
      <c r="X1154">
        <v>45590</v>
      </c>
      <c r="Y1154">
        <v>135</v>
      </c>
      <c r="Z1154" t="s">
        <v>473</v>
      </c>
      <c r="AD1154">
        <v>45604</v>
      </c>
      <c r="AE1154">
        <v>121</v>
      </c>
      <c r="AF1154" t="s">
        <v>473</v>
      </c>
    </row>
    <row r="1155" spans="1:32" hidden="1" x14ac:dyDescent="0.3">
      <c r="A1155" t="s">
        <v>462</v>
      </c>
      <c r="B1155">
        <v>3522</v>
      </c>
      <c r="C1155" t="s">
        <v>1273</v>
      </c>
      <c r="D1155">
        <v>150209</v>
      </c>
      <c r="E1155" t="s">
        <v>1495</v>
      </c>
      <c r="F1155" t="s">
        <v>462</v>
      </c>
      <c r="G1155" t="s">
        <v>487</v>
      </c>
      <c r="H1155" t="s">
        <v>610</v>
      </c>
      <c r="I1155" t="s">
        <v>462</v>
      </c>
      <c r="J1155" t="s">
        <v>487</v>
      </c>
      <c r="K1155" t="s">
        <v>529</v>
      </c>
      <c r="L1155">
        <v>1</v>
      </c>
      <c r="M1155">
        <v>0</v>
      </c>
      <c r="N1155">
        <v>1</v>
      </c>
      <c r="P1155">
        <v>12.5</v>
      </c>
      <c r="Q1155">
        <v>15.760999999999999</v>
      </c>
      <c r="W1155">
        <v>45590</v>
      </c>
      <c r="X1155">
        <v>45590</v>
      </c>
      <c r="Y1155">
        <v>135</v>
      </c>
      <c r="Z1155" t="s">
        <v>473</v>
      </c>
      <c r="AD1155">
        <v>45723</v>
      </c>
      <c r="AE1155">
        <v>2</v>
      </c>
      <c r="AF1155" t="s">
        <v>504</v>
      </c>
    </row>
    <row r="1156" spans="1:32" hidden="1" x14ac:dyDescent="0.3">
      <c r="A1156" t="s">
        <v>462</v>
      </c>
      <c r="B1156">
        <v>3522</v>
      </c>
      <c r="C1156" t="s">
        <v>1273</v>
      </c>
      <c r="D1156">
        <v>118883</v>
      </c>
      <c r="E1156" t="s">
        <v>1496</v>
      </c>
      <c r="F1156" t="s">
        <v>462</v>
      </c>
      <c r="G1156" t="s">
        <v>498</v>
      </c>
      <c r="H1156" t="s">
        <v>490</v>
      </c>
      <c r="I1156" t="s">
        <v>462</v>
      </c>
      <c r="J1156" t="s">
        <v>498</v>
      </c>
      <c r="K1156" t="s">
        <v>499</v>
      </c>
      <c r="L1156">
        <v>1</v>
      </c>
      <c r="M1156">
        <v>0</v>
      </c>
      <c r="N1156">
        <v>1</v>
      </c>
      <c r="P1156">
        <v>65</v>
      </c>
      <c r="Q1156">
        <v>65</v>
      </c>
      <c r="W1156">
        <v>43812</v>
      </c>
      <c r="X1156">
        <v>43812</v>
      </c>
      <c r="Y1156">
        <v>1913</v>
      </c>
      <c r="Z1156" t="s">
        <v>468</v>
      </c>
      <c r="AD1156">
        <v>44387</v>
      </c>
      <c r="AE1156">
        <v>1338</v>
      </c>
      <c r="AF1156" t="s">
        <v>468</v>
      </c>
    </row>
    <row r="1157" spans="1:32" hidden="1" x14ac:dyDescent="0.3">
      <c r="A1157" t="s">
        <v>462</v>
      </c>
      <c r="B1157">
        <v>3522</v>
      </c>
      <c r="C1157" t="s">
        <v>1273</v>
      </c>
      <c r="D1157">
        <v>131072</v>
      </c>
      <c r="E1157" t="s">
        <v>1497</v>
      </c>
      <c r="F1157" t="s">
        <v>462</v>
      </c>
      <c r="G1157" t="s">
        <v>487</v>
      </c>
      <c r="H1157" t="s">
        <v>490</v>
      </c>
      <c r="I1157" t="s">
        <v>462</v>
      </c>
      <c r="J1157" t="s">
        <v>498</v>
      </c>
      <c r="K1157" t="s">
        <v>499</v>
      </c>
      <c r="L1157">
        <v>1</v>
      </c>
      <c r="M1157">
        <v>0</v>
      </c>
      <c r="N1157">
        <v>1</v>
      </c>
      <c r="P1157">
        <v>79.349999999999994</v>
      </c>
      <c r="Q1157">
        <v>79.349999999999994</v>
      </c>
      <c r="W1157">
        <v>44571</v>
      </c>
      <c r="X1157">
        <v>44571</v>
      </c>
      <c r="Y1157">
        <v>1154</v>
      </c>
      <c r="Z1157" t="s">
        <v>468</v>
      </c>
      <c r="AD1157">
        <v>45196</v>
      </c>
      <c r="AE1157">
        <v>529</v>
      </c>
      <c r="AF1157" t="s">
        <v>468</v>
      </c>
    </row>
    <row r="1158" spans="1:32" hidden="1" x14ac:dyDescent="0.3">
      <c r="A1158" t="s">
        <v>462</v>
      </c>
      <c r="B1158">
        <v>3522</v>
      </c>
      <c r="C1158" t="s">
        <v>1273</v>
      </c>
      <c r="D1158">
        <v>119726</v>
      </c>
      <c r="E1158" t="s">
        <v>893</v>
      </c>
      <c r="F1158" t="s">
        <v>462</v>
      </c>
      <c r="G1158" t="s">
        <v>487</v>
      </c>
      <c r="H1158" t="s">
        <v>517</v>
      </c>
      <c r="I1158" t="s">
        <v>462</v>
      </c>
      <c r="J1158" t="s">
        <v>487</v>
      </c>
      <c r="K1158" t="s">
        <v>518</v>
      </c>
      <c r="L1158">
        <v>2</v>
      </c>
      <c r="M1158">
        <v>0</v>
      </c>
      <c r="N1158">
        <v>2</v>
      </c>
      <c r="P1158">
        <v>23.5</v>
      </c>
      <c r="Q1158">
        <v>32.780999999999999</v>
      </c>
      <c r="W1158">
        <v>43868</v>
      </c>
      <c r="X1158">
        <v>43868</v>
      </c>
      <c r="Y1158">
        <v>1857</v>
      </c>
      <c r="Z1158" t="s">
        <v>468</v>
      </c>
      <c r="AD1158">
        <v>44625</v>
      </c>
      <c r="AE1158">
        <v>1100</v>
      </c>
      <c r="AF1158" t="s">
        <v>468</v>
      </c>
    </row>
    <row r="1159" spans="1:32" hidden="1" x14ac:dyDescent="0.3">
      <c r="A1159" t="s">
        <v>462</v>
      </c>
      <c r="B1159">
        <v>3522</v>
      </c>
      <c r="C1159" t="s">
        <v>1273</v>
      </c>
      <c r="D1159">
        <v>143204</v>
      </c>
      <c r="E1159" t="s">
        <v>895</v>
      </c>
      <c r="F1159" t="s">
        <v>462</v>
      </c>
      <c r="G1159" t="s">
        <v>487</v>
      </c>
      <c r="H1159" t="s">
        <v>772</v>
      </c>
      <c r="I1159" t="s">
        <v>462</v>
      </c>
      <c r="J1159" t="s">
        <v>487</v>
      </c>
      <c r="K1159" t="s">
        <v>658</v>
      </c>
      <c r="L1159">
        <v>1</v>
      </c>
      <c r="M1159">
        <v>0</v>
      </c>
      <c r="N1159">
        <v>1</v>
      </c>
      <c r="P1159">
        <v>25</v>
      </c>
      <c r="Q1159">
        <v>25</v>
      </c>
      <c r="W1159">
        <v>45182</v>
      </c>
      <c r="X1159">
        <v>45182</v>
      </c>
      <c r="Y1159">
        <v>543</v>
      </c>
      <c r="Z1159" t="s">
        <v>468</v>
      </c>
      <c r="AD1159">
        <v>45443</v>
      </c>
      <c r="AE1159">
        <v>282</v>
      </c>
      <c r="AF1159" t="s">
        <v>547</v>
      </c>
    </row>
    <row r="1160" spans="1:32" hidden="1" x14ac:dyDescent="0.3">
      <c r="A1160" t="s">
        <v>462</v>
      </c>
      <c r="B1160">
        <v>3522</v>
      </c>
      <c r="C1160" t="s">
        <v>1273</v>
      </c>
      <c r="D1160">
        <v>143207</v>
      </c>
      <c r="E1160" t="s">
        <v>1244</v>
      </c>
      <c r="F1160" t="s">
        <v>462</v>
      </c>
      <c r="G1160" t="s">
        <v>487</v>
      </c>
      <c r="H1160" t="s">
        <v>772</v>
      </c>
      <c r="I1160" t="s">
        <v>462</v>
      </c>
      <c r="J1160" t="s">
        <v>487</v>
      </c>
      <c r="K1160" t="s">
        <v>658</v>
      </c>
      <c r="L1160">
        <v>1</v>
      </c>
      <c r="M1160">
        <v>0</v>
      </c>
      <c r="N1160">
        <v>1</v>
      </c>
      <c r="P1160">
        <v>25</v>
      </c>
      <c r="Q1160">
        <v>25</v>
      </c>
      <c r="W1160">
        <v>45182</v>
      </c>
      <c r="X1160">
        <v>45182</v>
      </c>
      <c r="Y1160">
        <v>543</v>
      </c>
      <c r="Z1160" t="s">
        <v>468</v>
      </c>
      <c r="AD1160">
        <v>45443</v>
      </c>
      <c r="AE1160">
        <v>282</v>
      </c>
      <c r="AF1160" t="s">
        <v>547</v>
      </c>
    </row>
    <row r="1161" spans="1:32" hidden="1" x14ac:dyDescent="0.3">
      <c r="A1161" t="s">
        <v>462</v>
      </c>
      <c r="B1161">
        <v>3522</v>
      </c>
      <c r="C1161" t="s">
        <v>1273</v>
      </c>
      <c r="D1161">
        <v>141506</v>
      </c>
      <c r="E1161" t="s">
        <v>1498</v>
      </c>
      <c r="F1161" t="s">
        <v>462</v>
      </c>
      <c r="G1161" t="s">
        <v>498</v>
      </c>
      <c r="H1161" t="s">
        <v>643</v>
      </c>
      <c r="I1161" t="s">
        <v>462</v>
      </c>
      <c r="J1161" t="s">
        <v>498</v>
      </c>
      <c r="K1161" t="s">
        <v>499</v>
      </c>
      <c r="L1161">
        <v>1</v>
      </c>
      <c r="M1161">
        <v>0</v>
      </c>
      <c r="N1161">
        <v>1</v>
      </c>
      <c r="P1161">
        <v>125</v>
      </c>
      <c r="Q1161">
        <v>125</v>
      </c>
      <c r="W1161">
        <v>45097</v>
      </c>
      <c r="X1161">
        <v>45097</v>
      </c>
      <c r="Y1161">
        <v>628</v>
      </c>
      <c r="Z1161" t="s">
        <v>468</v>
      </c>
      <c r="AD1161">
        <v>45590</v>
      </c>
      <c r="AE1161">
        <v>135</v>
      </c>
      <c r="AF1161" t="s">
        <v>473</v>
      </c>
    </row>
    <row r="1162" spans="1:32" hidden="1" x14ac:dyDescent="0.3">
      <c r="A1162" t="s">
        <v>462</v>
      </c>
      <c r="B1162">
        <v>3522</v>
      </c>
      <c r="C1162" t="s">
        <v>1273</v>
      </c>
      <c r="D1162">
        <v>141515</v>
      </c>
      <c r="E1162" t="s">
        <v>1499</v>
      </c>
      <c r="F1162" t="s">
        <v>462</v>
      </c>
      <c r="G1162" t="s">
        <v>498</v>
      </c>
      <c r="H1162" t="s">
        <v>643</v>
      </c>
      <c r="I1162" t="s">
        <v>462</v>
      </c>
      <c r="J1162" t="s">
        <v>498</v>
      </c>
      <c r="K1162" t="s">
        <v>499</v>
      </c>
      <c r="L1162">
        <v>1</v>
      </c>
      <c r="M1162">
        <v>0</v>
      </c>
      <c r="N1162">
        <v>1</v>
      </c>
      <c r="P1162">
        <v>135</v>
      </c>
      <c r="Q1162">
        <v>135</v>
      </c>
      <c r="W1162">
        <v>45097</v>
      </c>
      <c r="X1162">
        <v>45097</v>
      </c>
      <c r="Y1162">
        <v>628</v>
      </c>
      <c r="Z1162" t="s">
        <v>468</v>
      </c>
      <c r="AD1162">
        <v>45590</v>
      </c>
      <c r="AE1162">
        <v>135</v>
      </c>
      <c r="AF1162" t="s">
        <v>473</v>
      </c>
    </row>
    <row r="1163" spans="1:32" hidden="1" x14ac:dyDescent="0.3">
      <c r="A1163" t="s">
        <v>462</v>
      </c>
      <c r="B1163">
        <v>3522</v>
      </c>
      <c r="C1163" t="s">
        <v>1273</v>
      </c>
      <c r="D1163">
        <v>141680</v>
      </c>
      <c r="E1163" t="s">
        <v>1500</v>
      </c>
      <c r="F1163" t="s">
        <v>462</v>
      </c>
      <c r="G1163" t="s">
        <v>498</v>
      </c>
      <c r="H1163" t="s">
        <v>1395</v>
      </c>
      <c r="I1163" t="s">
        <v>462</v>
      </c>
      <c r="J1163" t="s">
        <v>498</v>
      </c>
      <c r="K1163" t="s">
        <v>533</v>
      </c>
      <c r="L1163">
        <v>1</v>
      </c>
      <c r="M1163">
        <v>0</v>
      </c>
      <c r="N1163">
        <v>1</v>
      </c>
      <c r="P1163">
        <v>155</v>
      </c>
      <c r="Q1163">
        <v>155</v>
      </c>
      <c r="W1163">
        <v>45097</v>
      </c>
      <c r="X1163">
        <v>45097</v>
      </c>
      <c r="Y1163">
        <v>628</v>
      </c>
      <c r="Z1163" t="s">
        <v>468</v>
      </c>
      <c r="AD1163">
        <v>45541</v>
      </c>
      <c r="AE1163">
        <v>184</v>
      </c>
      <c r="AF1163" t="s">
        <v>523</v>
      </c>
    </row>
    <row r="1164" spans="1:32" hidden="1" x14ac:dyDescent="0.3">
      <c r="A1164" t="s">
        <v>462</v>
      </c>
      <c r="B1164">
        <v>3522</v>
      </c>
      <c r="C1164" t="s">
        <v>1273</v>
      </c>
      <c r="D1164">
        <v>141686</v>
      </c>
      <c r="E1164" t="s">
        <v>1501</v>
      </c>
      <c r="F1164" t="s">
        <v>462</v>
      </c>
      <c r="G1164" t="s">
        <v>498</v>
      </c>
      <c r="H1164" t="s">
        <v>1395</v>
      </c>
      <c r="I1164" t="s">
        <v>462</v>
      </c>
      <c r="J1164" t="s">
        <v>498</v>
      </c>
      <c r="K1164" t="s">
        <v>533</v>
      </c>
      <c r="L1164">
        <v>1</v>
      </c>
      <c r="M1164">
        <v>0</v>
      </c>
      <c r="N1164">
        <v>1</v>
      </c>
      <c r="P1164">
        <v>239</v>
      </c>
      <c r="Q1164">
        <v>239</v>
      </c>
      <c r="W1164">
        <v>45182</v>
      </c>
      <c r="X1164">
        <v>45182</v>
      </c>
      <c r="Y1164">
        <v>543</v>
      </c>
      <c r="Z1164" t="s">
        <v>468</v>
      </c>
      <c r="AD1164">
        <v>45477</v>
      </c>
      <c r="AE1164">
        <v>248</v>
      </c>
      <c r="AF1164" t="s">
        <v>523</v>
      </c>
    </row>
    <row r="1165" spans="1:32" hidden="1" x14ac:dyDescent="0.3">
      <c r="A1165" t="s">
        <v>462</v>
      </c>
      <c r="B1165">
        <v>3522</v>
      </c>
      <c r="C1165" t="s">
        <v>1273</v>
      </c>
      <c r="D1165">
        <v>141692</v>
      </c>
      <c r="E1165" t="s">
        <v>1502</v>
      </c>
      <c r="F1165" t="s">
        <v>462</v>
      </c>
      <c r="G1165" t="s">
        <v>498</v>
      </c>
      <c r="H1165" t="s">
        <v>1395</v>
      </c>
      <c r="I1165" t="s">
        <v>462</v>
      </c>
      <c r="J1165" t="s">
        <v>498</v>
      </c>
      <c r="K1165" t="s">
        <v>533</v>
      </c>
      <c r="L1165">
        <v>1</v>
      </c>
      <c r="M1165">
        <v>0</v>
      </c>
      <c r="N1165">
        <v>1</v>
      </c>
      <c r="P1165">
        <v>145</v>
      </c>
      <c r="Q1165">
        <v>145</v>
      </c>
      <c r="W1165">
        <v>45097</v>
      </c>
      <c r="X1165">
        <v>45097</v>
      </c>
      <c r="Y1165">
        <v>628</v>
      </c>
      <c r="Z1165" t="s">
        <v>468</v>
      </c>
      <c r="AD1165">
        <v>45104</v>
      </c>
      <c r="AE1165">
        <v>621</v>
      </c>
      <c r="AF1165" t="s">
        <v>468</v>
      </c>
    </row>
    <row r="1166" spans="1:32" hidden="1" x14ac:dyDescent="0.3">
      <c r="A1166" t="s">
        <v>462</v>
      </c>
      <c r="B1166">
        <v>3522</v>
      </c>
      <c r="C1166" t="s">
        <v>1273</v>
      </c>
      <c r="D1166">
        <v>141707</v>
      </c>
      <c r="E1166" t="s">
        <v>1503</v>
      </c>
      <c r="F1166" t="s">
        <v>462</v>
      </c>
      <c r="G1166" t="s">
        <v>498</v>
      </c>
      <c r="H1166" t="s">
        <v>1395</v>
      </c>
      <c r="I1166" t="s">
        <v>462</v>
      </c>
      <c r="J1166" t="s">
        <v>498</v>
      </c>
      <c r="K1166" t="s">
        <v>533</v>
      </c>
      <c r="L1166">
        <v>1</v>
      </c>
      <c r="M1166">
        <v>0</v>
      </c>
      <c r="N1166">
        <v>1</v>
      </c>
      <c r="P1166">
        <v>170</v>
      </c>
      <c r="Q1166">
        <v>170</v>
      </c>
      <c r="W1166">
        <v>45097</v>
      </c>
      <c r="X1166">
        <v>45097</v>
      </c>
      <c r="Y1166">
        <v>628</v>
      </c>
      <c r="Z1166" t="s">
        <v>468</v>
      </c>
      <c r="AD1166">
        <v>45104</v>
      </c>
      <c r="AE1166">
        <v>621</v>
      </c>
      <c r="AF1166" t="s">
        <v>468</v>
      </c>
    </row>
    <row r="1167" spans="1:32" hidden="1" x14ac:dyDescent="0.3">
      <c r="A1167" t="s">
        <v>462</v>
      </c>
      <c r="B1167">
        <v>3522</v>
      </c>
      <c r="C1167" t="s">
        <v>1273</v>
      </c>
      <c r="D1167">
        <v>134927</v>
      </c>
      <c r="E1167" t="s">
        <v>907</v>
      </c>
      <c r="F1167" t="s">
        <v>462</v>
      </c>
      <c r="G1167" t="s">
        <v>498</v>
      </c>
      <c r="H1167" t="s">
        <v>585</v>
      </c>
      <c r="I1167" t="s">
        <v>462</v>
      </c>
      <c r="J1167" t="s">
        <v>498</v>
      </c>
      <c r="K1167" t="s">
        <v>570</v>
      </c>
      <c r="L1167">
        <v>1</v>
      </c>
      <c r="M1167">
        <v>0</v>
      </c>
      <c r="N1167">
        <v>1</v>
      </c>
      <c r="P1167">
        <v>40</v>
      </c>
      <c r="Q1167">
        <v>40</v>
      </c>
      <c r="W1167">
        <v>45618</v>
      </c>
      <c r="X1167">
        <v>45618</v>
      </c>
      <c r="Y1167">
        <v>107</v>
      </c>
      <c r="Z1167" t="s">
        <v>504</v>
      </c>
      <c r="AD1167">
        <v>45633</v>
      </c>
      <c r="AE1167">
        <v>92</v>
      </c>
      <c r="AF1167" t="s">
        <v>504</v>
      </c>
    </row>
    <row r="1168" spans="1:32" hidden="1" x14ac:dyDescent="0.3">
      <c r="A1168" t="s">
        <v>462</v>
      </c>
      <c r="B1168">
        <v>3522</v>
      </c>
      <c r="C1168" t="s">
        <v>1273</v>
      </c>
      <c r="D1168">
        <v>134942</v>
      </c>
      <c r="E1168" t="s">
        <v>1504</v>
      </c>
      <c r="F1168" t="s">
        <v>462</v>
      </c>
      <c r="G1168" t="s">
        <v>498</v>
      </c>
      <c r="H1168" t="s">
        <v>466</v>
      </c>
      <c r="I1168" t="s">
        <v>462</v>
      </c>
      <c r="J1168" t="s">
        <v>498</v>
      </c>
      <c r="K1168" t="s">
        <v>570</v>
      </c>
      <c r="L1168">
        <v>1</v>
      </c>
      <c r="M1168">
        <v>0</v>
      </c>
      <c r="N1168">
        <v>1</v>
      </c>
      <c r="P1168">
        <v>95</v>
      </c>
      <c r="Q1168">
        <v>95</v>
      </c>
      <c r="W1168">
        <v>44769</v>
      </c>
      <c r="X1168">
        <v>44769</v>
      </c>
      <c r="Y1168">
        <v>956</v>
      </c>
      <c r="Z1168" t="s">
        <v>468</v>
      </c>
      <c r="AD1168">
        <v>44812</v>
      </c>
      <c r="AE1168">
        <v>913</v>
      </c>
      <c r="AF1168" t="s">
        <v>468</v>
      </c>
    </row>
    <row r="1169" spans="1:32" hidden="1" x14ac:dyDescent="0.3">
      <c r="A1169" t="s">
        <v>462</v>
      </c>
      <c r="B1169">
        <v>3522</v>
      </c>
      <c r="C1169" t="s">
        <v>1273</v>
      </c>
      <c r="D1169">
        <v>123389</v>
      </c>
      <c r="E1169" t="s">
        <v>1505</v>
      </c>
      <c r="F1169" t="s">
        <v>462</v>
      </c>
      <c r="G1169" t="s">
        <v>487</v>
      </c>
      <c r="H1169" t="s">
        <v>561</v>
      </c>
      <c r="I1169" t="s">
        <v>462</v>
      </c>
      <c r="J1169" t="s">
        <v>487</v>
      </c>
      <c r="K1169" t="s">
        <v>518</v>
      </c>
      <c r="L1169">
        <v>1</v>
      </c>
      <c r="M1169">
        <v>0</v>
      </c>
      <c r="N1169">
        <v>1</v>
      </c>
      <c r="P1169">
        <v>30.16</v>
      </c>
      <c r="Q1169">
        <v>42.04</v>
      </c>
      <c r="W1169">
        <v>44295</v>
      </c>
      <c r="X1169">
        <v>44295</v>
      </c>
      <c r="Y1169">
        <v>1430</v>
      </c>
      <c r="Z1169" t="s">
        <v>468</v>
      </c>
      <c r="AD1169">
        <v>44858</v>
      </c>
      <c r="AE1169">
        <v>867</v>
      </c>
      <c r="AF1169" t="s">
        <v>468</v>
      </c>
    </row>
    <row r="1170" spans="1:32" hidden="1" x14ac:dyDescent="0.3">
      <c r="A1170" t="s">
        <v>462</v>
      </c>
      <c r="B1170">
        <v>3522</v>
      </c>
      <c r="C1170" t="s">
        <v>1273</v>
      </c>
      <c r="D1170">
        <v>145661</v>
      </c>
      <c r="E1170" t="s">
        <v>915</v>
      </c>
      <c r="F1170" t="s">
        <v>462</v>
      </c>
      <c r="G1170" t="s">
        <v>487</v>
      </c>
      <c r="H1170" t="s">
        <v>540</v>
      </c>
      <c r="I1170" t="s">
        <v>462</v>
      </c>
      <c r="J1170" t="s">
        <v>487</v>
      </c>
      <c r="K1170" t="s">
        <v>529</v>
      </c>
      <c r="L1170">
        <v>1</v>
      </c>
      <c r="M1170">
        <v>0</v>
      </c>
      <c r="N1170">
        <v>1</v>
      </c>
      <c r="P1170">
        <v>32</v>
      </c>
      <c r="Q1170">
        <v>38.737000000000002</v>
      </c>
      <c r="W1170">
        <v>45346</v>
      </c>
      <c r="X1170">
        <v>45346</v>
      </c>
      <c r="Y1170">
        <v>379</v>
      </c>
      <c r="Z1170" t="s">
        <v>468</v>
      </c>
      <c r="AD1170">
        <v>45532</v>
      </c>
      <c r="AE1170">
        <v>193</v>
      </c>
      <c r="AF1170" t="s">
        <v>523</v>
      </c>
    </row>
    <row r="1171" spans="1:32" hidden="1" x14ac:dyDescent="0.3">
      <c r="A1171" t="s">
        <v>462</v>
      </c>
      <c r="B1171">
        <v>3522</v>
      </c>
      <c r="C1171" t="s">
        <v>1273</v>
      </c>
      <c r="D1171">
        <v>145670</v>
      </c>
      <c r="E1171" t="s">
        <v>916</v>
      </c>
      <c r="F1171" t="s">
        <v>462</v>
      </c>
      <c r="G1171" t="s">
        <v>487</v>
      </c>
      <c r="H1171" t="s">
        <v>540</v>
      </c>
      <c r="I1171" t="s">
        <v>462</v>
      </c>
      <c r="J1171" t="s">
        <v>487</v>
      </c>
      <c r="K1171" t="s">
        <v>529</v>
      </c>
      <c r="L1171">
        <v>1</v>
      </c>
      <c r="M1171">
        <v>0</v>
      </c>
      <c r="N1171">
        <v>1</v>
      </c>
      <c r="P1171">
        <v>32</v>
      </c>
      <c r="Q1171">
        <v>38.737000000000002</v>
      </c>
      <c r="W1171">
        <v>45346</v>
      </c>
      <c r="X1171">
        <v>45346</v>
      </c>
      <c r="Y1171">
        <v>379</v>
      </c>
      <c r="Z1171" t="s">
        <v>468</v>
      </c>
      <c r="AD1171">
        <v>45532</v>
      </c>
      <c r="AE1171">
        <v>193</v>
      </c>
      <c r="AF1171" t="s">
        <v>523</v>
      </c>
    </row>
    <row r="1172" spans="1:32" hidden="1" x14ac:dyDescent="0.3">
      <c r="A1172" t="s">
        <v>462</v>
      </c>
      <c r="B1172">
        <v>3522</v>
      </c>
      <c r="C1172" t="s">
        <v>1273</v>
      </c>
      <c r="D1172">
        <v>141851</v>
      </c>
      <c r="E1172" t="s">
        <v>919</v>
      </c>
      <c r="F1172" t="s">
        <v>462</v>
      </c>
      <c r="G1172" t="s">
        <v>487</v>
      </c>
      <c r="H1172" t="s">
        <v>540</v>
      </c>
      <c r="I1172" t="s">
        <v>462</v>
      </c>
      <c r="J1172" t="s">
        <v>487</v>
      </c>
      <c r="K1172" t="s">
        <v>513</v>
      </c>
      <c r="L1172">
        <v>2</v>
      </c>
      <c r="M1172">
        <v>0</v>
      </c>
      <c r="N1172">
        <v>2</v>
      </c>
      <c r="P1172">
        <v>32</v>
      </c>
      <c r="Q1172">
        <v>38.737000000000002</v>
      </c>
      <c r="W1172">
        <v>45346</v>
      </c>
      <c r="X1172">
        <v>45346</v>
      </c>
      <c r="Y1172">
        <v>379</v>
      </c>
      <c r="Z1172" t="s">
        <v>468</v>
      </c>
      <c r="AD1172">
        <v>45532</v>
      </c>
      <c r="AE1172">
        <v>193</v>
      </c>
      <c r="AF1172" t="s">
        <v>523</v>
      </c>
    </row>
    <row r="1173" spans="1:32" x14ac:dyDescent="0.3">
      <c r="A1173" t="s">
        <v>462</v>
      </c>
      <c r="B1173">
        <v>3522</v>
      </c>
      <c r="C1173" t="s">
        <v>1273</v>
      </c>
      <c r="D1173">
        <v>113618</v>
      </c>
      <c r="E1173" t="s">
        <v>923</v>
      </c>
      <c r="F1173" t="s">
        <v>462</v>
      </c>
      <c r="G1173" t="s">
        <v>924</v>
      </c>
      <c r="H1173" t="s">
        <v>925</v>
      </c>
      <c r="I1173" t="s">
        <v>462</v>
      </c>
      <c r="J1173" t="s">
        <v>926</v>
      </c>
      <c r="K1173" t="s">
        <v>927</v>
      </c>
      <c r="L1173">
        <v>36</v>
      </c>
      <c r="M1173">
        <v>0</v>
      </c>
      <c r="N1173">
        <v>36</v>
      </c>
      <c r="P1173">
        <v>1.43</v>
      </c>
      <c r="Q1173">
        <v>1.4159999999999999</v>
      </c>
      <c r="W1173">
        <v>45040</v>
      </c>
      <c r="X1173">
        <v>45040</v>
      </c>
      <c r="Y1173">
        <v>685</v>
      </c>
      <c r="Z1173" t="s">
        <v>468</v>
      </c>
      <c r="AD1173">
        <v>45724</v>
      </c>
      <c r="AE1173">
        <v>1</v>
      </c>
      <c r="AF1173" t="s">
        <v>504</v>
      </c>
    </row>
    <row r="1174" spans="1:32" hidden="1" x14ac:dyDescent="0.3">
      <c r="A1174" t="s">
        <v>462</v>
      </c>
      <c r="B1174">
        <v>3522</v>
      </c>
      <c r="C1174" t="s">
        <v>1273</v>
      </c>
      <c r="D1174">
        <v>113348</v>
      </c>
      <c r="E1174" t="s">
        <v>928</v>
      </c>
      <c r="F1174" t="s">
        <v>462</v>
      </c>
      <c r="G1174" t="s">
        <v>929</v>
      </c>
      <c r="H1174" t="s">
        <v>930</v>
      </c>
      <c r="I1174" t="s">
        <v>462</v>
      </c>
      <c r="J1174" t="s">
        <v>929</v>
      </c>
      <c r="K1174" t="s">
        <v>931</v>
      </c>
      <c r="L1174">
        <v>1</v>
      </c>
      <c r="M1174">
        <v>0</v>
      </c>
      <c r="N1174">
        <v>1</v>
      </c>
      <c r="P1174">
        <v>31.63</v>
      </c>
      <c r="Q1174">
        <v>30.785</v>
      </c>
      <c r="W1174">
        <v>45065</v>
      </c>
      <c r="X1174">
        <v>45065</v>
      </c>
      <c r="Y1174">
        <v>660</v>
      </c>
      <c r="Z1174" t="s">
        <v>468</v>
      </c>
      <c r="AD1174">
        <v>45127</v>
      </c>
      <c r="AE1174">
        <v>598</v>
      </c>
      <c r="AF1174" t="s">
        <v>468</v>
      </c>
    </row>
    <row r="1175" spans="1:32" hidden="1" x14ac:dyDescent="0.3">
      <c r="A1175" t="s">
        <v>462</v>
      </c>
      <c r="B1175">
        <v>3522</v>
      </c>
      <c r="C1175" t="s">
        <v>1273</v>
      </c>
      <c r="D1175">
        <v>113369</v>
      </c>
      <c r="E1175" t="s">
        <v>1260</v>
      </c>
      <c r="F1175" t="s">
        <v>462</v>
      </c>
      <c r="G1175" t="s">
        <v>929</v>
      </c>
      <c r="H1175" t="s">
        <v>930</v>
      </c>
      <c r="I1175" t="s">
        <v>462</v>
      </c>
      <c r="J1175" t="s">
        <v>929</v>
      </c>
      <c r="K1175" t="s">
        <v>931</v>
      </c>
      <c r="L1175">
        <v>1</v>
      </c>
      <c r="M1175">
        <v>0</v>
      </c>
      <c r="N1175">
        <v>1</v>
      </c>
      <c r="P1175">
        <v>41.59</v>
      </c>
      <c r="Q1175">
        <v>39.409999999999997</v>
      </c>
      <c r="W1175">
        <v>45722</v>
      </c>
      <c r="X1175">
        <v>45722</v>
      </c>
      <c r="Y1175">
        <v>3</v>
      </c>
      <c r="Z1175" t="s">
        <v>504</v>
      </c>
      <c r="AD1175">
        <v>45678</v>
      </c>
      <c r="AE1175">
        <v>47</v>
      </c>
      <c r="AF1175" t="s">
        <v>504</v>
      </c>
    </row>
    <row r="1176" spans="1:32" hidden="1" x14ac:dyDescent="0.3">
      <c r="A1176" t="s">
        <v>462</v>
      </c>
      <c r="B1176">
        <v>3522</v>
      </c>
      <c r="C1176" t="s">
        <v>1273</v>
      </c>
      <c r="D1176">
        <v>113357</v>
      </c>
      <c r="E1176" t="s">
        <v>932</v>
      </c>
      <c r="F1176" t="s">
        <v>462</v>
      </c>
      <c r="G1176" t="s">
        <v>929</v>
      </c>
      <c r="H1176" t="s">
        <v>930</v>
      </c>
      <c r="I1176" t="s">
        <v>462</v>
      </c>
      <c r="J1176" t="s">
        <v>929</v>
      </c>
      <c r="K1176" t="s">
        <v>931</v>
      </c>
      <c r="L1176">
        <v>2</v>
      </c>
      <c r="M1176">
        <v>0</v>
      </c>
      <c r="N1176">
        <v>2</v>
      </c>
      <c r="P1176">
        <v>35.020000000000003</v>
      </c>
      <c r="Q1176">
        <v>33.15</v>
      </c>
      <c r="W1176">
        <v>45723</v>
      </c>
      <c r="X1176">
        <v>45723</v>
      </c>
      <c r="Y1176">
        <v>2</v>
      </c>
      <c r="Z1176" t="s">
        <v>504</v>
      </c>
      <c r="AD1176">
        <v>45678</v>
      </c>
      <c r="AE1176">
        <v>47</v>
      </c>
      <c r="AF1176" t="s">
        <v>504</v>
      </c>
    </row>
    <row r="1177" spans="1:32" hidden="1" x14ac:dyDescent="0.3">
      <c r="A1177" t="s">
        <v>462</v>
      </c>
      <c r="B1177">
        <v>3522</v>
      </c>
      <c r="C1177" t="s">
        <v>1273</v>
      </c>
      <c r="D1177">
        <v>113351</v>
      </c>
      <c r="E1177" t="s">
        <v>1261</v>
      </c>
      <c r="F1177" t="s">
        <v>462</v>
      </c>
      <c r="G1177" t="s">
        <v>929</v>
      </c>
      <c r="H1177" t="s">
        <v>930</v>
      </c>
      <c r="I1177" t="s">
        <v>462</v>
      </c>
      <c r="J1177" t="s">
        <v>929</v>
      </c>
      <c r="K1177" t="s">
        <v>931</v>
      </c>
      <c r="L1177">
        <v>13</v>
      </c>
      <c r="M1177">
        <v>0</v>
      </c>
      <c r="N1177">
        <v>13</v>
      </c>
      <c r="P1177">
        <v>10.56</v>
      </c>
      <c r="Q1177">
        <v>11.122</v>
      </c>
      <c r="W1177">
        <v>45701</v>
      </c>
      <c r="X1177">
        <v>45701</v>
      </c>
      <c r="Y1177">
        <v>24</v>
      </c>
      <c r="Z1177" t="s">
        <v>504</v>
      </c>
      <c r="AD1177">
        <v>45695</v>
      </c>
      <c r="AE1177">
        <v>30</v>
      </c>
      <c r="AF1177" t="s">
        <v>504</v>
      </c>
    </row>
    <row r="1178" spans="1:32" hidden="1" x14ac:dyDescent="0.3">
      <c r="A1178" t="s">
        <v>462</v>
      </c>
      <c r="B1178">
        <v>3522</v>
      </c>
      <c r="C1178" t="s">
        <v>1273</v>
      </c>
      <c r="D1178">
        <v>113006</v>
      </c>
      <c r="E1178" t="s">
        <v>1506</v>
      </c>
      <c r="F1178" t="s">
        <v>462</v>
      </c>
      <c r="G1178" t="s">
        <v>936</v>
      </c>
      <c r="H1178" t="s">
        <v>937</v>
      </c>
      <c r="I1178" t="s">
        <v>462</v>
      </c>
      <c r="J1178" t="s">
        <v>936</v>
      </c>
      <c r="K1178" t="s">
        <v>1507</v>
      </c>
      <c r="L1178">
        <v>2</v>
      </c>
      <c r="M1178">
        <v>0</v>
      </c>
      <c r="N1178">
        <v>2</v>
      </c>
      <c r="P1178">
        <v>11.9</v>
      </c>
      <c r="Q1178">
        <v>11.9</v>
      </c>
      <c r="X1178">
        <v>45715</v>
      </c>
      <c r="Y1178">
        <v>10</v>
      </c>
      <c r="Z1178" t="s">
        <v>504</v>
      </c>
      <c r="AD1178">
        <v>45715</v>
      </c>
      <c r="AE1178">
        <v>10</v>
      </c>
      <c r="AF1178" t="s">
        <v>504</v>
      </c>
    </row>
    <row r="1179" spans="1:32" hidden="1" x14ac:dyDescent="0.3">
      <c r="A1179" t="s">
        <v>462</v>
      </c>
      <c r="B1179">
        <v>3522</v>
      </c>
      <c r="C1179" t="s">
        <v>1273</v>
      </c>
      <c r="D1179">
        <v>113036</v>
      </c>
      <c r="E1179" t="s">
        <v>1508</v>
      </c>
      <c r="F1179" t="s">
        <v>462</v>
      </c>
      <c r="G1179" t="s">
        <v>936</v>
      </c>
      <c r="H1179" t="s">
        <v>937</v>
      </c>
      <c r="I1179" t="s">
        <v>462</v>
      </c>
      <c r="J1179" t="s">
        <v>936</v>
      </c>
      <c r="K1179" t="s">
        <v>1509</v>
      </c>
      <c r="L1179">
        <v>2</v>
      </c>
      <c r="M1179">
        <v>0</v>
      </c>
      <c r="N1179">
        <v>2</v>
      </c>
      <c r="P1179">
        <v>39.6</v>
      </c>
      <c r="Q1179">
        <v>39.6</v>
      </c>
      <c r="X1179">
        <v>45713</v>
      </c>
      <c r="Y1179">
        <v>12</v>
      </c>
      <c r="Z1179" t="s">
        <v>504</v>
      </c>
      <c r="AD1179">
        <v>45668</v>
      </c>
      <c r="AE1179">
        <v>57</v>
      </c>
      <c r="AF1179" t="s">
        <v>504</v>
      </c>
    </row>
    <row r="1180" spans="1:32" hidden="1" x14ac:dyDescent="0.3">
      <c r="A1180" t="s">
        <v>462</v>
      </c>
      <c r="B1180">
        <v>3522</v>
      </c>
      <c r="C1180" t="s">
        <v>1273</v>
      </c>
      <c r="D1180">
        <v>112967</v>
      </c>
      <c r="E1180" t="s">
        <v>1510</v>
      </c>
      <c r="F1180" t="s">
        <v>462</v>
      </c>
      <c r="G1180" t="s">
        <v>936</v>
      </c>
      <c r="H1180" t="s">
        <v>940</v>
      </c>
      <c r="I1180" t="s">
        <v>462</v>
      </c>
      <c r="J1180" t="s">
        <v>936</v>
      </c>
      <c r="K1180" t="s">
        <v>1511</v>
      </c>
      <c r="L1180">
        <v>2</v>
      </c>
      <c r="M1180">
        <v>0</v>
      </c>
      <c r="N1180">
        <v>2</v>
      </c>
      <c r="P1180">
        <v>30.25</v>
      </c>
      <c r="Q1180">
        <v>30.25</v>
      </c>
      <c r="X1180">
        <v>45725</v>
      </c>
      <c r="Y1180">
        <v>0</v>
      </c>
      <c r="Z1180" t="s">
        <v>504</v>
      </c>
      <c r="AD1180">
        <v>45726</v>
      </c>
      <c r="AE1180">
        <v>-1</v>
      </c>
    </row>
    <row r="1181" spans="1:32" hidden="1" x14ac:dyDescent="0.3">
      <c r="A1181" t="s">
        <v>462</v>
      </c>
      <c r="B1181">
        <v>3522</v>
      </c>
      <c r="C1181" t="s">
        <v>1273</v>
      </c>
      <c r="D1181">
        <v>121469</v>
      </c>
      <c r="E1181" t="s">
        <v>1512</v>
      </c>
      <c r="F1181" t="s">
        <v>462</v>
      </c>
      <c r="G1181" t="s">
        <v>936</v>
      </c>
      <c r="H1181" t="s">
        <v>943</v>
      </c>
      <c r="I1181" t="s">
        <v>462</v>
      </c>
      <c r="J1181" t="s">
        <v>936</v>
      </c>
      <c r="K1181" t="s">
        <v>941</v>
      </c>
      <c r="L1181">
        <v>2</v>
      </c>
      <c r="M1181">
        <v>0</v>
      </c>
      <c r="N1181">
        <v>2</v>
      </c>
      <c r="P1181">
        <v>40.450000000000003</v>
      </c>
      <c r="Q1181">
        <v>40.450000000000003</v>
      </c>
      <c r="X1181">
        <v>45725</v>
      </c>
      <c r="Y1181">
        <v>0</v>
      </c>
      <c r="Z1181" t="s">
        <v>504</v>
      </c>
      <c r="AD1181">
        <v>45726</v>
      </c>
      <c r="AE1181">
        <v>-1</v>
      </c>
    </row>
    <row r="1182" spans="1:32" hidden="1" x14ac:dyDescent="0.3">
      <c r="A1182" t="s">
        <v>462</v>
      </c>
      <c r="B1182">
        <v>3522</v>
      </c>
      <c r="C1182" t="s">
        <v>1273</v>
      </c>
      <c r="D1182">
        <v>121445</v>
      </c>
      <c r="E1182" t="s">
        <v>1513</v>
      </c>
      <c r="F1182" t="s">
        <v>462</v>
      </c>
      <c r="G1182" t="s">
        <v>936</v>
      </c>
      <c r="H1182" t="s">
        <v>940</v>
      </c>
      <c r="I1182" t="s">
        <v>462</v>
      </c>
      <c r="J1182" t="s">
        <v>936</v>
      </c>
      <c r="K1182" t="s">
        <v>1514</v>
      </c>
      <c r="L1182">
        <v>4</v>
      </c>
      <c r="M1182">
        <v>0</v>
      </c>
      <c r="N1182">
        <v>4</v>
      </c>
      <c r="P1182">
        <v>48.1</v>
      </c>
      <c r="Q1182">
        <v>48.1</v>
      </c>
      <c r="X1182">
        <v>45725</v>
      </c>
      <c r="Y1182">
        <v>0</v>
      </c>
      <c r="Z1182" t="s">
        <v>504</v>
      </c>
      <c r="AD1182">
        <v>45726</v>
      </c>
      <c r="AE1182">
        <v>-1</v>
      </c>
    </row>
    <row r="1183" spans="1:32" hidden="1" x14ac:dyDescent="0.3">
      <c r="A1183" t="s">
        <v>462</v>
      </c>
      <c r="B1183">
        <v>3522</v>
      </c>
      <c r="C1183" t="s">
        <v>1273</v>
      </c>
      <c r="D1183">
        <v>113129</v>
      </c>
      <c r="E1183" t="s">
        <v>1515</v>
      </c>
      <c r="F1183" t="s">
        <v>462</v>
      </c>
      <c r="G1183" t="s">
        <v>936</v>
      </c>
      <c r="H1183" t="s">
        <v>1516</v>
      </c>
      <c r="I1183" t="s">
        <v>462</v>
      </c>
      <c r="J1183" t="s">
        <v>936</v>
      </c>
      <c r="K1183" t="s">
        <v>941</v>
      </c>
      <c r="L1183">
        <v>2</v>
      </c>
      <c r="M1183">
        <v>0</v>
      </c>
      <c r="N1183">
        <v>2</v>
      </c>
      <c r="P1183">
        <v>8.32</v>
      </c>
      <c r="Q1183">
        <v>8.32</v>
      </c>
      <c r="X1183">
        <v>45725</v>
      </c>
      <c r="Y1183">
        <v>0</v>
      </c>
      <c r="Z1183" t="s">
        <v>504</v>
      </c>
      <c r="AD1183">
        <v>45726</v>
      </c>
      <c r="AE1183">
        <v>-1</v>
      </c>
    </row>
    <row r="1184" spans="1:32" hidden="1" x14ac:dyDescent="0.3">
      <c r="A1184" t="s">
        <v>462</v>
      </c>
      <c r="B1184">
        <v>3522</v>
      </c>
      <c r="C1184" t="s">
        <v>1273</v>
      </c>
      <c r="D1184">
        <v>138038</v>
      </c>
      <c r="E1184" t="s">
        <v>1517</v>
      </c>
      <c r="F1184" t="s">
        <v>462</v>
      </c>
      <c r="G1184" t="s">
        <v>936</v>
      </c>
      <c r="H1184" t="s">
        <v>925</v>
      </c>
      <c r="I1184" t="s">
        <v>462</v>
      </c>
      <c r="J1184" t="s">
        <v>936</v>
      </c>
      <c r="K1184" t="s">
        <v>1518</v>
      </c>
      <c r="L1184">
        <v>2</v>
      </c>
      <c r="M1184">
        <v>0</v>
      </c>
      <c r="N1184">
        <v>2</v>
      </c>
      <c r="P1184">
        <v>39.6</v>
      </c>
      <c r="Q1184">
        <v>0</v>
      </c>
      <c r="X1184">
        <v>45311</v>
      </c>
      <c r="Y1184">
        <v>414</v>
      </c>
      <c r="Z1184" t="s">
        <v>468</v>
      </c>
      <c r="AD1184">
        <v>45311</v>
      </c>
      <c r="AE1184">
        <v>414</v>
      </c>
      <c r="AF1184" t="s">
        <v>468</v>
      </c>
    </row>
    <row r="1185" spans="1:32" hidden="1" x14ac:dyDescent="0.3">
      <c r="A1185" t="s">
        <v>462</v>
      </c>
      <c r="B1185">
        <v>3522</v>
      </c>
      <c r="C1185" t="s">
        <v>1273</v>
      </c>
      <c r="D1185">
        <v>137945</v>
      </c>
      <c r="E1185" t="s">
        <v>1519</v>
      </c>
      <c r="F1185" t="s">
        <v>462</v>
      </c>
      <c r="G1185" t="s">
        <v>936</v>
      </c>
      <c r="H1185" t="s">
        <v>925</v>
      </c>
      <c r="I1185" t="s">
        <v>462</v>
      </c>
      <c r="J1185" t="s">
        <v>936</v>
      </c>
      <c r="K1185" t="s">
        <v>1520</v>
      </c>
      <c r="L1185">
        <v>2</v>
      </c>
      <c r="M1185">
        <v>0</v>
      </c>
      <c r="N1185">
        <v>2</v>
      </c>
      <c r="P1185">
        <v>30.25</v>
      </c>
      <c r="Q1185">
        <v>30.25</v>
      </c>
      <c r="X1185">
        <v>45436</v>
      </c>
      <c r="Y1185">
        <v>289</v>
      </c>
      <c r="Z1185" t="s">
        <v>547</v>
      </c>
      <c r="AD1185">
        <v>45437</v>
      </c>
      <c r="AE1185">
        <v>288</v>
      </c>
      <c r="AF1185" t="s">
        <v>547</v>
      </c>
    </row>
    <row r="1186" spans="1:32" hidden="1" x14ac:dyDescent="0.3">
      <c r="A1186" t="s">
        <v>462</v>
      </c>
      <c r="B1186">
        <v>3522</v>
      </c>
      <c r="C1186" t="s">
        <v>1273</v>
      </c>
      <c r="D1186">
        <v>137933</v>
      </c>
      <c r="E1186" t="s">
        <v>1521</v>
      </c>
      <c r="F1186" t="s">
        <v>462</v>
      </c>
      <c r="G1186" t="s">
        <v>936</v>
      </c>
      <c r="H1186" t="s">
        <v>925</v>
      </c>
      <c r="I1186" t="s">
        <v>462</v>
      </c>
      <c r="J1186" t="s">
        <v>936</v>
      </c>
      <c r="K1186" t="s">
        <v>941</v>
      </c>
      <c r="L1186">
        <v>2</v>
      </c>
      <c r="M1186">
        <v>0</v>
      </c>
      <c r="N1186">
        <v>2</v>
      </c>
      <c r="P1186">
        <v>4.66</v>
      </c>
      <c r="Q1186">
        <v>4.66</v>
      </c>
      <c r="X1186">
        <v>45645</v>
      </c>
      <c r="Y1186">
        <v>80</v>
      </c>
      <c r="Z1186" t="s">
        <v>504</v>
      </c>
      <c r="AD1186">
        <v>45416</v>
      </c>
      <c r="AE1186">
        <v>309</v>
      </c>
      <c r="AF1186" t="s">
        <v>547</v>
      </c>
    </row>
    <row r="1187" spans="1:32" x14ac:dyDescent="0.3">
      <c r="A1187" t="s">
        <v>462</v>
      </c>
      <c r="B1187">
        <v>3522</v>
      </c>
      <c r="C1187" t="s">
        <v>1273</v>
      </c>
      <c r="D1187">
        <v>134747</v>
      </c>
      <c r="E1187" t="s">
        <v>1262</v>
      </c>
      <c r="F1187" t="s">
        <v>462</v>
      </c>
      <c r="G1187" t="s">
        <v>924</v>
      </c>
      <c r="H1187" t="s">
        <v>948</v>
      </c>
      <c r="I1187" t="s">
        <v>462</v>
      </c>
      <c r="J1187" t="s">
        <v>926</v>
      </c>
      <c r="K1187" t="s">
        <v>946</v>
      </c>
      <c r="L1187">
        <v>3</v>
      </c>
      <c r="M1187">
        <v>0</v>
      </c>
      <c r="N1187">
        <v>3</v>
      </c>
      <c r="P1187">
        <v>1.49</v>
      </c>
      <c r="Q1187">
        <v>1.675</v>
      </c>
      <c r="W1187">
        <v>44756</v>
      </c>
      <c r="X1187">
        <v>44756</v>
      </c>
      <c r="Y1187">
        <v>969</v>
      </c>
      <c r="Z1187" t="s">
        <v>468</v>
      </c>
      <c r="AD1187">
        <v>44761</v>
      </c>
      <c r="AE1187">
        <v>964</v>
      </c>
      <c r="AF1187" t="s">
        <v>468</v>
      </c>
    </row>
    <row r="1188" spans="1:32" x14ac:dyDescent="0.3">
      <c r="A1188" t="s">
        <v>462</v>
      </c>
      <c r="B1188">
        <v>3522</v>
      </c>
      <c r="C1188" t="s">
        <v>1273</v>
      </c>
      <c r="D1188">
        <v>134804</v>
      </c>
      <c r="E1188" t="s">
        <v>1522</v>
      </c>
      <c r="F1188" t="s">
        <v>462</v>
      </c>
      <c r="G1188" t="s">
        <v>924</v>
      </c>
      <c r="H1188" t="s">
        <v>948</v>
      </c>
      <c r="I1188" t="s">
        <v>462</v>
      </c>
      <c r="J1188" t="s">
        <v>926</v>
      </c>
      <c r="K1188" t="s">
        <v>946</v>
      </c>
      <c r="L1188">
        <v>2</v>
      </c>
      <c r="M1188">
        <v>0</v>
      </c>
      <c r="N1188">
        <v>2</v>
      </c>
      <c r="P1188">
        <v>1.2</v>
      </c>
      <c r="Q1188">
        <v>1.349</v>
      </c>
      <c r="W1188">
        <v>44756</v>
      </c>
      <c r="X1188">
        <v>44756</v>
      </c>
      <c r="Y1188">
        <v>969</v>
      </c>
      <c r="Z1188" t="s">
        <v>468</v>
      </c>
      <c r="AD1188">
        <v>44761</v>
      </c>
      <c r="AE1188">
        <v>964</v>
      </c>
      <c r="AF1188" t="s">
        <v>468</v>
      </c>
    </row>
    <row r="1189" spans="1:32" x14ac:dyDescent="0.3">
      <c r="A1189" t="s">
        <v>462</v>
      </c>
      <c r="B1189">
        <v>3522</v>
      </c>
      <c r="C1189" t="s">
        <v>1273</v>
      </c>
      <c r="D1189">
        <v>134807</v>
      </c>
      <c r="E1189" t="s">
        <v>1264</v>
      </c>
      <c r="F1189" t="s">
        <v>462</v>
      </c>
      <c r="G1189" t="s">
        <v>924</v>
      </c>
      <c r="H1189" t="s">
        <v>948</v>
      </c>
      <c r="I1189" t="s">
        <v>462</v>
      </c>
      <c r="J1189" t="s">
        <v>926</v>
      </c>
      <c r="K1189" t="s">
        <v>946</v>
      </c>
      <c r="L1189">
        <v>4</v>
      </c>
      <c r="M1189">
        <v>0</v>
      </c>
      <c r="N1189">
        <v>4</v>
      </c>
      <c r="P1189">
        <v>1.2</v>
      </c>
      <c r="Q1189">
        <v>1.349</v>
      </c>
      <c r="W1189">
        <v>44756</v>
      </c>
      <c r="X1189">
        <v>44756</v>
      </c>
      <c r="Y1189">
        <v>969</v>
      </c>
      <c r="Z1189" t="s">
        <v>468</v>
      </c>
      <c r="AD1189">
        <v>44761</v>
      </c>
      <c r="AE1189">
        <v>964</v>
      </c>
      <c r="AF1189" t="s">
        <v>468</v>
      </c>
    </row>
    <row r="1190" spans="1:32" x14ac:dyDescent="0.3">
      <c r="A1190" t="s">
        <v>462</v>
      </c>
      <c r="B1190">
        <v>3522</v>
      </c>
      <c r="C1190" t="s">
        <v>1273</v>
      </c>
      <c r="D1190">
        <v>134810</v>
      </c>
      <c r="E1190" t="s">
        <v>1265</v>
      </c>
      <c r="F1190" t="s">
        <v>462</v>
      </c>
      <c r="G1190" t="s">
        <v>924</v>
      </c>
      <c r="H1190" t="s">
        <v>948</v>
      </c>
      <c r="I1190" t="s">
        <v>462</v>
      </c>
      <c r="J1190" t="s">
        <v>926</v>
      </c>
      <c r="K1190" t="s">
        <v>946</v>
      </c>
      <c r="L1190">
        <v>2</v>
      </c>
      <c r="M1190">
        <v>0</v>
      </c>
      <c r="N1190">
        <v>2</v>
      </c>
      <c r="P1190">
        <v>1.2</v>
      </c>
      <c r="Q1190">
        <v>1.349</v>
      </c>
      <c r="W1190">
        <v>44756</v>
      </c>
      <c r="X1190">
        <v>44756</v>
      </c>
      <c r="Y1190">
        <v>969</v>
      </c>
      <c r="Z1190" t="s">
        <v>468</v>
      </c>
      <c r="AD1190">
        <v>44761</v>
      </c>
      <c r="AE1190">
        <v>964</v>
      </c>
      <c r="AF1190" t="s">
        <v>468</v>
      </c>
    </row>
    <row r="1191" spans="1:32" x14ac:dyDescent="0.3">
      <c r="A1191" t="s">
        <v>462</v>
      </c>
      <c r="B1191">
        <v>3522</v>
      </c>
      <c r="C1191" t="s">
        <v>1273</v>
      </c>
      <c r="D1191">
        <v>134750</v>
      </c>
      <c r="E1191" t="s">
        <v>1523</v>
      </c>
      <c r="F1191" t="s">
        <v>462</v>
      </c>
      <c r="G1191" t="s">
        <v>924</v>
      </c>
      <c r="H1191" t="s">
        <v>948</v>
      </c>
      <c r="I1191" t="s">
        <v>462</v>
      </c>
      <c r="J1191" t="s">
        <v>926</v>
      </c>
      <c r="K1191" t="s">
        <v>946</v>
      </c>
      <c r="L1191">
        <v>10</v>
      </c>
      <c r="M1191">
        <v>0</v>
      </c>
      <c r="N1191">
        <v>10</v>
      </c>
      <c r="P1191">
        <v>0.23</v>
      </c>
      <c r="Q1191">
        <v>0.126</v>
      </c>
      <c r="W1191">
        <v>44756</v>
      </c>
      <c r="X1191">
        <v>44756</v>
      </c>
      <c r="Y1191">
        <v>969</v>
      </c>
      <c r="Z1191" t="s">
        <v>468</v>
      </c>
      <c r="AD1191">
        <v>44761</v>
      </c>
      <c r="AE1191">
        <v>964</v>
      </c>
      <c r="AF1191" t="s">
        <v>468</v>
      </c>
    </row>
    <row r="1192" spans="1:32" x14ac:dyDescent="0.3">
      <c r="A1192" t="s">
        <v>462</v>
      </c>
      <c r="B1192">
        <v>3522</v>
      </c>
      <c r="C1192" t="s">
        <v>1273</v>
      </c>
      <c r="D1192">
        <v>134753</v>
      </c>
      <c r="E1192" t="s">
        <v>947</v>
      </c>
      <c r="F1192" t="s">
        <v>462</v>
      </c>
      <c r="G1192" t="s">
        <v>924</v>
      </c>
      <c r="H1192" t="s">
        <v>948</v>
      </c>
      <c r="I1192" t="s">
        <v>462</v>
      </c>
      <c r="J1192" t="s">
        <v>926</v>
      </c>
      <c r="K1192" t="s">
        <v>946</v>
      </c>
      <c r="L1192">
        <v>9</v>
      </c>
      <c r="M1192">
        <v>0</v>
      </c>
      <c r="N1192">
        <v>9</v>
      </c>
      <c r="P1192">
        <v>0.7</v>
      </c>
      <c r="Q1192">
        <v>1.093</v>
      </c>
      <c r="W1192">
        <v>45097</v>
      </c>
      <c r="X1192">
        <v>45097</v>
      </c>
      <c r="Y1192">
        <v>628</v>
      </c>
      <c r="Z1192" t="s">
        <v>468</v>
      </c>
      <c r="AD1192">
        <v>45104</v>
      </c>
      <c r="AE1192">
        <v>621</v>
      </c>
      <c r="AF1192" t="s">
        <v>468</v>
      </c>
    </row>
    <row r="1193" spans="1:32" x14ac:dyDescent="0.3">
      <c r="A1193" t="s">
        <v>462</v>
      </c>
      <c r="B1193">
        <v>3522</v>
      </c>
      <c r="C1193" t="s">
        <v>1273</v>
      </c>
      <c r="D1193">
        <v>134762</v>
      </c>
      <c r="E1193" t="s">
        <v>1267</v>
      </c>
      <c r="F1193" t="s">
        <v>462</v>
      </c>
      <c r="G1193" t="s">
        <v>924</v>
      </c>
      <c r="H1193" t="s">
        <v>948</v>
      </c>
      <c r="I1193" t="s">
        <v>462</v>
      </c>
      <c r="J1193" t="s">
        <v>926</v>
      </c>
      <c r="K1193" t="s">
        <v>946</v>
      </c>
      <c r="L1193">
        <v>6</v>
      </c>
      <c r="M1193">
        <v>0</v>
      </c>
      <c r="N1193">
        <v>6</v>
      </c>
      <c r="P1193">
        <v>0.7</v>
      </c>
      <c r="Q1193">
        <v>1.032</v>
      </c>
      <c r="W1193">
        <v>45097</v>
      </c>
      <c r="X1193">
        <v>45097</v>
      </c>
      <c r="Y1193">
        <v>628</v>
      </c>
      <c r="Z1193" t="s">
        <v>468</v>
      </c>
      <c r="AD1193">
        <v>45104</v>
      </c>
      <c r="AE1193">
        <v>621</v>
      </c>
      <c r="AF1193" t="s">
        <v>468</v>
      </c>
    </row>
    <row r="1194" spans="1:32" x14ac:dyDescent="0.3">
      <c r="A1194" t="s">
        <v>462</v>
      </c>
      <c r="B1194">
        <v>3522</v>
      </c>
      <c r="C1194" t="s">
        <v>1273</v>
      </c>
      <c r="D1194">
        <v>134768</v>
      </c>
      <c r="E1194" t="s">
        <v>949</v>
      </c>
      <c r="F1194" t="s">
        <v>462</v>
      </c>
      <c r="G1194" t="s">
        <v>924</v>
      </c>
      <c r="H1194" t="s">
        <v>948</v>
      </c>
      <c r="I1194" t="s">
        <v>462</v>
      </c>
      <c r="J1194" t="s">
        <v>926</v>
      </c>
      <c r="K1194" t="s">
        <v>946</v>
      </c>
      <c r="L1194">
        <v>6</v>
      </c>
      <c r="M1194">
        <v>0</v>
      </c>
      <c r="N1194">
        <v>6</v>
      </c>
      <c r="P1194">
        <v>0.6</v>
      </c>
      <c r="Q1194">
        <v>1.1259999999999999</v>
      </c>
      <c r="W1194">
        <v>44953</v>
      </c>
      <c r="X1194">
        <v>44953</v>
      </c>
      <c r="Y1194">
        <v>772</v>
      </c>
      <c r="Z1194" t="s">
        <v>468</v>
      </c>
      <c r="AD1194">
        <v>44966</v>
      </c>
      <c r="AE1194">
        <v>759</v>
      </c>
      <c r="AF1194" t="s">
        <v>468</v>
      </c>
    </row>
    <row r="1195" spans="1:32" x14ac:dyDescent="0.3">
      <c r="A1195" t="s">
        <v>462</v>
      </c>
      <c r="B1195">
        <v>3522</v>
      </c>
      <c r="C1195" t="s">
        <v>1273</v>
      </c>
      <c r="D1195">
        <v>134774</v>
      </c>
      <c r="E1195" t="s">
        <v>1268</v>
      </c>
      <c r="F1195" t="s">
        <v>462</v>
      </c>
      <c r="G1195" t="s">
        <v>924</v>
      </c>
      <c r="H1195" t="s">
        <v>948</v>
      </c>
      <c r="I1195" t="s">
        <v>462</v>
      </c>
      <c r="J1195" t="s">
        <v>926</v>
      </c>
      <c r="K1195" t="s">
        <v>946</v>
      </c>
      <c r="L1195">
        <v>10</v>
      </c>
      <c r="M1195">
        <v>0</v>
      </c>
      <c r="N1195">
        <v>10</v>
      </c>
      <c r="P1195">
        <v>1.2</v>
      </c>
      <c r="Q1195">
        <v>2.2530000000000001</v>
      </c>
      <c r="W1195">
        <v>44957</v>
      </c>
      <c r="X1195">
        <v>44957</v>
      </c>
      <c r="Y1195">
        <v>768</v>
      </c>
      <c r="Z1195" t="s">
        <v>468</v>
      </c>
      <c r="AD1195">
        <v>44966</v>
      </c>
      <c r="AE1195">
        <v>759</v>
      </c>
      <c r="AF1195" t="s">
        <v>468</v>
      </c>
    </row>
    <row r="1196" spans="1:32" x14ac:dyDescent="0.3">
      <c r="A1196" t="s">
        <v>462</v>
      </c>
      <c r="B1196">
        <v>3522</v>
      </c>
      <c r="C1196" t="s">
        <v>1273</v>
      </c>
      <c r="D1196">
        <v>134777</v>
      </c>
      <c r="E1196" t="s">
        <v>950</v>
      </c>
      <c r="F1196" t="s">
        <v>462</v>
      </c>
      <c r="G1196" t="s">
        <v>924</v>
      </c>
      <c r="H1196" t="s">
        <v>948</v>
      </c>
      <c r="I1196" t="s">
        <v>462</v>
      </c>
      <c r="J1196" t="s">
        <v>926</v>
      </c>
      <c r="K1196" t="s">
        <v>946</v>
      </c>
      <c r="L1196">
        <v>14</v>
      </c>
      <c r="M1196">
        <v>0</v>
      </c>
      <c r="N1196">
        <v>14</v>
      </c>
      <c r="P1196">
        <v>1.2</v>
      </c>
      <c r="Q1196">
        <v>2.2530000000000001</v>
      </c>
      <c r="W1196">
        <v>44953</v>
      </c>
      <c r="X1196">
        <v>45419</v>
      </c>
      <c r="Y1196">
        <v>306</v>
      </c>
      <c r="Z1196" t="s">
        <v>547</v>
      </c>
      <c r="AD1196">
        <v>44966</v>
      </c>
      <c r="AE1196">
        <v>759</v>
      </c>
      <c r="AF1196" t="s">
        <v>468</v>
      </c>
    </row>
    <row r="1197" spans="1:32" x14ac:dyDescent="0.3">
      <c r="A1197" t="s">
        <v>462</v>
      </c>
      <c r="B1197">
        <v>3522</v>
      </c>
      <c r="C1197" t="s">
        <v>1273</v>
      </c>
      <c r="D1197">
        <v>134783</v>
      </c>
      <c r="E1197" t="s">
        <v>951</v>
      </c>
      <c r="F1197" t="s">
        <v>462</v>
      </c>
      <c r="G1197" t="s">
        <v>924</v>
      </c>
      <c r="H1197" t="s">
        <v>948</v>
      </c>
      <c r="I1197" t="s">
        <v>462</v>
      </c>
      <c r="J1197" t="s">
        <v>926</v>
      </c>
      <c r="K1197" t="s">
        <v>946</v>
      </c>
      <c r="L1197">
        <v>14</v>
      </c>
      <c r="M1197">
        <v>0</v>
      </c>
      <c r="N1197">
        <v>14</v>
      </c>
      <c r="P1197">
        <v>1.2</v>
      </c>
      <c r="Q1197">
        <v>2.2530000000000001</v>
      </c>
      <c r="W1197">
        <v>44953</v>
      </c>
      <c r="X1197">
        <v>44953</v>
      </c>
      <c r="Y1197">
        <v>772</v>
      </c>
      <c r="Z1197" t="s">
        <v>468</v>
      </c>
      <c r="AD1197">
        <v>44966</v>
      </c>
      <c r="AE1197">
        <v>759</v>
      </c>
      <c r="AF1197" t="s">
        <v>468</v>
      </c>
    </row>
    <row r="1198" spans="1:32" x14ac:dyDescent="0.3">
      <c r="A1198" t="s">
        <v>462</v>
      </c>
      <c r="B1198">
        <v>3522</v>
      </c>
      <c r="C1198" t="s">
        <v>1273</v>
      </c>
      <c r="D1198">
        <v>134816</v>
      </c>
      <c r="E1198" t="s">
        <v>1524</v>
      </c>
      <c r="F1198" t="s">
        <v>462</v>
      </c>
      <c r="G1198" t="s">
        <v>924</v>
      </c>
      <c r="H1198" t="s">
        <v>948</v>
      </c>
      <c r="I1198" t="s">
        <v>462</v>
      </c>
      <c r="J1198" t="s">
        <v>926</v>
      </c>
      <c r="K1198" t="s">
        <v>946</v>
      </c>
      <c r="L1198">
        <v>1</v>
      </c>
      <c r="M1198">
        <v>0</v>
      </c>
      <c r="N1198">
        <v>1</v>
      </c>
      <c r="P1198">
        <v>3.3</v>
      </c>
      <c r="Q1198">
        <v>5.84</v>
      </c>
      <c r="W1198">
        <v>44953</v>
      </c>
      <c r="X1198">
        <v>44953</v>
      </c>
      <c r="Y1198">
        <v>772</v>
      </c>
      <c r="Z1198" t="s">
        <v>468</v>
      </c>
      <c r="AD1198">
        <v>44966</v>
      </c>
      <c r="AE1198">
        <v>759</v>
      </c>
      <c r="AF1198" t="s">
        <v>468</v>
      </c>
    </row>
    <row r="1199" spans="1:32" x14ac:dyDescent="0.3">
      <c r="A1199" t="s">
        <v>462</v>
      </c>
      <c r="B1199">
        <v>3522</v>
      </c>
      <c r="C1199" t="s">
        <v>1273</v>
      </c>
      <c r="D1199">
        <v>134786</v>
      </c>
      <c r="E1199" t="s">
        <v>1270</v>
      </c>
      <c r="F1199" t="s">
        <v>462</v>
      </c>
      <c r="G1199" t="s">
        <v>924</v>
      </c>
      <c r="H1199" t="s">
        <v>948</v>
      </c>
      <c r="I1199" t="s">
        <v>462</v>
      </c>
      <c r="J1199" t="s">
        <v>926</v>
      </c>
      <c r="K1199" t="s">
        <v>946</v>
      </c>
      <c r="L1199">
        <v>4</v>
      </c>
      <c r="M1199">
        <v>0</v>
      </c>
      <c r="N1199">
        <v>4</v>
      </c>
      <c r="P1199">
        <v>1.2</v>
      </c>
      <c r="Q1199">
        <v>2.2530000000000001</v>
      </c>
      <c r="W1199">
        <v>44953</v>
      </c>
      <c r="X1199">
        <v>44953</v>
      </c>
      <c r="Y1199">
        <v>772</v>
      </c>
      <c r="Z1199" t="s">
        <v>468</v>
      </c>
      <c r="AD1199">
        <v>44966</v>
      </c>
      <c r="AE1199">
        <v>759</v>
      </c>
      <c r="AF1199" t="s">
        <v>468</v>
      </c>
    </row>
    <row r="1200" spans="1:32" x14ac:dyDescent="0.3">
      <c r="A1200" t="s">
        <v>462</v>
      </c>
      <c r="B1200">
        <v>3522</v>
      </c>
      <c r="C1200" t="s">
        <v>1273</v>
      </c>
      <c r="D1200">
        <v>134789</v>
      </c>
      <c r="E1200" t="s">
        <v>953</v>
      </c>
      <c r="F1200" t="s">
        <v>462</v>
      </c>
      <c r="G1200" t="s">
        <v>924</v>
      </c>
      <c r="H1200" t="s">
        <v>948</v>
      </c>
      <c r="I1200" t="s">
        <v>462</v>
      </c>
      <c r="J1200" t="s">
        <v>926</v>
      </c>
      <c r="K1200" t="s">
        <v>946</v>
      </c>
      <c r="L1200">
        <v>5</v>
      </c>
      <c r="M1200">
        <v>0</v>
      </c>
      <c r="N1200">
        <v>5</v>
      </c>
      <c r="P1200">
        <v>1.4</v>
      </c>
      <c r="Q1200">
        <v>2.0640000000000001</v>
      </c>
      <c r="W1200">
        <v>45097</v>
      </c>
      <c r="X1200">
        <v>45097</v>
      </c>
      <c r="Y1200">
        <v>628</v>
      </c>
      <c r="Z1200" t="s">
        <v>468</v>
      </c>
      <c r="AD1200">
        <v>45104</v>
      </c>
      <c r="AE1200">
        <v>621</v>
      </c>
      <c r="AF1200" t="s">
        <v>468</v>
      </c>
    </row>
    <row r="1201" spans="1:32" x14ac:dyDescent="0.3">
      <c r="A1201" t="s">
        <v>462</v>
      </c>
      <c r="B1201">
        <v>3522</v>
      </c>
      <c r="C1201" t="s">
        <v>1273</v>
      </c>
      <c r="D1201">
        <v>134792</v>
      </c>
      <c r="E1201" t="s">
        <v>954</v>
      </c>
      <c r="F1201" t="s">
        <v>462</v>
      </c>
      <c r="G1201" t="s">
        <v>924</v>
      </c>
      <c r="H1201" t="s">
        <v>948</v>
      </c>
      <c r="I1201" t="s">
        <v>462</v>
      </c>
      <c r="J1201" t="s">
        <v>926</v>
      </c>
      <c r="K1201" t="s">
        <v>946</v>
      </c>
      <c r="L1201">
        <v>14</v>
      </c>
      <c r="M1201">
        <v>0</v>
      </c>
      <c r="N1201">
        <v>14</v>
      </c>
      <c r="P1201">
        <v>1.4</v>
      </c>
      <c r="Q1201">
        <v>2.1960000000000002</v>
      </c>
      <c r="W1201">
        <v>45097</v>
      </c>
      <c r="X1201">
        <v>45097</v>
      </c>
      <c r="Y1201">
        <v>628</v>
      </c>
      <c r="Z1201" t="s">
        <v>468</v>
      </c>
      <c r="AD1201">
        <v>45104</v>
      </c>
      <c r="AE1201">
        <v>621</v>
      </c>
      <c r="AF1201" t="s">
        <v>468</v>
      </c>
    </row>
    <row r="1202" spans="1:32" x14ac:dyDescent="0.3">
      <c r="A1202" t="s">
        <v>462</v>
      </c>
      <c r="B1202">
        <v>3522</v>
      </c>
      <c r="C1202" t="s">
        <v>1273</v>
      </c>
      <c r="D1202">
        <v>134795</v>
      </c>
      <c r="E1202" t="s">
        <v>955</v>
      </c>
      <c r="F1202" t="s">
        <v>462</v>
      </c>
      <c r="G1202" t="s">
        <v>924</v>
      </c>
      <c r="H1202" t="s">
        <v>948</v>
      </c>
      <c r="I1202" t="s">
        <v>462</v>
      </c>
      <c r="J1202" t="s">
        <v>926</v>
      </c>
      <c r="K1202" t="s">
        <v>946</v>
      </c>
      <c r="L1202">
        <v>8</v>
      </c>
      <c r="M1202">
        <v>0</v>
      </c>
      <c r="N1202">
        <v>8</v>
      </c>
      <c r="P1202">
        <v>1.2</v>
      </c>
      <c r="Q1202">
        <v>2.2530000000000001</v>
      </c>
      <c r="W1202">
        <v>44953</v>
      </c>
      <c r="X1202">
        <v>44953</v>
      </c>
      <c r="Y1202">
        <v>772</v>
      </c>
      <c r="Z1202" t="s">
        <v>468</v>
      </c>
      <c r="AD1202">
        <v>44966</v>
      </c>
      <c r="AE1202">
        <v>759</v>
      </c>
      <c r="AF1202" t="s">
        <v>468</v>
      </c>
    </row>
    <row r="1203" spans="1:32" x14ac:dyDescent="0.3">
      <c r="A1203" t="s">
        <v>462</v>
      </c>
      <c r="B1203">
        <v>3522</v>
      </c>
      <c r="C1203" t="s">
        <v>1273</v>
      </c>
      <c r="D1203">
        <v>134798</v>
      </c>
      <c r="E1203" t="s">
        <v>956</v>
      </c>
      <c r="F1203" t="s">
        <v>462</v>
      </c>
      <c r="G1203" t="s">
        <v>924</v>
      </c>
      <c r="H1203" t="s">
        <v>948</v>
      </c>
      <c r="I1203" t="s">
        <v>462</v>
      </c>
      <c r="J1203" t="s">
        <v>926</v>
      </c>
      <c r="K1203" t="s">
        <v>946</v>
      </c>
      <c r="L1203">
        <v>15</v>
      </c>
      <c r="M1203">
        <v>0</v>
      </c>
      <c r="N1203">
        <v>15</v>
      </c>
      <c r="P1203">
        <v>1.4</v>
      </c>
      <c r="Q1203">
        <v>2.1960000000000002</v>
      </c>
      <c r="W1203">
        <v>45097</v>
      </c>
      <c r="X1203">
        <v>45097</v>
      </c>
      <c r="Y1203">
        <v>628</v>
      </c>
      <c r="Z1203" t="s">
        <v>468</v>
      </c>
      <c r="AD1203">
        <v>45104</v>
      </c>
      <c r="AE1203">
        <v>621</v>
      </c>
      <c r="AF1203" t="s">
        <v>468</v>
      </c>
    </row>
    <row r="1204" spans="1:32" x14ac:dyDescent="0.3">
      <c r="A1204" t="s">
        <v>462</v>
      </c>
      <c r="B1204">
        <v>3522</v>
      </c>
      <c r="C1204" t="s">
        <v>1273</v>
      </c>
      <c r="D1204">
        <v>137417</v>
      </c>
      <c r="E1204" t="s">
        <v>957</v>
      </c>
      <c r="F1204" t="s">
        <v>462</v>
      </c>
      <c r="G1204" t="s">
        <v>924</v>
      </c>
      <c r="H1204" t="s">
        <v>925</v>
      </c>
      <c r="I1204" t="s">
        <v>462</v>
      </c>
      <c r="J1204" t="s">
        <v>926</v>
      </c>
      <c r="K1204" t="s">
        <v>946</v>
      </c>
      <c r="L1204">
        <v>40</v>
      </c>
      <c r="M1204">
        <v>0</v>
      </c>
      <c r="N1204">
        <v>40</v>
      </c>
      <c r="P1204">
        <v>0.85</v>
      </c>
      <c r="Q1204">
        <v>1.5449999999999999</v>
      </c>
      <c r="W1204">
        <v>45566</v>
      </c>
      <c r="X1204">
        <v>45566</v>
      </c>
      <c r="Y1204">
        <v>159</v>
      </c>
      <c r="Z1204" t="s">
        <v>622</v>
      </c>
      <c r="AD1204">
        <v>45685</v>
      </c>
      <c r="AE1204">
        <v>40</v>
      </c>
      <c r="AF1204" t="s">
        <v>504</v>
      </c>
    </row>
    <row r="1205" spans="1:32" x14ac:dyDescent="0.3">
      <c r="A1205" t="s">
        <v>462</v>
      </c>
      <c r="B1205">
        <v>3522</v>
      </c>
      <c r="C1205" t="s">
        <v>1273</v>
      </c>
      <c r="D1205">
        <v>122093</v>
      </c>
      <c r="E1205" t="s">
        <v>1271</v>
      </c>
      <c r="F1205" t="s">
        <v>462</v>
      </c>
      <c r="G1205" t="s">
        <v>924</v>
      </c>
      <c r="H1205" t="s">
        <v>925</v>
      </c>
      <c r="I1205" t="s">
        <v>462</v>
      </c>
      <c r="J1205" t="s">
        <v>926</v>
      </c>
      <c r="K1205" t="s">
        <v>946</v>
      </c>
      <c r="L1205">
        <v>5</v>
      </c>
      <c r="M1205">
        <v>0</v>
      </c>
      <c r="N1205">
        <v>5</v>
      </c>
      <c r="P1205">
        <v>0.85</v>
      </c>
      <c r="Q1205">
        <v>3.1850000000000001</v>
      </c>
      <c r="W1205">
        <v>45308</v>
      </c>
      <c r="X1205">
        <v>45308</v>
      </c>
      <c r="Y1205">
        <v>417</v>
      </c>
      <c r="Z1205" t="s">
        <v>468</v>
      </c>
      <c r="AD1205">
        <v>45573</v>
      </c>
      <c r="AE1205">
        <v>152</v>
      </c>
      <c r="AF1205" t="s">
        <v>622</v>
      </c>
    </row>
    <row r="1206" spans="1:32" x14ac:dyDescent="0.3">
      <c r="A1206" t="s">
        <v>462</v>
      </c>
      <c r="B1206">
        <v>3522</v>
      </c>
      <c r="C1206" t="s">
        <v>1273</v>
      </c>
      <c r="D1206">
        <v>113621</v>
      </c>
      <c r="E1206" t="s">
        <v>958</v>
      </c>
      <c r="F1206" t="s">
        <v>462</v>
      </c>
      <c r="G1206" t="s">
        <v>924</v>
      </c>
      <c r="H1206" t="s">
        <v>925</v>
      </c>
      <c r="I1206" t="s">
        <v>462</v>
      </c>
      <c r="J1206" t="s">
        <v>926</v>
      </c>
      <c r="K1206" t="s">
        <v>946</v>
      </c>
      <c r="L1206">
        <v>5</v>
      </c>
      <c r="M1206">
        <v>0</v>
      </c>
      <c r="N1206">
        <v>5</v>
      </c>
      <c r="P1206">
        <v>1.79</v>
      </c>
      <c r="Q1206">
        <v>1.7929999999999999</v>
      </c>
      <c r="W1206">
        <v>45673</v>
      </c>
      <c r="X1206">
        <v>45673</v>
      </c>
      <c r="Y1206">
        <v>52</v>
      </c>
      <c r="Z1206" t="s">
        <v>504</v>
      </c>
      <c r="AD1206">
        <v>45708</v>
      </c>
      <c r="AE1206">
        <v>17</v>
      </c>
      <c r="AF1206" t="s">
        <v>504</v>
      </c>
    </row>
    <row r="1207" spans="1:32" hidden="1" x14ac:dyDescent="0.3">
      <c r="A1207" t="s">
        <v>462</v>
      </c>
      <c r="B1207">
        <v>3522</v>
      </c>
      <c r="C1207" t="s">
        <v>1273</v>
      </c>
      <c r="D1207">
        <v>140936</v>
      </c>
      <c r="E1207" t="s">
        <v>1525</v>
      </c>
      <c r="F1207" t="s">
        <v>462</v>
      </c>
      <c r="G1207" t="s">
        <v>936</v>
      </c>
      <c r="H1207" t="s">
        <v>925</v>
      </c>
      <c r="I1207" t="s">
        <v>462</v>
      </c>
      <c r="J1207" t="s">
        <v>929</v>
      </c>
      <c r="K1207" t="s">
        <v>931</v>
      </c>
      <c r="L1207">
        <v>2</v>
      </c>
      <c r="M1207">
        <v>0</v>
      </c>
      <c r="N1207">
        <v>2</v>
      </c>
      <c r="P1207">
        <v>26</v>
      </c>
      <c r="Q1207">
        <v>26</v>
      </c>
      <c r="X1207">
        <v>45725</v>
      </c>
      <c r="Y1207">
        <v>0</v>
      </c>
      <c r="Z1207" t="s">
        <v>504</v>
      </c>
      <c r="AD1207">
        <v>45726</v>
      </c>
      <c r="AE1207">
        <v>-1</v>
      </c>
    </row>
    <row r="1208" spans="1:32" x14ac:dyDescent="0.3">
      <c r="A1208" t="s">
        <v>461</v>
      </c>
      <c r="B1208">
        <v>3049</v>
      </c>
      <c r="C1208" t="s">
        <v>1526</v>
      </c>
      <c r="D1208">
        <v>113360</v>
      </c>
      <c r="E1208" t="s">
        <v>961</v>
      </c>
      <c r="F1208" t="s">
        <v>462</v>
      </c>
      <c r="G1208" t="s">
        <v>924</v>
      </c>
      <c r="H1208" t="s">
        <v>930</v>
      </c>
      <c r="I1208" t="s">
        <v>462</v>
      </c>
      <c r="J1208" t="s">
        <v>926</v>
      </c>
      <c r="K1208" t="s">
        <v>946</v>
      </c>
      <c r="L1208">
        <v>15</v>
      </c>
      <c r="M1208">
        <v>0</v>
      </c>
      <c r="N1208">
        <v>15</v>
      </c>
      <c r="P1208">
        <v>9.6300000000000008</v>
      </c>
      <c r="Q1208">
        <v>9.6319999999999997</v>
      </c>
      <c r="W1208">
        <v>45701</v>
      </c>
      <c r="X1208">
        <v>45701</v>
      </c>
      <c r="Y1208">
        <v>24</v>
      </c>
      <c r="Z1208" t="s">
        <v>504</v>
      </c>
      <c r="AD1208">
        <v>45701</v>
      </c>
      <c r="AE1208">
        <v>24</v>
      </c>
      <c r="AF1208" t="s">
        <v>504</v>
      </c>
    </row>
    <row r="1209" spans="1:32" x14ac:dyDescent="0.3">
      <c r="A1209" t="s">
        <v>461</v>
      </c>
      <c r="B1209">
        <v>3049</v>
      </c>
      <c r="C1209" t="s">
        <v>1526</v>
      </c>
      <c r="D1209">
        <v>113363</v>
      </c>
      <c r="E1209" t="s">
        <v>962</v>
      </c>
      <c r="F1209" t="s">
        <v>462</v>
      </c>
      <c r="G1209" t="s">
        <v>924</v>
      </c>
      <c r="H1209" t="s">
        <v>930</v>
      </c>
      <c r="I1209" t="s">
        <v>462</v>
      </c>
      <c r="J1209" t="s">
        <v>926</v>
      </c>
      <c r="K1209" t="s">
        <v>946</v>
      </c>
      <c r="L1209">
        <v>19</v>
      </c>
      <c r="M1209">
        <v>0</v>
      </c>
      <c r="N1209">
        <v>19</v>
      </c>
      <c r="P1209">
        <v>8.06</v>
      </c>
      <c r="Q1209">
        <v>8.0579999999999998</v>
      </c>
      <c r="W1209">
        <v>45701</v>
      </c>
      <c r="X1209">
        <v>45701</v>
      </c>
      <c r="Y1209">
        <v>24</v>
      </c>
      <c r="Z1209" t="s">
        <v>504</v>
      </c>
      <c r="AD1209">
        <v>45701</v>
      </c>
      <c r="AE1209">
        <v>24</v>
      </c>
      <c r="AF1209" t="s">
        <v>504</v>
      </c>
    </row>
    <row r="1210" spans="1:32" x14ac:dyDescent="0.3">
      <c r="A1210" t="s">
        <v>461</v>
      </c>
      <c r="B1210">
        <v>3049</v>
      </c>
      <c r="C1210" t="s">
        <v>1526</v>
      </c>
      <c r="D1210">
        <v>133559</v>
      </c>
      <c r="E1210" t="s">
        <v>963</v>
      </c>
      <c r="F1210" t="s">
        <v>462</v>
      </c>
      <c r="G1210" t="s">
        <v>924</v>
      </c>
      <c r="H1210" t="s">
        <v>930</v>
      </c>
      <c r="I1210" t="s">
        <v>462</v>
      </c>
      <c r="J1210" t="s">
        <v>926</v>
      </c>
      <c r="K1210" t="s">
        <v>946</v>
      </c>
      <c r="L1210">
        <v>2</v>
      </c>
      <c r="M1210">
        <v>0</v>
      </c>
      <c r="N1210">
        <v>2</v>
      </c>
      <c r="P1210">
        <v>11.35</v>
      </c>
      <c r="Q1210">
        <v>11.115</v>
      </c>
      <c r="W1210">
        <v>45434</v>
      </c>
      <c r="X1210">
        <v>45434</v>
      </c>
      <c r="Y1210">
        <v>291</v>
      </c>
      <c r="Z1210" t="s">
        <v>547</v>
      </c>
      <c r="AD1210">
        <v>45547</v>
      </c>
      <c r="AE1210">
        <v>178</v>
      </c>
      <c r="AF1210" t="s">
        <v>622</v>
      </c>
    </row>
    <row r="1211" spans="1:32" x14ac:dyDescent="0.3">
      <c r="A1211" t="s">
        <v>461</v>
      </c>
      <c r="B1211">
        <v>3049</v>
      </c>
      <c r="C1211" t="s">
        <v>1526</v>
      </c>
      <c r="D1211">
        <v>119873</v>
      </c>
      <c r="E1211" t="s">
        <v>964</v>
      </c>
      <c r="F1211" t="s">
        <v>462</v>
      </c>
      <c r="G1211" t="s">
        <v>924</v>
      </c>
      <c r="H1211" t="s">
        <v>930</v>
      </c>
      <c r="I1211" t="s">
        <v>462</v>
      </c>
      <c r="J1211" t="s">
        <v>926</v>
      </c>
      <c r="K1211" t="s">
        <v>946</v>
      </c>
      <c r="L1211">
        <v>19</v>
      </c>
      <c r="M1211">
        <v>0</v>
      </c>
      <c r="N1211">
        <v>19</v>
      </c>
      <c r="P1211">
        <v>9.6999999999999993</v>
      </c>
      <c r="Q1211">
        <v>9.7010000000000005</v>
      </c>
      <c r="W1211">
        <v>45607</v>
      </c>
      <c r="X1211">
        <v>45607</v>
      </c>
      <c r="Y1211">
        <v>118</v>
      </c>
      <c r="Z1211" t="s">
        <v>504</v>
      </c>
      <c r="AD1211">
        <v>45607</v>
      </c>
      <c r="AE1211">
        <v>118</v>
      </c>
      <c r="AF1211" t="s">
        <v>504</v>
      </c>
    </row>
    <row r="1212" spans="1:32" hidden="1" x14ac:dyDescent="0.3">
      <c r="A1212" t="s">
        <v>461</v>
      </c>
      <c r="B1212">
        <v>3049</v>
      </c>
      <c r="C1212" t="s">
        <v>1526</v>
      </c>
      <c r="D1212">
        <v>139772</v>
      </c>
      <c r="E1212" t="s">
        <v>470</v>
      </c>
      <c r="F1212" t="s">
        <v>462</v>
      </c>
      <c r="G1212" t="s">
        <v>465</v>
      </c>
      <c r="H1212" t="s">
        <v>471</v>
      </c>
      <c r="I1212" t="s">
        <v>462</v>
      </c>
      <c r="J1212" t="s">
        <v>465</v>
      </c>
      <c r="K1212" t="s">
        <v>472</v>
      </c>
      <c r="L1212">
        <v>1</v>
      </c>
      <c r="M1212">
        <v>0</v>
      </c>
      <c r="N1212">
        <v>1</v>
      </c>
      <c r="P1212">
        <v>64</v>
      </c>
      <c r="Q1212">
        <v>64</v>
      </c>
      <c r="W1212">
        <v>45001</v>
      </c>
      <c r="X1212">
        <v>45001</v>
      </c>
      <c r="Y1212">
        <v>724</v>
      </c>
      <c r="Z1212" t="s">
        <v>468</v>
      </c>
      <c r="AD1212">
        <v>45547</v>
      </c>
      <c r="AE1212">
        <v>178</v>
      </c>
      <c r="AF1212" t="s">
        <v>622</v>
      </c>
    </row>
    <row r="1213" spans="1:32" hidden="1" x14ac:dyDescent="0.3">
      <c r="A1213" t="s">
        <v>461</v>
      </c>
      <c r="B1213">
        <v>3049</v>
      </c>
      <c r="C1213" t="s">
        <v>1526</v>
      </c>
      <c r="D1213">
        <v>139778</v>
      </c>
      <c r="E1213" t="s">
        <v>475</v>
      </c>
      <c r="F1213" t="s">
        <v>462</v>
      </c>
      <c r="G1213" t="s">
        <v>465</v>
      </c>
      <c r="H1213" t="s">
        <v>471</v>
      </c>
      <c r="I1213" t="s">
        <v>462</v>
      </c>
      <c r="J1213" t="s">
        <v>465</v>
      </c>
      <c r="K1213" t="s">
        <v>472</v>
      </c>
      <c r="L1213">
        <v>1</v>
      </c>
      <c r="M1213">
        <v>0</v>
      </c>
      <c r="N1213">
        <v>1</v>
      </c>
      <c r="P1213">
        <v>49</v>
      </c>
      <c r="Q1213">
        <v>49</v>
      </c>
      <c r="W1213">
        <v>45001</v>
      </c>
      <c r="X1213">
        <v>45001</v>
      </c>
      <c r="Y1213">
        <v>724</v>
      </c>
      <c r="Z1213" t="s">
        <v>468</v>
      </c>
      <c r="AD1213">
        <v>45547</v>
      </c>
      <c r="AE1213">
        <v>178</v>
      </c>
      <c r="AF1213" t="s">
        <v>622</v>
      </c>
    </row>
    <row r="1214" spans="1:32" hidden="1" x14ac:dyDescent="0.3">
      <c r="A1214" t="s">
        <v>461</v>
      </c>
      <c r="B1214">
        <v>3049</v>
      </c>
      <c r="C1214" t="s">
        <v>1526</v>
      </c>
      <c r="D1214">
        <v>153476</v>
      </c>
      <c r="E1214" t="s">
        <v>1527</v>
      </c>
      <c r="F1214" t="s">
        <v>462</v>
      </c>
      <c r="G1214" t="s">
        <v>465</v>
      </c>
      <c r="H1214" t="s">
        <v>466</v>
      </c>
      <c r="I1214" t="s">
        <v>462</v>
      </c>
      <c r="J1214" t="s">
        <v>465</v>
      </c>
      <c r="K1214" t="s">
        <v>467</v>
      </c>
      <c r="L1214">
        <v>3</v>
      </c>
      <c r="M1214">
        <v>0</v>
      </c>
      <c r="N1214">
        <v>3</v>
      </c>
      <c r="P1214">
        <v>150</v>
      </c>
      <c r="Q1214">
        <v>150</v>
      </c>
      <c r="W1214">
        <v>45713</v>
      </c>
      <c r="X1214">
        <v>45713</v>
      </c>
      <c r="Y1214">
        <v>12</v>
      </c>
      <c r="Z1214" t="s">
        <v>504</v>
      </c>
      <c r="AD1214">
        <v>45713</v>
      </c>
      <c r="AE1214">
        <v>12</v>
      </c>
      <c r="AF1214" t="s">
        <v>504</v>
      </c>
    </row>
    <row r="1215" spans="1:32" hidden="1" x14ac:dyDescent="0.3">
      <c r="A1215" t="s">
        <v>461</v>
      </c>
      <c r="B1215">
        <v>3049</v>
      </c>
      <c r="C1215" t="s">
        <v>1526</v>
      </c>
      <c r="D1215">
        <v>153473</v>
      </c>
      <c r="E1215" t="s">
        <v>1528</v>
      </c>
      <c r="F1215" t="s">
        <v>462</v>
      </c>
      <c r="G1215" t="s">
        <v>465</v>
      </c>
      <c r="H1215" t="s">
        <v>466</v>
      </c>
      <c r="I1215" t="s">
        <v>462</v>
      </c>
      <c r="J1215" t="s">
        <v>465</v>
      </c>
      <c r="K1215" t="s">
        <v>467</v>
      </c>
      <c r="L1215">
        <v>3</v>
      </c>
      <c r="M1215">
        <v>0</v>
      </c>
      <c r="N1215">
        <v>3</v>
      </c>
      <c r="P1215">
        <v>145</v>
      </c>
      <c r="Q1215">
        <v>145</v>
      </c>
      <c r="W1215">
        <v>45713</v>
      </c>
      <c r="X1215">
        <v>45713</v>
      </c>
      <c r="Y1215">
        <v>12</v>
      </c>
      <c r="Z1215" t="s">
        <v>504</v>
      </c>
      <c r="AD1215">
        <v>45713</v>
      </c>
      <c r="AE1215">
        <v>12</v>
      </c>
      <c r="AF1215" t="s">
        <v>504</v>
      </c>
    </row>
    <row r="1216" spans="1:32" hidden="1" x14ac:dyDescent="0.3">
      <c r="A1216" t="s">
        <v>461</v>
      </c>
      <c r="B1216">
        <v>3049</v>
      </c>
      <c r="C1216" t="s">
        <v>1526</v>
      </c>
      <c r="D1216">
        <v>153563</v>
      </c>
      <c r="E1216" t="s">
        <v>1529</v>
      </c>
      <c r="F1216" t="s">
        <v>462</v>
      </c>
      <c r="G1216" t="s">
        <v>465</v>
      </c>
      <c r="H1216" t="s">
        <v>718</v>
      </c>
      <c r="I1216" t="s">
        <v>462</v>
      </c>
      <c r="J1216" t="s">
        <v>465</v>
      </c>
      <c r="K1216" t="s">
        <v>467</v>
      </c>
      <c r="L1216">
        <v>3</v>
      </c>
      <c r="M1216">
        <v>0</v>
      </c>
      <c r="N1216">
        <v>3</v>
      </c>
      <c r="P1216">
        <v>50</v>
      </c>
      <c r="Q1216">
        <v>50</v>
      </c>
      <c r="W1216">
        <v>45713</v>
      </c>
      <c r="X1216">
        <v>45713</v>
      </c>
      <c r="Y1216">
        <v>12</v>
      </c>
      <c r="Z1216" t="s">
        <v>504</v>
      </c>
      <c r="AD1216">
        <v>45713</v>
      </c>
      <c r="AE1216">
        <v>12</v>
      </c>
      <c r="AF1216" t="s">
        <v>504</v>
      </c>
    </row>
    <row r="1217" spans="1:32" hidden="1" x14ac:dyDescent="0.3">
      <c r="A1217" t="s">
        <v>461</v>
      </c>
      <c r="B1217">
        <v>3049</v>
      </c>
      <c r="C1217" t="s">
        <v>1526</v>
      </c>
      <c r="D1217">
        <v>116276</v>
      </c>
      <c r="E1217" t="s">
        <v>1530</v>
      </c>
      <c r="F1217" t="s">
        <v>462</v>
      </c>
      <c r="G1217" t="s">
        <v>465</v>
      </c>
      <c r="H1217" t="s">
        <v>478</v>
      </c>
      <c r="I1217" t="s">
        <v>462</v>
      </c>
      <c r="J1217" t="s">
        <v>465</v>
      </c>
      <c r="K1217" t="s">
        <v>467</v>
      </c>
      <c r="L1217">
        <v>1</v>
      </c>
      <c r="M1217">
        <v>0</v>
      </c>
      <c r="N1217">
        <v>1</v>
      </c>
      <c r="P1217">
        <v>26</v>
      </c>
      <c r="Q1217">
        <v>38.808999999999997</v>
      </c>
      <c r="W1217">
        <v>43755</v>
      </c>
      <c r="X1217">
        <v>43755</v>
      </c>
      <c r="Y1217">
        <v>1970</v>
      </c>
      <c r="Z1217" t="s">
        <v>468</v>
      </c>
      <c r="AD1217">
        <v>45595</v>
      </c>
      <c r="AE1217">
        <v>130</v>
      </c>
      <c r="AF1217" t="s">
        <v>473</v>
      </c>
    </row>
    <row r="1218" spans="1:32" hidden="1" x14ac:dyDescent="0.3">
      <c r="A1218" t="s">
        <v>461</v>
      </c>
      <c r="B1218">
        <v>3049</v>
      </c>
      <c r="C1218" t="s">
        <v>1526</v>
      </c>
      <c r="D1218">
        <v>116285</v>
      </c>
      <c r="E1218" t="s">
        <v>1531</v>
      </c>
      <c r="F1218" t="s">
        <v>462</v>
      </c>
      <c r="G1218" t="s">
        <v>465</v>
      </c>
      <c r="H1218" t="s">
        <v>478</v>
      </c>
      <c r="I1218" t="s">
        <v>462</v>
      </c>
      <c r="J1218" t="s">
        <v>465</v>
      </c>
      <c r="K1218" t="s">
        <v>467</v>
      </c>
      <c r="L1218">
        <v>1</v>
      </c>
      <c r="M1218">
        <v>0</v>
      </c>
      <c r="N1218">
        <v>1</v>
      </c>
      <c r="P1218">
        <v>26</v>
      </c>
      <c r="Q1218">
        <v>38.808999999999997</v>
      </c>
      <c r="W1218">
        <v>43755</v>
      </c>
      <c r="X1218">
        <v>43755</v>
      </c>
      <c r="Y1218">
        <v>1970</v>
      </c>
      <c r="Z1218" t="s">
        <v>468</v>
      </c>
      <c r="AD1218">
        <v>45595</v>
      </c>
      <c r="AE1218">
        <v>130</v>
      </c>
      <c r="AF1218" t="s">
        <v>473</v>
      </c>
    </row>
    <row r="1219" spans="1:32" hidden="1" x14ac:dyDescent="0.3">
      <c r="A1219" t="s">
        <v>461</v>
      </c>
      <c r="B1219">
        <v>3049</v>
      </c>
      <c r="C1219" t="s">
        <v>1526</v>
      </c>
      <c r="D1219">
        <v>116363</v>
      </c>
      <c r="E1219" t="s">
        <v>1532</v>
      </c>
      <c r="F1219" t="s">
        <v>462</v>
      </c>
      <c r="G1219" t="s">
        <v>465</v>
      </c>
      <c r="H1219" t="s">
        <v>478</v>
      </c>
      <c r="I1219" t="s">
        <v>462</v>
      </c>
      <c r="J1219" t="s">
        <v>465</v>
      </c>
      <c r="K1219" t="s">
        <v>472</v>
      </c>
      <c r="L1219">
        <v>1</v>
      </c>
      <c r="M1219">
        <v>0</v>
      </c>
      <c r="N1219">
        <v>1</v>
      </c>
      <c r="P1219">
        <v>26</v>
      </c>
      <c r="Q1219">
        <v>38.808999999999997</v>
      </c>
      <c r="W1219">
        <v>43755</v>
      </c>
      <c r="X1219">
        <v>43755</v>
      </c>
      <c r="Y1219">
        <v>1970</v>
      </c>
      <c r="Z1219" t="s">
        <v>468</v>
      </c>
      <c r="AD1219">
        <v>45595</v>
      </c>
      <c r="AE1219">
        <v>130</v>
      </c>
      <c r="AF1219" t="s">
        <v>473</v>
      </c>
    </row>
    <row r="1220" spans="1:32" hidden="1" x14ac:dyDescent="0.3">
      <c r="A1220" t="s">
        <v>461</v>
      </c>
      <c r="B1220">
        <v>3049</v>
      </c>
      <c r="C1220" t="s">
        <v>1526</v>
      </c>
      <c r="D1220">
        <v>153452</v>
      </c>
      <c r="E1220" t="s">
        <v>1533</v>
      </c>
      <c r="F1220" t="s">
        <v>462</v>
      </c>
      <c r="G1220" t="s">
        <v>465</v>
      </c>
      <c r="H1220" t="s">
        <v>466</v>
      </c>
      <c r="I1220" t="s">
        <v>462</v>
      </c>
      <c r="J1220" t="s">
        <v>465</v>
      </c>
      <c r="K1220" t="s">
        <v>467</v>
      </c>
      <c r="L1220">
        <v>3</v>
      </c>
      <c r="M1220">
        <v>0</v>
      </c>
      <c r="N1220">
        <v>3</v>
      </c>
      <c r="P1220">
        <v>150</v>
      </c>
      <c r="Q1220">
        <v>150</v>
      </c>
      <c r="W1220">
        <v>45713</v>
      </c>
      <c r="X1220">
        <v>45713</v>
      </c>
      <c r="Y1220">
        <v>12</v>
      </c>
      <c r="Z1220" t="s">
        <v>504</v>
      </c>
      <c r="AD1220">
        <v>45713</v>
      </c>
      <c r="AE1220">
        <v>12</v>
      </c>
      <c r="AF1220" t="s">
        <v>504</v>
      </c>
    </row>
    <row r="1221" spans="1:32" hidden="1" x14ac:dyDescent="0.3">
      <c r="A1221" t="s">
        <v>461</v>
      </c>
      <c r="B1221">
        <v>3049</v>
      </c>
      <c r="C1221" t="s">
        <v>1526</v>
      </c>
      <c r="D1221">
        <v>153575</v>
      </c>
      <c r="E1221" t="s">
        <v>1534</v>
      </c>
      <c r="F1221" t="s">
        <v>462</v>
      </c>
      <c r="G1221" t="s">
        <v>465</v>
      </c>
      <c r="H1221" t="s">
        <v>718</v>
      </c>
      <c r="I1221" t="s">
        <v>462</v>
      </c>
      <c r="J1221" t="s">
        <v>465</v>
      </c>
      <c r="K1221" t="s">
        <v>467</v>
      </c>
      <c r="L1221">
        <v>6</v>
      </c>
      <c r="M1221">
        <v>0</v>
      </c>
      <c r="N1221">
        <v>6</v>
      </c>
      <c r="P1221">
        <v>45</v>
      </c>
      <c r="Q1221">
        <v>45</v>
      </c>
      <c r="W1221">
        <v>45713</v>
      </c>
      <c r="X1221">
        <v>45713</v>
      </c>
      <c r="Y1221">
        <v>12</v>
      </c>
      <c r="Z1221" t="s">
        <v>504</v>
      </c>
      <c r="AD1221">
        <v>45713</v>
      </c>
      <c r="AE1221">
        <v>12</v>
      </c>
      <c r="AF1221" t="s">
        <v>504</v>
      </c>
    </row>
    <row r="1222" spans="1:32" hidden="1" x14ac:dyDescent="0.3">
      <c r="A1222" t="s">
        <v>461</v>
      </c>
      <c r="B1222">
        <v>3049</v>
      </c>
      <c r="C1222" t="s">
        <v>1526</v>
      </c>
      <c r="D1222">
        <v>153569</v>
      </c>
      <c r="E1222" t="s">
        <v>1535</v>
      </c>
      <c r="F1222" t="s">
        <v>462</v>
      </c>
      <c r="G1222" t="s">
        <v>465</v>
      </c>
      <c r="H1222" t="s">
        <v>718</v>
      </c>
      <c r="I1222" t="s">
        <v>462</v>
      </c>
      <c r="J1222" t="s">
        <v>465</v>
      </c>
      <c r="K1222" t="s">
        <v>467</v>
      </c>
      <c r="L1222">
        <v>6</v>
      </c>
      <c r="M1222">
        <v>0</v>
      </c>
      <c r="N1222">
        <v>6</v>
      </c>
      <c r="P1222">
        <v>45</v>
      </c>
      <c r="Q1222">
        <v>45</v>
      </c>
      <c r="W1222">
        <v>45713</v>
      </c>
      <c r="X1222">
        <v>45713</v>
      </c>
      <c r="Y1222">
        <v>12</v>
      </c>
      <c r="Z1222" t="s">
        <v>504</v>
      </c>
      <c r="AD1222">
        <v>45713</v>
      </c>
      <c r="AE1222">
        <v>12</v>
      </c>
      <c r="AF1222" t="s">
        <v>504</v>
      </c>
    </row>
    <row r="1223" spans="1:32" hidden="1" x14ac:dyDescent="0.3">
      <c r="A1223" t="s">
        <v>461</v>
      </c>
      <c r="B1223">
        <v>3049</v>
      </c>
      <c r="C1223" t="s">
        <v>1526</v>
      </c>
      <c r="D1223">
        <v>153581</v>
      </c>
      <c r="E1223" t="s">
        <v>1536</v>
      </c>
      <c r="F1223" t="s">
        <v>462</v>
      </c>
      <c r="G1223" t="s">
        <v>465</v>
      </c>
      <c r="H1223" t="s">
        <v>718</v>
      </c>
      <c r="I1223" t="s">
        <v>462</v>
      </c>
      <c r="J1223" t="s">
        <v>465</v>
      </c>
      <c r="K1223" t="s">
        <v>467</v>
      </c>
      <c r="L1223">
        <v>6</v>
      </c>
      <c r="M1223">
        <v>0</v>
      </c>
      <c r="N1223">
        <v>6</v>
      </c>
      <c r="P1223">
        <v>45</v>
      </c>
      <c r="Q1223">
        <v>45</v>
      </c>
      <c r="W1223">
        <v>45713</v>
      </c>
      <c r="X1223">
        <v>45713</v>
      </c>
      <c r="Y1223">
        <v>12</v>
      </c>
      <c r="Z1223" t="s">
        <v>504</v>
      </c>
      <c r="AD1223">
        <v>45713</v>
      </c>
      <c r="AE1223">
        <v>12</v>
      </c>
      <c r="AF1223" t="s">
        <v>504</v>
      </c>
    </row>
    <row r="1224" spans="1:32" hidden="1" x14ac:dyDescent="0.3">
      <c r="A1224" t="s">
        <v>461</v>
      </c>
      <c r="B1224">
        <v>3049</v>
      </c>
      <c r="C1224" t="s">
        <v>1526</v>
      </c>
      <c r="D1224">
        <v>153560</v>
      </c>
      <c r="E1224" t="s">
        <v>1537</v>
      </c>
      <c r="F1224" t="s">
        <v>462</v>
      </c>
      <c r="G1224" t="s">
        <v>465</v>
      </c>
      <c r="H1224" t="s">
        <v>718</v>
      </c>
      <c r="I1224" t="s">
        <v>462</v>
      </c>
      <c r="J1224" t="s">
        <v>465</v>
      </c>
      <c r="K1224" t="s">
        <v>467</v>
      </c>
      <c r="L1224">
        <v>6</v>
      </c>
      <c r="M1224">
        <v>0</v>
      </c>
      <c r="N1224">
        <v>6</v>
      </c>
      <c r="P1224">
        <v>45</v>
      </c>
      <c r="Q1224">
        <v>45</v>
      </c>
      <c r="W1224">
        <v>45713</v>
      </c>
      <c r="X1224">
        <v>45713</v>
      </c>
      <c r="Y1224">
        <v>12</v>
      </c>
      <c r="Z1224" t="s">
        <v>504</v>
      </c>
      <c r="AD1224">
        <v>45713</v>
      </c>
      <c r="AE1224">
        <v>12</v>
      </c>
      <c r="AF1224" t="s">
        <v>504</v>
      </c>
    </row>
    <row r="1225" spans="1:32" hidden="1" x14ac:dyDescent="0.3">
      <c r="A1225" t="s">
        <v>461</v>
      </c>
      <c r="B1225">
        <v>3049</v>
      </c>
      <c r="C1225" t="s">
        <v>1526</v>
      </c>
      <c r="D1225">
        <v>153572</v>
      </c>
      <c r="E1225" t="s">
        <v>1538</v>
      </c>
      <c r="F1225" t="s">
        <v>462</v>
      </c>
      <c r="G1225" t="s">
        <v>465</v>
      </c>
      <c r="H1225" t="s">
        <v>718</v>
      </c>
      <c r="I1225" t="s">
        <v>462</v>
      </c>
      <c r="J1225" t="s">
        <v>465</v>
      </c>
      <c r="K1225" t="s">
        <v>467</v>
      </c>
      <c r="L1225">
        <v>6</v>
      </c>
      <c r="M1225">
        <v>0</v>
      </c>
      <c r="N1225">
        <v>6</v>
      </c>
      <c r="P1225">
        <v>55</v>
      </c>
      <c r="Q1225">
        <v>55</v>
      </c>
      <c r="W1225">
        <v>45713</v>
      </c>
      <c r="X1225">
        <v>45713</v>
      </c>
      <c r="Y1225">
        <v>12</v>
      </c>
      <c r="Z1225" t="s">
        <v>504</v>
      </c>
      <c r="AD1225">
        <v>45713</v>
      </c>
      <c r="AE1225">
        <v>12</v>
      </c>
      <c r="AF1225" t="s">
        <v>504</v>
      </c>
    </row>
    <row r="1226" spans="1:32" hidden="1" x14ac:dyDescent="0.3">
      <c r="A1226" t="s">
        <v>461</v>
      </c>
      <c r="B1226">
        <v>3049</v>
      </c>
      <c r="C1226" t="s">
        <v>1526</v>
      </c>
      <c r="D1226">
        <v>153578</v>
      </c>
      <c r="E1226" t="s">
        <v>1539</v>
      </c>
      <c r="F1226" t="s">
        <v>462</v>
      </c>
      <c r="G1226" t="s">
        <v>465</v>
      </c>
      <c r="H1226" t="s">
        <v>718</v>
      </c>
      <c r="I1226" t="s">
        <v>462</v>
      </c>
      <c r="J1226" t="s">
        <v>465</v>
      </c>
      <c r="K1226" t="s">
        <v>467</v>
      </c>
      <c r="L1226">
        <v>6</v>
      </c>
      <c r="M1226">
        <v>0</v>
      </c>
      <c r="N1226">
        <v>6</v>
      </c>
      <c r="P1226">
        <v>45</v>
      </c>
      <c r="Q1226">
        <v>45</v>
      </c>
      <c r="W1226">
        <v>45713</v>
      </c>
      <c r="X1226">
        <v>45713</v>
      </c>
      <c r="Y1226">
        <v>12</v>
      </c>
      <c r="Z1226" t="s">
        <v>504</v>
      </c>
      <c r="AD1226">
        <v>45713</v>
      </c>
      <c r="AE1226">
        <v>12</v>
      </c>
      <c r="AF1226" t="s">
        <v>504</v>
      </c>
    </row>
    <row r="1227" spans="1:32" hidden="1" x14ac:dyDescent="0.3">
      <c r="A1227" t="s">
        <v>461</v>
      </c>
      <c r="B1227">
        <v>3049</v>
      </c>
      <c r="C1227" t="s">
        <v>1526</v>
      </c>
      <c r="D1227">
        <v>153506</v>
      </c>
      <c r="E1227" t="s">
        <v>1540</v>
      </c>
      <c r="F1227" t="s">
        <v>462</v>
      </c>
      <c r="G1227" t="s">
        <v>465</v>
      </c>
      <c r="H1227" t="s">
        <v>718</v>
      </c>
      <c r="I1227" t="s">
        <v>462</v>
      </c>
      <c r="J1227" t="s">
        <v>465</v>
      </c>
      <c r="K1227" t="s">
        <v>467</v>
      </c>
      <c r="L1227">
        <v>6</v>
      </c>
      <c r="M1227">
        <v>0</v>
      </c>
      <c r="N1227">
        <v>6</v>
      </c>
      <c r="P1227">
        <v>50</v>
      </c>
      <c r="Q1227">
        <v>50</v>
      </c>
      <c r="W1227">
        <v>45713</v>
      </c>
      <c r="X1227">
        <v>45713</v>
      </c>
      <c r="Y1227">
        <v>12</v>
      </c>
      <c r="Z1227" t="s">
        <v>504</v>
      </c>
      <c r="AD1227">
        <v>45713</v>
      </c>
      <c r="AE1227">
        <v>12</v>
      </c>
      <c r="AF1227" t="s">
        <v>504</v>
      </c>
    </row>
    <row r="1228" spans="1:32" hidden="1" x14ac:dyDescent="0.3">
      <c r="A1228" t="s">
        <v>461</v>
      </c>
      <c r="B1228">
        <v>3049</v>
      </c>
      <c r="C1228" t="s">
        <v>1526</v>
      </c>
      <c r="D1228">
        <v>153551</v>
      </c>
      <c r="E1228" t="s">
        <v>1541</v>
      </c>
      <c r="F1228" t="s">
        <v>462</v>
      </c>
      <c r="G1228" t="s">
        <v>465</v>
      </c>
      <c r="H1228" t="s">
        <v>718</v>
      </c>
      <c r="I1228" t="s">
        <v>462</v>
      </c>
      <c r="J1228" t="s">
        <v>465</v>
      </c>
      <c r="K1228" t="s">
        <v>467</v>
      </c>
      <c r="L1228">
        <v>6</v>
      </c>
      <c r="M1228">
        <v>0</v>
      </c>
      <c r="N1228">
        <v>6</v>
      </c>
      <c r="P1228">
        <v>50</v>
      </c>
      <c r="Q1228">
        <v>50</v>
      </c>
      <c r="W1228">
        <v>45713</v>
      </c>
      <c r="X1228">
        <v>45713</v>
      </c>
      <c r="Y1228">
        <v>12</v>
      </c>
      <c r="Z1228" t="s">
        <v>504</v>
      </c>
      <c r="AD1228">
        <v>45713</v>
      </c>
      <c r="AE1228">
        <v>12</v>
      </c>
      <c r="AF1228" t="s">
        <v>504</v>
      </c>
    </row>
    <row r="1229" spans="1:32" hidden="1" x14ac:dyDescent="0.3">
      <c r="A1229" t="s">
        <v>461</v>
      </c>
      <c r="B1229">
        <v>3049</v>
      </c>
      <c r="C1229" t="s">
        <v>1526</v>
      </c>
      <c r="D1229">
        <v>153461</v>
      </c>
      <c r="E1229" t="s">
        <v>1542</v>
      </c>
      <c r="F1229" t="s">
        <v>462</v>
      </c>
      <c r="G1229" t="s">
        <v>465</v>
      </c>
      <c r="H1229" t="s">
        <v>490</v>
      </c>
      <c r="I1229" t="s">
        <v>462</v>
      </c>
      <c r="J1229" t="s">
        <v>465</v>
      </c>
      <c r="K1229" t="s">
        <v>467</v>
      </c>
      <c r="L1229">
        <v>1</v>
      </c>
      <c r="M1229">
        <v>0</v>
      </c>
      <c r="N1229">
        <v>1</v>
      </c>
      <c r="P1229">
        <v>99</v>
      </c>
      <c r="Q1229">
        <v>99</v>
      </c>
      <c r="W1229">
        <v>45713</v>
      </c>
      <c r="X1229">
        <v>45713</v>
      </c>
      <c r="Y1229">
        <v>12</v>
      </c>
      <c r="Z1229" t="s">
        <v>504</v>
      </c>
      <c r="AD1229">
        <v>45713</v>
      </c>
      <c r="AE1229">
        <v>12</v>
      </c>
      <c r="AF1229" t="s">
        <v>504</v>
      </c>
    </row>
    <row r="1230" spans="1:32" hidden="1" x14ac:dyDescent="0.3">
      <c r="A1230" t="s">
        <v>461</v>
      </c>
      <c r="B1230">
        <v>3049</v>
      </c>
      <c r="C1230" t="s">
        <v>1526</v>
      </c>
      <c r="D1230">
        <v>153479</v>
      </c>
      <c r="E1230" t="s">
        <v>1543</v>
      </c>
      <c r="F1230" t="s">
        <v>462</v>
      </c>
      <c r="G1230" t="s">
        <v>465</v>
      </c>
      <c r="H1230" t="s">
        <v>718</v>
      </c>
      <c r="I1230" t="s">
        <v>462</v>
      </c>
      <c r="J1230" t="s">
        <v>465</v>
      </c>
      <c r="K1230" t="s">
        <v>467</v>
      </c>
      <c r="L1230">
        <v>6</v>
      </c>
      <c r="M1230">
        <v>0</v>
      </c>
      <c r="N1230">
        <v>6</v>
      </c>
      <c r="P1230">
        <v>45</v>
      </c>
      <c r="Q1230">
        <v>45</v>
      </c>
      <c r="W1230">
        <v>45713</v>
      </c>
      <c r="X1230">
        <v>45713</v>
      </c>
      <c r="Y1230">
        <v>12</v>
      </c>
      <c r="Z1230" t="s">
        <v>504</v>
      </c>
      <c r="AD1230">
        <v>45713</v>
      </c>
      <c r="AE1230">
        <v>12</v>
      </c>
      <c r="AF1230" t="s">
        <v>504</v>
      </c>
    </row>
    <row r="1231" spans="1:32" hidden="1" x14ac:dyDescent="0.3">
      <c r="A1231" t="s">
        <v>461</v>
      </c>
      <c r="B1231">
        <v>3049</v>
      </c>
      <c r="C1231" t="s">
        <v>1526</v>
      </c>
      <c r="D1231">
        <v>153545</v>
      </c>
      <c r="E1231" t="s">
        <v>1544</v>
      </c>
      <c r="F1231" t="s">
        <v>462</v>
      </c>
      <c r="G1231" t="s">
        <v>465</v>
      </c>
      <c r="H1231" t="s">
        <v>718</v>
      </c>
      <c r="I1231" t="s">
        <v>462</v>
      </c>
      <c r="J1231" t="s">
        <v>465</v>
      </c>
      <c r="K1231" t="s">
        <v>467</v>
      </c>
      <c r="L1231">
        <v>6</v>
      </c>
      <c r="M1231">
        <v>0</v>
      </c>
      <c r="N1231">
        <v>6</v>
      </c>
      <c r="P1231">
        <v>45</v>
      </c>
      <c r="Q1231">
        <v>45</v>
      </c>
      <c r="W1231">
        <v>45713</v>
      </c>
      <c r="X1231">
        <v>45713</v>
      </c>
      <c r="Y1231">
        <v>12</v>
      </c>
      <c r="Z1231" t="s">
        <v>504</v>
      </c>
      <c r="AD1231">
        <v>45713</v>
      </c>
      <c r="AE1231">
        <v>12</v>
      </c>
      <c r="AF1231" t="s">
        <v>504</v>
      </c>
    </row>
    <row r="1232" spans="1:32" hidden="1" x14ac:dyDescent="0.3">
      <c r="A1232" t="s">
        <v>461</v>
      </c>
      <c r="B1232">
        <v>3049</v>
      </c>
      <c r="C1232" t="s">
        <v>1526</v>
      </c>
      <c r="D1232">
        <v>153536</v>
      </c>
      <c r="E1232" t="s">
        <v>1545</v>
      </c>
      <c r="F1232" t="s">
        <v>462</v>
      </c>
      <c r="G1232" t="s">
        <v>465</v>
      </c>
      <c r="H1232" t="s">
        <v>718</v>
      </c>
      <c r="I1232" t="s">
        <v>462</v>
      </c>
      <c r="J1232" t="s">
        <v>465</v>
      </c>
      <c r="K1232" t="s">
        <v>467</v>
      </c>
      <c r="L1232">
        <v>6</v>
      </c>
      <c r="M1232">
        <v>0</v>
      </c>
      <c r="N1232">
        <v>6</v>
      </c>
      <c r="P1232">
        <v>45</v>
      </c>
      <c r="Q1232">
        <v>45</v>
      </c>
      <c r="W1232">
        <v>45713</v>
      </c>
      <c r="X1232">
        <v>45713</v>
      </c>
      <c r="Y1232">
        <v>12</v>
      </c>
      <c r="Z1232" t="s">
        <v>504</v>
      </c>
      <c r="AD1232">
        <v>45713</v>
      </c>
      <c r="AE1232">
        <v>12</v>
      </c>
      <c r="AF1232" t="s">
        <v>504</v>
      </c>
    </row>
    <row r="1233" spans="1:32" hidden="1" x14ac:dyDescent="0.3">
      <c r="A1233" t="s">
        <v>461</v>
      </c>
      <c r="B1233">
        <v>3049</v>
      </c>
      <c r="C1233" t="s">
        <v>1526</v>
      </c>
      <c r="D1233">
        <v>153482</v>
      </c>
      <c r="E1233" t="s">
        <v>1546</v>
      </c>
      <c r="F1233" t="s">
        <v>462</v>
      </c>
      <c r="G1233" t="s">
        <v>465</v>
      </c>
      <c r="H1233" t="s">
        <v>718</v>
      </c>
      <c r="I1233" t="s">
        <v>462</v>
      </c>
      <c r="J1233" t="s">
        <v>465</v>
      </c>
      <c r="K1233" t="s">
        <v>467</v>
      </c>
      <c r="L1233">
        <v>6</v>
      </c>
      <c r="M1233">
        <v>0</v>
      </c>
      <c r="N1233">
        <v>6</v>
      </c>
      <c r="P1233">
        <v>45</v>
      </c>
      <c r="Q1233">
        <v>45</v>
      </c>
      <c r="W1233">
        <v>45713</v>
      </c>
      <c r="X1233">
        <v>45713</v>
      </c>
      <c r="Y1233">
        <v>12</v>
      </c>
      <c r="Z1233" t="s">
        <v>504</v>
      </c>
      <c r="AD1233">
        <v>45713</v>
      </c>
      <c r="AE1233">
        <v>12</v>
      </c>
      <c r="AF1233" t="s">
        <v>504</v>
      </c>
    </row>
    <row r="1234" spans="1:32" hidden="1" x14ac:dyDescent="0.3">
      <c r="A1234" t="s">
        <v>461</v>
      </c>
      <c r="B1234">
        <v>3049</v>
      </c>
      <c r="C1234" t="s">
        <v>1526</v>
      </c>
      <c r="D1234">
        <v>116339</v>
      </c>
      <c r="E1234" t="s">
        <v>1286</v>
      </c>
      <c r="F1234" t="s">
        <v>462</v>
      </c>
      <c r="G1234" t="s">
        <v>465</v>
      </c>
      <c r="H1234" t="s">
        <v>478</v>
      </c>
      <c r="I1234" t="s">
        <v>462</v>
      </c>
      <c r="J1234" t="s">
        <v>465</v>
      </c>
      <c r="K1234" t="s">
        <v>467</v>
      </c>
      <c r="L1234">
        <v>1</v>
      </c>
      <c r="M1234">
        <v>0</v>
      </c>
      <c r="N1234">
        <v>1</v>
      </c>
      <c r="P1234">
        <v>26</v>
      </c>
      <c r="Q1234">
        <v>38.808999999999997</v>
      </c>
      <c r="W1234">
        <v>43755</v>
      </c>
      <c r="X1234">
        <v>44664</v>
      </c>
      <c r="Y1234">
        <v>1061</v>
      </c>
      <c r="Z1234" t="s">
        <v>468</v>
      </c>
      <c r="AD1234">
        <v>45614</v>
      </c>
      <c r="AE1234">
        <v>111</v>
      </c>
      <c r="AF1234" t="s">
        <v>504</v>
      </c>
    </row>
    <row r="1235" spans="1:32" hidden="1" x14ac:dyDescent="0.3">
      <c r="A1235" t="s">
        <v>461</v>
      </c>
      <c r="B1235">
        <v>3049</v>
      </c>
      <c r="C1235" t="s">
        <v>1526</v>
      </c>
      <c r="D1235">
        <v>153455</v>
      </c>
      <c r="E1235" t="s">
        <v>1547</v>
      </c>
      <c r="F1235" t="s">
        <v>462</v>
      </c>
      <c r="G1235" t="s">
        <v>465</v>
      </c>
      <c r="H1235" t="s">
        <v>466</v>
      </c>
      <c r="I1235" t="s">
        <v>462</v>
      </c>
      <c r="J1235" t="s">
        <v>465</v>
      </c>
      <c r="K1235" t="s">
        <v>467</v>
      </c>
      <c r="L1235">
        <v>1</v>
      </c>
      <c r="M1235">
        <v>0</v>
      </c>
      <c r="N1235">
        <v>1</v>
      </c>
      <c r="P1235">
        <v>160</v>
      </c>
      <c r="Q1235">
        <v>160</v>
      </c>
      <c r="W1235">
        <v>45713</v>
      </c>
      <c r="X1235">
        <v>45713</v>
      </c>
      <c r="Y1235">
        <v>12</v>
      </c>
      <c r="Z1235" t="s">
        <v>504</v>
      </c>
      <c r="AD1235">
        <v>45713</v>
      </c>
      <c r="AE1235">
        <v>12</v>
      </c>
      <c r="AF1235" t="s">
        <v>504</v>
      </c>
    </row>
    <row r="1236" spans="1:32" hidden="1" x14ac:dyDescent="0.3">
      <c r="A1236" t="s">
        <v>461</v>
      </c>
      <c r="B1236">
        <v>3049</v>
      </c>
      <c r="C1236" t="s">
        <v>1526</v>
      </c>
      <c r="D1236">
        <v>152117</v>
      </c>
      <c r="E1236" t="s">
        <v>991</v>
      </c>
      <c r="F1236" t="s">
        <v>462</v>
      </c>
      <c r="G1236" t="s">
        <v>465</v>
      </c>
      <c r="H1236" t="s">
        <v>466</v>
      </c>
      <c r="I1236" t="s">
        <v>462</v>
      </c>
      <c r="J1236" t="s">
        <v>465</v>
      </c>
      <c r="K1236" t="s">
        <v>467</v>
      </c>
      <c r="L1236">
        <v>1</v>
      </c>
      <c r="M1236">
        <v>0</v>
      </c>
      <c r="N1236">
        <v>1</v>
      </c>
      <c r="P1236">
        <v>95</v>
      </c>
      <c r="Q1236">
        <v>95</v>
      </c>
      <c r="W1236">
        <v>45618</v>
      </c>
      <c r="X1236">
        <v>45618</v>
      </c>
      <c r="Y1236">
        <v>107</v>
      </c>
      <c r="Z1236" t="s">
        <v>504</v>
      </c>
      <c r="AD1236">
        <v>45618</v>
      </c>
      <c r="AE1236">
        <v>107</v>
      </c>
      <c r="AF1236" t="s">
        <v>504</v>
      </c>
    </row>
    <row r="1237" spans="1:32" hidden="1" x14ac:dyDescent="0.3">
      <c r="A1237" t="s">
        <v>461</v>
      </c>
      <c r="B1237">
        <v>3049</v>
      </c>
      <c r="C1237" t="s">
        <v>1526</v>
      </c>
      <c r="D1237">
        <v>133655</v>
      </c>
      <c r="E1237" t="s">
        <v>1312</v>
      </c>
      <c r="F1237" t="s">
        <v>462</v>
      </c>
      <c r="G1237" t="s">
        <v>487</v>
      </c>
      <c r="H1237" t="s">
        <v>517</v>
      </c>
      <c r="I1237" t="s">
        <v>462</v>
      </c>
      <c r="J1237" t="s">
        <v>487</v>
      </c>
      <c r="K1237" t="s">
        <v>518</v>
      </c>
      <c r="L1237">
        <v>1</v>
      </c>
      <c r="M1237">
        <v>0</v>
      </c>
      <c r="N1237">
        <v>1</v>
      </c>
      <c r="P1237">
        <v>14.5</v>
      </c>
      <c r="Q1237">
        <v>19.475000000000001</v>
      </c>
      <c r="W1237">
        <v>44712</v>
      </c>
      <c r="X1237">
        <v>44712</v>
      </c>
      <c r="Y1237">
        <v>1013</v>
      </c>
      <c r="Z1237" t="s">
        <v>468</v>
      </c>
      <c r="AD1237">
        <v>44713</v>
      </c>
      <c r="AE1237">
        <v>1012</v>
      </c>
      <c r="AF1237" t="s">
        <v>468</v>
      </c>
    </row>
    <row r="1238" spans="1:32" hidden="1" x14ac:dyDescent="0.3">
      <c r="A1238" t="s">
        <v>461</v>
      </c>
      <c r="B1238">
        <v>3049</v>
      </c>
      <c r="C1238" t="s">
        <v>1526</v>
      </c>
      <c r="D1238">
        <v>153383</v>
      </c>
      <c r="E1238" t="s">
        <v>1548</v>
      </c>
      <c r="F1238" t="s">
        <v>462</v>
      </c>
      <c r="G1238" t="s">
        <v>487</v>
      </c>
      <c r="H1238" t="s">
        <v>1549</v>
      </c>
      <c r="I1238" t="s">
        <v>462</v>
      </c>
      <c r="J1238" t="s">
        <v>487</v>
      </c>
      <c r="K1238" t="s">
        <v>658</v>
      </c>
      <c r="L1238">
        <v>2</v>
      </c>
      <c r="M1238">
        <v>0</v>
      </c>
      <c r="N1238">
        <v>2</v>
      </c>
      <c r="P1238">
        <v>4.57</v>
      </c>
      <c r="Q1238">
        <v>4.585</v>
      </c>
      <c r="W1238">
        <v>45714</v>
      </c>
      <c r="X1238">
        <v>45714</v>
      </c>
      <c r="Y1238">
        <v>11</v>
      </c>
      <c r="Z1238" t="s">
        <v>504</v>
      </c>
      <c r="AD1238">
        <v>45714</v>
      </c>
      <c r="AE1238">
        <v>11</v>
      </c>
      <c r="AF1238" t="s">
        <v>504</v>
      </c>
    </row>
    <row r="1239" spans="1:32" hidden="1" x14ac:dyDescent="0.3">
      <c r="A1239" t="s">
        <v>461</v>
      </c>
      <c r="B1239">
        <v>3049</v>
      </c>
      <c r="C1239" t="s">
        <v>1526</v>
      </c>
      <c r="D1239">
        <v>153386</v>
      </c>
      <c r="E1239" t="s">
        <v>1550</v>
      </c>
      <c r="F1239" t="s">
        <v>462</v>
      </c>
      <c r="G1239" t="s">
        <v>487</v>
      </c>
      <c r="H1239" t="s">
        <v>1549</v>
      </c>
      <c r="I1239" t="s">
        <v>462</v>
      </c>
      <c r="J1239" t="s">
        <v>487</v>
      </c>
      <c r="K1239" t="s">
        <v>658</v>
      </c>
      <c r="L1239">
        <v>2</v>
      </c>
      <c r="M1239">
        <v>0</v>
      </c>
      <c r="N1239">
        <v>2</v>
      </c>
      <c r="P1239">
        <v>4.57</v>
      </c>
      <c r="Q1239">
        <v>4.585</v>
      </c>
      <c r="W1239">
        <v>45714</v>
      </c>
      <c r="X1239">
        <v>45714</v>
      </c>
      <c r="Y1239">
        <v>11</v>
      </c>
      <c r="Z1239" t="s">
        <v>504</v>
      </c>
      <c r="AD1239">
        <v>45714</v>
      </c>
      <c r="AE1239">
        <v>11</v>
      </c>
      <c r="AF1239" t="s">
        <v>504</v>
      </c>
    </row>
    <row r="1240" spans="1:32" hidden="1" x14ac:dyDescent="0.3">
      <c r="A1240" t="s">
        <v>461</v>
      </c>
      <c r="B1240">
        <v>3049</v>
      </c>
      <c r="C1240" t="s">
        <v>1526</v>
      </c>
      <c r="D1240">
        <v>153377</v>
      </c>
      <c r="E1240" t="s">
        <v>1551</v>
      </c>
      <c r="F1240" t="s">
        <v>462</v>
      </c>
      <c r="G1240" t="s">
        <v>487</v>
      </c>
      <c r="H1240" t="s">
        <v>1549</v>
      </c>
      <c r="I1240" t="s">
        <v>462</v>
      </c>
      <c r="J1240" t="s">
        <v>487</v>
      </c>
      <c r="K1240" t="s">
        <v>658</v>
      </c>
      <c r="L1240">
        <v>2</v>
      </c>
      <c r="M1240">
        <v>0</v>
      </c>
      <c r="N1240">
        <v>2</v>
      </c>
      <c r="P1240">
        <v>4.57</v>
      </c>
      <c r="Q1240">
        <v>4.585</v>
      </c>
      <c r="W1240">
        <v>45714</v>
      </c>
      <c r="X1240">
        <v>45714</v>
      </c>
      <c r="Y1240">
        <v>11</v>
      </c>
      <c r="Z1240" t="s">
        <v>504</v>
      </c>
      <c r="AD1240">
        <v>45714</v>
      </c>
      <c r="AE1240">
        <v>11</v>
      </c>
      <c r="AF1240" t="s">
        <v>504</v>
      </c>
    </row>
    <row r="1241" spans="1:32" hidden="1" x14ac:dyDescent="0.3">
      <c r="A1241" t="s">
        <v>461</v>
      </c>
      <c r="B1241">
        <v>3049</v>
      </c>
      <c r="C1241" t="s">
        <v>1526</v>
      </c>
      <c r="D1241">
        <v>153380</v>
      </c>
      <c r="E1241" t="s">
        <v>1552</v>
      </c>
      <c r="F1241" t="s">
        <v>462</v>
      </c>
      <c r="G1241" t="s">
        <v>487</v>
      </c>
      <c r="H1241" t="s">
        <v>1549</v>
      </c>
      <c r="I1241" t="s">
        <v>462</v>
      </c>
      <c r="J1241" t="s">
        <v>487</v>
      </c>
      <c r="K1241" t="s">
        <v>658</v>
      </c>
      <c r="L1241">
        <v>2</v>
      </c>
      <c r="M1241">
        <v>0</v>
      </c>
      <c r="N1241">
        <v>2</v>
      </c>
      <c r="P1241">
        <v>4.57</v>
      </c>
      <c r="Q1241">
        <v>4.585</v>
      </c>
      <c r="W1241">
        <v>45714</v>
      </c>
      <c r="X1241">
        <v>45714</v>
      </c>
      <c r="Y1241">
        <v>11</v>
      </c>
      <c r="Z1241" t="s">
        <v>504</v>
      </c>
      <c r="AD1241">
        <v>45714</v>
      </c>
      <c r="AE1241">
        <v>11</v>
      </c>
      <c r="AF1241" t="s">
        <v>504</v>
      </c>
    </row>
    <row r="1242" spans="1:32" hidden="1" x14ac:dyDescent="0.3">
      <c r="A1242" t="s">
        <v>461</v>
      </c>
      <c r="B1242">
        <v>3049</v>
      </c>
      <c r="C1242" t="s">
        <v>1526</v>
      </c>
      <c r="D1242">
        <v>153368</v>
      </c>
      <c r="E1242" t="s">
        <v>1553</v>
      </c>
      <c r="F1242" t="s">
        <v>462</v>
      </c>
      <c r="G1242" t="s">
        <v>487</v>
      </c>
      <c r="H1242" t="s">
        <v>1549</v>
      </c>
      <c r="I1242" t="s">
        <v>462</v>
      </c>
      <c r="J1242" t="s">
        <v>487</v>
      </c>
      <c r="K1242" t="s">
        <v>658</v>
      </c>
      <c r="L1242">
        <v>4</v>
      </c>
      <c r="M1242">
        <v>0</v>
      </c>
      <c r="N1242">
        <v>4</v>
      </c>
      <c r="P1242">
        <v>4.57</v>
      </c>
      <c r="Q1242">
        <v>4.5650000000000004</v>
      </c>
      <c r="W1242">
        <v>45714</v>
      </c>
      <c r="X1242">
        <v>45714</v>
      </c>
      <c r="Y1242">
        <v>11</v>
      </c>
      <c r="Z1242" t="s">
        <v>504</v>
      </c>
      <c r="AD1242">
        <v>45714</v>
      </c>
      <c r="AE1242">
        <v>11</v>
      </c>
      <c r="AF1242" t="s">
        <v>504</v>
      </c>
    </row>
    <row r="1243" spans="1:32" hidden="1" x14ac:dyDescent="0.3">
      <c r="A1243" t="s">
        <v>461</v>
      </c>
      <c r="B1243">
        <v>3049</v>
      </c>
      <c r="C1243" t="s">
        <v>1526</v>
      </c>
      <c r="D1243">
        <v>153374</v>
      </c>
      <c r="E1243" t="s">
        <v>1554</v>
      </c>
      <c r="F1243" t="s">
        <v>462</v>
      </c>
      <c r="G1243" t="s">
        <v>487</v>
      </c>
      <c r="H1243" t="s">
        <v>1549</v>
      </c>
      <c r="I1243" t="s">
        <v>462</v>
      </c>
      <c r="J1243" t="s">
        <v>487</v>
      </c>
      <c r="K1243" t="s">
        <v>658</v>
      </c>
      <c r="L1243">
        <v>2</v>
      </c>
      <c r="M1243">
        <v>0</v>
      </c>
      <c r="N1243">
        <v>2</v>
      </c>
      <c r="P1243">
        <v>4.57</v>
      </c>
      <c r="Q1243">
        <v>4.585</v>
      </c>
      <c r="W1243">
        <v>45714</v>
      </c>
      <c r="X1243">
        <v>45714</v>
      </c>
      <c r="Y1243">
        <v>11</v>
      </c>
      <c r="Z1243" t="s">
        <v>504</v>
      </c>
      <c r="AD1243">
        <v>45714</v>
      </c>
      <c r="AE1243">
        <v>11</v>
      </c>
      <c r="AF1243" t="s">
        <v>504</v>
      </c>
    </row>
    <row r="1244" spans="1:32" hidden="1" x14ac:dyDescent="0.3">
      <c r="A1244" t="s">
        <v>461</v>
      </c>
      <c r="B1244">
        <v>3049</v>
      </c>
      <c r="C1244" t="s">
        <v>1526</v>
      </c>
      <c r="D1244">
        <v>153398</v>
      </c>
      <c r="E1244" t="s">
        <v>1555</v>
      </c>
      <c r="F1244" t="s">
        <v>462</v>
      </c>
      <c r="G1244" t="s">
        <v>487</v>
      </c>
      <c r="H1244" t="s">
        <v>1549</v>
      </c>
      <c r="I1244" t="s">
        <v>462</v>
      </c>
      <c r="J1244" t="s">
        <v>487</v>
      </c>
      <c r="K1244" t="s">
        <v>658</v>
      </c>
      <c r="L1244">
        <v>2</v>
      </c>
      <c r="M1244">
        <v>0</v>
      </c>
      <c r="N1244">
        <v>2</v>
      </c>
      <c r="P1244">
        <v>4.57</v>
      </c>
      <c r="Q1244">
        <v>4.585</v>
      </c>
      <c r="W1244">
        <v>45714</v>
      </c>
      <c r="X1244">
        <v>45714</v>
      </c>
      <c r="Y1244">
        <v>11</v>
      </c>
      <c r="Z1244" t="s">
        <v>504</v>
      </c>
      <c r="AD1244">
        <v>45714</v>
      </c>
      <c r="AE1244">
        <v>11</v>
      </c>
      <c r="AF1244" t="s">
        <v>504</v>
      </c>
    </row>
    <row r="1245" spans="1:32" hidden="1" x14ac:dyDescent="0.3">
      <c r="A1245" t="s">
        <v>461</v>
      </c>
      <c r="B1245">
        <v>3049</v>
      </c>
      <c r="C1245" t="s">
        <v>1526</v>
      </c>
      <c r="D1245">
        <v>153401</v>
      </c>
      <c r="E1245" t="s">
        <v>1556</v>
      </c>
      <c r="F1245" t="s">
        <v>462</v>
      </c>
      <c r="G1245" t="s">
        <v>487</v>
      </c>
      <c r="H1245" t="s">
        <v>1549</v>
      </c>
      <c r="I1245" t="s">
        <v>462</v>
      </c>
      <c r="J1245" t="s">
        <v>487</v>
      </c>
      <c r="K1245" t="s">
        <v>658</v>
      </c>
      <c r="L1245">
        <v>2</v>
      </c>
      <c r="M1245">
        <v>0</v>
      </c>
      <c r="N1245">
        <v>2</v>
      </c>
      <c r="P1245">
        <v>4.57</v>
      </c>
      <c r="Q1245">
        <v>4.585</v>
      </c>
      <c r="W1245">
        <v>45714</v>
      </c>
      <c r="X1245">
        <v>45714</v>
      </c>
      <c r="Y1245">
        <v>11</v>
      </c>
      <c r="Z1245" t="s">
        <v>504</v>
      </c>
      <c r="AD1245">
        <v>45714</v>
      </c>
      <c r="AE1245">
        <v>11</v>
      </c>
      <c r="AF1245" t="s">
        <v>504</v>
      </c>
    </row>
    <row r="1246" spans="1:32" hidden="1" x14ac:dyDescent="0.3">
      <c r="A1246" t="s">
        <v>461</v>
      </c>
      <c r="B1246">
        <v>3049</v>
      </c>
      <c r="C1246" t="s">
        <v>1526</v>
      </c>
      <c r="D1246">
        <v>153392</v>
      </c>
      <c r="E1246" t="s">
        <v>1557</v>
      </c>
      <c r="F1246" t="s">
        <v>462</v>
      </c>
      <c r="G1246" t="s">
        <v>487</v>
      </c>
      <c r="H1246" t="s">
        <v>1549</v>
      </c>
      <c r="I1246" t="s">
        <v>462</v>
      </c>
      <c r="J1246" t="s">
        <v>487</v>
      </c>
      <c r="K1246" t="s">
        <v>658</v>
      </c>
      <c r="L1246">
        <v>2</v>
      </c>
      <c r="M1246">
        <v>0</v>
      </c>
      <c r="N1246">
        <v>2</v>
      </c>
      <c r="P1246">
        <v>4.57</v>
      </c>
      <c r="Q1246">
        <v>4.585</v>
      </c>
      <c r="W1246">
        <v>45714</v>
      </c>
      <c r="X1246">
        <v>45714</v>
      </c>
      <c r="Y1246">
        <v>11</v>
      </c>
      <c r="Z1246" t="s">
        <v>504</v>
      </c>
      <c r="AD1246">
        <v>45714</v>
      </c>
      <c r="AE1246">
        <v>11</v>
      </c>
      <c r="AF1246" t="s">
        <v>504</v>
      </c>
    </row>
    <row r="1247" spans="1:32" hidden="1" x14ac:dyDescent="0.3">
      <c r="A1247" t="s">
        <v>461</v>
      </c>
      <c r="B1247">
        <v>3049</v>
      </c>
      <c r="C1247" t="s">
        <v>1526</v>
      </c>
      <c r="D1247">
        <v>153389</v>
      </c>
      <c r="E1247" t="s">
        <v>1558</v>
      </c>
      <c r="F1247" t="s">
        <v>462</v>
      </c>
      <c r="G1247" t="s">
        <v>487</v>
      </c>
      <c r="H1247" t="s">
        <v>1549</v>
      </c>
      <c r="I1247" t="s">
        <v>462</v>
      </c>
      <c r="J1247" t="s">
        <v>487</v>
      </c>
      <c r="K1247" t="s">
        <v>658</v>
      </c>
      <c r="L1247">
        <v>2</v>
      </c>
      <c r="M1247">
        <v>0</v>
      </c>
      <c r="N1247">
        <v>2</v>
      </c>
      <c r="P1247">
        <v>4.57</v>
      </c>
      <c r="Q1247">
        <v>4.585</v>
      </c>
      <c r="W1247">
        <v>45714</v>
      </c>
      <c r="X1247">
        <v>45714</v>
      </c>
      <c r="Y1247">
        <v>11</v>
      </c>
      <c r="Z1247" t="s">
        <v>504</v>
      </c>
      <c r="AD1247">
        <v>45714</v>
      </c>
      <c r="AE1247">
        <v>11</v>
      </c>
      <c r="AF1247" t="s">
        <v>504</v>
      </c>
    </row>
    <row r="1248" spans="1:32" hidden="1" x14ac:dyDescent="0.3">
      <c r="A1248" t="s">
        <v>461</v>
      </c>
      <c r="B1248">
        <v>3049</v>
      </c>
      <c r="C1248" t="s">
        <v>1526</v>
      </c>
      <c r="D1248">
        <v>153395</v>
      </c>
      <c r="E1248" t="s">
        <v>1559</v>
      </c>
      <c r="F1248" t="s">
        <v>462</v>
      </c>
      <c r="G1248" t="s">
        <v>487</v>
      </c>
      <c r="H1248" t="s">
        <v>1549</v>
      </c>
      <c r="I1248" t="s">
        <v>462</v>
      </c>
      <c r="J1248" t="s">
        <v>487</v>
      </c>
      <c r="K1248" t="s">
        <v>658</v>
      </c>
      <c r="L1248">
        <v>2</v>
      </c>
      <c r="M1248">
        <v>0</v>
      </c>
      <c r="N1248">
        <v>2</v>
      </c>
      <c r="P1248">
        <v>4.57</v>
      </c>
      <c r="Q1248">
        <v>4.585</v>
      </c>
      <c r="W1248">
        <v>45714</v>
      </c>
      <c r="X1248">
        <v>45714</v>
      </c>
      <c r="Y1248">
        <v>11</v>
      </c>
      <c r="Z1248" t="s">
        <v>504</v>
      </c>
      <c r="AD1248">
        <v>45714</v>
      </c>
      <c r="AE1248">
        <v>11</v>
      </c>
      <c r="AF1248" t="s">
        <v>504</v>
      </c>
    </row>
    <row r="1249" spans="1:32" hidden="1" x14ac:dyDescent="0.3">
      <c r="A1249" t="s">
        <v>461</v>
      </c>
      <c r="B1249">
        <v>3049</v>
      </c>
      <c r="C1249" t="s">
        <v>1526</v>
      </c>
      <c r="D1249">
        <v>153434</v>
      </c>
      <c r="E1249" t="s">
        <v>1560</v>
      </c>
      <c r="F1249" t="s">
        <v>462</v>
      </c>
      <c r="G1249" t="s">
        <v>487</v>
      </c>
      <c r="H1249" t="s">
        <v>1549</v>
      </c>
      <c r="I1249" t="s">
        <v>462</v>
      </c>
      <c r="J1249" t="s">
        <v>487</v>
      </c>
      <c r="K1249" t="s">
        <v>658</v>
      </c>
      <c r="L1249">
        <v>2</v>
      </c>
      <c r="M1249">
        <v>0</v>
      </c>
      <c r="N1249">
        <v>2</v>
      </c>
      <c r="P1249">
        <v>4.57</v>
      </c>
      <c r="Q1249">
        <v>4.585</v>
      </c>
      <c r="W1249">
        <v>45714</v>
      </c>
      <c r="X1249">
        <v>45714</v>
      </c>
      <c r="Y1249">
        <v>11</v>
      </c>
      <c r="Z1249" t="s">
        <v>504</v>
      </c>
      <c r="AD1249">
        <v>45714</v>
      </c>
      <c r="AE1249">
        <v>11</v>
      </c>
      <c r="AF1249" t="s">
        <v>504</v>
      </c>
    </row>
    <row r="1250" spans="1:32" hidden="1" x14ac:dyDescent="0.3">
      <c r="A1250" t="s">
        <v>461</v>
      </c>
      <c r="B1250">
        <v>3049</v>
      </c>
      <c r="C1250" t="s">
        <v>1526</v>
      </c>
      <c r="D1250">
        <v>153437</v>
      </c>
      <c r="E1250" t="s">
        <v>1561</v>
      </c>
      <c r="F1250" t="s">
        <v>462</v>
      </c>
      <c r="G1250" t="s">
        <v>487</v>
      </c>
      <c r="H1250" t="s">
        <v>1549</v>
      </c>
      <c r="I1250" t="s">
        <v>462</v>
      </c>
      <c r="J1250" t="s">
        <v>487</v>
      </c>
      <c r="K1250" t="s">
        <v>658</v>
      </c>
      <c r="L1250">
        <v>2</v>
      </c>
      <c r="M1250">
        <v>0</v>
      </c>
      <c r="N1250">
        <v>2</v>
      </c>
      <c r="P1250">
        <v>4.57</v>
      </c>
      <c r="Q1250">
        <v>4.5750000000000002</v>
      </c>
      <c r="W1250">
        <v>45714</v>
      </c>
      <c r="X1250">
        <v>45714</v>
      </c>
      <c r="Y1250">
        <v>11</v>
      </c>
      <c r="Z1250" t="s">
        <v>504</v>
      </c>
      <c r="AD1250">
        <v>45714</v>
      </c>
      <c r="AE1250">
        <v>11</v>
      </c>
      <c r="AF1250" t="s">
        <v>504</v>
      </c>
    </row>
    <row r="1251" spans="1:32" hidden="1" x14ac:dyDescent="0.3">
      <c r="A1251" t="s">
        <v>461</v>
      </c>
      <c r="B1251">
        <v>3049</v>
      </c>
      <c r="C1251" t="s">
        <v>1526</v>
      </c>
      <c r="D1251">
        <v>153428</v>
      </c>
      <c r="E1251" t="s">
        <v>1562</v>
      </c>
      <c r="F1251" t="s">
        <v>462</v>
      </c>
      <c r="G1251" t="s">
        <v>487</v>
      </c>
      <c r="H1251" t="s">
        <v>1549</v>
      </c>
      <c r="I1251" t="s">
        <v>462</v>
      </c>
      <c r="J1251" t="s">
        <v>487</v>
      </c>
      <c r="K1251" t="s">
        <v>658</v>
      </c>
      <c r="L1251">
        <v>2</v>
      </c>
      <c r="M1251">
        <v>0</v>
      </c>
      <c r="N1251">
        <v>2</v>
      </c>
      <c r="P1251">
        <v>4.57</v>
      </c>
      <c r="Q1251">
        <v>4.585</v>
      </c>
      <c r="W1251">
        <v>45714</v>
      </c>
      <c r="X1251">
        <v>45714</v>
      </c>
      <c r="Y1251">
        <v>11</v>
      </c>
      <c r="Z1251" t="s">
        <v>504</v>
      </c>
      <c r="AD1251">
        <v>45714</v>
      </c>
      <c r="AE1251">
        <v>11</v>
      </c>
      <c r="AF1251" t="s">
        <v>504</v>
      </c>
    </row>
    <row r="1252" spans="1:32" hidden="1" x14ac:dyDescent="0.3">
      <c r="A1252" t="s">
        <v>461</v>
      </c>
      <c r="B1252">
        <v>3049</v>
      </c>
      <c r="C1252" t="s">
        <v>1526</v>
      </c>
      <c r="D1252">
        <v>153425</v>
      </c>
      <c r="E1252" t="s">
        <v>1563</v>
      </c>
      <c r="F1252" t="s">
        <v>462</v>
      </c>
      <c r="G1252" t="s">
        <v>487</v>
      </c>
      <c r="H1252" t="s">
        <v>1549</v>
      </c>
      <c r="I1252" t="s">
        <v>462</v>
      </c>
      <c r="J1252" t="s">
        <v>487</v>
      </c>
      <c r="K1252" t="s">
        <v>658</v>
      </c>
      <c r="L1252">
        <v>2</v>
      </c>
      <c r="M1252">
        <v>0</v>
      </c>
      <c r="N1252">
        <v>2</v>
      </c>
      <c r="P1252">
        <v>4.57</v>
      </c>
      <c r="Q1252">
        <v>4.585</v>
      </c>
      <c r="W1252">
        <v>45714</v>
      </c>
      <c r="X1252">
        <v>45714</v>
      </c>
      <c r="Y1252">
        <v>11</v>
      </c>
      <c r="Z1252" t="s">
        <v>504</v>
      </c>
      <c r="AD1252">
        <v>45714</v>
      </c>
      <c r="AE1252">
        <v>11</v>
      </c>
      <c r="AF1252" t="s">
        <v>504</v>
      </c>
    </row>
    <row r="1253" spans="1:32" hidden="1" x14ac:dyDescent="0.3">
      <c r="A1253" t="s">
        <v>461</v>
      </c>
      <c r="B1253">
        <v>3049</v>
      </c>
      <c r="C1253" t="s">
        <v>1526</v>
      </c>
      <c r="D1253">
        <v>153431</v>
      </c>
      <c r="E1253" t="s">
        <v>1564</v>
      </c>
      <c r="F1253" t="s">
        <v>462</v>
      </c>
      <c r="G1253" t="s">
        <v>487</v>
      </c>
      <c r="H1253" t="s">
        <v>1549</v>
      </c>
      <c r="I1253" t="s">
        <v>462</v>
      </c>
      <c r="J1253" t="s">
        <v>487</v>
      </c>
      <c r="K1253" t="s">
        <v>658</v>
      </c>
      <c r="L1253">
        <v>2</v>
      </c>
      <c r="M1253">
        <v>0</v>
      </c>
      <c r="N1253">
        <v>2</v>
      </c>
      <c r="P1253">
        <v>4.57</v>
      </c>
      <c r="Q1253">
        <v>4.585</v>
      </c>
      <c r="W1253">
        <v>45714</v>
      </c>
      <c r="X1253">
        <v>45714</v>
      </c>
      <c r="Y1253">
        <v>11</v>
      </c>
      <c r="Z1253" t="s">
        <v>504</v>
      </c>
      <c r="AD1253">
        <v>45714</v>
      </c>
      <c r="AE1253">
        <v>11</v>
      </c>
      <c r="AF1253" t="s">
        <v>504</v>
      </c>
    </row>
    <row r="1254" spans="1:32" hidden="1" x14ac:dyDescent="0.3">
      <c r="A1254" t="s">
        <v>461</v>
      </c>
      <c r="B1254">
        <v>3049</v>
      </c>
      <c r="C1254" t="s">
        <v>1526</v>
      </c>
      <c r="D1254">
        <v>153422</v>
      </c>
      <c r="E1254" t="s">
        <v>1565</v>
      </c>
      <c r="F1254" t="s">
        <v>462</v>
      </c>
      <c r="G1254" t="s">
        <v>487</v>
      </c>
      <c r="H1254" t="s">
        <v>1549</v>
      </c>
      <c r="I1254" t="s">
        <v>462</v>
      </c>
      <c r="J1254" t="s">
        <v>487</v>
      </c>
      <c r="K1254" t="s">
        <v>658</v>
      </c>
      <c r="L1254">
        <v>2</v>
      </c>
      <c r="M1254">
        <v>0</v>
      </c>
      <c r="N1254">
        <v>2</v>
      </c>
      <c r="P1254">
        <v>4.57</v>
      </c>
      <c r="Q1254">
        <v>4.585</v>
      </c>
      <c r="W1254">
        <v>45714</v>
      </c>
      <c r="X1254">
        <v>45714</v>
      </c>
      <c r="Y1254">
        <v>11</v>
      </c>
      <c r="Z1254" t="s">
        <v>504</v>
      </c>
      <c r="AD1254">
        <v>45714</v>
      </c>
      <c r="AE1254">
        <v>11</v>
      </c>
      <c r="AF1254" t="s">
        <v>504</v>
      </c>
    </row>
    <row r="1255" spans="1:32" hidden="1" x14ac:dyDescent="0.3">
      <c r="A1255" t="s">
        <v>461</v>
      </c>
      <c r="B1255">
        <v>3049</v>
      </c>
      <c r="C1255" t="s">
        <v>1526</v>
      </c>
      <c r="D1255">
        <v>153416</v>
      </c>
      <c r="E1255" t="s">
        <v>1566</v>
      </c>
      <c r="F1255" t="s">
        <v>462</v>
      </c>
      <c r="G1255" t="s">
        <v>487</v>
      </c>
      <c r="H1255" t="s">
        <v>1549</v>
      </c>
      <c r="I1255" t="s">
        <v>462</v>
      </c>
      <c r="J1255" t="s">
        <v>487</v>
      </c>
      <c r="K1255" t="s">
        <v>658</v>
      </c>
      <c r="L1255">
        <v>2</v>
      </c>
      <c r="M1255">
        <v>0</v>
      </c>
      <c r="N1255">
        <v>2</v>
      </c>
      <c r="P1255">
        <v>4.57</v>
      </c>
      <c r="Q1255">
        <v>4.585</v>
      </c>
      <c r="W1255">
        <v>45714</v>
      </c>
      <c r="X1255">
        <v>45714</v>
      </c>
      <c r="Y1255">
        <v>11</v>
      </c>
      <c r="Z1255" t="s">
        <v>504</v>
      </c>
      <c r="AD1255">
        <v>45714</v>
      </c>
      <c r="AE1255">
        <v>11</v>
      </c>
      <c r="AF1255" t="s">
        <v>504</v>
      </c>
    </row>
    <row r="1256" spans="1:32" hidden="1" x14ac:dyDescent="0.3">
      <c r="A1256" t="s">
        <v>461</v>
      </c>
      <c r="B1256">
        <v>3049</v>
      </c>
      <c r="C1256" t="s">
        <v>1526</v>
      </c>
      <c r="D1256">
        <v>153419</v>
      </c>
      <c r="E1256" t="s">
        <v>1567</v>
      </c>
      <c r="F1256" t="s">
        <v>462</v>
      </c>
      <c r="G1256" t="s">
        <v>487</v>
      </c>
      <c r="H1256" t="s">
        <v>1549</v>
      </c>
      <c r="I1256" t="s">
        <v>462</v>
      </c>
      <c r="J1256" t="s">
        <v>487</v>
      </c>
      <c r="K1256" t="s">
        <v>658</v>
      </c>
      <c r="L1256">
        <v>2</v>
      </c>
      <c r="M1256">
        <v>0</v>
      </c>
      <c r="N1256">
        <v>2</v>
      </c>
      <c r="P1256">
        <v>4.57</v>
      </c>
      <c r="Q1256">
        <v>4.585</v>
      </c>
      <c r="W1256">
        <v>45714</v>
      </c>
      <c r="X1256">
        <v>45714</v>
      </c>
      <c r="Y1256">
        <v>11</v>
      </c>
      <c r="Z1256" t="s">
        <v>504</v>
      </c>
      <c r="AD1256">
        <v>45714</v>
      </c>
      <c r="AE1256">
        <v>11</v>
      </c>
      <c r="AF1256" t="s">
        <v>504</v>
      </c>
    </row>
    <row r="1257" spans="1:32" hidden="1" x14ac:dyDescent="0.3">
      <c r="A1257" t="s">
        <v>461</v>
      </c>
      <c r="B1257">
        <v>3049</v>
      </c>
      <c r="C1257" t="s">
        <v>1526</v>
      </c>
      <c r="D1257">
        <v>153410</v>
      </c>
      <c r="E1257" t="s">
        <v>1568</v>
      </c>
      <c r="F1257" t="s">
        <v>462</v>
      </c>
      <c r="G1257" t="s">
        <v>487</v>
      </c>
      <c r="H1257" t="s">
        <v>1549</v>
      </c>
      <c r="I1257" t="s">
        <v>462</v>
      </c>
      <c r="J1257" t="s">
        <v>487</v>
      </c>
      <c r="K1257" t="s">
        <v>658</v>
      </c>
      <c r="L1257">
        <v>2</v>
      </c>
      <c r="M1257">
        <v>0</v>
      </c>
      <c r="N1257">
        <v>2</v>
      </c>
      <c r="P1257">
        <v>4.57</v>
      </c>
      <c r="Q1257">
        <v>4.585</v>
      </c>
      <c r="W1257">
        <v>45714</v>
      </c>
      <c r="X1257">
        <v>45714</v>
      </c>
      <c r="Y1257">
        <v>11</v>
      </c>
      <c r="Z1257" t="s">
        <v>504</v>
      </c>
      <c r="AD1257">
        <v>45714</v>
      </c>
      <c r="AE1257">
        <v>11</v>
      </c>
      <c r="AF1257" t="s">
        <v>504</v>
      </c>
    </row>
    <row r="1258" spans="1:32" hidden="1" x14ac:dyDescent="0.3">
      <c r="A1258" t="s">
        <v>461</v>
      </c>
      <c r="B1258">
        <v>3049</v>
      </c>
      <c r="C1258" t="s">
        <v>1526</v>
      </c>
      <c r="D1258">
        <v>153407</v>
      </c>
      <c r="E1258" t="s">
        <v>1569</v>
      </c>
      <c r="F1258" t="s">
        <v>462</v>
      </c>
      <c r="G1258" t="s">
        <v>487</v>
      </c>
      <c r="H1258" t="s">
        <v>1549</v>
      </c>
      <c r="I1258" t="s">
        <v>462</v>
      </c>
      <c r="J1258" t="s">
        <v>487</v>
      </c>
      <c r="K1258" t="s">
        <v>658</v>
      </c>
      <c r="L1258">
        <v>2</v>
      </c>
      <c r="M1258">
        <v>0</v>
      </c>
      <c r="N1258">
        <v>2</v>
      </c>
      <c r="P1258">
        <v>4.57</v>
      </c>
      <c r="Q1258">
        <v>4.585</v>
      </c>
      <c r="W1258">
        <v>45714</v>
      </c>
      <c r="X1258">
        <v>45714</v>
      </c>
      <c r="Y1258">
        <v>11</v>
      </c>
      <c r="Z1258" t="s">
        <v>504</v>
      </c>
      <c r="AD1258">
        <v>45714</v>
      </c>
      <c r="AE1258">
        <v>11</v>
      </c>
      <c r="AF1258" t="s">
        <v>504</v>
      </c>
    </row>
    <row r="1259" spans="1:32" hidden="1" x14ac:dyDescent="0.3">
      <c r="A1259" t="s">
        <v>461</v>
      </c>
      <c r="B1259">
        <v>3049</v>
      </c>
      <c r="C1259" t="s">
        <v>1526</v>
      </c>
      <c r="D1259">
        <v>153413</v>
      </c>
      <c r="E1259" t="s">
        <v>1570</v>
      </c>
      <c r="F1259" t="s">
        <v>462</v>
      </c>
      <c r="G1259" t="s">
        <v>487</v>
      </c>
      <c r="H1259" t="s">
        <v>1549</v>
      </c>
      <c r="I1259" t="s">
        <v>462</v>
      </c>
      <c r="J1259" t="s">
        <v>487</v>
      </c>
      <c r="K1259" t="s">
        <v>658</v>
      </c>
      <c r="L1259">
        <v>2</v>
      </c>
      <c r="M1259">
        <v>0</v>
      </c>
      <c r="N1259">
        <v>2</v>
      </c>
      <c r="P1259">
        <v>4.57</v>
      </c>
      <c r="Q1259">
        <v>4.585</v>
      </c>
      <c r="W1259">
        <v>45714</v>
      </c>
      <c r="X1259">
        <v>45714</v>
      </c>
      <c r="Y1259">
        <v>11</v>
      </c>
      <c r="Z1259" t="s">
        <v>504</v>
      </c>
      <c r="AD1259">
        <v>45714</v>
      </c>
      <c r="AE1259">
        <v>11</v>
      </c>
      <c r="AF1259" t="s">
        <v>504</v>
      </c>
    </row>
    <row r="1260" spans="1:32" hidden="1" x14ac:dyDescent="0.3">
      <c r="A1260" t="s">
        <v>461</v>
      </c>
      <c r="B1260">
        <v>3049</v>
      </c>
      <c r="C1260" t="s">
        <v>1526</v>
      </c>
      <c r="D1260">
        <v>153404</v>
      </c>
      <c r="E1260" t="s">
        <v>1571</v>
      </c>
      <c r="F1260" t="s">
        <v>462</v>
      </c>
      <c r="G1260" t="s">
        <v>487</v>
      </c>
      <c r="H1260" t="s">
        <v>1549</v>
      </c>
      <c r="I1260" t="s">
        <v>462</v>
      </c>
      <c r="J1260" t="s">
        <v>487</v>
      </c>
      <c r="K1260" t="s">
        <v>658</v>
      </c>
      <c r="L1260">
        <v>2</v>
      </c>
      <c r="M1260">
        <v>0</v>
      </c>
      <c r="N1260">
        <v>2</v>
      </c>
      <c r="P1260">
        <v>4.57</v>
      </c>
      <c r="Q1260">
        <v>4.5650000000000004</v>
      </c>
      <c r="W1260">
        <v>45713</v>
      </c>
      <c r="X1260">
        <v>45713</v>
      </c>
      <c r="Y1260">
        <v>12</v>
      </c>
      <c r="Z1260" t="s">
        <v>504</v>
      </c>
      <c r="AD1260">
        <v>45713</v>
      </c>
      <c r="AE1260">
        <v>12</v>
      </c>
      <c r="AF1260" t="s">
        <v>504</v>
      </c>
    </row>
    <row r="1261" spans="1:32" hidden="1" x14ac:dyDescent="0.3">
      <c r="A1261" t="s">
        <v>461</v>
      </c>
      <c r="B1261">
        <v>3049</v>
      </c>
      <c r="C1261" t="s">
        <v>1526</v>
      </c>
      <c r="D1261">
        <v>153533</v>
      </c>
      <c r="E1261" t="s">
        <v>1572</v>
      </c>
      <c r="F1261" t="s">
        <v>462</v>
      </c>
      <c r="G1261" t="s">
        <v>498</v>
      </c>
      <c r="H1261" t="s">
        <v>603</v>
      </c>
      <c r="I1261" t="s">
        <v>462</v>
      </c>
      <c r="J1261" t="s">
        <v>498</v>
      </c>
      <c r="K1261" t="s">
        <v>499</v>
      </c>
      <c r="L1261">
        <v>6</v>
      </c>
      <c r="M1261">
        <v>0</v>
      </c>
      <c r="N1261">
        <v>6</v>
      </c>
      <c r="P1261">
        <v>45</v>
      </c>
      <c r="Q1261">
        <v>45</v>
      </c>
      <c r="W1261">
        <v>45713</v>
      </c>
      <c r="X1261">
        <v>45713</v>
      </c>
      <c r="Y1261">
        <v>12</v>
      </c>
      <c r="Z1261" t="s">
        <v>504</v>
      </c>
      <c r="AD1261">
        <v>45713</v>
      </c>
      <c r="AE1261">
        <v>12</v>
      </c>
      <c r="AF1261" t="s">
        <v>504</v>
      </c>
    </row>
    <row r="1262" spans="1:32" hidden="1" x14ac:dyDescent="0.3">
      <c r="A1262" t="s">
        <v>461</v>
      </c>
      <c r="B1262">
        <v>3049</v>
      </c>
      <c r="C1262" t="s">
        <v>1526</v>
      </c>
      <c r="D1262">
        <v>153509</v>
      </c>
      <c r="E1262" t="s">
        <v>1573</v>
      </c>
      <c r="F1262" t="s">
        <v>462</v>
      </c>
      <c r="G1262" t="s">
        <v>498</v>
      </c>
      <c r="H1262" t="s">
        <v>603</v>
      </c>
      <c r="I1262" t="s">
        <v>462</v>
      </c>
      <c r="J1262" t="s">
        <v>498</v>
      </c>
      <c r="K1262" t="s">
        <v>499</v>
      </c>
      <c r="L1262">
        <v>6</v>
      </c>
      <c r="M1262">
        <v>0</v>
      </c>
      <c r="N1262">
        <v>6</v>
      </c>
      <c r="P1262">
        <v>50</v>
      </c>
      <c r="Q1262">
        <v>50</v>
      </c>
      <c r="W1262">
        <v>45713</v>
      </c>
      <c r="X1262">
        <v>45713</v>
      </c>
      <c r="Y1262">
        <v>12</v>
      </c>
      <c r="Z1262" t="s">
        <v>504</v>
      </c>
      <c r="AD1262">
        <v>45713</v>
      </c>
      <c r="AE1262">
        <v>12</v>
      </c>
      <c r="AF1262" t="s">
        <v>504</v>
      </c>
    </row>
    <row r="1263" spans="1:32" hidden="1" x14ac:dyDescent="0.3">
      <c r="A1263" t="s">
        <v>461</v>
      </c>
      <c r="B1263">
        <v>3049</v>
      </c>
      <c r="C1263" t="s">
        <v>1526</v>
      </c>
      <c r="D1263">
        <v>149909</v>
      </c>
      <c r="E1263" t="s">
        <v>535</v>
      </c>
      <c r="F1263" t="s">
        <v>462</v>
      </c>
      <c r="G1263" t="s">
        <v>487</v>
      </c>
      <c r="H1263" t="s">
        <v>536</v>
      </c>
      <c r="I1263" t="s">
        <v>462</v>
      </c>
      <c r="J1263" t="s">
        <v>487</v>
      </c>
      <c r="K1263" t="s">
        <v>529</v>
      </c>
      <c r="L1263">
        <v>1</v>
      </c>
      <c r="M1263">
        <v>0</v>
      </c>
      <c r="N1263">
        <v>1</v>
      </c>
      <c r="P1263">
        <v>24</v>
      </c>
      <c r="Q1263">
        <v>27.460999999999999</v>
      </c>
      <c r="W1263">
        <v>45590</v>
      </c>
      <c r="X1263">
        <v>45590</v>
      </c>
      <c r="Y1263">
        <v>135</v>
      </c>
      <c r="Z1263" t="s">
        <v>473</v>
      </c>
      <c r="AD1263">
        <v>45590</v>
      </c>
      <c r="AE1263">
        <v>135</v>
      </c>
      <c r="AF1263" t="s">
        <v>473</v>
      </c>
    </row>
    <row r="1264" spans="1:32" hidden="1" x14ac:dyDescent="0.3">
      <c r="A1264" t="s">
        <v>461</v>
      </c>
      <c r="B1264">
        <v>3049</v>
      </c>
      <c r="C1264" t="s">
        <v>1526</v>
      </c>
      <c r="D1264">
        <v>149912</v>
      </c>
      <c r="E1264" t="s">
        <v>1574</v>
      </c>
      <c r="F1264" t="s">
        <v>462</v>
      </c>
      <c r="G1264" t="s">
        <v>487</v>
      </c>
      <c r="H1264" t="s">
        <v>536</v>
      </c>
      <c r="I1264" t="s">
        <v>462</v>
      </c>
      <c r="J1264" t="s">
        <v>487</v>
      </c>
      <c r="K1264" t="s">
        <v>529</v>
      </c>
      <c r="L1264">
        <v>1</v>
      </c>
      <c r="M1264">
        <v>0</v>
      </c>
      <c r="N1264">
        <v>1</v>
      </c>
      <c r="P1264">
        <v>24</v>
      </c>
      <c r="Q1264">
        <v>27.460999999999999</v>
      </c>
      <c r="W1264">
        <v>45590</v>
      </c>
      <c r="X1264">
        <v>45590</v>
      </c>
      <c r="Y1264">
        <v>135</v>
      </c>
      <c r="Z1264" t="s">
        <v>473</v>
      </c>
      <c r="AD1264">
        <v>45590</v>
      </c>
      <c r="AE1264">
        <v>135</v>
      </c>
      <c r="AF1264" t="s">
        <v>473</v>
      </c>
    </row>
    <row r="1265" spans="1:32" hidden="1" x14ac:dyDescent="0.3">
      <c r="A1265" t="s">
        <v>461</v>
      </c>
      <c r="B1265">
        <v>3049</v>
      </c>
      <c r="C1265" t="s">
        <v>1526</v>
      </c>
      <c r="D1265">
        <v>149915</v>
      </c>
      <c r="E1265" t="s">
        <v>537</v>
      </c>
      <c r="F1265" t="s">
        <v>462</v>
      </c>
      <c r="G1265" t="s">
        <v>487</v>
      </c>
      <c r="H1265" t="s">
        <v>536</v>
      </c>
      <c r="I1265" t="s">
        <v>462</v>
      </c>
      <c r="J1265" t="s">
        <v>487</v>
      </c>
      <c r="K1265" t="s">
        <v>529</v>
      </c>
      <c r="L1265">
        <v>1</v>
      </c>
      <c r="M1265">
        <v>0</v>
      </c>
      <c r="N1265">
        <v>1</v>
      </c>
      <c r="P1265">
        <v>24</v>
      </c>
      <c r="Q1265">
        <v>27.460999999999999</v>
      </c>
      <c r="W1265">
        <v>45590</v>
      </c>
      <c r="X1265">
        <v>45590</v>
      </c>
      <c r="Y1265">
        <v>135</v>
      </c>
      <c r="Z1265" t="s">
        <v>473</v>
      </c>
      <c r="AD1265">
        <v>45590</v>
      </c>
      <c r="AE1265">
        <v>135</v>
      </c>
      <c r="AF1265" t="s">
        <v>473</v>
      </c>
    </row>
    <row r="1266" spans="1:32" hidden="1" x14ac:dyDescent="0.3">
      <c r="A1266" t="s">
        <v>461</v>
      </c>
      <c r="B1266">
        <v>3049</v>
      </c>
      <c r="C1266" t="s">
        <v>1526</v>
      </c>
      <c r="D1266">
        <v>149918</v>
      </c>
      <c r="E1266" t="s">
        <v>1575</v>
      </c>
      <c r="F1266" t="s">
        <v>462</v>
      </c>
      <c r="G1266" t="s">
        <v>487</v>
      </c>
      <c r="H1266" t="s">
        <v>536</v>
      </c>
      <c r="I1266" t="s">
        <v>462</v>
      </c>
      <c r="J1266" t="s">
        <v>487</v>
      </c>
      <c r="K1266" t="s">
        <v>529</v>
      </c>
      <c r="L1266">
        <v>3</v>
      </c>
      <c r="M1266">
        <v>0</v>
      </c>
      <c r="N1266">
        <v>3</v>
      </c>
      <c r="P1266">
        <v>24</v>
      </c>
      <c r="Q1266">
        <v>27.460999999999999</v>
      </c>
      <c r="W1266">
        <v>45590</v>
      </c>
      <c r="X1266">
        <v>45590</v>
      </c>
      <c r="Y1266">
        <v>135</v>
      </c>
      <c r="Z1266" t="s">
        <v>473</v>
      </c>
      <c r="AD1266">
        <v>45590</v>
      </c>
      <c r="AE1266">
        <v>135</v>
      </c>
      <c r="AF1266" t="s">
        <v>473</v>
      </c>
    </row>
    <row r="1267" spans="1:32" hidden="1" x14ac:dyDescent="0.3">
      <c r="A1267" t="s">
        <v>461</v>
      </c>
      <c r="B1267">
        <v>3049</v>
      </c>
      <c r="C1267" t="s">
        <v>1526</v>
      </c>
      <c r="D1267">
        <v>149921</v>
      </c>
      <c r="E1267" t="s">
        <v>1576</v>
      </c>
      <c r="F1267" t="s">
        <v>462</v>
      </c>
      <c r="G1267" t="s">
        <v>487</v>
      </c>
      <c r="H1267" t="s">
        <v>536</v>
      </c>
      <c r="I1267" t="s">
        <v>462</v>
      </c>
      <c r="J1267" t="s">
        <v>487</v>
      </c>
      <c r="K1267" t="s">
        <v>529</v>
      </c>
      <c r="L1267">
        <v>1</v>
      </c>
      <c r="M1267">
        <v>0</v>
      </c>
      <c r="N1267">
        <v>1</v>
      </c>
      <c r="P1267">
        <v>24</v>
      </c>
      <c r="Q1267">
        <v>27.460999999999999</v>
      </c>
      <c r="W1267">
        <v>45590</v>
      </c>
      <c r="X1267">
        <v>45590</v>
      </c>
      <c r="Y1267">
        <v>135</v>
      </c>
      <c r="Z1267" t="s">
        <v>473</v>
      </c>
      <c r="AD1267">
        <v>45590</v>
      </c>
      <c r="AE1267">
        <v>135</v>
      </c>
      <c r="AF1267" t="s">
        <v>473</v>
      </c>
    </row>
    <row r="1268" spans="1:32" hidden="1" x14ac:dyDescent="0.3">
      <c r="A1268" t="s">
        <v>461</v>
      </c>
      <c r="B1268">
        <v>3049</v>
      </c>
      <c r="C1268" t="s">
        <v>1526</v>
      </c>
      <c r="D1268">
        <v>149924</v>
      </c>
      <c r="E1268" t="s">
        <v>1577</v>
      </c>
      <c r="F1268" t="s">
        <v>462</v>
      </c>
      <c r="G1268" t="s">
        <v>487</v>
      </c>
      <c r="H1268" t="s">
        <v>536</v>
      </c>
      <c r="I1268" t="s">
        <v>462</v>
      </c>
      <c r="J1268" t="s">
        <v>487</v>
      </c>
      <c r="K1268" t="s">
        <v>529</v>
      </c>
      <c r="L1268">
        <v>2</v>
      </c>
      <c r="M1268">
        <v>0</v>
      </c>
      <c r="N1268">
        <v>2</v>
      </c>
      <c r="P1268">
        <v>24</v>
      </c>
      <c r="Q1268">
        <v>27.460999999999999</v>
      </c>
      <c r="W1268">
        <v>45590</v>
      </c>
      <c r="X1268">
        <v>45590</v>
      </c>
      <c r="Y1268">
        <v>135</v>
      </c>
      <c r="Z1268" t="s">
        <v>473</v>
      </c>
      <c r="AD1268">
        <v>45590</v>
      </c>
      <c r="AE1268">
        <v>135</v>
      </c>
      <c r="AF1268" t="s">
        <v>473</v>
      </c>
    </row>
    <row r="1269" spans="1:32" hidden="1" x14ac:dyDescent="0.3">
      <c r="A1269" t="s">
        <v>461</v>
      </c>
      <c r="B1269">
        <v>3049</v>
      </c>
      <c r="C1269" t="s">
        <v>1526</v>
      </c>
      <c r="D1269">
        <v>149927</v>
      </c>
      <c r="E1269" t="s">
        <v>1578</v>
      </c>
      <c r="F1269" t="s">
        <v>462</v>
      </c>
      <c r="G1269" t="s">
        <v>487</v>
      </c>
      <c r="H1269" t="s">
        <v>536</v>
      </c>
      <c r="I1269" t="s">
        <v>462</v>
      </c>
      <c r="J1269" t="s">
        <v>487</v>
      </c>
      <c r="K1269" t="s">
        <v>529</v>
      </c>
      <c r="L1269">
        <v>3</v>
      </c>
      <c r="M1269">
        <v>0</v>
      </c>
      <c r="N1269">
        <v>3</v>
      </c>
      <c r="P1269">
        <v>24</v>
      </c>
      <c r="Q1269">
        <v>27.460999999999999</v>
      </c>
      <c r="W1269">
        <v>45590</v>
      </c>
      <c r="X1269">
        <v>45590</v>
      </c>
      <c r="Y1269">
        <v>135</v>
      </c>
      <c r="Z1269" t="s">
        <v>473</v>
      </c>
      <c r="AD1269">
        <v>45590</v>
      </c>
      <c r="AE1269">
        <v>135</v>
      </c>
      <c r="AF1269" t="s">
        <v>473</v>
      </c>
    </row>
    <row r="1270" spans="1:32" hidden="1" x14ac:dyDescent="0.3">
      <c r="A1270" t="s">
        <v>461</v>
      </c>
      <c r="B1270">
        <v>3049</v>
      </c>
      <c r="C1270" t="s">
        <v>1526</v>
      </c>
      <c r="D1270">
        <v>149882</v>
      </c>
      <c r="E1270" t="s">
        <v>1318</v>
      </c>
      <c r="F1270" t="s">
        <v>462</v>
      </c>
      <c r="G1270" t="s">
        <v>487</v>
      </c>
      <c r="H1270" t="s">
        <v>536</v>
      </c>
      <c r="I1270" t="s">
        <v>462</v>
      </c>
      <c r="J1270" t="s">
        <v>487</v>
      </c>
      <c r="K1270" t="s">
        <v>529</v>
      </c>
      <c r="L1270">
        <v>2</v>
      </c>
      <c r="M1270">
        <v>0</v>
      </c>
      <c r="N1270">
        <v>2</v>
      </c>
      <c r="P1270">
        <v>24</v>
      </c>
      <c r="Q1270">
        <v>27.460999999999999</v>
      </c>
      <c r="W1270">
        <v>45590</v>
      </c>
      <c r="X1270">
        <v>45590</v>
      </c>
      <c r="Y1270">
        <v>135</v>
      </c>
      <c r="Z1270" t="s">
        <v>473</v>
      </c>
      <c r="AD1270">
        <v>45590</v>
      </c>
      <c r="AE1270">
        <v>135</v>
      </c>
      <c r="AF1270" t="s">
        <v>473</v>
      </c>
    </row>
    <row r="1271" spans="1:32" hidden="1" x14ac:dyDescent="0.3">
      <c r="A1271" t="s">
        <v>461</v>
      </c>
      <c r="B1271">
        <v>3049</v>
      </c>
      <c r="C1271" t="s">
        <v>1526</v>
      </c>
      <c r="D1271">
        <v>149885</v>
      </c>
      <c r="E1271" t="s">
        <v>1319</v>
      </c>
      <c r="F1271" t="s">
        <v>462</v>
      </c>
      <c r="G1271" t="s">
        <v>487</v>
      </c>
      <c r="H1271" t="s">
        <v>536</v>
      </c>
      <c r="I1271" t="s">
        <v>462</v>
      </c>
      <c r="J1271" t="s">
        <v>487</v>
      </c>
      <c r="K1271" t="s">
        <v>529</v>
      </c>
      <c r="L1271">
        <v>2</v>
      </c>
      <c r="M1271">
        <v>0</v>
      </c>
      <c r="N1271">
        <v>2</v>
      </c>
      <c r="P1271">
        <v>24</v>
      </c>
      <c r="Q1271">
        <v>27.460999999999999</v>
      </c>
      <c r="W1271">
        <v>45590</v>
      </c>
      <c r="X1271">
        <v>45590</v>
      </c>
      <c r="Y1271">
        <v>135</v>
      </c>
      <c r="Z1271" t="s">
        <v>473</v>
      </c>
      <c r="AD1271">
        <v>45590</v>
      </c>
      <c r="AE1271">
        <v>135</v>
      </c>
      <c r="AF1271" t="s">
        <v>473</v>
      </c>
    </row>
    <row r="1272" spans="1:32" hidden="1" x14ac:dyDescent="0.3">
      <c r="A1272" t="s">
        <v>461</v>
      </c>
      <c r="B1272">
        <v>3049</v>
      </c>
      <c r="C1272" t="s">
        <v>1526</v>
      </c>
      <c r="D1272">
        <v>149891</v>
      </c>
      <c r="E1272" t="s">
        <v>1579</v>
      </c>
      <c r="F1272" t="s">
        <v>462</v>
      </c>
      <c r="G1272" t="s">
        <v>487</v>
      </c>
      <c r="H1272" t="s">
        <v>536</v>
      </c>
      <c r="I1272" t="s">
        <v>462</v>
      </c>
      <c r="J1272" t="s">
        <v>487</v>
      </c>
      <c r="K1272" t="s">
        <v>529</v>
      </c>
      <c r="L1272">
        <v>2</v>
      </c>
      <c r="M1272">
        <v>0</v>
      </c>
      <c r="N1272">
        <v>2</v>
      </c>
      <c r="P1272">
        <v>24</v>
      </c>
      <c r="Q1272">
        <v>27.460999999999999</v>
      </c>
      <c r="W1272">
        <v>45590</v>
      </c>
      <c r="X1272">
        <v>45590</v>
      </c>
      <c r="Y1272">
        <v>135</v>
      </c>
      <c r="Z1272" t="s">
        <v>473</v>
      </c>
      <c r="AD1272">
        <v>45590</v>
      </c>
      <c r="AE1272">
        <v>135</v>
      </c>
      <c r="AF1272" t="s">
        <v>473</v>
      </c>
    </row>
    <row r="1273" spans="1:32" hidden="1" x14ac:dyDescent="0.3">
      <c r="A1273" t="s">
        <v>461</v>
      </c>
      <c r="B1273">
        <v>3049</v>
      </c>
      <c r="C1273" t="s">
        <v>1526</v>
      </c>
      <c r="D1273">
        <v>149897</v>
      </c>
      <c r="E1273" t="s">
        <v>1580</v>
      </c>
      <c r="F1273" t="s">
        <v>462</v>
      </c>
      <c r="G1273" t="s">
        <v>487</v>
      </c>
      <c r="H1273" t="s">
        <v>536</v>
      </c>
      <c r="I1273" t="s">
        <v>462</v>
      </c>
      <c r="J1273" t="s">
        <v>487</v>
      </c>
      <c r="K1273" t="s">
        <v>529</v>
      </c>
      <c r="L1273">
        <v>2</v>
      </c>
      <c r="M1273">
        <v>0</v>
      </c>
      <c r="N1273">
        <v>2</v>
      </c>
      <c r="P1273">
        <v>24</v>
      </c>
      <c r="Q1273">
        <v>27.460999999999999</v>
      </c>
      <c r="W1273">
        <v>45590</v>
      </c>
      <c r="X1273">
        <v>45590</v>
      </c>
      <c r="Y1273">
        <v>135</v>
      </c>
      <c r="Z1273" t="s">
        <v>473</v>
      </c>
      <c r="AD1273">
        <v>45590</v>
      </c>
      <c r="AE1273">
        <v>135</v>
      </c>
      <c r="AF1273" t="s">
        <v>473</v>
      </c>
    </row>
    <row r="1274" spans="1:32" hidden="1" x14ac:dyDescent="0.3">
      <c r="A1274" t="s">
        <v>461</v>
      </c>
      <c r="B1274">
        <v>3049</v>
      </c>
      <c r="C1274" t="s">
        <v>1526</v>
      </c>
      <c r="D1274">
        <v>149900</v>
      </c>
      <c r="E1274" t="s">
        <v>1581</v>
      </c>
      <c r="F1274" t="s">
        <v>462</v>
      </c>
      <c r="G1274" t="s">
        <v>487</v>
      </c>
      <c r="H1274" t="s">
        <v>536</v>
      </c>
      <c r="I1274" t="s">
        <v>462</v>
      </c>
      <c r="J1274" t="s">
        <v>487</v>
      </c>
      <c r="K1274" t="s">
        <v>529</v>
      </c>
      <c r="L1274">
        <v>2</v>
      </c>
      <c r="M1274">
        <v>0</v>
      </c>
      <c r="N1274">
        <v>2</v>
      </c>
      <c r="P1274">
        <v>24</v>
      </c>
      <c r="Q1274">
        <v>27.460999999999999</v>
      </c>
      <c r="W1274">
        <v>45590</v>
      </c>
      <c r="X1274">
        <v>45590</v>
      </c>
      <c r="Y1274">
        <v>135</v>
      </c>
      <c r="Z1274" t="s">
        <v>473</v>
      </c>
      <c r="AD1274">
        <v>45590</v>
      </c>
      <c r="AE1274">
        <v>135</v>
      </c>
      <c r="AF1274" t="s">
        <v>473</v>
      </c>
    </row>
    <row r="1275" spans="1:32" hidden="1" x14ac:dyDescent="0.3">
      <c r="A1275" t="s">
        <v>461</v>
      </c>
      <c r="B1275">
        <v>3049</v>
      </c>
      <c r="C1275" t="s">
        <v>1526</v>
      </c>
      <c r="D1275">
        <v>149903</v>
      </c>
      <c r="E1275" t="s">
        <v>1582</v>
      </c>
      <c r="F1275" t="s">
        <v>462</v>
      </c>
      <c r="G1275" t="s">
        <v>487</v>
      </c>
      <c r="H1275" t="s">
        <v>536</v>
      </c>
      <c r="I1275" t="s">
        <v>462</v>
      </c>
      <c r="J1275" t="s">
        <v>487</v>
      </c>
      <c r="K1275" t="s">
        <v>529</v>
      </c>
      <c r="L1275">
        <v>1</v>
      </c>
      <c r="M1275">
        <v>0</v>
      </c>
      <c r="N1275">
        <v>1</v>
      </c>
      <c r="P1275">
        <v>24</v>
      </c>
      <c r="Q1275">
        <v>27.460999999999999</v>
      </c>
      <c r="W1275">
        <v>45590</v>
      </c>
      <c r="X1275">
        <v>45590</v>
      </c>
      <c r="Y1275">
        <v>135</v>
      </c>
      <c r="Z1275" t="s">
        <v>473</v>
      </c>
      <c r="AD1275">
        <v>45590</v>
      </c>
      <c r="AE1275">
        <v>135</v>
      </c>
      <c r="AF1275" t="s">
        <v>473</v>
      </c>
    </row>
    <row r="1276" spans="1:32" hidden="1" x14ac:dyDescent="0.3">
      <c r="A1276" t="s">
        <v>461</v>
      </c>
      <c r="B1276">
        <v>3049</v>
      </c>
      <c r="C1276" t="s">
        <v>1526</v>
      </c>
      <c r="D1276">
        <v>149930</v>
      </c>
      <c r="E1276" t="s">
        <v>1583</v>
      </c>
      <c r="F1276" t="s">
        <v>462</v>
      </c>
      <c r="G1276" t="s">
        <v>487</v>
      </c>
      <c r="H1276" t="s">
        <v>540</v>
      </c>
      <c r="I1276" t="s">
        <v>462</v>
      </c>
      <c r="J1276" t="s">
        <v>487</v>
      </c>
      <c r="K1276" t="s">
        <v>529</v>
      </c>
      <c r="L1276">
        <v>2</v>
      </c>
      <c r="M1276">
        <v>0</v>
      </c>
      <c r="N1276">
        <v>2</v>
      </c>
      <c r="P1276">
        <v>32</v>
      </c>
      <c r="Q1276">
        <v>40.348999999999997</v>
      </c>
      <c r="W1276">
        <v>45590</v>
      </c>
      <c r="X1276">
        <v>45590</v>
      </c>
      <c r="Y1276">
        <v>135</v>
      </c>
      <c r="Z1276" t="s">
        <v>473</v>
      </c>
      <c r="AD1276">
        <v>45590</v>
      </c>
      <c r="AE1276">
        <v>135</v>
      </c>
      <c r="AF1276" t="s">
        <v>473</v>
      </c>
    </row>
    <row r="1277" spans="1:32" hidden="1" x14ac:dyDescent="0.3">
      <c r="A1277" t="s">
        <v>461</v>
      </c>
      <c r="B1277">
        <v>3049</v>
      </c>
      <c r="C1277" t="s">
        <v>1526</v>
      </c>
      <c r="D1277">
        <v>149933</v>
      </c>
      <c r="E1277" t="s">
        <v>1584</v>
      </c>
      <c r="F1277" t="s">
        <v>462</v>
      </c>
      <c r="G1277" t="s">
        <v>487</v>
      </c>
      <c r="H1277" t="s">
        <v>540</v>
      </c>
      <c r="I1277" t="s">
        <v>462</v>
      </c>
      <c r="J1277" t="s">
        <v>487</v>
      </c>
      <c r="K1277" t="s">
        <v>529</v>
      </c>
      <c r="L1277">
        <v>2</v>
      </c>
      <c r="M1277">
        <v>0</v>
      </c>
      <c r="N1277">
        <v>2</v>
      </c>
      <c r="P1277">
        <v>32</v>
      </c>
      <c r="Q1277">
        <v>40.348999999999997</v>
      </c>
      <c r="W1277">
        <v>45590</v>
      </c>
      <c r="X1277">
        <v>45590</v>
      </c>
      <c r="Y1277">
        <v>135</v>
      </c>
      <c r="Z1277" t="s">
        <v>473</v>
      </c>
      <c r="AD1277">
        <v>45590</v>
      </c>
      <c r="AE1277">
        <v>135</v>
      </c>
      <c r="AF1277" t="s">
        <v>473</v>
      </c>
    </row>
    <row r="1278" spans="1:32" hidden="1" x14ac:dyDescent="0.3">
      <c r="A1278" t="s">
        <v>461</v>
      </c>
      <c r="B1278">
        <v>3049</v>
      </c>
      <c r="C1278" t="s">
        <v>1526</v>
      </c>
      <c r="D1278">
        <v>149936</v>
      </c>
      <c r="E1278" t="s">
        <v>539</v>
      </c>
      <c r="F1278" t="s">
        <v>462</v>
      </c>
      <c r="G1278" t="s">
        <v>487</v>
      </c>
      <c r="H1278" t="s">
        <v>540</v>
      </c>
      <c r="I1278" t="s">
        <v>462</v>
      </c>
      <c r="J1278" t="s">
        <v>487</v>
      </c>
      <c r="K1278" t="s">
        <v>529</v>
      </c>
      <c r="L1278">
        <v>2</v>
      </c>
      <c r="M1278">
        <v>0</v>
      </c>
      <c r="N1278">
        <v>2</v>
      </c>
      <c r="P1278">
        <v>32</v>
      </c>
      <c r="Q1278">
        <v>40.348999999999997</v>
      </c>
      <c r="W1278">
        <v>45590</v>
      </c>
      <c r="X1278">
        <v>45590</v>
      </c>
      <c r="Y1278">
        <v>135</v>
      </c>
      <c r="Z1278" t="s">
        <v>473</v>
      </c>
      <c r="AD1278">
        <v>45590</v>
      </c>
      <c r="AE1278">
        <v>135</v>
      </c>
      <c r="AF1278" t="s">
        <v>473</v>
      </c>
    </row>
    <row r="1279" spans="1:32" hidden="1" x14ac:dyDescent="0.3">
      <c r="A1279" t="s">
        <v>461</v>
      </c>
      <c r="B1279">
        <v>3049</v>
      </c>
      <c r="C1279" t="s">
        <v>1526</v>
      </c>
      <c r="D1279">
        <v>149939</v>
      </c>
      <c r="E1279" t="s">
        <v>1585</v>
      </c>
      <c r="F1279" t="s">
        <v>462</v>
      </c>
      <c r="G1279" t="s">
        <v>487</v>
      </c>
      <c r="H1279" t="s">
        <v>540</v>
      </c>
      <c r="I1279" t="s">
        <v>462</v>
      </c>
      <c r="J1279" t="s">
        <v>487</v>
      </c>
      <c r="K1279" t="s">
        <v>529</v>
      </c>
      <c r="L1279">
        <v>2</v>
      </c>
      <c r="M1279">
        <v>0</v>
      </c>
      <c r="N1279">
        <v>2</v>
      </c>
      <c r="P1279">
        <v>32</v>
      </c>
      <c r="Q1279">
        <v>40.348999999999997</v>
      </c>
      <c r="W1279">
        <v>45590</v>
      </c>
      <c r="X1279">
        <v>45590</v>
      </c>
      <c r="Y1279">
        <v>135</v>
      </c>
      <c r="Z1279" t="s">
        <v>473</v>
      </c>
      <c r="AD1279">
        <v>45590</v>
      </c>
      <c r="AE1279">
        <v>135</v>
      </c>
      <c r="AF1279" t="s">
        <v>473</v>
      </c>
    </row>
    <row r="1280" spans="1:32" hidden="1" x14ac:dyDescent="0.3">
      <c r="A1280" t="s">
        <v>461</v>
      </c>
      <c r="B1280">
        <v>3049</v>
      </c>
      <c r="C1280" t="s">
        <v>1526</v>
      </c>
      <c r="D1280">
        <v>149942</v>
      </c>
      <c r="E1280" t="s">
        <v>1586</v>
      </c>
      <c r="F1280" t="s">
        <v>462</v>
      </c>
      <c r="G1280" t="s">
        <v>487</v>
      </c>
      <c r="H1280" t="s">
        <v>540</v>
      </c>
      <c r="I1280" t="s">
        <v>462</v>
      </c>
      <c r="J1280" t="s">
        <v>487</v>
      </c>
      <c r="K1280" t="s">
        <v>529</v>
      </c>
      <c r="L1280">
        <v>2</v>
      </c>
      <c r="M1280">
        <v>0</v>
      </c>
      <c r="N1280">
        <v>2</v>
      </c>
      <c r="P1280">
        <v>32</v>
      </c>
      <c r="Q1280">
        <v>40.348999999999997</v>
      </c>
      <c r="W1280">
        <v>45590</v>
      </c>
      <c r="X1280">
        <v>45590</v>
      </c>
      <c r="Y1280">
        <v>135</v>
      </c>
      <c r="Z1280" t="s">
        <v>473</v>
      </c>
      <c r="AD1280">
        <v>45590</v>
      </c>
      <c r="AE1280">
        <v>135</v>
      </c>
      <c r="AF1280" t="s">
        <v>473</v>
      </c>
    </row>
    <row r="1281" spans="1:32" hidden="1" x14ac:dyDescent="0.3">
      <c r="A1281" t="s">
        <v>461</v>
      </c>
      <c r="B1281">
        <v>3049</v>
      </c>
      <c r="C1281" t="s">
        <v>1526</v>
      </c>
      <c r="D1281">
        <v>149948</v>
      </c>
      <c r="E1281" t="s">
        <v>1002</v>
      </c>
      <c r="F1281" t="s">
        <v>462</v>
      </c>
      <c r="G1281" t="s">
        <v>487</v>
      </c>
      <c r="H1281" t="s">
        <v>540</v>
      </c>
      <c r="I1281" t="s">
        <v>462</v>
      </c>
      <c r="J1281" t="s">
        <v>487</v>
      </c>
      <c r="K1281" t="s">
        <v>529</v>
      </c>
      <c r="L1281">
        <v>2</v>
      </c>
      <c r="M1281">
        <v>0</v>
      </c>
      <c r="N1281">
        <v>2</v>
      </c>
      <c r="P1281">
        <v>32</v>
      </c>
      <c r="Q1281">
        <v>40.348999999999997</v>
      </c>
      <c r="W1281">
        <v>45590</v>
      </c>
      <c r="X1281">
        <v>45590</v>
      </c>
      <c r="Y1281">
        <v>135</v>
      </c>
      <c r="Z1281" t="s">
        <v>473</v>
      </c>
      <c r="AD1281">
        <v>45590</v>
      </c>
      <c r="AE1281">
        <v>135</v>
      </c>
      <c r="AF1281" t="s">
        <v>473</v>
      </c>
    </row>
    <row r="1282" spans="1:32" hidden="1" x14ac:dyDescent="0.3">
      <c r="A1282" t="s">
        <v>461</v>
      </c>
      <c r="B1282">
        <v>3049</v>
      </c>
      <c r="C1282" t="s">
        <v>1526</v>
      </c>
      <c r="D1282">
        <v>149951</v>
      </c>
      <c r="E1282" t="s">
        <v>1587</v>
      </c>
      <c r="F1282" t="s">
        <v>462</v>
      </c>
      <c r="G1282" t="s">
        <v>487</v>
      </c>
      <c r="H1282" t="s">
        <v>540</v>
      </c>
      <c r="I1282" t="s">
        <v>462</v>
      </c>
      <c r="J1282" t="s">
        <v>487</v>
      </c>
      <c r="K1282" t="s">
        <v>529</v>
      </c>
      <c r="L1282">
        <v>2</v>
      </c>
      <c r="M1282">
        <v>0</v>
      </c>
      <c r="N1282">
        <v>2</v>
      </c>
      <c r="P1282">
        <v>32</v>
      </c>
      <c r="Q1282">
        <v>40.348999999999997</v>
      </c>
      <c r="W1282">
        <v>45590</v>
      </c>
      <c r="X1282">
        <v>45590</v>
      </c>
      <c r="Y1282">
        <v>135</v>
      </c>
      <c r="Z1282" t="s">
        <v>473</v>
      </c>
      <c r="AD1282">
        <v>45590</v>
      </c>
      <c r="AE1282">
        <v>135</v>
      </c>
      <c r="AF1282" t="s">
        <v>473</v>
      </c>
    </row>
    <row r="1283" spans="1:32" hidden="1" x14ac:dyDescent="0.3">
      <c r="A1283" t="s">
        <v>461</v>
      </c>
      <c r="B1283">
        <v>3049</v>
      </c>
      <c r="C1283" t="s">
        <v>1526</v>
      </c>
      <c r="D1283">
        <v>149954</v>
      </c>
      <c r="E1283" t="s">
        <v>1003</v>
      </c>
      <c r="F1283" t="s">
        <v>462</v>
      </c>
      <c r="G1283" t="s">
        <v>487</v>
      </c>
      <c r="H1283" t="s">
        <v>540</v>
      </c>
      <c r="I1283" t="s">
        <v>462</v>
      </c>
      <c r="J1283" t="s">
        <v>487</v>
      </c>
      <c r="K1283" t="s">
        <v>529</v>
      </c>
      <c r="L1283">
        <v>1</v>
      </c>
      <c r="M1283">
        <v>0</v>
      </c>
      <c r="N1283">
        <v>1</v>
      </c>
      <c r="P1283">
        <v>32</v>
      </c>
      <c r="Q1283">
        <v>40.348999999999997</v>
      </c>
      <c r="W1283">
        <v>45590</v>
      </c>
      <c r="X1283">
        <v>45590</v>
      </c>
      <c r="Y1283">
        <v>135</v>
      </c>
      <c r="Z1283" t="s">
        <v>473</v>
      </c>
      <c r="AD1283">
        <v>45590</v>
      </c>
      <c r="AE1283">
        <v>135</v>
      </c>
      <c r="AF1283" t="s">
        <v>473</v>
      </c>
    </row>
    <row r="1284" spans="1:32" hidden="1" x14ac:dyDescent="0.3">
      <c r="A1284" t="s">
        <v>461</v>
      </c>
      <c r="B1284">
        <v>3049</v>
      </c>
      <c r="C1284" t="s">
        <v>1526</v>
      </c>
      <c r="D1284">
        <v>149957</v>
      </c>
      <c r="E1284" t="s">
        <v>541</v>
      </c>
      <c r="F1284" t="s">
        <v>462</v>
      </c>
      <c r="G1284" t="s">
        <v>487</v>
      </c>
      <c r="H1284" t="s">
        <v>540</v>
      </c>
      <c r="I1284" t="s">
        <v>462</v>
      </c>
      <c r="J1284" t="s">
        <v>487</v>
      </c>
      <c r="K1284" t="s">
        <v>529</v>
      </c>
      <c r="L1284">
        <v>1</v>
      </c>
      <c r="M1284">
        <v>0</v>
      </c>
      <c r="N1284">
        <v>1</v>
      </c>
      <c r="P1284">
        <v>32</v>
      </c>
      <c r="Q1284">
        <v>40.348999999999997</v>
      </c>
      <c r="W1284">
        <v>45590</v>
      </c>
      <c r="X1284">
        <v>45590</v>
      </c>
      <c r="Y1284">
        <v>135</v>
      </c>
      <c r="Z1284" t="s">
        <v>473</v>
      </c>
      <c r="AD1284">
        <v>45590</v>
      </c>
      <c r="AE1284">
        <v>135</v>
      </c>
      <c r="AF1284" t="s">
        <v>473</v>
      </c>
    </row>
    <row r="1285" spans="1:32" hidden="1" x14ac:dyDescent="0.3">
      <c r="A1285" t="s">
        <v>461</v>
      </c>
      <c r="B1285">
        <v>3049</v>
      </c>
      <c r="C1285" t="s">
        <v>1526</v>
      </c>
      <c r="D1285">
        <v>149960</v>
      </c>
      <c r="E1285" t="s">
        <v>542</v>
      </c>
      <c r="F1285" t="s">
        <v>462</v>
      </c>
      <c r="G1285" t="s">
        <v>487</v>
      </c>
      <c r="H1285" t="s">
        <v>540</v>
      </c>
      <c r="I1285" t="s">
        <v>462</v>
      </c>
      <c r="J1285" t="s">
        <v>487</v>
      </c>
      <c r="K1285" t="s">
        <v>529</v>
      </c>
      <c r="L1285">
        <v>1</v>
      </c>
      <c r="M1285">
        <v>0</v>
      </c>
      <c r="N1285">
        <v>1</v>
      </c>
      <c r="P1285">
        <v>32</v>
      </c>
      <c r="Q1285">
        <v>40.348999999999997</v>
      </c>
      <c r="W1285">
        <v>45590</v>
      </c>
      <c r="X1285">
        <v>45590</v>
      </c>
      <c r="Y1285">
        <v>135</v>
      </c>
      <c r="Z1285" t="s">
        <v>473</v>
      </c>
      <c r="AD1285">
        <v>45590</v>
      </c>
      <c r="AE1285">
        <v>135</v>
      </c>
      <c r="AF1285" t="s">
        <v>473</v>
      </c>
    </row>
    <row r="1286" spans="1:32" hidden="1" x14ac:dyDescent="0.3">
      <c r="A1286" t="s">
        <v>461</v>
      </c>
      <c r="B1286">
        <v>3049</v>
      </c>
      <c r="C1286" t="s">
        <v>1526</v>
      </c>
      <c r="D1286">
        <v>149963</v>
      </c>
      <c r="E1286" t="s">
        <v>1588</v>
      </c>
      <c r="F1286" t="s">
        <v>462</v>
      </c>
      <c r="G1286" t="s">
        <v>487</v>
      </c>
      <c r="H1286" t="s">
        <v>540</v>
      </c>
      <c r="I1286" t="s">
        <v>462</v>
      </c>
      <c r="J1286" t="s">
        <v>487</v>
      </c>
      <c r="K1286" t="s">
        <v>529</v>
      </c>
      <c r="L1286">
        <v>1</v>
      </c>
      <c r="M1286">
        <v>0</v>
      </c>
      <c r="N1286">
        <v>1</v>
      </c>
      <c r="P1286">
        <v>32</v>
      </c>
      <c r="Q1286">
        <v>40.348999999999997</v>
      </c>
      <c r="W1286">
        <v>45590</v>
      </c>
      <c r="X1286">
        <v>45590</v>
      </c>
      <c r="Y1286">
        <v>135</v>
      </c>
      <c r="Z1286" t="s">
        <v>473</v>
      </c>
      <c r="AD1286">
        <v>45590</v>
      </c>
      <c r="AE1286">
        <v>135</v>
      </c>
      <c r="AF1286" t="s">
        <v>473</v>
      </c>
    </row>
    <row r="1287" spans="1:32" hidden="1" x14ac:dyDescent="0.3">
      <c r="A1287" t="s">
        <v>461</v>
      </c>
      <c r="B1287">
        <v>3049</v>
      </c>
      <c r="C1287" t="s">
        <v>1526</v>
      </c>
      <c r="D1287">
        <v>149966</v>
      </c>
      <c r="E1287" t="s">
        <v>543</v>
      </c>
      <c r="F1287" t="s">
        <v>462</v>
      </c>
      <c r="G1287" t="s">
        <v>487</v>
      </c>
      <c r="H1287" t="s">
        <v>540</v>
      </c>
      <c r="I1287" t="s">
        <v>462</v>
      </c>
      <c r="J1287" t="s">
        <v>487</v>
      </c>
      <c r="K1287" t="s">
        <v>529</v>
      </c>
      <c r="L1287">
        <v>1</v>
      </c>
      <c r="M1287">
        <v>0</v>
      </c>
      <c r="N1287">
        <v>1</v>
      </c>
      <c r="P1287">
        <v>32</v>
      </c>
      <c r="Q1287">
        <v>40.348999999999997</v>
      </c>
      <c r="W1287">
        <v>45590</v>
      </c>
      <c r="X1287">
        <v>45590</v>
      </c>
      <c r="Y1287">
        <v>135</v>
      </c>
      <c r="Z1287" t="s">
        <v>473</v>
      </c>
      <c r="AD1287">
        <v>45590</v>
      </c>
      <c r="AE1287">
        <v>135</v>
      </c>
      <c r="AF1287" t="s">
        <v>473</v>
      </c>
    </row>
    <row r="1288" spans="1:32" hidden="1" x14ac:dyDescent="0.3">
      <c r="A1288" t="s">
        <v>461</v>
      </c>
      <c r="B1288">
        <v>3049</v>
      </c>
      <c r="C1288" t="s">
        <v>1526</v>
      </c>
      <c r="D1288">
        <v>149969</v>
      </c>
      <c r="E1288" t="s">
        <v>544</v>
      </c>
      <c r="F1288" t="s">
        <v>462</v>
      </c>
      <c r="G1288" t="s">
        <v>487</v>
      </c>
      <c r="H1288" t="s">
        <v>540</v>
      </c>
      <c r="I1288" t="s">
        <v>462</v>
      </c>
      <c r="J1288" t="s">
        <v>487</v>
      </c>
      <c r="K1288" t="s">
        <v>529</v>
      </c>
      <c r="L1288">
        <v>3</v>
      </c>
      <c r="M1288">
        <v>0</v>
      </c>
      <c r="N1288">
        <v>3</v>
      </c>
      <c r="P1288">
        <v>32</v>
      </c>
      <c r="Q1288">
        <v>40.348999999999997</v>
      </c>
      <c r="W1288">
        <v>45590</v>
      </c>
      <c r="X1288">
        <v>45590</v>
      </c>
      <c r="Y1288">
        <v>135</v>
      </c>
      <c r="Z1288" t="s">
        <v>473</v>
      </c>
      <c r="AD1288">
        <v>45590</v>
      </c>
      <c r="AE1288">
        <v>135</v>
      </c>
      <c r="AF1288" t="s">
        <v>473</v>
      </c>
    </row>
    <row r="1289" spans="1:32" hidden="1" x14ac:dyDescent="0.3">
      <c r="A1289" t="s">
        <v>461</v>
      </c>
      <c r="B1289">
        <v>3049</v>
      </c>
      <c r="C1289" t="s">
        <v>1526</v>
      </c>
      <c r="D1289">
        <v>149972</v>
      </c>
      <c r="E1289" t="s">
        <v>1589</v>
      </c>
      <c r="F1289" t="s">
        <v>462</v>
      </c>
      <c r="G1289" t="s">
        <v>487</v>
      </c>
      <c r="H1289" t="s">
        <v>540</v>
      </c>
      <c r="I1289" t="s">
        <v>462</v>
      </c>
      <c r="J1289" t="s">
        <v>487</v>
      </c>
      <c r="K1289" t="s">
        <v>529</v>
      </c>
      <c r="L1289">
        <v>5</v>
      </c>
      <c r="M1289">
        <v>0</v>
      </c>
      <c r="N1289">
        <v>5</v>
      </c>
      <c r="P1289">
        <v>32</v>
      </c>
      <c r="Q1289">
        <v>40.348999999999997</v>
      </c>
      <c r="W1289">
        <v>45590</v>
      </c>
      <c r="X1289">
        <v>45590</v>
      </c>
      <c r="Y1289">
        <v>135</v>
      </c>
      <c r="Z1289" t="s">
        <v>473</v>
      </c>
      <c r="AD1289">
        <v>45590</v>
      </c>
      <c r="AE1289">
        <v>135</v>
      </c>
      <c r="AF1289" t="s">
        <v>473</v>
      </c>
    </row>
    <row r="1290" spans="1:32" hidden="1" x14ac:dyDescent="0.3">
      <c r="A1290" t="s">
        <v>461</v>
      </c>
      <c r="B1290">
        <v>3049</v>
      </c>
      <c r="C1290" t="s">
        <v>1526</v>
      </c>
      <c r="D1290">
        <v>149975</v>
      </c>
      <c r="E1290" t="s">
        <v>1590</v>
      </c>
      <c r="F1290" t="s">
        <v>462</v>
      </c>
      <c r="G1290" t="s">
        <v>487</v>
      </c>
      <c r="H1290" t="s">
        <v>540</v>
      </c>
      <c r="I1290" t="s">
        <v>462</v>
      </c>
      <c r="J1290" t="s">
        <v>487</v>
      </c>
      <c r="K1290" t="s">
        <v>529</v>
      </c>
      <c r="L1290">
        <v>4</v>
      </c>
      <c r="M1290">
        <v>0</v>
      </c>
      <c r="N1290">
        <v>4</v>
      </c>
      <c r="P1290">
        <v>32</v>
      </c>
      <c r="Q1290">
        <v>40.348999999999997</v>
      </c>
      <c r="W1290">
        <v>45590</v>
      </c>
      <c r="X1290">
        <v>45590</v>
      </c>
      <c r="Y1290">
        <v>135</v>
      </c>
      <c r="Z1290" t="s">
        <v>473</v>
      </c>
      <c r="AD1290">
        <v>45590</v>
      </c>
      <c r="AE1290">
        <v>135</v>
      </c>
      <c r="AF1290" t="s">
        <v>473</v>
      </c>
    </row>
    <row r="1291" spans="1:32" hidden="1" x14ac:dyDescent="0.3">
      <c r="A1291" t="s">
        <v>461</v>
      </c>
      <c r="B1291">
        <v>3049</v>
      </c>
      <c r="C1291" t="s">
        <v>1526</v>
      </c>
      <c r="D1291">
        <v>142664</v>
      </c>
      <c r="E1291" t="s">
        <v>549</v>
      </c>
      <c r="F1291" t="s">
        <v>462</v>
      </c>
      <c r="G1291" t="s">
        <v>487</v>
      </c>
      <c r="H1291" t="s">
        <v>550</v>
      </c>
      <c r="I1291" t="s">
        <v>462</v>
      </c>
      <c r="J1291" t="s">
        <v>487</v>
      </c>
      <c r="K1291" t="s">
        <v>513</v>
      </c>
      <c r="L1291">
        <v>1</v>
      </c>
      <c r="M1291">
        <v>0</v>
      </c>
      <c r="N1291">
        <v>1</v>
      </c>
      <c r="P1291">
        <v>33.68</v>
      </c>
      <c r="Q1291">
        <v>41.433</v>
      </c>
      <c r="W1291">
        <v>45477</v>
      </c>
      <c r="X1291">
        <v>45477</v>
      </c>
      <c r="Y1291">
        <v>248</v>
      </c>
      <c r="Z1291" t="s">
        <v>523</v>
      </c>
      <c r="AD1291">
        <v>45547</v>
      </c>
      <c r="AE1291">
        <v>178</v>
      </c>
      <c r="AF1291" t="s">
        <v>622</v>
      </c>
    </row>
    <row r="1292" spans="1:32" hidden="1" x14ac:dyDescent="0.3">
      <c r="A1292" t="s">
        <v>461</v>
      </c>
      <c r="B1292">
        <v>3049</v>
      </c>
      <c r="C1292" t="s">
        <v>1526</v>
      </c>
      <c r="D1292">
        <v>142676</v>
      </c>
      <c r="E1292" t="s">
        <v>551</v>
      </c>
      <c r="F1292" t="s">
        <v>462</v>
      </c>
      <c r="G1292" t="s">
        <v>487</v>
      </c>
      <c r="H1292" t="s">
        <v>550</v>
      </c>
      <c r="I1292" t="s">
        <v>462</v>
      </c>
      <c r="J1292" t="s">
        <v>487</v>
      </c>
      <c r="K1292" t="s">
        <v>513</v>
      </c>
      <c r="L1292">
        <v>1</v>
      </c>
      <c r="M1292">
        <v>0</v>
      </c>
      <c r="N1292">
        <v>1</v>
      </c>
      <c r="P1292">
        <v>33.68</v>
      </c>
      <c r="Q1292">
        <v>41.414999999999999</v>
      </c>
      <c r="W1292">
        <v>45477</v>
      </c>
      <c r="X1292">
        <v>45477</v>
      </c>
      <c r="Y1292">
        <v>248</v>
      </c>
      <c r="Z1292" t="s">
        <v>523</v>
      </c>
      <c r="AD1292">
        <v>45547</v>
      </c>
      <c r="AE1292">
        <v>178</v>
      </c>
      <c r="AF1292" t="s">
        <v>622</v>
      </c>
    </row>
    <row r="1293" spans="1:32" hidden="1" x14ac:dyDescent="0.3">
      <c r="A1293" t="s">
        <v>461</v>
      </c>
      <c r="B1293">
        <v>3049</v>
      </c>
      <c r="C1293" t="s">
        <v>1526</v>
      </c>
      <c r="D1293">
        <v>142625</v>
      </c>
      <c r="E1293" t="s">
        <v>552</v>
      </c>
      <c r="F1293" t="s">
        <v>462</v>
      </c>
      <c r="G1293" t="s">
        <v>487</v>
      </c>
      <c r="H1293" t="s">
        <v>550</v>
      </c>
      <c r="I1293" t="s">
        <v>462</v>
      </c>
      <c r="J1293" t="s">
        <v>487</v>
      </c>
      <c r="K1293" t="s">
        <v>513</v>
      </c>
      <c r="L1293">
        <v>1</v>
      </c>
      <c r="M1293">
        <v>0</v>
      </c>
      <c r="N1293">
        <v>1</v>
      </c>
      <c r="P1293">
        <v>33.68</v>
      </c>
      <c r="Q1293">
        <v>41.378999999999998</v>
      </c>
      <c r="W1293">
        <v>45477</v>
      </c>
      <c r="X1293">
        <v>45477</v>
      </c>
      <c r="Y1293">
        <v>248</v>
      </c>
      <c r="Z1293" t="s">
        <v>523</v>
      </c>
      <c r="AD1293">
        <v>45483</v>
      </c>
      <c r="AE1293">
        <v>242</v>
      </c>
      <c r="AF1293" t="s">
        <v>523</v>
      </c>
    </row>
    <row r="1294" spans="1:32" hidden="1" x14ac:dyDescent="0.3">
      <c r="A1294" t="s">
        <v>461</v>
      </c>
      <c r="B1294">
        <v>3049</v>
      </c>
      <c r="C1294" t="s">
        <v>1526</v>
      </c>
      <c r="D1294">
        <v>142649</v>
      </c>
      <c r="E1294" t="s">
        <v>556</v>
      </c>
      <c r="F1294" t="s">
        <v>462</v>
      </c>
      <c r="G1294" t="s">
        <v>487</v>
      </c>
      <c r="H1294" t="s">
        <v>550</v>
      </c>
      <c r="I1294" t="s">
        <v>462</v>
      </c>
      <c r="J1294" t="s">
        <v>487</v>
      </c>
      <c r="K1294" t="s">
        <v>513</v>
      </c>
      <c r="L1294">
        <v>1</v>
      </c>
      <c r="M1294">
        <v>0</v>
      </c>
      <c r="N1294">
        <v>1</v>
      </c>
      <c r="P1294">
        <v>33.68</v>
      </c>
      <c r="Q1294">
        <v>41.378999999999998</v>
      </c>
      <c r="W1294">
        <v>45477</v>
      </c>
      <c r="X1294">
        <v>45477</v>
      </c>
      <c r="Y1294">
        <v>248</v>
      </c>
      <c r="Z1294" t="s">
        <v>523</v>
      </c>
      <c r="AD1294">
        <v>45483</v>
      </c>
      <c r="AE1294">
        <v>242</v>
      </c>
      <c r="AF1294" t="s">
        <v>523</v>
      </c>
    </row>
    <row r="1295" spans="1:32" hidden="1" x14ac:dyDescent="0.3">
      <c r="A1295" t="s">
        <v>461</v>
      </c>
      <c r="B1295">
        <v>3049</v>
      </c>
      <c r="C1295" t="s">
        <v>1526</v>
      </c>
      <c r="D1295">
        <v>142652</v>
      </c>
      <c r="E1295" t="s">
        <v>1591</v>
      </c>
      <c r="F1295" t="s">
        <v>462</v>
      </c>
      <c r="G1295" t="s">
        <v>487</v>
      </c>
      <c r="H1295" t="s">
        <v>550</v>
      </c>
      <c r="I1295" t="s">
        <v>462</v>
      </c>
      <c r="J1295" t="s">
        <v>487</v>
      </c>
      <c r="K1295" t="s">
        <v>513</v>
      </c>
      <c r="L1295">
        <v>3</v>
      </c>
      <c r="M1295">
        <v>0</v>
      </c>
      <c r="N1295">
        <v>3</v>
      </c>
      <c r="P1295">
        <v>33.68</v>
      </c>
      <c r="Q1295">
        <v>41.414999999999999</v>
      </c>
      <c r="W1295">
        <v>45477</v>
      </c>
      <c r="X1295">
        <v>45477</v>
      </c>
      <c r="Y1295">
        <v>248</v>
      </c>
      <c r="Z1295" t="s">
        <v>523</v>
      </c>
      <c r="AD1295">
        <v>45547</v>
      </c>
      <c r="AE1295">
        <v>178</v>
      </c>
      <c r="AF1295" t="s">
        <v>622</v>
      </c>
    </row>
    <row r="1296" spans="1:32" hidden="1" x14ac:dyDescent="0.3">
      <c r="A1296" t="s">
        <v>461</v>
      </c>
      <c r="B1296">
        <v>3049</v>
      </c>
      <c r="C1296" t="s">
        <v>1526</v>
      </c>
      <c r="D1296">
        <v>147683</v>
      </c>
      <c r="E1296" t="s">
        <v>572</v>
      </c>
      <c r="F1296" t="s">
        <v>462</v>
      </c>
      <c r="G1296" t="s">
        <v>487</v>
      </c>
      <c r="H1296" t="s">
        <v>573</v>
      </c>
      <c r="I1296" t="s">
        <v>462</v>
      </c>
      <c r="J1296" t="s">
        <v>487</v>
      </c>
      <c r="K1296" t="s">
        <v>513</v>
      </c>
      <c r="L1296">
        <v>1</v>
      </c>
      <c r="M1296">
        <v>0</v>
      </c>
      <c r="N1296">
        <v>1</v>
      </c>
      <c r="P1296">
        <v>18</v>
      </c>
      <c r="Q1296">
        <v>24.24</v>
      </c>
      <c r="W1296">
        <v>45448</v>
      </c>
      <c r="X1296">
        <v>45448</v>
      </c>
      <c r="Y1296">
        <v>277</v>
      </c>
      <c r="Z1296" t="s">
        <v>547</v>
      </c>
      <c r="AD1296">
        <v>45547</v>
      </c>
      <c r="AE1296">
        <v>178</v>
      </c>
      <c r="AF1296" t="s">
        <v>622</v>
      </c>
    </row>
    <row r="1297" spans="1:32" hidden="1" x14ac:dyDescent="0.3">
      <c r="A1297" t="s">
        <v>461</v>
      </c>
      <c r="B1297">
        <v>3049</v>
      </c>
      <c r="C1297" t="s">
        <v>1526</v>
      </c>
      <c r="D1297">
        <v>147686</v>
      </c>
      <c r="E1297" t="s">
        <v>574</v>
      </c>
      <c r="F1297" t="s">
        <v>462</v>
      </c>
      <c r="G1297" t="s">
        <v>487</v>
      </c>
      <c r="H1297" t="s">
        <v>573</v>
      </c>
      <c r="I1297" t="s">
        <v>462</v>
      </c>
      <c r="J1297" t="s">
        <v>487</v>
      </c>
      <c r="K1297" t="s">
        <v>513</v>
      </c>
      <c r="L1297">
        <v>1</v>
      </c>
      <c r="M1297">
        <v>0</v>
      </c>
      <c r="N1297">
        <v>1</v>
      </c>
      <c r="P1297">
        <v>18</v>
      </c>
      <c r="Q1297">
        <v>24.24</v>
      </c>
      <c r="W1297">
        <v>45448</v>
      </c>
      <c r="X1297">
        <v>45448</v>
      </c>
      <c r="Y1297">
        <v>277</v>
      </c>
      <c r="Z1297" t="s">
        <v>547</v>
      </c>
      <c r="AD1297">
        <v>45547</v>
      </c>
      <c r="AE1297">
        <v>178</v>
      </c>
      <c r="AF1297" t="s">
        <v>622</v>
      </c>
    </row>
    <row r="1298" spans="1:32" hidden="1" x14ac:dyDescent="0.3">
      <c r="A1298" t="s">
        <v>461</v>
      </c>
      <c r="B1298">
        <v>3049</v>
      </c>
      <c r="C1298" t="s">
        <v>1526</v>
      </c>
      <c r="D1298">
        <v>147692</v>
      </c>
      <c r="E1298" t="s">
        <v>576</v>
      </c>
      <c r="F1298" t="s">
        <v>462</v>
      </c>
      <c r="G1298" t="s">
        <v>487</v>
      </c>
      <c r="H1298" t="s">
        <v>573</v>
      </c>
      <c r="I1298" t="s">
        <v>462</v>
      </c>
      <c r="J1298" t="s">
        <v>487</v>
      </c>
      <c r="K1298" t="s">
        <v>513</v>
      </c>
      <c r="L1298">
        <v>1</v>
      </c>
      <c r="M1298">
        <v>0</v>
      </c>
      <c r="N1298">
        <v>1</v>
      </c>
      <c r="P1298">
        <v>18</v>
      </c>
      <c r="Q1298">
        <v>24.24</v>
      </c>
      <c r="W1298">
        <v>45448</v>
      </c>
      <c r="X1298">
        <v>45448</v>
      </c>
      <c r="Y1298">
        <v>277</v>
      </c>
      <c r="Z1298" t="s">
        <v>547</v>
      </c>
      <c r="AD1298">
        <v>45547</v>
      </c>
      <c r="AE1298">
        <v>178</v>
      </c>
      <c r="AF1298" t="s">
        <v>622</v>
      </c>
    </row>
    <row r="1299" spans="1:32" hidden="1" x14ac:dyDescent="0.3">
      <c r="A1299" t="s">
        <v>461</v>
      </c>
      <c r="B1299">
        <v>3049</v>
      </c>
      <c r="C1299" t="s">
        <v>1526</v>
      </c>
      <c r="D1299">
        <v>147695</v>
      </c>
      <c r="E1299" t="s">
        <v>1027</v>
      </c>
      <c r="F1299" t="s">
        <v>462</v>
      </c>
      <c r="G1299" t="s">
        <v>487</v>
      </c>
      <c r="H1299" t="s">
        <v>573</v>
      </c>
      <c r="I1299" t="s">
        <v>462</v>
      </c>
      <c r="J1299" t="s">
        <v>487</v>
      </c>
      <c r="K1299" t="s">
        <v>513</v>
      </c>
      <c r="L1299">
        <v>1</v>
      </c>
      <c r="M1299">
        <v>0</v>
      </c>
      <c r="N1299">
        <v>1</v>
      </c>
      <c r="P1299">
        <v>18</v>
      </c>
      <c r="Q1299">
        <v>24.24</v>
      </c>
      <c r="W1299">
        <v>45448</v>
      </c>
      <c r="X1299">
        <v>45448</v>
      </c>
      <c r="Y1299">
        <v>277</v>
      </c>
      <c r="Z1299" t="s">
        <v>547</v>
      </c>
      <c r="AD1299">
        <v>45547</v>
      </c>
      <c r="AE1299">
        <v>178</v>
      </c>
      <c r="AF1299" t="s">
        <v>622</v>
      </c>
    </row>
    <row r="1300" spans="1:32" hidden="1" x14ac:dyDescent="0.3">
      <c r="A1300" t="s">
        <v>461</v>
      </c>
      <c r="B1300">
        <v>3049</v>
      </c>
      <c r="C1300" t="s">
        <v>1526</v>
      </c>
      <c r="D1300">
        <v>147701</v>
      </c>
      <c r="E1300" t="s">
        <v>577</v>
      </c>
      <c r="F1300" t="s">
        <v>462</v>
      </c>
      <c r="G1300" t="s">
        <v>487</v>
      </c>
      <c r="H1300" t="s">
        <v>573</v>
      </c>
      <c r="I1300" t="s">
        <v>462</v>
      </c>
      <c r="J1300" t="s">
        <v>487</v>
      </c>
      <c r="K1300" t="s">
        <v>513</v>
      </c>
      <c r="L1300">
        <v>1</v>
      </c>
      <c r="M1300">
        <v>0</v>
      </c>
      <c r="N1300">
        <v>1</v>
      </c>
      <c r="P1300">
        <v>18</v>
      </c>
      <c r="Q1300">
        <v>24.24</v>
      </c>
      <c r="W1300">
        <v>45448</v>
      </c>
      <c r="X1300">
        <v>45448</v>
      </c>
      <c r="Y1300">
        <v>277</v>
      </c>
      <c r="Z1300" t="s">
        <v>547</v>
      </c>
      <c r="AD1300">
        <v>45547</v>
      </c>
      <c r="AE1300">
        <v>178</v>
      </c>
      <c r="AF1300" t="s">
        <v>622</v>
      </c>
    </row>
    <row r="1301" spans="1:32" hidden="1" x14ac:dyDescent="0.3">
      <c r="A1301" t="s">
        <v>461</v>
      </c>
      <c r="B1301">
        <v>3049</v>
      </c>
      <c r="C1301" t="s">
        <v>1526</v>
      </c>
      <c r="D1301">
        <v>147707</v>
      </c>
      <c r="E1301" t="s">
        <v>579</v>
      </c>
      <c r="F1301" t="s">
        <v>462</v>
      </c>
      <c r="G1301" t="s">
        <v>487</v>
      </c>
      <c r="H1301" t="s">
        <v>573</v>
      </c>
      <c r="I1301" t="s">
        <v>462</v>
      </c>
      <c r="J1301" t="s">
        <v>487</v>
      </c>
      <c r="K1301" t="s">
        <v>513</v>
      </c>
      <c r="L1301">
        <v>2</v>
      </c>
      <c r="M1301">
        <v>0</v>
      </c>
      <c r="N1301">
        <v>2</v>
      </c>
      <c r="P1301">
        <v>18</v>
      </c>
      <c r="Q1301">
        <v>24.24</v>
      </c>
      <c r="W1301">
        <v>45448</v>
      </c>
      <c r="X1301">
        <v>45448</v>
      </c>
      <c r="Y1301">
        <v>277</v>
      </c>
      <c r="Z1301" t="s">
        <v>547</v>
      </c>
      <c r="AD1301">
        <v>45547</v>
      </c>
      <c r="AE1301">
        <v>178</v>
      </c>
      <c r="AF1301" t="s">
        <v>622</v>
      </c>
    </row>
    <row r="1302" spans="1:32" hidden="1" x14ac:dyDescent="0.3">
      <c r="A1302" t="s">
        <v>461</v>
      </c>
      <c r="B1302">
        <v>3049</v>
      </c>
      <c r="C1302" t="s">
        <v>1526</v>
      </c>
      <c r="D1302">
        <v>147710</v>
      </c>
      <c r="E1302" t="s">
        <v>580</v>
      </c>
      <c r="F1302" t="s">
        <v>462</v>
      </c>
      <c r="G1302" t="s">
        <v>487</v>
      </c>
      <c r="H1302" t="s">
        <v>573</v>
      </c>
      <c r="I1302" t="s">
        <v>462</v>
      </c>
      <c r="J1302" t="s">
        <v>487</v>
      </c>
      <c r="K1302" t="s">
        <v>513</v>
      </c>
      <c r="L1302">
        <v>1</v>
      </c>
      <c r="M1302">
        <v>0</v>
      </c>
      <c r="N1302">
        <v>1</v>
      </c>
      <c r="P1302">
        <v>18</v>
      </c>
      <c r="Q1302">
        <v>24.24</v>
      </c>
      <c r="W1302">
        <v>45448</v>
      </c>
      <c r="X1302">
        <v>45448</v>
      </c>
      <c r="Y1302">
        <v>277</v>
      </c>
      <c r="Z1302" t="s">
        <v>547</v>
      </c>
      <c r="AD1302">
        <v>45547</v>
      </c>
      <c r="AE1302">
        <v>178</v>
      </c>
      <c r="AF1302" t="s">
        <v>622</v>
      </c>
    </row>
    <row r="1303" spans="1:32" hidden="1" x14ac:dyDescent="0.3">
      <c r="A1303" t="s">
        <v>461</v>
      </c>
      <c r="B1303">
        <v>3049</v>
      </c>
      <c r="C1303" t="s">
        <v>1526</v>
      </c>
      <c r="D1303">
        <v>147713</v>
      </c>
      <c r="E1303" t="s">
        <v>581</v>
      </c>
      <c r="F1303" t="s">
        <v>462</v>
      </c>
      <c r="G1303" t="s">
        <v>487</v>
      </c>
      <c r="H1303" t="s">
        <v>573</v>
      </c>
      <c r="I1303" t="s">
        <v>462</v>
      </c>
      <c r="J1303" t="s">
        <v>487</v>
      </c>
      <c r="K1303" t="s">
        <v>513</v>
      </c>
      <c r="L1303">
        <v>3</v>
      </c>
      <c r="M1303">
        <v>0</v>
      </c>
      <c r="N1303">
        <v>3</v>
      </c>
      <c r="P1303">
        <v>18</v>
      </c>
      <c r="Q1303">
        <v>24.24</v>
      </c>
      <c r="W1303">
        <v>45448</v>
      </c>
      <c r="X1303">
        <v>45448</v>
      </c>
      <c r="Y1303">
        <v>277</v>
      </c>
      <c r="Z1303" t="s">
        <v>547</v>
      </c>
      <c r="AD1303">
        <v>45547</v>
      </c>
      <c r="AE1303">
        <v>178</v>
      </c>
      <c r="AF1303" t="s">
        <v>622</v>
      </c>
    </row>
    <row r="1304" spans="1:32" hidden="1" x14ac:dyDescent="0.3">
      <c r="A1304" t="s">
        <v>461</v>
      </c>
      <c r="B1304">
        <v>3049</v>
      </c>
      <c r="C1304" t="s">
        <v>1526</v>
      </c>
      <c r="D1304">
        <v>152072</v>
      </c>
      <c r="E1304" t="s">
        <v>584</v>
      </c>
      <c r="F1304" t="s">
        <v>462</v>
      </c>
      <c r="G1304" t="s">
        <v>487</v>
      </c>
      <c r="H1304" t="s">
        <v>585</v>
      </c>
      <c r="I1304" t="s">
        <v>462</v>
      </c>
      <c r="J1304" t="s">
        <v>498</v>
      </c>
      <c r="K1304" t="s">
        <v>570</v>
      </c>
      <c r="L1304">
        <v>6</v>
      </c>
      <c r="M1304">
        <v>0</v>
      </c>
      <c r="N1304">
        <v>6</v>
      </c>
      <c r="P1304">
        <v>55</v>
      </c>
      <c r="Q1304">
        <v>55</v>
      </c>
      <c r="W1304">
        <v>45713</v>
      </c>
      <c r="X1304">
        <v>45713</v>
      </c>
      <c r="Y1304">
        <v>12</v>
      </c>
      <c r="Z1304" t="s">
        <v>504</v>
      </c>
      <c r="AD1304">
        <v>45713</v>
      </c>
      <c r="AE1304">
        <v>12</v>
      </c>
      <c r="AF1304" t="s">
        <v>504</v>
      </c>
    </row>
    <row r="1305" spans="1:32" hidden="1" x14ac:dyDescent="0.3">
      <c r="A1305" t="s">
        <v>461</v>
      </c>
      <c r="B1305">
        <v>3049</v>
      </c>
      <c r="C1305" t="s">
        <v>1526</v>
      </c>
      <c r="D1305">
        <v>152081</v>
      </c>
      <c r="E1305" t="s">
        <v>586</v>
      </c>
      <c r="F1305" t="s">
        <v>462</v>
      </c>
      <c r="G1305" t="s">
        <v>487</v>
      </c>
      <c r="H1305" t="s">
        <v>587</v>
      </c>
      <c r="I1305" t="s">
        <v>462</v>
      </c>
      <c r="J1305" t="s">
        <v>487</v>
      </c>
      <c r="K1305" t="s">
        <v>513</v>
      </c>
      <c r="L1305">
        <v>3</v>
      </c>
      <c r="M1305">
        <v>0</v>
      </c>
      <c r="N1305">
        <v>3</v>
      </c>
      <c r="P1305">
        <v>40</v>
      </c>
      <c r="Q1305">
        <v>40</v>
      </c>
      <c r="W1305">
        <v>45618</v>
      </c>
      <c r="X1305">
        <v>45618</v>
      </c>
      <c r="Y1305">
        <v>107</v>
      </c>
      <c r="Z1305" t="s">
        <v>504</v>
      </c>
      <c r="AD1305">
        <v>45618</v>
      </c>
      <c r="AE1305">
        <v>107</v>
      </c>
      <c r="AF1305" t="s">
        <v>504</v>
      </c>
    </row>
    <row r="1306" spans="1:32" hidden="1" x14ac:dyDescent="0.3">
      <c r="A1306" t="s">
        <v>461</v>
      </c>
      <c r="B1306">
        <v>3049</v>
      </c>
      <c r="C1306" t="s">
        <v>1526</v>
      </c>
      <c r="D1306">
        <v>152096</v>
      </c>
      <c r="E1306" t="s">
        <v>1592</v>
      </c>
      <c r="F1306" t="s">
        <v>462</v>
      </c>
      <c r="G1306" t="s">
        <v>487</v>
      </c>
      <c r="H1306" t="s">
        <v>587</v>
      </c>
      <c r="I1306" t="s">
        <v>462</v>
      </c>
      <c r="J1306" t="s">
        <v>487</v>
      </c>
      <c r="K1306" t="s">
        <v>513</v>
      </c>
      <c r="L1306">
        <v>1</v>
      </c>
      <c r="M1306">
        <v>0</v>
      </c>
      <c r="N1306">
        <v>1</v>
      </c>
      <c r="P1306">
        <v>35</v>
      </c>
      <c r="Q1306">
        <v>35</v>
      </c>
      <c r="W1306">
        <v>45618</v>
      </c>
      <c r="X1306">
        <v>45618</v>
      </c>
      <c r="Y1306">
        <v>107</v>
      </c>
      <c r="Z1306" t="s">
        <v>504</v>
      </c>
      <c r="AD1306">
        <v>45618</v>
      </c>
      <c r="AE1306">
        <v>107</v>
      </c>
      <c r="AF1306" t="s">
        <v>504</v>
      </c>
    </row>
    <row r="1307" spans="1:32" hidden="1" x14ac:dyDescent="0.3">
      <c r="A1307" t="s">
        <v>461</v>
      </c>
      <c r="B1307">
        <v>3049</v>
      </c>
      <c r="C1307" t="s">
        <v>1526</v>
      </c>
      <c r="D1307">
        <v>152123</v>
      </c>
      <c r="E1307" t="s">
        <v>589</v>
      </c>
      <c r="F1307" t="s">
        <v>462</v>
      </c>
      <c r="G1307" t="s">
        <v>487</v>
      </c>
      <c r="H1307" t="s">
        <v>466</v>
      </c>
      <c r="I1307" t="s">
        <v>462</v>
      </c>
      <c r="J1307" t="s">
        <v>498</v>
      </c>
      <c r="K1307" t="s">
        <v>570</v>
      </c>
      <c r="L1307">
        <v>1</v>
      </c>
      <c r="M1307">
        <v>0</v>
      </c>
      <c r="N1307">
        <v>1</v>
      </c>
      <c r="P1307">
        <v>65</v>
      </c>
      <c r="Q1307">
        <v>65</v>
      </c>
      <c r="W1307">
        <v>45618</v>
      </c>
      <c r="X1307">
        <v>45618</v>
      </c>
      <c r="Y1307">
        <v>107</v>
      </c>
      <c r="Z1307" t="s">
        <v>504</v>
      </c>
      <c r="AD1307">
        <v>45618</v>
      </c>
      <c r="AE1307">
        <v>107</v>
      </c>
      <c r="AF1307" t="s">
        <v>504</v>
      </c>
    </row>
    <row r="1308" spans="1:32" hidden="1" x14ac:dyDescent="0.3">
      <c r="A1308" t="s">
        <v>461</v>
      </c>
      <c r="B1308">
        <v>3049</v>
      </c>
      <c r="C1308" t="s">
        <v>1526</v>
      </c>
      <c r="D1308">
        <v>152093</v>
      </c>
      <c r="E1308" t="s">
        <v>1333</v>
      </c>
      <c r="F1308" t="s">
        <v>462</v>
      </c>
      <c r="G1308" t="s">
        <v>487</v>
      </c>
      <c r="H1308" t="s">
        <v>587</v>
      </c>
      <c r="I1308" t="s">
        <v>462</v>
      </c>
      <c r="J1308" t="s">
        <v>487</v>
      </c>
      <c r="K1308" t="s">
        <v>513</v>
      </c>
      <c r="L1308">
        <v>1</v>
      </c>
      <c r="M1308">
        <v>0</v>
      </c>
      <c r="N1308">
        <v>1</v>
      </c>
      <c r="P1308">
        <v>35</v>
      </c>
      <c r="Q1308">
        <v>35</v>
      </c>
      <c r="W1308">
        <v>45618</v>
      </c>
      <c r="X1308">
        <v>45618</v>
      </c>
      <c r="Y1308">
        <v>107</v>
      </c>
      <c r="Z1308" t="s">
        <v>504</v>
      </c>
      <c r="AD1308">
        <v>45618</v>
      </c>
      <c r="AE1308">
        <v>107</v>
      </c>
      <c r="AF1308" t="s">
        <v>504</v>
      </c>
    </row>
    <row r="1309" spans="1:32" hidden="1" x14ac:dyDescent="0.3">
      <c r="A1309" t="s">
        <v>461</v>
      </c>
      <c r="B1309">
        <v>3049</v>
      </c>
      <c r="C1309" t="s">
        <v>1526</v>
      </c>
      <c r="D1309">
        <v>152087</v>
      </c>
      <c r="E1309" t="s">
        <v>593</v>
      </c>
      <c r="F1309" t="s">
        <v>462</v>
      </c>
      <c r="G1309" t="s">
        <v>487</v>
      </c>
      <c r="H1309" t="s">
        <v>587</v>
      </c>
      <c r="I1309" t="s">
        <v>462</v>
      </c>
      <c r="J1309" t="s">
        <v>487</v>
      </c>
      <c r="K1309" t="s">
        <v>513</v>
      </c>
      <c r="L1309">
        <v>1</v>
      </c>
      <c r="M1309">
        <v>0</v>
      </c>
      <c r="N1309">
        <v>1</v>
      </c>
      <c r="P1309">
        <v>30</v>
      </c>
      <c r="Q1309">
        <v>30</v>
      </c>
      <c r="W1309">
        <v>45618</v>
      </c>
      <c r="X1309">
        <v>45618</v>
      </c>
      <c r="Y1309">
        <v>107</v>
      </c>
      <c r="Z1309" t="s">
        <v>504</v>
      </c>
      <c r="AD1309">
        <v>45618</v>
      </c>
      <c r="AE1309">
        <v>107</v>
      </c>
      <c r="AF1309" t="s">
        <v>504</v>
      </c>
    </row>
    <row r="1310" spans="1:32" hidden="1" x14ac:dyDescent="0.3">
      <c r="A1310" t="s">
        <v>461</v>
      </c>
      <c r="B1310">
        <v>3049</v>
      </c>
      <c r="C1310" t="s">
        <v>1526</v>
      </c>
      <c r="D1310">
        <v>152129</v>
      </c>
      <c r="E1310" t="s">
        <v>1593</v>
      </c>
      <c r="F1310" t="s">
        <v>462</v>
      </c>
      <c r="G1310" t="s">
        <v>487</v>
      </c>
      <c r="H1310" t="s">
        <v>466</v>
      </c>
      <c r="I1310" t="s">
        <v>462</v>
      </c>
      <c r="J1310" t="s">
        <v>498</v>
      </c>
      <c r="K1310" t="s">
        <v>570</v>
      </c>
      <c r="L1310">
        <v>2</v>
      </c>
      <c r="M1310">
        <v>0</v>
      </c>
      <c r="N1310">
        <v>2</v>
      </c>
      <c r="P1310">
        <v>95</v>
      </c>
      <c r="Q1310">
        <v>95</v>
      </c>
      <c r="W1310">
        <v>45618</v>
      </c>
      <c r="X1310">
        <v>45618</v>
      </c>
      <c r="Y1310">
        <v>107</v>
      </c>
      <c r="Z1310" t="s">
        <v>504</v>
      </c>
      <c r="AD1310">
        <v>45618</v>
      </c>
      <c r="AE1310">
        <v>107</v>
      </c>
      <c r="AF1310" t="s">
        <v>504</v>
      </c>
    </row>
    <row r="1311" spans="1:32" hidden="1" x14ac:dyDescent="0.3">
      <c r="A1311" t="s">
        <v>461</v>
      </c>
      <c r="B1311">
        <v>3049</v>
      </c>
      <c r="C1311" t="s">
        <v>1526</v>
      </c>
      <c r="D1311">
        <v>152102</v>
      </c>
      <c r="E1311" t="s">
        <v>1335</v>
      </c>
      <c r="F1311" t="s">
        <v>462</v>
      </c>
      <c r="G1311" t="s">
        <v>487</v>
      </c>
      <c r="H1311" t="s">
        <v>587</v>
      </c>
      <c r="I1311" t="s">
        <v>462</v>
      </c>
      <c r="J1311" t="s">
        <v>487</v>
      </c>
      <c r="K1311" t="s">
        <v>513</v>
      </c>
      <c r="L1311">
        <v>2</v>
      </c>
      <c r="M1311">
        <v>0</v>
      </c>
      <c r="N1311">
        <v>2</v>
      </c>
      <c r="P1311">
        <v>35</v>
      </c>
      <c r="Q1311">
        <v>35</v>
      </c>
      <c r="W1311">
        <v>45618</v>
      </c>
      <c r="X1311">
        <v>45618</v>
      </c>
      <c r="Y1311">
        <v>107</v>
      </c>
      <c r="Z1311" t="s">
        <v>504</v>
      </c>
      <c r="AD1311">
        <v>45618</v>
      </c>
      <c r="AE1311">
        <v>107</v>
      </c>
      <c r="AF1311" t="s">
        <v>504</v>
      </c>
    </row>
    <row r="1312" spans="1:32" hidden="1" x14ac:dyDescent="0.3">
      <c r="A1312" t="s">
        <v>461</v>
      </c>
      <c r="B1312">
        <v>3049</v>
      </c>
      <c r="C1312" t="s">
        <v>1526</v>
      </c>
      <c r="D1312">
        <v>145208</v>
      </c>
      <c r="E1312" t="s">
        <v>596</v>
      </c>
      <c r="F1312" t="s">
        <v>462</v>
      </c>
      <c r="G1312" t="s">
        <v>487</v>
      </c>
      <c r="H1312" t="s">
        <v>595</v>
      </c>
      <c r="I1312" t="s">
        <v>462</v>
      </c>
      <c r="J1312" t="s">
        <v>487</v>
      </c>
      <c r="K1312" t="s">
        <v>513</v>
      </c>
      <c r="L1312">
        <v>1</v>
      </c>
      <c r="M1312">
        <v>0</v>
      </c>
      <c r="N1312">
        <v>1</v>
      </c>
      <c r="P1312">
        <v>22</v>
      </c>
      <c r="Q1312">
        <v>30.42</v>
      </c>
      <c r="W1312">
        <v>45324</v>
      </c>
      <c r="X1312">
        <v>45324</v>
      </c>
      <c r="Y1312">
        <v>401</v>
      </c>
      <c r="Z1312" t="s">
        <v>468</v>
      </c>
      <c r="AD1312">
        <v>45547</v>
      </c>
      <c r="AE1312">
        <v>178</v>
      </c>
      <c r="AF1312" t="s">
        <v>622</v>
      </c>
    </row>
    <row r="1313" spans="1:32" hidden="1" x14ac:dyDescent="0.3">
      <c r="A1313" t="s">
        <v>461</v>
      </c>
      <c r="B1313">
        <v>3049</v>
      </c>
      <c r="C1313" t="s">
        <v>1526</v>
      </c>
      <c r="D1313">
        <v>134255</v>
      </c>
      <c r="E1313" t="s">
        <v>1056</v>
      </c>
      <c r="F1313" t="s">
        <v>462</v>
      </c>
      <c r="G1313" t="s">
        <v>487</v>
      </c>
      <c r="H1313" t="s">
        <v>610</v>
      </c>
      <c r="I1313" t="s">
        <v>462</v>
      </c>
      <c r="J1313" t="s">
        <v>487</v>
      </c>
      <c r="K1313" t="s">
        <v>518</v>
      </c>
      <c r="L1313">
        <v>1</v>
      </c>
      <c r="M1313">
        <v>0</v>
      </c>
      <c r="N1313">
        <v>1</v>
      </c>
      <c r="P1313">
        <v>12.5</v>
      </c>
      <c r="Q1313">
        <v>17.952999999999999</v>
      </c>
      <c r="W1313">
        <v>44740</v>
      </c>
      <c r="X1313">
        <v>44740</v>
      </c>
      <c r="Y1313">
        <v>985</v>
      </c>
      <c r="Z1313" t="s">
        <v>468</v>
      </c>
      <c r="AD1313">
        <v>45448</v>
      </c>
      <c r="AE1313">
        <v>277</v>
      </c>
      <c r="AF1313" t="s">
        <v>547</v>
      </c>
    </row>
    <row r="1314" spans="1:32" hidden="1" x14ac:dyDescent="0.3">
      <c r="A1314" t="s">
        <v>461</v>
      </c>
      <c r="B1314">
        <v>3049</v>
      </c>
      <c r="C1314" t="s">
        <v>1526</v>
      </c>
      <c r="D1314">
        <v>143924</v>
      </c>
      <c r="E1314" t="s">
        <v>1594</v>
      </c>
      <c r="F1314" t="s">
        <v>462</v>
      </c>
      <c r="G1314" t="s">
        <v>487</v>
      </c>
      <c r="H1314" t="s">
        <v>618</v>
      </c>
      <c r="I1314" t="s">
        <v>462</v>
      </c>
      <c r="J1314" t="s">
        <v>487</v>
      </c>
      <c r="K1314" t="s">
        <v>513</v>
      </c>
      <c r="L1314">
        <v>1</v>
      </c>
      <c r="M1314">
        <v>0</v>
      </c>
      <c r="N1314">
        <v>1</v>
      </c>
      <c r="P1314">
        <v>21</v>
      </c>
      <c r="Q1314">
        <v>29.151</v>
      </c>
      <c r="W1314">
        <v>45478</v>
      </c>
      <c r="X1314">
        <v>45478</v>
      </c>
      <c r="Y1314">
        <v>247</v>
      </c>
      <c r="Z1314" t="s">
        <v>523</v>
      </c>
      <c r="AD1314">
        <v>45482</v>
      </c>
      <c r="AE1314">
        <v>243</v>
      </c>
      <c r="AF1314" t="s">
        <v>523</v>
      </c>
    </row>
    <row r="1315" spans="1:32" hidden="1" x14ac:dyDescent="0.3">
      <c r="A1315" t="s">
        <v>461</v>
      </c>
      <c r="B1315">
        <v>3049</v>
      </c>
      <c r="C1315" t="s">
        <v>1526</v>
      </c>
      <c r="D1315">
        <v>147728</v>
      </c>
      <c r="E1315" t="s">
        <v>1349</v>
      </c>
      <c r="F1315" t="s">
        <v>462</v>
      </c>
      <c r="G1315" t="s">
        <v>487</v>
      </c>
      <c r="H1315" t="s">
        <v>618</v>
      </c>
      <c r="I1315" t="s">
        <v>462</v>
      </c>
      <c r="J1315" t="s">
        <v>487</v>
      </c>
      <c r="K1315" t="s">
        <v>513</v>
      </c>
      <c r="L1315">
        <v>1</v>
      </c>
      <c r="M1315">
        <v>0</v>
      </c>
      <c r="N1315">
        <v>1</v>
      </c>
      <c r="P1315">
        <v>21</v>
      </c>
      <c r="Q1315">
        <v>34.530999999999999</v>
      </c>
      <c r="W1315">
        <v>45478</v>
      </c>
      <c r="X1315">
        <v>45478</v>
      </c>
      <c r="Y1315">
        <v>247</v>
      </c>
      <c r="Z1315" t="s">
        <v>523</v>
      </c>
      <c r="AD1315">
        <v>45547</v>
      </c>
      <c r="AE1315">
        <v>178</v>
      </c>
      <c r="AF1315" t="s">
        <v>622</v>
      </c>
    </row>
    <row r="1316" spans="1:32" hidden="1" x14ac:dyDescent="0.3">
      <c r="A1316" t="s">
        <v>461</v>
      </c>
      <c r="B1316">
        <v>3049</v>
      </c>
      <c r="C1316" t="s">
        <v>1526</v>
      </c>
      <c r="D1316">
        <v>147767</v>
      </c>
      <c r="E1316" t="s">
        <v>1353</v>
      </c>
      <c r="F1316" t="s">
        <v>462</v>
      </c>
      <c r="G1316" t="s">
        <v>487</v>
      </c>
      <c r="H1316" t="s">
        <v>618</v>
      </c>
      <c r="I1316" t="s">
        <v>462</v>
      </c>
      <c r="J1316" t="s">
        <v>487</v>
      </c>
      <c r="K1316" t="s">
        <v>513</v>
      </c>
      <c r="L1316">
        <v>1</v>
      </c>
      <c r="M1316">
        <v>0</v>
      </c>
      <c r="N1316">
        <v>1</v>
      </c>
      <c r="P1316">
        <v>21</v>
      </c>
      <c r="Q1316">
        <v>34.530999999999999</v>
      </c>
      <c r="W1316">
        <v>45478</v>
      </c>
      <c r="X1316">
        <v>45478</v>
      </c>
      <c r="Y1316">
        <v>247</v>
      </c>
      <c r="Z1316" t="s">
        <v>523</v>
      </c>
      <c r="AD1316">
        <v>45482</v>
      </c>
      <c r="AE1316">
        <v>243</v>
      </c>
      <c r="AF1316" t="s">
        <v>523</v>
      </c>
    </row>
    <row r="1317" spans="1:32" hidden="1" x14ac:dyDescent="0.3">
      <c r="A1317" t="s">
        <v>461</v>
      </c>
      <c r="B1317">
        <v>3049</v>
      </c>
      <c r="C1317" t="s">
        <v>1526</v>
      </c>
      <c r="D1317">
        <v>147773</v>
      </c>
      <c r="E1317" t="s">
        <v>1595</v>
      </c>
      <c r="F1317" t="s">
        <v>462</v>
      </c>
      <c r="G1317" t="s">
        <v>487</v>
      </c>
      <c r="H1317" t="s">
        <v>618</v>
      </c>
      <c r="I1317" t="s">
        <v>462</v>
      </c>
      <c r="J1317" t="s">
        <v>487</v>
      </c>
      <c r="K1317" t="s">
        <v>513</v>
      </c>
      <c r="L1317">
        <v>2</v>
      </c>
      <c r="M1317">
        <v>0</v>
      </c>
      <c r="N1317">
        <v>2</v>
      </c>
      <c r="P1317">
        <v>21</v>
      </c>
      <c r="Q1317">
        <v>34.530999999999999</v>
      </c>
      <c r="W1317">
        <v>45478</v>
      </c>
      <c r="X1317">
        <v>45478</v>
      </c>
      <c r="Y1317">
        <v>247</v>
      </c>
      <c r="Z1317" t="s">
        <v>523</v>
      </c>
      <c r="AD1317">
        <v>45482</v>
      </c>
      <c r="AE1317">
        <v>243</v>
      </c>
      <c r="AF1317" t="s">
        <v>523</v>
      </c>
    </row>
    <row r="1318" spans="1:32" hidden="1" x14ac:dyDescent="0.3">
      <c r="A1318" t="s">
        <v>461</v>
      </c>
      <c r="B1318">
        <v>3049</v>
      </c>
      <c r="C1318" t="s">
        <v>1526</v>
      </c>
      <c r="D1318">
        <v>147119</v>
      </c>
      <c r="E1318" t="s">
        <v>1064</v>
      </c>
      <c r="F1318" t="s">
        <v>462</v>
      </c>
      <c r="G1318" t="s">
        <v>487</v>
      </c>
      <c r="H1318" t="s">
        <v>587</v>
      </c>
      <c r="I1318" t="s">
        <v>462</v>
      </c>
      <c r="J1318" t="s">
        <v>487</v>
      </c>
      <c r="K1318" t="s">
        <v>513</v>
      </c>
      <c r="L1318">
        <v>1</v>
      </c>
      <c r="M1318">
        <v>0</v>
      </c>
      <c r="N1318">
        <v>1</v>
      </c>
      <c r="P1318">
        <v>155</v>
      </c>
      <c r="Q1318">
        <v>155</v>
      </c>
      <c r="W1318">
        <v>45460</v>
      </c>
      <c r="X1318">
        <v>45460</v>
      </c>
      <c r="Y1318">
        <v>265</v>
      </c>
      <c r="Z1318" t="s">
        <v>523</v>
      </c>
      <c r="AD1318">
        <v>45483</v>
      </c>
      <c r="AE1318">
        <v>242</v>
      </c>
      <c r="AF1318" t="s">
        <v>523</v>
      </c>
    </row>
    <row r="1319" spans="1:32" hidden="1" x14ac:dyDescent="0.3">
      <c r="A1319" t="s">
        <v>461</v>
      </c>
      <c r="B1319">
        <v>3049</v>
      </c>
      <c r="C1319" t="s">
        <v>1526</v>
      </c>
      <c r="D1319">
        <v>144929</v>
      </c>
      <c r="E1319" t="s">
        <v>651</v>
      </c>
      <c r="F1319" t="s">
        <v>462</v>
      </c>
      <c r="G1319" t="s">
        <v>487</v>
      </c>
      <c r="H1319" t="s">
        <v>515</v>
      </c>
      <c r="I1319" t="s">
        <v>462</v>
      </c>
      <c r="J1319" t="s">
        <v>487</v>
      </c>
      <c r="K1319" t="s">
        <v>513</v>
      </c>
      <c r="L1319">
        <v>1</v>
      </c>
      <c r="M1319">
        <v>0</v>
      </c>
      <c r="N1319">
        <v>1</v>
      </c>
      <c r="P1319">
        <v>26</v>
      </c>
      <c r="Q1319">
        <v>31.355</v>
      </c>
      <c r="W1319">
        <v>45306</v>
      </c>
      <c r="X1319">
        <v>45306</v>
      </c>
      <c r="Y1319">
        <v>419</v>
      </c>
      <c r="Z1319" t="s">
        <v>468</v>
      </c>
      <c r="AD1319">
        <v>45547</v>
      </c>
      <c r="AE1319">
        <v>178</v>
      </c>
      <c r="AF1319" t="s">
        <v>622</v>
      </c>
    </row>
    <row r="1320" spans="1:32" hidden="1" x14ac:dyDescent="0.3">
      <c r="A1320" t="s">
        <v>461</v>
      </c>
      <c r="B1320">
        <v>3049</v>
      </c>
      <c r="C1320" t="s">
        <v>1526</v>
      </c>
      <c r="D1320">
        <v>153527</v>
      </c>
      <c r="E1320" t="s">
        <v>1596</v>
      </c>
      <c r="F1320" t="s">
        <v>462</v>
      </c>
      <c r="G1320" t="s">
        <v>498</v>
      </c>
      <c r="H1320" t="s">
        <v>587</v>
      </c>
      <c r="I1320" t="s">
        <v>462</v>
      </c>
      <c r="J1320" t="s">
        <v>498</v>
      </c>
      <c r="K1320" t="s">
        <v>499</v>
      </c>
      <c r="L1320">
        <v>3</v>
      </c>
      <c r="M1320">
        <v>0</v>
      </c>
      <c r="N1320">
        <v>3</v>
      </c>
      <c r="P1320">
        <v>40</v>
      </c>
      <c r="Q1320">
        <v>40</v>
      </c>
      <c r="W1320">
        <v>45713</v>
      </c>
      <c r="X1320">
        <v>45713</v>
      </c>
      <c r="Y1320">
        <v>12</v>
      </c>
      <c r="Z1320" t="s">
        <v>504</v>
      </c>
      <c r="AD1320">
        <v>45713</v>
      </c>
      <c r="AE1320">
        <v>12</v>
      </c>
      <c r="AF1320" t="s">
        <v>504</v>
      </c>
    </row>
    <row r="1321" spans="1:32" hidden="1" x14ac:dyDescent="0.3">
      <c r="A1321" t="s">
        <v>461</v>
      </c>
      <c r="B1321">
        <v>3049</v>
      </c>
      <c r="C1321" t="s">
        <v>1526</v>
      </c>
      <c r="D1321">
        <v>153524</v>
      </c>
      <c r="E1321" t="s">
        <v>1597</v>
      </c>
      <c r="F1321" t="s">
        <v>462</v>
      </c>
      <c r="G1321" t="s">
        <v>498</v>
      </c>
      <c r="H1321" t="s">
        <v>587</v>
      </c>
      <c r="I1321" t="s">
        <v>462</v>
      </c>
      <c r="J1321" t="s">
        <v>498</v>
      </c>
      <c r="K1321" t="s">
        <v>499</v>
      </c>
      <c r="L1321">
        <v>6</v>
      </c>
      <c r="M1321">
        <v>0</v>
      </c>
      <c r="N1321">
        <v>6</v>
      </c>
      <c r="P1321">
        <v>35</v>
      </c>
      <c r="Q1321">
        <v>35</v>
      </c>
      <c r="W1321">
        <v>45713</v>
      </c>
      <c r="X1321">
        <v>45713</v>
      </c>
      <c r="Y1321">
        <v>12</v>
      </c>
      <c r="Z1321" t="s">
        <v>504</v>
      </c>
      <c r="AD1321">
        <v>45713</v>
      </c>
      <c r="AE1321">
        <v>12</v>
      </c>
      <c r="AF1321" t="s">
        <v>504</v>
      </c>
    </row>
    <row r="1322" spans="1:32" hidden="1" x14ac:dyDescent="0.3">
      <c r="A1322" t="s">
        <v>461</v>
      </c>
      <c r="B1322">
        <v>3049</v>
      </c>
      <c r="C1322" t="s">
        <v>1526</v>
      </c>
      <c r="D1322">
        <v>153458</v>
      </c>
      <c r="E1322" t="s">
        <v>1598</v>
      </c>
      <c r="F1322" t="s">
        <v>462</v>
      </c>
      <c r="G1322" t="s">
        <v>498</v>
      </c>
      <c r="H1322" t="s">
        <v>587</v>
      </c>
      <c r="I1322" t="s">
        <v>462</v>
      </c>
      <c r="J1322" t="s">
        <v>498</v>
      </c>
      <c r="K1322" t="s">
        <v>499</v>
      </c>
      <c r="L1322">
        <v>3</v>
      </c>
      <c r="M1322">
        <v>0</v>
      </c>
      <c r="N1322">
        <v>3</v>
      </c>
      <c r="P1322">
        <v>35</v>
      </c>
      <c r="Q1322">
        <v>35</v>
      </c>
      <c r="W1322">
        <v>45713</v>
      </c>
      <c r="X1322">
        <v>45713</v>
      </c>
      <c r="Y1322">
        <v>12</v>
      </c>
      <c r="Z1322" t="s">
        <v>504</v>
      </c>
      <c r="AD1322">
        <v>45713</v>
      </c>
      <c r="AE1322">
        <v>12</v>
      </c>
      <c r="AF1322" t="s">
        <v>504</v>
      </c>
    </row>
    <row r="1323" spans="1:32" hidden="1" x14ac:dyDescent="0.3">
      <c r="A1323" t="s">
        <v>461</v>
      </c>
      <c r="B1323">
        <v>3049</v>
      </c>
      <c r="C1323" t="s">
        <v>1526</v>
      </c>
      <c r="D1323">
        <v>153530</v>
      </c>
      <c r="E1323" t="s">
        <v>1599</v>
      </c>
      <c r="F1323" t="s">
        <v>462</v>
      </c>
      <c r="G1323" t="s">
        <v>498</v>
      </c>
      <c r="H1323" t="s">
        <v>603</v>
      </c>
      <c r="I1323" t="s">
        <v>462</v>
      </c>
      <c r="J1323" t="s">
        <v>498</v>
      </c>
      <c r="K1323" t="s">
        <v>499</v>
      </c>
      <c r="L1323">
        <v>3</v>
      </c>
      <c r="M1323">
        <v>0</v>
      </c>
      <c r="N1323">
        <v>3</v>
      </c>
      <c r="P1323">
        <v>50</v>
      </c>
      <c r="Q1323">
        <v>50</v>
      </c>
      <c r="W1323">
        <v>45713</v>
      </c>
      <c r="X1323">
        <v>45713</v>
      </c>
      <c r="Y1323">
        <v>12</v>
      </c>
      <c r="Z1323" t="s">
        <v>504</v>
      </c>
      <c r="AD1323">
        <v>45713</v>
      </c>
      <c r="AE1323">
        <v>12</v>
      </c>
      <c r="AF1323" t="s">
        <v>504</v>
      </c>
    </row>
    <row r="1324" spans="1:32" hidden="1" x14ac:dyDescent="0.3">
      <c r="A1324" t="s">
        <v>461</v>
      </c>
      <c r="B1324">
        <v>3049</v>
      </c>
      <c r="C1324" t="s">
        <v>1526</v>
      </c>
      <c r="D1324">
        <v>153584</v>
      </c>
      <c r="E1324" t="s">
        <v>1600</v>
      </c>
      <c r="F1324" t="s">
        <v>462</v>
      </c>
      <c r="G1324" t="s">
        <v>498</v>
      </c>
      <c r="H1324" t="s">
        <v>718</v>
      </c>
      <c r="I1324" t="s">
        <v>462</v>
      </c>
      <c r="J1324" t="s">
        <v>498</v>
      </c>
      <c r="K1324" t="s">
        <v>499</v>
      </c>
      <c r="L1324">
        <v>6</v>
      </c>
      <c r="M1324">
        <v>0</v>
      </c>
      <c r="N1324">
        <v>6</v>
      </c>
      <c r="P1324">
        <v>50</v>
      </c>
      <c r="Q1324">
        <v>50</v>
      </c>
      <c r="W1324">
        <v>45713</v>
      </c>
      <c r="X1324">
        <v>45713</v>
      </c>
      <c r="Y1324">
        <v>12</v>
      </c>
      <c r="Z1324" t="s">
        <v>504</v>
      </c>
      <c r="AD1324">
        <v>45713</v>
      </c>
      <c r="AE1324">
        <v>12</v>
      </c>
      <c r="AF1324" t="s">
        <v>504</v>
      </c>
    </row>
    <row r="1325" spans="1:32" hidden="1" x14ac:dyDescent="0.3">
      <c r="A1325" t="s">
        <v>461</v>
      </c>
      <c r="B1325">
        <v>3049</v>
      </c>
      <c r="C1325" t="s">
        <v>1526</v>
      </c>
      <c r="D1325">
        <v>153464</v>
      </c>
      <c r="E1325" t="s">
        <v>1601</v>
      </c>
      <c r="F1325" t="s">
        <v>462</v>
      </c>
      <c r="G1325" t="s">
        <v>498</v>
      </c>
      <c r="H1325" t="s">
        <v>587</v>
      </c>
      <c r="I1325" t="s">
        <v>462</v>
      </c>
      <c r="J1325" t="s">
        <v>498</v>
      </c>
      <c r="K1325" t="s">
        <v>499</v>
      </c>
      <c r="L1325">
        <v>6</v>
      </c>
      <c r="M1325">
        <v>0</v>
      </c>
      <c r="N1325">
        <v>6</v>
      </c>
      <c r="P1325">
        <v>40</v>
      </c>
      <c r="Q1325">
        <v>40</v>
      </c>
      <c r="W1325">
        <v>45713</v>
      </c>
      <c r="X1325">
        <v>45713</v>
      </c>
      <c r="Y1325">
        <v>12</v>
      </c>
      <c r="Z1325" t="s">
        <v>504</v>
      </c>
      <c r="AD1325">
        <v>45713</v>
      </c>
      <c r="AE1325">
        <v>12</v>
      </c>
      <c r="AF1325" t="s">
        <v>504</v>
      </c>
    </row>
    <row r="1326" spans="1:32" hidden="1" x14ac:dyDescent="0.3">
      <c r="A1326" t="s">
        <v>461</v>
      </c>
      <c r="B1326">
        <v>3049</v>
      </c>
      <c r="C1326" t="s">
        <v>1526</v>
      </c>
      <c r="D1326">
        <v>153467</v>
      </c>
      <c r="E1326" t="s">
        <v>1602</v>
      </c>
      <c r="F1326" t="s">
        <v>462</v>
      </c>
      <c r="G1326" t="s">
        <v>498</v>
      </c>
      <c r="H1326" t="s">
        <v>587</v>
      </c>
      <c r="I1326" t="s">
        <v>462</v>
      </c>
      <c r="J1326" t="s">
        <v>498</v>
      </c>
      <c r="K1326" t="s">
        <v>499</v>
      </c>
      <c r="L1326">
        <v>6</v>
      </c>
      <c r="M1326">
        <v>0</v>
      </c>
      <c r="N1326">
        <v>6</v>
      </c>
      <c r="P1326">
        <v>40</v>
      </c>
      <c r="Q1326">
        <v>40</v>
      </c>
      <c r="W1326">
        <v>45713</v>
      </c>
      <c r="X1326">
        <v>45713</v>
      </c>
      <c r="Y1326">
        <v>12</v>
      </c>
      <c r="Z1326" t="s">
        <v>504</v>
      </c>
      <c r="AD1326">
        <v>45713</v>
      </c>
      <c r="AE1326">
        <v>12</v>
      </c>
      <c r="AF1326" t="s">
        <v>504</v>
      </c>
    </row>
    <row r="1327" spans="1:32" hidden="1" x14ac:dyDescent="0.3">
      <c r="A1327" t="s">
        <v>461</v>
      </c>
      <c r="B1327">
        <v>3049</v>
      </c>
      <c r="C1327" t="s">
        <v>1526</v>
      </c>
      <c r="D1327">
        <v>153488</v>
      </c>
      <c r="E1327" t="s">
        <v>1603</v>
      </c>
      <c r="F1327" t="s">
        <v>462</v>
      </c>
      <c r="G1327" t="s">
        <v>498</v>
      </c>
      <c r="H1327" t="s">
        <v>603</v>
      </c>
      <c r="I1327" t="s">
        <v>462</v>
      </c>
      <c r="J1327" t="s">
        <v>498</v>
      </c>
      <c r="K1327" t="s">
        <v>499</v>
      </c>
      <c r="L1327">
        <v>3</v>
      </c>
      <c r="M1327">
        <v>0</v>
      </c>
      <c r="N1327">
        <v>3</v>
      </c>
      <c r="P1327">
        <v>145</v>
      </c>
      <c r="Q1327">
        <v>145</v>
      </c>
      <c r="W1327">
        <v>45713</v>
      </c>
      <c r="X1327">
        <v>45713</v>
      </c>
      <c r="Y1327">
        <v>12</v>
      </c>
      <c r="Z1327" t="s">
        <v>504</v>
      </c>
      <c r="AD1327">
        <v>45713</v>
      </c>
      <c r="AE1327">
        <v>12</v>
      </c>
      <c r="AF1327" t="s">
        <v>504</v>
      </c>
    </row>
    <row r="1328" spans="1:32" hidden="1" x14ac:dyDescent="0.3">
      <c r="A1328" t="s">
        <v>461</v>
      </c>
      <c r="B1328">
        <v>3049</v>
      </c>
      <c r="C1328" t="s">
        <v>1526</v>
      </c>
      <c r="D1328">
        <v>153497</v>
      </c>
      <c r="E1328" t="s">
        <v>1604</v>
      </c>
      <c r="F1328" t="s">
        <v>462</v>
      </c>
      <c r="G1328" t="s">
        <v>498</v>
      </c>
      <c r="H1328" t="s">
        <v>603</v>
      </c>
      <c r="I1328" t="s">
        <v>462</v>
      </c>
      <c r="J1328" t="s">
        <v>498</v>
      </c>
      <c r="K1328" t="s">
        <v>499</v>
      </c>
      <c r="L1328">
        <v>3</v>
      </c>
      <c r="M1328">
        <v>0</v>
      </c>
      <c r="N1328">
        <v>3</v>
      </c>
      <c r="P1328">
        <v>45</v>
      </c>
      <c r="Q1328">
        <v>45</v>
      </c>
      <c r="W1328">
        <v>45713</v>
      </c>
      <c r="X1328">
        <v>45713</v>
      </c>
      <c r="Y1328">
        <v>12</v>
      </c>
      <c r="Z1328" t="s">
        <v>504</v>
      </c>
      <c r="AD1328">
        <v>45713</v>
      </c>
      <c r="AE1328">
        <v>12</v>
      </c>
      <c r="AF1328" t="s">
        <v>504</v>
      </c>
    </row>
    <row r="1329" spans="1:32" hidden="1" x14ac:dyDescent="0.3">
      <c r="A1329" t="s">
        <v>461</v>
      </c>
      <c r="B1329">
        <v>3049</v>
      </c>
      <c r="C1329" t="s">
        <v>1526</v>
      </c>
      <c r="D1329">
        <v>153503</v>
      </c>
      <c r="E1329" t="s">
        <v>1605</v>
      </c>
      <c r="F1329" t="s">
        <v>462</v>
      </c>
      <c r="G1329" t="s">
        <v>498</v>
      </c>
      <c r="H1329" t="s">
        <v>603</v>
      </c>
      <c r="I1329" t="s">
        <v>462</v>
      </c>
      <c r="J1329" t="s">
        <v>498</v>
      </c>
      <c r="K1329" t="s">
        <v>499</v>
      </c>
      <c r="L1329">
        <v>3</v>
      </c>
      <c r="M1329">
        <v>0</v>
      </c>
      <c r="N1329">
        <v>3</v>
      </c>
      <c r="P1329">
        <v>50</v>
      </c>
      <c r="Q1329">
        <v>50</v>
      </c>
      <c r="W1329">
        <v>45713</v>
      </c>
      <c r="X1329">
        <v>45713</v>
      </c>
      <c r="Y1329">
        <v>12</v>
      </c>
      <c r="Z1329" t="s">
        <v>504</v>
      </c>
      <c r="AD1329">
        <v>45713</v>
      </c>
      <c r="AE1329">
        <v>12</v>
      </c>
      <c r="AF1329" t="s">
        <v>504</v>
      </c>
    </row>
    <row r="1330" spans="1:32" hidden="1" x14ac:dyDescent="0.3">
      <c r="A1330" t="s">
        <v>461</v>
      </c>
      <c r="B1330">
        <v>3049</v>
      </c>
      <c r="C1330" t="s">
        <v>1526</v>
      </c>
      <c r="D1330">
        <v>153491</v>
      </c>
      <c r="E1330" t="s">
        <v>1606</v>
      </c>
      <c r="F1330" t="s">
        <v>462</v>
      </c>
      <c r="G1330" t="s">
        <v>498</v>
      </c>
      <c r="H1330" t="s">
        <v>603</v>
      </c>
      <c r="I1330" t="s">
        <v>462</v>
      </c>
      <c r="J1330" t="s">
        <v>498</v>
      </c>
      <c r="K1330" t="s">
        <v>499</v>
      </c>
      <c r="L1330">
        <v>3</v>
      </c>
      <c r="M1330">
        <v>0</v>
      </c>
      <c r="N1330">
        <v>3</v>
      </c>
      <c r="P1330">
        <v>99</v>
      </c>
      <c r="Q1330">
        <v>99</v>
      </c>
      <c r="W1330">
        <v>45713</v>
      </c>
      <c r="X1330">
        <v>45713</v>
      </c>
      <c r="Y1330">
        <v>12</v>
      </c>
      <c r="Z1330" t="s">
        <v>504</v>
      </c>
      <c r="AD1330">
        <v>45713</v>
      </c>
      <c r="AE1330">
        <v>12</v>
      </c>
      <c r="AF1330" t="s">
        <v>504</v>
      </c>
    </row>
    <row r="1331" spans="1:32" hidden="1" x14ac:dyDescent="0.3">
      <c r="A1331" t="s">
        <v>461</v>
      </c>
      <c r="B1331">
        <v>3049</v>
      </c>
      <c r="C1331" t="s">
        <v>1526</v>
      </c>
      <c r="D1331">
        <v>153494</v>
      </c>
      <c r="E1331" t="s">
        <v>1607</v>
      </c>
      <c r="F1331" t="s">
        <v>462</v>
      </c>
      <c r="G1331" t="s">
        <v>498</v>
      </c>
      <c r="H1331" t="s">
        <v>603</v>
      </c>
      <c r="I1331" t="s">
        <v>462</v>
      </c>
      <c r="J1331" t="s">
        <v>498</v>
      </c>
      <c r="K1331" t="s">
        <v>499</v>
      </c>
      <c r="L1331">
        <v>3</v>
      </c>
      <c r="M1331">
        <v>0</v>
      </c>
      <c r="N1331">
        <v>3</v>
      </c>
      <c r="P1331">
        <v>45</v>
      </c>
      <c r="Q1331">
        <v>45</v>
      </c>
      <c r="W1331">
        <v>45713</v>
      </c>
      <c r="X1331">
        <v>45713</v>
      </c>
      <c r="Y1331">
        <v>12</v>
      </c>
      <c r="Z1331" t="s">
        <v>504</v>
      </c>
      <c r="AD1331">
        <v>45713</v>
      </c>
      <c r="AE1331">
        <v>12</v>
      </c>
      <c r="AF1331" t="s">
        <v>504</v>
      </c>
    </row>
    <row r="1332" spans="1:32" hidden="1" x14ac:dyDescent="0.3">
      <c r="A1332" t="s">
        <v>461</v>
      </c>
      <c r="B1332">
        <v>3049</v>
      </c>
      <c r="C1332" t="s">
        <v>1526</v>
      </c>
      <c r="D1332">
        <v>153566</v>
      </c>
      <c r="E1332" t="s">
        <v>1608</v>
      </c>
      <c r="F1332" t="s">
        <v>462</v>
      </c>
      <c r="G1332" t="s">
        <v>487</v>
      </c>
      <c r="H1332" t="s">
        <v>718</v>
      </c>
      <c r="I1332" t="s">
        <v>462</v>
      </c>
      <c r="J1332" t="s">
        <v>487</v>
      </c>
      <c r="K1332" t="s">
        <v>518</v>
      </c>
      <c r="L1332">
        <v>4</v>
      </c>
      <c r="M1332">
        <v>0</v>
      </c>
      <c r="N1332">
        <v>4</v>
      </c>
      <c r="P1332">
        <v>35</v>
      </c>
      <c r="Q1332">
        <v>35</v>
      </c>
      <c r="W1332">
        <v>45713</v>
      </c>
      <c r="X1332">
        <v>45713</v>
      </c>
      <c r="Y1332">
        <v>12</v>
      </c>
      <c r="Z1332" t="s">
        <v>504</v>
      </c>
      <c r="AD1332">
        <v>45713</v>
      </c>
      <c r="AE1332">
        <v>12</v>
      </c>
      <c r="AF1332" t="s">
        <v>504</v>
      </c>
    </row>
    <row r="1333" spans="1:32" hidden="1" x14ac:dyDescent="0.3">
      <c r="A1333" t="s">
        <v>461</v>
      </c>
      <c r="B1333">
        <v>3049</v>
      </c>
      <c r="C1333" t="s">
        <v>1526</v>
      </c>
      <c r="D1333">
        <v>153554</v>
      </c>
      <c r="E1333" t="s">
        <v>1609</v>
      </c>
      <c r="F1333" t="s">
        <v>462</v>
      </c>
      <c r="G1333" t="s">
        <v>487</v>
      </c>
      <c r="H1333" t="s">
        <v>718</v>
      </c>
      <c r="I1333" t="s">
        <v>462</v>
      </c>
      <c r="J1333" t="s">
        <v>487</v>
      </c>
      <c r="K1333" t="s">
        <v>518</v>
      </c>
      <c r="L1333">
        <v>6</v>
      </c>
      <c r="M1333">
        <v>0</v>
      </c>
      <c r="N1333">
        <v>6</v>
      </c>
      <c r="P1333">
        <v>50</v>
      </c>
      <c r="Q1333">
        <v>50</v>
      </c>
      <c r="W1333">
        <v>45713</v>
      </c>
      <c r="X1333">
        <v>45713</v>
      </c>
      <c r="Y1333">
        <v>12</v>
      </c>
      <c r="Z1333" t="s">
        <v>504</v>
      </c>
      <c r="AD1333">
        <v>45713</v>
      </c>
      <c r="AE1333">
        <v>12</v>
      </c>
      <c r="AF1333" t="s">
        <v>504</v>
      </c>
    </row>
    <row r="1334" spans="1:32" hidden="1" x14ac:dyDescent="0.3">
      <c r="A1334" t="s">
        <v>461</v>
      </c>
      <c r="B1334">
        <v>3049</v>
      </c>
      <c r="C1334" t="s">
        <v>1526</v>
      </c>
      <c r="D1334">
        <v>149546</v>
      </c>
      <c r="E1334" t="s">
        <v>1610</v>
      </c>
      <c r="F1334" t="s">
        <v>462</v>
      </c>
      <c r="G1334" t="s">
        <v>487</v>
      </c>
      <c r="H1334" t="s">
        <v>114</v>
      </c>
      <c r="I1334" t="s">
        <v>462</v>
      </c>
      <c r="J1334" t="s">
        <v>487</v>
      </c>
      <c r="K1334" t="s">
        <v>518</v>
      </c>
      <c r="L1334">
        <v>2</v>
      </c>
      <c r="M1334">
        <v>0</v>
      </c>
      <c r="N1334">
        <v>2</v>
      </c>
      <c r="P1334">
        <v>6.65</v>
      </c>
      <c r="Q1334">
        <v>6.66</v>
      </c>
      <c r="W1334">
        <v>45614</v>
      </c>
      <c r="X1334">
        <v>45614</v>
      </c>
      <c r="Y1334">
        <v>111</v>
      </c>
      <c r="Z1334" t="s">
        <v>504</v>
      </c>
      <c r="AD1334">
        <v>45614</v>
      </c>
      <c r="AE1334">
        <v>111</v>
      </c>
      <c r="AF1334" t="s">
        <v>504</v>
      </c>
    </row>
    <row r="1335" spans="1:32" hidden="1" x14ac:dyDescent="0.3">
      <c r="A1335" t="s">
        <v>461</v>
      </c>
      <c r="B1335">
        <v>3049</v>
      </c>
      <c r="C1335" t="s">
        <v>1526</v>
      </c>
      <c r="D1335">
        <v>149261</v>
      </c>
      <c r="E1335" t="s">
        <v>1611</v>
      </c>
      <c r="F1335" t="s">
        <v>462</v>
      </c>
      <c r="G1335" t="s">
        <v>487</v>
      </c>
      <c r="H1335" t="s">
        <v>660</v>
      </c>
      <c r="I1335" t="s">
        <v>462</v>
      </c>
      <c r="J1335" t="s">
        <v>487</v>
      </c>
      <c r="K1335" t="s">
        <v>518</v>
      </c>
      <c r="L1335">
        <v>1</v>
      </c>
      <c r="M1335">
        <v>0</v>
      </c>
      <c r="N1335">
        <v>1</v>
      </c>
      <c r="P1335">
        <v>6</v>
      </c>
      <c r="Q1335">
        <v>6</v>
      </c>
      <c r="W1335">
        <v>45614</v>
      </c>
      <c r="X1335">
        <v>45614</v>
      </c>
      <c r="Y1335">
        <v>111</v>
      </c>
      <c r="Z1335" t="s">
        <v>504</v>
      </c>
      <c r="AD1335">
        <v>45614</v>
      </c>
      <c r="AE1335">
        <v>111</v>
      </c>
      <c r="AF1335" t="s">
        <v>504</v>
      </c>
    </row>
    <row r="1336" spans="1:32" hidden="1" x14ac:dyDescent="0.3">
      <c r="A1336" t="s">
        <v>461</v>
      </c>
      <c r="B1336">
        <v>3049</v>
      </c>
      <c r="C1336" t="s">
        <v>1526</v>
      </c>
      <c r="D1336">
        <v>149267</v>
      </c>
      <c r="E1336" t="s">
        <v>1612</v>
      </c>
      <c r="F1336" t="s">
        <v>462</v>
      </c>
      <c r="G1336" t="s">
        <v>487</v>
      </c>
      <c r="H1336" t="s">
        <v>660</v>
      </c>
      <c r="I1336" t="s">
        <v>462</v>
      </c>
      <c r="J1336" t="s">
        <v>487</v>
      </c>
      <c r="K1336" t="s">
        <v>518</v>
      </c>
      <c r="L1336">
        <v>1</v>
      </c>
      <c r="M1336">
        <v>0</v>
      </c>
      <c r="N1336">
        <v>1</v>
      </c>
      <c r="P1336">
        <v>6</v>
      </c>
      <c r="Q1336">
        <v>6</v>
      </c>
      <c r="W1336">
        <v>45614</v>
      </c>
      <c r="X1336">
        <v>45614</v>
      </c>
      <c r="Y1336">
        <v>111</v>
      </c>
      <c r="Z1336" t="s">
        <v>504</v>
      </c>
      <c r="AD1336">
        <v>45614</v>
      </c>
      <c r="AE1336">
        <v>111</v>
      </c>
      <c r="AF1336" t="s">
        <v>504</v>
      </c>
    </row>
    <row r="1337" spans="1:32" hidden="1" x14ac:dyDescent="0.3">
      <c r="A1337" t="s">
        <v>461</v>
      </c>
      <c r="B1337">
        <v>3049</v>
      </c>
      <c r="C1337" t="s">
        <v>1526</v>
      </c>
      <c r="D1337">
        <v>149252</v>
      </c>
      <c r="E1337" t="s">
        <v>1613</v>
      </c>
      <c r="F1337" t="s">
        <v>462</v>
      </c>
      <c r="G1337" t="s">
        <v>487</v>
      </c>
      <c r="H1337" t="s">
        <v>660</v>
      </c>
      <c r="I1337" t="s">
        <v>462</v>
      </c>
      <c r="J1337" t="s">
        <v>487</v>
      </c>
      <c r="K1337" t="s">
        <v>518</v>
      </c>
      <c r="L1337">
        <v>2</v>
      </c>
      <c r="M1337">
        <v>0</v>
      </c>
      <c r="N1337">
        <v>2</v>
      </c>
      <c r="P1337">
        <v>6</v>
      </c>
      <c r="Q1337">
        <v>6</v>
      </c>
      <c r="W1337">
        <v>45614</v>
      </c>
      <c r="X1337">
        <v>45614</v>
      </c>
      <c r="Y1337">
        <v>111</v>
      </c>
      <c r="Z1337" t="s">
        <v>504</v>
      </c>
      <c r="AD1337">
        <v>45614</v>
      </c>
      <c r="AE1337">
        <v>111</v>
      </c>
      <c r="AF1337" t="s">
        <v>504</v>
      </c>
    </row>
    <row r="1338" spans="1:32" hidden="1" x14ac:dyDescent="0.3">
      <c r="A1338" t="s">
        <v>461</v>
      </c>
      <c r="B1338">
        <v>3049</v>
      </c>
      <c r="C1338" t="s">
        <v>1526</v>
      </c>
      <c r="D1338">
        <v>149255</v>
      </c>
      <c r="E1338" t="s">
        <v>1614</v>
      </c>
      <c r="F1338" t="s">
        <v>462</v>
      </c>
      <c r="G1338" t="s">
        <v>487</v>
      </c>
      <c r="H1338" t="s">
        <v>660</v>
      </c>
      <c r="I1338" t="s">
        <v>462</v>
      </c>
      <c r="J1338" t="s">
        <v>487</v>
      </c>
      <c r="K1338" t="s">
        <v>518</v>
      </c>
      <c r="L1338">
        <v>3</v>
      </c>
      <c r="M1338">
        <v>0</v>
      </c>
      <c r="N1338">
        <v>3</v>
      </c>
      <c r="P1338">
        <v>6</v>
      </c>
      <c r="Q1338">
        <v>6</v>
      </c>
      <c r="W1338">
        <v>45615</v>
      </c>
      <c r="X1338">
        <v>45615</v>
      </c>
      <c r="Y1338">
        <v>110</v>
      </c>
      <c r="Z1338" t="s">
        <v>504</v>
      </c>
      <c r="AD1338">
        <v>45615</v>
      </c>
      <c r="AE1338">
        <v>110</v>
      </c>
      <c r="AF1338" t="s">
        <v>504</v>
      </c>
    </row>
    <row r="1339" spans="1:32" hidden="1" x14ac:dyDescent="0.3">
      <c r="A1339" t="s">
        <v>461</v>
      </c>
      <c r="B1339">
        <v>3049</v>
      </c>
      <c r="C1339" t="s">
        <v>1526</v>
      </c>
      <c r="D1339">
        <v>149282</v>
      </c>
      <c r="E1339" t="s">
        <v>1615</v>
      </c>
      <c r="F1339" t="s">
        <v>462</v>
      </c>
      <c r="G1339" t="s">
        <v>487</v>
      </c>
      <c r="H1339" t="s">
        <v>662</v>
      </c>
      <c r="I1339" t="s">
        <v>462</v>
      </c>
      <c r="J1339" t="s">
        <v>487</v>
      </c>
      <c r="K1339" t="s">
        <v>518</v>
      </c>
      <c r="L1339">
        <v>2</v>
      </c>
      <c r="M1339">
        <v>0</v>
      </c>
      <c r="N1339">
        <v>2</v>
      </c>
      <c r="P1339">
        <v>6.35</v>
      </c>
      <c r="Q1339">
        <v>6.36</v>
      </c>
      <c r="W1339">
        <v>45614</v>
      </c>
      <c r="X1339">
        <v>45614</v>
      </c>
      <c r="Y1339">
        <v>111</v>
      </c>
      <c r="Z1339" t="s">
        <v>504</v>
      </c>
      <c r="AD1339">
        <v>45614</v>
      </c>
      <c r="AE1339">
        <v>111</v>
      </c>
      <c r="AF1339" t="s">
        <v>504</v>
      </c>
    </row>
    <row r="1340" spans="1:32" hidden="1" x14ac:dyDescent="0.3">
      <c r="A1340" t="s">
        <v>461</v>
      </c>
      <c r="B1340">
        <v>3049</v>
      </c>
      <c r="C1340" t="s">
        <v>1526</v>
      </c>
      <c r="D1340">
        <v>149276</v>
      </c>
      <c r="E1340" t="s">
        <v>1616</v>
      </c>
      <c r="F1340" t="s">
        <v>462</v>
      </c>
      <c r="G1340" t="s">
        <v>487</v>
      </c>
      <c r="H1340" t="s">
        <v>662</v>
      </c>
      <c r="I1340" t="s">
        <v>462</v>
      </c>
      <c r="J1340" t="s">
        <v>487</v>
      </c>
      <c r="K1340" t="s">
        <v>518</v>
      </c>
      <c r="L1340">
        <v>2</v>
      </c>
      <c r="M1340">
        <v>0</v>
      </c>
      <c r="N1340">
        <v>2</v>
      </c>
      <c r="P1340">
        <v>6.35</v>
      </c>
      <c r="Q1340">
        <v>6.36</v>
      </c>
      <c r="W1340">
        <v>45614</v>
      </c>
      <c r="X1340">
        <v>45614</v>
      </c>
      <c r="Y1340">
        <v>111</v>
      </c>
      <c r="Z1340" t="s">
        <v>504</v>
      </c>
      <c r="AD1340">
        <v>45614</v>
      </c>
      <c r="AE1340">
        <v>111</v>
      </c>
      <c r="AF1340" t="s">
        <v>504</v>
      </c>
    </row>
    <row r="1341" spans="1:32" hidden="1" x14ac:dyDescent="0.3">
      <c r="A1341" t="s">
        <v>461</v>
      </c>
      <c r="B1341">
        <v>3049</v>
      </c>
      <c r="C1341" t="s">
        <v>1526</v>
      </c>
      <c r="D1341">
        <v>149285</v>
      </c>
      <c r="E1341" t="s">
        <v>1617</v>
      </c>
      <c r="F1341" t="s">
        <v>462</v>
      </c>
      <c r="G1341" t="s">
        <v>487</v>
      </c>
      <c r="H1341" t="s">
        <v>662</v>
      </c>
      <c r="I1341" t="s">
        <v>462</v>
      </c>
      <c r="J1341" t="s">
        <v>487</v>
      </c>
      <c r="K1341" t="s">
        <v>518</v>
      </c>
      <c r="L1341">
        <v>2</v>
      </c>
      <c r="M1341">
        <v>0</v>
      </c>
      <c r="N1341">
        <v>2</v>
      </c>
      <c r="P1341">
        <v>6.35</v>
      </c>
      <c r="Q1341">
        <v>6.36</v>
      </c>
      <c r="W1341">
        <v>45614</v>
      </c>
      <c r="X1341">
        <v>45614</v>
      </c>
      <c r="Y1341">
        <v>111</v>
      </c>
      <c r="Z1341" t="s">
        <v>504</v>
      </c>
      <c r="AD1341">
        <v>45614</v>
      </c>
      <c r="AE1341">
        <v>111</v>
      </c>
      <c r="AF1341" t="s">
        <v>504</v>
      </c>
    </row>
    <row r="1342" spans="1:32" hidden="1" x14ac:dyDescent="0.3">
      <c r="A1342" t="s">
        <v>461</v>
      </c>
      <c r="B1342">
        <v>3049</v>
      </c>
      <c r="C1342" t="s">
        <v>1526</v>
      </c>
      <c r="D1342">
        <v>149288</v>
      </c>
      <c r="E1342" t="s">
        <v>1618</v>
      </c>
      <c r="F1342" t="s">
        <v>462</v>
      </c>
      <c r="G1342" t="s">
        <v>487</v>
      </c>
      <c r="H1342" t="s">
        <v>662</v>
      </c>
      <c r="I1342" t="s">
        <v>462</v>
      </c>
      <c r="J1342" t="s">
        <v>487</v>
      </c>
      <c r="K1342" t="s">
        <v>518</v>
      </c>
      <c r="L1342">
        <v>2</v>
      </c>
      <c r="M1342">
        <v>0</v>
      </c>
      <c r="N1342">
        <v>2</v>
      </c>
      <c r="P1342">
        <v>6.35</v>
      </c>
      <c r="Q1342">
        <v>6.36</v>
      </c>
      <c r="W1342">
        <v>45614</v>
      </c>
      <c r="X1342">
        <v>45614</v>
      </c>
      <c r="Y1342">
        <v>111</v>
      </c>
      <c r="Z1342" t="s">
        <v>504</v>
      </c>
      <c r="AD1342">
        <v>45614</v>
      </c>
      <c r="AE1342">
        <v>111</v>
      </c>
      <c r="AF1342" t="s">
        <v>504</v>
      </c>
    </row>
    <row r="1343" spans="1:32" hidden="1" x14ac:dyDescent="0.3">
      <c r="A1343" t="s">
        <v>461</v>
      </c>
      <c r="B1343">
        <v>3049</v>
      </c>
      <c r="C1343" t="s">
        <v>1526</v>
      </c>
      <c r="D1343">
        <v>149303</v>
      </c>
      <c r="E1343" t="s">
        <v>1619</v>
      </c>
      <c r="F1343" t="s">
        <v>462</v>
      </c>
      <c r="G1343" t="s">
        <v>487</v>
      </c>
      <c r="H1343" t="s">
        <v>662</v>
      </c>
      <c r="I1343" t="s">
        <v>462</v>
      </c>
      <c r="J1343" t="s">
        <v>487</v>
      </c>
      <c r="K1343" t="s">
        <v>518</v>
      </c>
      <c r="L1343">
        <v>2</v>
      </c>
      <c r="M1343">
        <v>0</v>
      </c>
      <c r="N1343">
        <v>2</v>
      </c>
      <c r="P1343">
        <v>6.35</v>
      </c>
      <c r="Q1343">
        <v>6.36</v>
      </c>
      <c r="W1343">
        <v>45614</v>
      </c>
      <c r="X1343">
        <v>45614</v>
      </c>
      <c r="Y1343">
        <v>111</v>
      </c>
      <c r="Z1343" t="s">
        <v>504</v>
      </c>
      <c r="AD1343">
        <v>45614</v>
      </c>
      <c r="AE1343">
        <v>111</v>
      </c>
      <c r="AF1343" t="s">
        <v>504</v>
      </c>
    </row>
    <row r="1344" spans="1:32" hidden="1" x14ac:dyDescent="0.3">
      <c r="A1344" t="s">
        <v>461</v>
      </c>
      <c r="B1344">
        <v>3049</v>
      </c>
      <c r="C1344" t="s">
        <v>1526</v>
      </c>
      <c r="D1344">
        <v>149297</v>
      </c>
      <c r="E1344" t="s">
        <v>1620</v>
      </c>
      <c r="F1344" t="s">
        <v>462</v>
      </c>
      <c r="G1344" t="s">
        <v>487</v>
      </c>
      <c r="H1344" t="s">
        <v>662</v>
      </c>
      <c r="I1344" t="s">
        <v>462</v>
      </c>
      <c r="J1344" t="s">
        <v>487</v>
      </c>
      <c r="K1344" t="s">
        <v>518</v>
      </c>
      <c r="L1344">
        <v>2</v>
      </c>
      <c r="M1344">
        <v>0</v>
      </c>
      <c r="N1344">
        <v>2</v>
      </c>
      <c r="P1344">
        <v>6.35</v>
      </c>
      <c r="Q1344">
        <v>6.36</v>
      </c>
      <c r="W1344">
        <v>45614</v>
      </c>
      <c r="X1344">
        <v>45614</v>
      </c>
      <c r="Y1344">
        <v>111</v>
      </c>
      <c r="Z1344" t="s">
        <v>504</v>
      </c>
      <c r="AD1344">
        <v>45614</v>
      </c>
      <c r="AE1344">
        <v>111</v>
      </c>
      <c r="AF1344" t="s">
        <v>504</v>
      </c>
    </row>
    <row r="1345" spans="1:32" hidden="1" x14ac:dyDescent="0.3">
      <c r="A1345" t="s">
        <v>461</v>
      </c>
      <c r="B1345">
        <v>3049</v>
      </c>
      <c r="C1345" t="s">
        <v>1526</v>
      </c>
      <c r="D1345">
        <v>149423</v>
      </c>
      <c r="E1345" t="s">
        <v>1621</v>
      </c>
      <c r="F1345" t="s">
        <v>462</v>
      </c>
      <c r="G1345" t="s">
        <v>487</v>
      </c>
      <c r="H1345" t="s">
        <v>664</v>
      </c>
      <c r="I1345" t="s">
        <v>462</v>
      </c>
      <c r="J1345" t="s">
        <v>487</v>
      </c>
      <c r="K1345" t="s">
        <v>518</v>
      </c>
      <c r="L1345">
        <v>1</v>
      </c>
      <c r="M1345">
        <v>0</v>
      </c>
      <c r="N1345">
        <v>1</v>
      </c>
      <c r="P1345">
        <v>9.26</v>
      </c>
      <c r="Q1345">
        <v>9.26</v>
      </c>
      <c r="W1345">
        <v>45614</v>
      </c>
      <c r="X1345">
        <v>45614</v>
      </c>
      <c r="Y1345">
        <v>111</v>
      </c>
      <c r="Z1345" t="s">
        <v>504</v>
      </c>
      <c r="AD1345">
        <v>45614</v>
      </c>
      <c r="AE1345">
        <v>111</v>
      </c>
      <c r="AF1345" t="s">
        <v>504</v>
      </c>
    </row>
    <row r="1346" spans="1:32" hidden="1" x14ac:dyDescent="0.3">
      <c r="A1346" t="s">
        <v>461</v>
      </c>
      <c r="B1346">
        <v>3049</v>
      </c>
      <c r="C1346" t="s">
        <v>1526</v>
      </c>
      <c r="D1346">
        <v>149420</v>
      </c>
      <c r="E1346" t="s">
        <v>1361</v>
      </c>
      <c r="F1346" t="s">
        <v>462</v>
      </c>
      <c r="G1346" t="s">
        <v>487</v>
      </c>
      <c r="H1346" t="s">
        <v>664</v>
      </c>
      <c r="I1346" t="s">
        <v>462</v>
      </c>
      <c r="J1346" t="s">
        <v>487</v>
      </c>
      <c r="K1346" t="s">
        <v>518</v>
      </c>
      <c r="L1346">
        <v>1</v>
      </c>
      <c r="M1346">
        <v>0</v>
      </c>
      <c r="N1346">
        <v>1</v>
      </c>
      <c r="P1346">
        <v>9.26</v>
      </c>
      <c r="Q1346">
        <v>9.26</v>
      </c>
      <c r="W1346">
        <v>45614</v>
      </c>
      <c r="X1346">
        <v>45614</v>
      </c>
      <c r="Y1346">
        <v>111</v>
      </c>
      <c r="Z1346" t="s">
        <v>504</v>
      </c>
      <c r="AD1346">
        <v>45614</v>
      </c>
      <c r="AE1346">
        <v>111</v>
      </c>
      <c r="AF1346" t="s">
        <v>504</v>
      </c>
    </row>
    <row r="1347" spans="1:32" hidden="1" x14ac:dyDescent="0.3">
      <c r="A1347" t="s">
        <v>461</v>
      </c>
      <c r="B1347">
        <v>3049</v>
      </c>
      <c r="C1347" t="s">
        <v>1526</v>
      </c>
      <c r="D1347">
        <v>149426</v>
      </c>
      <c r="E1347" t="s">
        <v>1622</v>
      </c>
      <c r="F1347" t="s">
        <v>462</v>
      </c>
      <c r="G1347" t="s">
        <v>487</v>
      </c>
      <c r="H1347" t="s">
        <v>664</v>
      </c>
      <c r="I1347" t="s">
        <v>462</v>
      </c>
      <c r="J1347" t="s">
        <v>487</v>
      </c>
      <c r="K1347" t="s">
        <v>518</v>
      </c>
      <c r="L1347">
        <v>1</v>
      </c>
      <c r="M1347">
        <v>0</v>
      </c>
      <c r="N1347">
        <v>1</v>
      </c>
      <c r="P1347">
        <v>9.26</v>
      </c>
      <c r="Q1347">
        <v>9.26</v>
      </c>
      <c r="W1347">
        <v>45614</v>
      </c>
      <c r="X1347">
        <v>45614</v>
      </c>
      <c r="Y1347">
        <v>111</v>
      </c>
      <c r="Z1347" t="s">
        <v>504</v>
      </c>
      <c r="AD1347">
        <v>45614</v>
      </c>
      <c r="AE1347">
        <v>111</v>
      </c>
      <c r="AF1347" t="s">
        <v>504</v>
      </c>
    </row>
    <row r="1348" spans="1:32" hidden="1" x14ac:dyDescent="0.3">
      <c r="A1348" t="s">
        <v>461</v>
      </c>
      <c r="B1348">
        <v>3049</v>
      </c>
      <c r="C1348" t="s">
        <v>1526</v>
      </c>
      <c r="D1348">
        <v>149369</v>
      </c>
      <c r="E1348" t="s">
        <v>1623</v>
      </c>
      <c r="F1348" t="s">
        <v>462</v>
      </c>
      <c r="G1348" t="s">
        <v>487</v>
      </c>
      <c r="H1348" t="s">
        <v>678</v>
      </c>
      <c r="I1348" t="s">
        <v>462</v>
      </c>
      <c r="J1348" t="s">
        <v>487</v>
      </c>
      <c r="K1348" t="s">
        <v>518</v>
      </c>
      <c r="L1348">
        <v>3</v>
      </c>
      <c r="M1348">
        <v>0</v>
      </c>
      <c r="N1348">
        <v>3</v>
      </c>
      <c r="P1348">
        <v>6.61</v>
      </c>
      <c r="Q1348">
        <v>6.6</v>
      </c>
      <c r="W1348">
        <v>45615</v>
      </c>
      <c r="X1348">
        <v>45615</v>
      </c>
      <c r="Y1348">
        <v>110</v>
      </c>
      <c r="Z1348" t="s">
        <v>504</v>
      </c>
      <c r="AD1348">
        <v>45615</v>
      </c>
      <c r="AE1348">
        <v>110</v>
      </c>
      <c r="AF1348" t="s">
        <v>504</v>
      </c>
    </row>
    <row r="1349" spans="1:32" hidden="1" x14ac:dyDescent="0.3">
      <c r="A1349" t="s">
        <v>461</v>
      </c>
      <c r="B1349">
        <v>3049</v>
      </c>
      <c r="C1349" t="s">
        <v>1526</v>
      </c>
      <c r="D1349">
        <v>149375</v>
      </c>
      <c r="E1349" t="s">
        <v>1624</v>
      </c>
      <c r="F1349" t="s">
        <v>462</v>
      </c>
      <c r="G1349" t="s">
        <v>487</v>
      </c>
      <c r="H1349" t="s">
        <v>678</v>
      </c>
      <c r="I1349" t="s">
        <v>462</v>
      </c>
      <c r="J1349" t="s">
        <v>487</v>
      </c>
      <c r="K1349" t="s">
        <v>518</v>
      </c>
      <c r="L1349">
        <v>2</v>
      </c>
      <c r="M1349">
        <v>0</v>
      </c>
      <c r="N1349">
        <v>2</v>
      </c>
      <c r="P1349">
        <v>6.61</v>
      </c>
      <c r="Q1349">
        <v>6.62</v>
      </c>
      <c r="W1349">
        <v>45614</v>
      </c>
      <c r="X1349">
        <v>45614</v>
      </c>
      <c r="Y1349">
        <v>111</v>
      </c>
      <c r="Z1349" t="s">
        <v>504</v>
      </c>
      <c r="AD1349">
        <v>45614</v>
      </c>
      <c r="AE1349">
        <v>111</v>
      </c>
      <c r="AF1349" t="s">
        <v>504</v>
      </c>
    </row>
    <row r="1350" spans="1:32" hidden="1" x14ac:dyDescent="0.3">
      <c r="A1350" t="s">
        <v>461</v>
      </c>
      <c r="B1350">
        <v>3049</v>
      </c>
      <c r="C1350" t="s">
        <v>1526</v>
      </c>
      <c r="D1350">
        <v>149387</v>
      </c>
      <c r="E1350" t="s">
        <v>1625</v>
      </c>
      <c r="F1350" t="s">
        <v>462</v>
      </c>
      <c r="G1350" t="s">
        <v>487</v>
      </c>
      <c r="H1350" t="s">
        <v>678</v>
      </c>
      <c r="I1350" t="s">
        <v>462</v>
      </c>
      <c r="J1350" t="s">
        <v>487</v>
      </c>
      <c r="K1350" t="s">
        <v>518</v>
      </c>
      <c r="L1350">
        <v>3</v>
      </c>
      <c r="M1350">
        <v>0</v>
      </c>
      <c r="N1350">
        <v>3</v>
      </c>
      <c r="P1350">
        <v>6.61</v>
      </c>
      <c r="Q1350">
        <v>6.6</v>
      </c>
      <c r="W1350">
        <v>45615</v>
      </c>
      <c r="X1350">
        <v>45615</v>
      </c>
      <c r="Y1350">
        <v>110</v>
      </c>
      <c r="Z1350" t="s">
        <v>504</v>
      </c>
      <c r="AD1350">
        <v>45615</v>
      </c>
      <c r="AE1350">
        <v>110</v>
      </c>
      <c r="AF1350" t="s">
        <v>504</v>
      </c>
    </row>
    <row r="1351" spans="1:32" hidden="1" x14ac:dyDescent="0.3">
      <c r="A1351" t="s">
        <v>461</v>
      </c>
      <c r="B1351">
        <v>3049</v>
      </c>
      <c r="C1351" t="s">
        <v>1526</v>
      </c>
      <c r="D1351">
        <v>149456</v>
      </c>
      <c r="E1351" t="s">
        <v>1626</v>
      </c>
      <c r="F1351" t="s">
        <v>462</v>
      </c>
      <c r="G1351" t="s">
        <v>487</v>
      </c>
      <c r="H1351" t="s">
        <v>666</v>
      </c>
      <c r="I1351" t="s">
        <v>462</v>
      </c>
      <c r="J1351" t="s">
        <v>487</v>
      </c>
      <c r="K1351" t="s">
        <v>518</v>
      </c>
      <c r="L1351">
        <v>3</v>
      </c>
      <c r="M1351">
        <v>0</v>
      </c>
      <c r="N1351">
        <v>3</v>
      </c>
      <c r="P1351">
        <v>6.44</v>
      </c>
      <c r="Q1351">
        <v>6.43</v>
      </c>
      <c r="W1351">
        <v>45615</v>
      </c>
      <c r="X1351">
        <v>45615</v>
      </c>
      <c r="Y1351">
        <v>110</v>
      </c>
      <c r="Z1351" t="s">
        <v>504</v>
      </c>
      <c r="AD1351">
        <v>45615</v>
      </c>
      <c r="AE1351">
        <v>110</v>
      </c>
      <c r="AF1351" t="s">
        <v>504</v>
      </c>
    </row>
    <row r="1352" spans="1:32" hidden="1" x14ac:dyDescent="0.3">
      <c r="A1352" t="s">
        <v>461</v>
      </c>
      <c r="B1352">
        <v>3049</v>
      </c>
      <c r="C1352" t="s">
        <v>1526</v>
      </c>
      <c r="D1352">
        <v>149468</v>
      </c>
      <c r="E1352" t="s">
        <v>1364</v>
      </c>
      <c r="F1352" t="s">
        <v>462</v>
      </c>
      <c r="G1352" t="s">
        <v>487</v>
      </c>
      <c r="H1352" t="s">
        <v>666</v>
      </c>
      <c r="I1352" t="s">
        <v>462</v>
      </c>
      <c r="J1352" t="s">
        <v>487</v>
      </c>
      <c r="K1352" t="s">
        <v>518</v>
      </c>
      <c r="L1352">
        <v>1</v>
      </c>
      <c r="M1352">
        <v>0</v>
      </c>
      <c r="N1352">
        <v>1</v>
      </c>
      <c r="P1352">
        <v>6.44</v>
      </c>
      <c r="Q1352">
        <v>6.44</v>
      </c>
      <c r="W1352">
        <v>45614</v>
      </c>
      <c r="X1352">
        <v>45614</v>
      </c>
      <c r="Y1352">
        <v>111</v>
      </c>
      <c r="Z1352" t="s">
        <v>504</v>
      </c>
      <c r="AD1352">
        <v>45614</v>
      </c>
      <c r="AE1352">
        <v>111</v>
      </c>
      <c r="AF1352" t="s">
        <v>504</v>
      </c>
    </row>
    <row r="1353" spans="1:32" hidden="1" x14ac:dyDescent="0.3">
      <c r="A1353" t="s">
        <v>461</v>
      </c>
      <c r="B1353">
        <v>3049</v>
      </c>
      <c r="C1353" t="s">
        <v>1526</v>
      </c>
      <c r="D1353">
        <v>149495</v>
      </c>
      <c r="E1353" t="s">
        <v>1365</v>
      </c>
      <c r="F1353" t="s">
        <v>462</v>
      </c>
      <c r="G1353" t="s">
        <v>487</v>
      </c>
      <c r="H1353" t="s">
        <v>668</v>
      </c>
      <c r="I1353" t="s">
        <v>462</v>
      </c>
      <c r="J1353" t="s">
        <v>487</v>
      </c>
      <c r="K1353" t="s">
        <v>518</v>
      </c>
      <c r="L1353">
        <v>1</v>
      </c>
      <c r="M1353">
        <v>0</v>
      </c>
      <c r="N1353">
        <v>1</v>
      </c>
      <c r="P1353">
        <v>4.6500000000000004</v>
      </c>
      <c r="Q1353">
        <v>4.6500000000000004</v>
      </c>
      <c r="W1353">
        <v>45614</v>
      </c>
      <c r="X1353">
        <v>45614</v>
      </c>
      <c r="Y1353">
        <v>111</v>
      </c>
      <c r="Z1353" t="s">
        <v>504</v>
      </c>
      <c r="AD1353">
        <v>45614</v>
      </c>
      <c r="AE1353">
        <v>111</v>
      </c>
      <c r="AF1353" t="s">
        <v>504</v>
      </c>
    </row>
    <row r="1354" spans="1:32" hidden="1" x14ac:dyDescent="0.3">
      <c r="A1354" t="s">
        <v>461</v>
      </c>
      <c r="B1354">
        <v>3049</v>
      </c>
      <c r="C1354" t="s">
        <v>1526</v>
      </c>
      <c r="D1354">
        <v>149498</v>
      </c>
      <c r="E1354" t="s">
        <v>1627</v>
      </c>
      <c r="F1354" t="s">
        <v>462</v>
      </c>
      <c r="G1354" t="s">
        <v>487</v>
      </c>
      <c r="H1354" t="s">
        <v>668</v>
      </c>
      <c r="I1354" t="s">
        <v>462</v>
      </c>
      <c r="J1354" t="s">
        <v>487</v>
      </c>
      <c r="K1354" t="s">
        <v>518</v>
      </c>
      <c r="L1354">
        <v>2</v>
      </c>
      <c r="M1354">
        <v>0</v>
      </c>
      <c r="N1354">
        <v>2</v>
      </c>
      <c r="P1354">
        <v>4.6500000000000004</v>
      </c>
      <c r="Q1354">
        <v>4.6500000000000004</v>
      </c>
      <c r="W1354">
        <v>45614</v>
      </c>
      <c r="X1354">
        <v>45614</v>
      </c>
      <c r="Y1354">
        <v>111</v>
      </c>
      <c r="Z1354" t="s">
        <v>504</v>
      </c>
      <c r="AD1354">
        <v>45614</v>
      </c>
      <c r="AE1354">
        <v>111</v>
      </c>
      <c r="AF1354" t="s">
        <v>504</v>
      </c>
    </row>
    <row r="1355" spans="1:32" hidden="1" x14ac:dyDescent="0.3">
      <c r="A1355" t="s">
        <v>461</v>
      </c>
      <c r="B1355">
        <v>3049</v>
      </c>
      <c r="C1355" t="s">
        <v>1526</v>
      </c>
      <c r="D1355">
        <v>149501</v>
      </c>
      <c r="E1355" t="s">
        <v>1628</v>
      </c>
      <c r="F1355" t="s">
        <v>462</v>
      </c>
      <c r="G1355" t="s">
        <v>487</v>
      </c>
      <c r="H1355" t="s">
        <v>668</v>
      </c>
      <c r="I1355" t="s">
        <v>462</v>
      </c>
      <c r="J1355" t="s">
        <v>487</v>
      </c>
      <c r="K1355" t="s">
        <v>518</v>
      </c>
      <c r="L1355">
        <v>2</v>
      </c>
      <c r="M1355">
        <v>0</v>
      </c>
      <c r="N1355">
        <v>2</v>
      </c>
      <c r="P1355">
        <v>4.6500000000000004</v>
      </c>
      <c r="Q1355">
        <v>4.6500000000000004</v>
      </c>
      <c r="W1355">
        <v>45614</v>
      </c>
      <c r="X1355">
        <v>45614</v>
      </c>
      <c r="Y1355">
        <v>111</v>
      </c>
      <c r="Z1355" t="s">
        <v>504</v>
      </c>
      <c r="AD1355">
        <v>45614</v>
      </c>
      <c r="AE1355">
        <v>111</v>
      </c>
      <c r="AF1355" t="s">
        <v>504</v>
      </c>
    </row>
    <row r="1356" spans="1:32" hidden="1" x14ac:dyDescent="0.3">
      <c r="A1356" t="s">
        <v>461</v>
      </c>
      <c r="B1356">
        <v>3049</v>
      </c>
      <c r="C1356" t="s">
        <v>1526</v>
      </c>
      <c r="D1356">
        <v>149471</v>
      </c>
      <c r="E1356" t="s">
        <v>1629</v>
      </c>
      <c r="F1356" t="s">
        <v>462</v>
      </c>
      <c r="G1356" t="s">
        <v>487</v>
      </c>
      <c r="H1356" t="s">
        <v>668</v>
      </c>
      <c r="I1356" t="s">
        <v>462</v>
      </c>
      <c r="J1356" t="s">
        <v>487</v>
      </c>
      <c r="K1356" t="s">
        <v>518</v>
      </c>
      <c r="L1356">
        <v>2</v>
      </c>
      <c r="M1356">
        <v>0</v>
      </c>
      <c r="N1356">
        <v>2</v>
      </c>
      <c r="P1356">
        <v>4.6500000000000004</v>
      </c>
      <c r="Q1356">
        <v>4.6500000000000004</v>
      </c>
      <c r="W1356">
        <v>45614</v>
      </c>
      <c r="X1356">
        <v>45614</v>
      </c>
      <c r="Y1356">
        <v>111</v>
      </c>
      <c r="Z1356" t="s">
        <v>504</v>
      </c>
      <c r="AD1356">
        <v>45614</v>
      </c>
      <c r="AE1356">
        <v>111</v>
      </c>
      <c r="AF1356" t="s">
        <v>504</v>
      </c>
    </row>
    <row r="1357" spans="1:32" hidden="1" x14ac:dyDescent="0.3">
      <c r="A1357" t="s">
        <v>461</v>
      </c>
      <c r="B1357">
        <v>3049</v>
      </c>
      <c r="C1357" t="s">
        <v>1526</v>
      </c>
      <c r="D1357">
        <v>149480</v>
      </c>
      <c r="E1357" t="s">
        <v>1630</v>
      </c>
      <c r="F1357" t="s">
        <v>462</v>
      </c>
      <c r="G1357" t="s">
        <v>487</v>
      </c>
      <c r="H1357" t="s">
        <v>668</v>
      </c>
      <c r="I1357" t="s">
        <v>462</v>
      </c>
      <c r="J1357" t="s">
        <v>487</v>
      </c>
      <c r="K1357" t="s">
        <v>518</v>
      </c>
      <c r="L1357">
        <v>2</v>
      </c>
      <c r="M1357">
        <v>0</v>
      </c>
      <c r="N1357">
        <v>2</v>
      </c>
      <c r="P1357">
        <v>4.6500000000000004</v>
      </c>
      <c r="Q1357">
        <v>4.6500000000000004</v>
      </c>
      <c r="W1357">
        <v>45614</v>
      </c>
      <c r="X1357">
        <v>45614</v>
      </c>
      <c r="Y1357">
        <v>111</v>
      </c>
      <c r="Z1357" t="s">
        <v>504</v>
      </c>
      <c r="AD1357">
        <v>45614</v>
      </c>
      <c r="AE1357">
        <v>111</v>
      </c>
      <c r="AF1357" t="s">
        <v>504</v>
      </c>
    </row>
    <row r="1358" spans="1:32" hidden="1" x14ac:dyDescent="0.3">
      <c r="A1358" t="s">
        <v>461</v>
      </c>
      <c r="B1358">
        <v>3049</v>
      </c>
      <c r="C1358" t="s">
        <v>1526</v>
      </c>
      <c r="D1358">
        <v>149555</v>
      </c>
      <c r="E1358" t="s">
        <v>1631</v>
      </c>
      <c r="F1358" t="s">
        <v>462</v>
      </c>
      <c r="G1358" t="s">
        <v>487</v>
      </c>
      <c r="H1358" t="s">
        <v>114</v>
      </c>
      <c r="I1358" t="s">
        <v>462</v>
      </c>
      <c r="J1358" t="s">
        <v>487</v>
      </c>
      <c r="K1358" t="s">
        <v>518</v>
      </c>
      <c r="L1358">
        <v>2</v>
      </c>
      <c r="M1358">
        <v>0</v>
      </c>
      <c r="N1358">
        <v>2</v>
      </c>
      <c r="P1358">
        <v>6.65</v>
      </c>
      <c r="Q1358">
        <v>6.66</v>
      </c>
      <c r="W1358">
        <v>45614</v>
      </c>
      <c r="X1358">
        <v>45614</v>
      </c>
      <c r="Y1358">
        <v>111</v>
      </c>
      <c r="Z1358" t="s">
        <v>504</v>
      </c>
      <c r="AD1358">
        <v>45614</v>
      </c>
      <c r="AE1358">
        <v>111</v>
      </c>
      <c r="AF1358" t="s">
        <v>504</v>
      </c>
    </row>
    <row r="1359" spans="1:32" hidden="1" x14ac:dyDescent="0.3">
      <c r="A1359" t="s">
        <v>461</v>
      </c>
      <c r="B1359">
        <v>3049</v>
      </c>
      <c r="C1359" t="s">
        <v>1526</v>
      </c>
      <c r="D1359">
        <v>149543</v>
      </c>
      <c r="E1359" t="s">
        <v>1632</v>
      </c>
      <c r="F1359" t="s">
        <v>462</v>
      </c>
      <c r="G1359" t="s">
        <v>487</v>
      </c>
      <c r="H1359" t="s">
        <v>114</v>
      </c>
      <c r="I1359" t="s">
        <v>462</v>
      </c>
      <c r="J1359" t="s">
        <v>487</v>
      </c>
      <c r="K1359" t="s">
        <v>518</v>
      </c>
      <c r="L1359">
        <v>2</v>
      </c>
      <c r="M1359">
        <v>0</v>
      </c>
      <c r="N1359">
        <v>2</v>
      </c>
      <c r="P1359">
        <v>6.65</v>
      </c>
      <c r="Q1359">
        <v>6.66</v>
      </c>
      <c r="W1359">
        <v>45614</v>
      </c>
      <c r="X1359">
        <v>45614</v>
      </c>
      <c r="Y1359">
        <v>111</v>
      </c>
      <c r="Z1359" t="s">
        <v>504</v>
      </c>
      <c r="AD1359">
        <v>45614</v>
      </c>
      <c r="AE1359">
        <v>111</v>
      </c>
      <c r="AF1359" t="s">
        <v>504</v>
      </c>
    </row>
    <row r="1360" spans="1:32" hidden="1" x14ac:dyDescent="0.3">
      <c r="A1360" t="s">
        <v>461</v>
      </c>
      <c r="B1360">
        <v>3049</v>
      </c>
      <c r="C1360" t="s">
        <v>1526</v>
      </c>
      <c r="D1360">
        <v>149603</v>
      </c>
      <c r="E1360" t="s">
        <v>1367</v>
      </c>
      <c r="F1360" t="s">
        <v>462</v>
      </c>
      <c r="G1360" t="s">
        <v>487</v>
      </c>
      <c r="H1360" t="s">
        <v>114</v>
      </c>
      <c r="I1360" t="s">
        <v>462</v>
      </c>
      <c r="J1360" t="s">
        <v>487</v>
      </c>
      <c r="K1360" t="s">
        <v>518</v>
      </c>
      <c r="L1360">
        <v>1</v>
      </c>
      <c r="M1360">
        <v>0</v>
      </c>
      <c r="N1360">
        <v>1</v>
      </c>
      <c r="P1360">
        <v>6.65</v>
      </c>
      <c r="Q1360">
        <v>6.66</v>
      </c>
      <c r="W1360">
        <v>45614</v>
      </c>
      <c r="X1360">
        <v>45614</v>
      </c>
      <c r="Y1360">
        <v>111</v>
      </c>
      <c r="Z1360" t="s">
        <v>504</v>
      </c>
      <c r="AD1360">
        <v>45614</v>
      </c>
      <c r="AE1360">
        <v>111</v>
      </c>
      <c r="AF1360" t="s">
        <v>504</v>
      </c>
    </row>
    <row r="1361" spans="1:32" hidden="1" x14ac:dyDescent="0.3">
      <c r="A1361" t="s">
        <v>461</v>
      </c>
      <c r="B1361">
        <v>3049</v>
      </c>
      <c r="C1361" t="s">
        <v>1526</v>
      </c>
      <c r="D1361">
        <v>149609</v>
      </c>
      <c r="E1361" t="s">
        <v>1633</v>
      </c>
      <c r="F1361" t="s">
        <v>462</v>
      </c>
      <c r="G1361" t="s">
        <v>487</v>
      </c>
      <c r="H1361" t="s">
        <v>114</v>
      </c>
      <c r="I1361" t="s">
        <v>462</v>
      </c>
      <c r="J1361" t="s">
        <v>487</v>
      </c>
      <c r="K1361" t="s">
        <v>518</v>
      </c>
      <c r="L1361">
        <v>1</v>
      </c>
      <c r="M1361">
        <v>0</v>
      </c>
      <c r="N1361">
        <v>1</v>
      </c>
      <c r="P1361">
        <v>6.65</v>
      </c>
      <c r="Q1361">
        <v>6.65</v>
      </c>
      <c r="W1361">
        <v>45614</v>
      </c>
      <c r="X1361">
        <v>45614</v>
      </c>
      <c r="Y1361">
        <v>111</v>
      </c>
      <c r="Z1361" t="s">
        <v>504</v>
      </c>
      <c r="AD1361">
        <v>45614</v>
      </c>
      <c r="AE1361">
        <v>111</v>
      </c>
      <c r="AF1361" t="s">
        <v>504</v>
      </c>
    </row>
    <row r="1362" spans="1:32" hidden="1" x14ac:dyDescent="0.3">
      <c r="A1362" t="s">
        <v>461</v>
      </c>
      <c r="B1362">
        <v>3049</v>
      </c>
      <c r="C1362" t="s">
        <v>1526</v>
      </c>
      <c r="D1362">
        <v>149594</v>
      </c>
      <c r="E1362" t="s">
        <v>1634</v>
      </c>
      <c r="F1362" t="s">
        <v>462</v>
      </c>
      <c r="G1362" t="s">
        <v>487</v>
      </c>
      <c r="H1362" t="s">
        <v>114</v>
      </c>
      <c r="I1362" t="s">
        <v>462</v>
      </c>
      <c r="J1362" t="s">
        <v>487</v>
      </c>
      <c r="K1362" t="s">
        <v>518</v>
      </c>
      <c r="L1362">
        <v>2</v>
      </c>
      <c r="M1362">
        <v>0</v>
      </c>
      <c r="N1362">
        <v>2</v>
      </c>
      <c r="P1362">
        <v>6.65</v>
      </c>
      <c r="Q1362">
        <v>6.65</v>
      </c>
      <c r="W1362">
        <v>45615</v>
      </c>
      <c r="X1362">
        <v>45615</v>
      </c>
      <c r="Y1362">
        <v>110</v>
      </c>
      <c r="Z1362" t="s">
        <v>504</v>
      </c>
      <c r="AD1362">
        <v>45615</v>
      </c>
      <c r="AE1362">
        <v>110</v>
      </c>
      <c r="AF1362" t="s">
        <v>504</v>
      </c>
    </row>
    <row r="1363" spans="1:32" hidden="1" x14ac:dyDescent="0.3">
      <c r="A1363" t="s">
        <v>461</v>
      </c>
      <c r="B1363">
        <v>3049</v>
      </c>
      <c r="C1363" t="s">
        <v>1526</v>
      </c>
      <c r="D1363">
        <v>149621</v>
      </c>
      <c r="E1363" t="s">
        <v>1635</v>
      </c>
      <c r="F1363" t="s">
        <v>462</v>
      </c>
      <c r="G1363" t="s">
        <v>487</v>
      </c>
      <c r="H1363" t="s">
        <v>114</v>
      </c>
      <c r="I1363" t="s">
        <v>462</v>
      </c>
      <c r="J1363" t="s">
        <v>487</v>
      </c>
      <c r="K1363" t="s">
        <v>518</v>
      </c>
      <c r="L1363">
        <v>3</v>
      </c>
      <c r="M1363">
        <v>0</v>
      </c>
      <c r="N1363">
        <v>3</v>
      </c>
      <c r="P1363">
        <v>6.65</v>
      </c>
      <c r="Q1363">
        <v>6.65</v>
      </c>
      <c r="W1363">
        <v>45615</v>
      </c>
      <c r="X1363">
        <v>45615</v>
      </c>
      <c r="Y1363">
        <v>110</v>
      </c>
      <c r="Z1363" t="s">
        <v>504</v>
      </c>
      <c r="AD1363">
        <v>45615</v>
      </c>
      <c r="AE1363">
        <v>110</v>
      </c>
      <c r="AF1363" t="s">
        <v>504</v>
      </c>
    </row>
    <row r="1364" spans="1:32" hidden="1" x14ac:dyDescent="0.3">
      <c r="A1364" t="s">
        <v>461</v>
      </c>
      <c r="B1364">
        <v>3049</v>
      </c>
      <c r="C1364" t="s">
        <v>1526</v>
      </c>
      <c r="D1364">
        <v>149624</v>
      </c>
      <c r="E1364" t="s">
        <v>1636</v>
      </c>
      <c r="F1364" t="s">
        <v>462</v>
      </c>
      <c r="G1364" t="s">
        <v>487</v>
      </c>
      <c r="H1364" t="s">
        <v>114</v>
      </c>
      <c r="I1364" t="s">
        <v>462</v>
      </c>
      <c r="J1364" t="s">
        <v>487</v>
      </c>
      <c r="K1364" t="s">
        <v>518</v>
      </c>
      <c r="L1364">
        <v>2</v>
      </c>
      <c r="M1364">
        <v>0</v>
      </c>
      <c r="N1364">
        <v>2</v>
      </c>
      <c r="P1364">
        <v>6.65</v>
      </c>
      <c r="Q1364">
        <v>6.66</v>
      </c>
      <c r="W1364">
        <v>45614</v>
      </c>
      <c r="X1364">
        <v>45614</v>
      </c>
      <c r="Y1364">
        <v>111</v>
      </c>
      <c r="Z1364" t="s">
        <v>504</v>
      </c>
      <c r="AD1364">
        <v>45614</v>
      </c>
      <c r="AE1364">
        <v>111</v>
      </c>
      <c r="AF1364" t="s">
        <v>504</v>
      </c>
    </row>
    <row r="1365" spans="1:32" hidden="1" x14ac:dyDescent="0.3">
      <c r="A1365" t="s">
        <v>461</v>
      </c>
      <c r="B1365">
        <v>3049</v>
      </c>
      <c r="C1365" t="s">
        <v>1526</v>
      </c>
      <c r="D1365">
        <v>149615</v>
      </c>
      <c r="E1365" t="s">
        <v>1637</v>
      </c>
      <c r="F1365" t="s">
        <v>462</v>
      </c>
      <c r="G1365" t="s">
        <v>487</v>
      </c>
      <c r="H1365" t="s">
        <v>114</v>
      </c>
      <c r="I1365" t="s">
        <v>462</v>
      </c>
      <c r="J1365" t="s">
        <v>487</v>
      </c>
      <c r="K1365" t="s">
        <v>518</v>
      </c>
      <c r="L1365">
        <v>1</v>
      </c>
      <c r="M1365">
        <v>0</v>
      </c>
      <c r="N1365">
        <v>1</v>
      </c>
      <c r="P1365">
        <v>6.65</v>
      </c>
      <c r="Q1365">
        <v>6.65</v>
      </c>
      <c r="W1365">
        <v>45614</v>
      </c>
      <c r="X1365">
        <v>45614</v>
      </c>
      <c r="Y1365">
        <v>111</v>
      </c>
      <c r="Z1365" t="s">
        <v>504</v>
      </c>
      <c r="AD1365">
        <v>45614</v>
      </c>
      <c r="AE1365">
        <v>111</v>
      </c>
      <c r="AF1365" t="s">
        <v>504</v>
      </c>
    </row>
    <row r="1366" spans="1:32" hidden="1" x14ac:dyDescent="0.3">
      <c r="A1366" t="s">
        <v>461</v>
      </c>
      <c r="B1366">
        <v>3049</v>
      </c>
      <c r="C1366" t="s">
        <v>1526</v>
      </c>
      <c r="D1366">
        <v>149627</v>
      </c>
      <c r="E1366" t="s">
        <v>1638</v>
      </c>
      <c r="F1366" t="s">
        <v>462</v>
      </c>
      <c r="G1366" t="s">
        <v>487</v>
      </c>
      <c r="H1366" t="s">
        <v>114</v>
      </c>
      <c r="I1366" t="s">
        <v>462</v>
      </c>
      <c r="J1366" t="s">
        <v>487</v>
      </c>
      <c r="K1366" t="s">
        <v>518</v>
      </c>
      <c r="L1366">
        <v>1</v>
      </c>
      <c r="M1366">
        <v>0</v>
      </c>
      <c r="N1366">
        <v>1</v>
      </c>
      <c r="P1366">
        <v>6.65</v>
      </c>
      <c r="Q1366">
        <v>6.65</v>
      </c>
      <c r="W1366">
        <v>45614</v>
      </c>
      <c r="X1366">
        <v>45614</v>
      </c>
      <c r="Y1366">
        <v>111</v>
      </c>
      <c r="Z1366" t="s">
        <v>504</v>
      </c>
      <c r="AD1366">
        <v>45614</v>
      </c>
      <c r="AE1366">
        <v>111</v>
      </c>
      <c r="AF1366" t="s">
        <v>504</v>
      </c>
    </row>
    <row r="1367" spans="1:32" hidden="1" x14ac:dyDescent="0.3">
      <c r="A1367" t="s">
        <v>461</v>
      </c>
      <c r="B1367">
        <v>3049</v>
      </c>
      <c r="C1367" t="s">
        <v>1526</v>
      </c>
      <c r="D1367">
        <v>149618</v>
      </c>
      <c r="E1367" t="s">
        <v>1639</v>
      </c>
      <c r="F1367" t="s">
        <v>462</v>
      </c>
      <c r="G1367" t="s">
        <v>487</v>
      </c>
      <c r="H1367" t="s">
        <v>114</v>
      </c>
      <c r="I1367" t="s">
        <v>462</v>
      </c>
      <c r="J1367" t="s">
        <v>487</v>
      </c>
      <c r="K1367" t="s">
        <v>518</v>
      </c>
      <c r="L1367">
        <v>3</v>
      </c>
      <c r="M1367">
        <v>0</v>
      </c>
      <c r="N1367">
        <v>3</v>
      </c>
      <c r="P1367">
        <v>6.65</v>
      </c>
      <c r="Q1367">
        <v>6.65</v>
      </c>
      <c r="W1367">
        <v>45615</v>
      </c>
      <c r="X1367">
        <v>45615</v>
      </c>
      <c r="Y1367">
        <v>110</v>
      </c>
      <c r="Z1367" t="s">
        <v>504</v>
      </c>
      <c r="AD1367">
        <v>45615</v>
      </c>
      <c r="AE1367">
        <v>110</v>
      </c>
      <c r="AF1367" t="s">
        <v>504</v>
      </c>
    </row>
    <row r="1368" spans="1:32" hidden="1" x14ac:dyDescent="0.3">
      <c r="A1368" t="s">
        <v>461</v>
      </c>
      <c r="B1368">
        <v>3049</v>
      </c>
      <c r="C1368" t="s">
        <v>1526</v>
      </c>
      <c r="D1368">
        <v>149612</v>
      </c>
      <c r="E1368" t="s">
        <v>1370</v>
      </c>
      <c r="F1368" t="s">
        <v>462</v>
      </c>
      <c r="G1368" t="s">
        <v>487</v>
      </c>
      <c r="H1368" t="s">
        <v>114</v>
      </c>
      <c r="I1368" t="s">
        <v>462</v>
      </c>
      <c r="J1368" t="s">
        <v>487</v>
      </c>
      <c r="K1368" t="s">
        <v>518</v>
      </c>
      <c r="L1368">
        <v>1</v>
      </c>
      <c r="M1368">
        <v>0</v>
      </c>
      <c r="N1368">
        <v>1</v>
      </c>
      <c r="P1368">
        <v>6.65</v>
      </c>
      <c r="Q1368">
        <v>6.65</v>
      </c>
      <c r="W1368">
        <v>45615</v>
      </c>
      <c r="X1368">
        <v>45615</v>
      </c>
      <c r="Y1368">
        <v>110</v>
      </c>
      <c r="Z1368" t="s">
        <v>504</v>
      </c>
      <c r="AD1368">
        <v>45615</v>
      </c>
      <c r="AE1368">
        <v>110</v>
      </c>
      <c r="AF1368" t="s">
        <v>504</v>
      </c>
    </row>
    <row r="1369" spans="1:32" hidden="1" x14ac:dyDescent="0.3">
      <c r="A1369" t="s">
        <v>461</v>
      </c>
      <c r="B1369">
        <v>3049</v>
      </c>
      <c r="C1369" t="s">
        <v>1526</v>
      </c>
      <c r="D1369">
        <v>149528</v>
      </c>
      <c r="E1369" t="s">
        <v>1640</v>
      </c>
      <c r="F1369" t="s">
        <v>462</v>
      </c>
      <c r="G1369" t="s">
        <v>487</v>
      </c>
      <c r="H1369" t="s">
        <v>114</v>
      </c>
      <c r="I1369" t="s">
        <v>462</v>
      </c>
      <c r="J1369" t="s">
        <v>487</v>
      </c>
      <c r="K1369" t="s">
        <v>518</v>
      </c>
      <c r="L1369">
        <v>2</v>
      </c>
      <c r="M1369">
        <v>0</v>
      </c>
      <c r="N1369">
        <v>2</v>
      </c>
      <c r="P1369">
        <v>6.65</v>
      </c>
      <c r="Q1369">
        <v>6.66</v>
      </c>
      <c r="W1369">
        <v>45614</v>
      </c>
      <c r="X1369">
        <v>45614</v>
      </c>
      <c r="Y1369">
        <v>111</v>
      </c>
      <c r="Z1369" t="s">
        <v>504</v>
      </c>
      <c r="AD1369">
        <v>45614</v>
      </c>
      <c r="AE1369">
        <v>111</v>
      </c>
      <c r="AF1369" t="s">
        <v>504</v>
      </c>
    </row>
    <row r="1370" spans="1:32" hidden="1" x14ac:dyDescent="0.3">
      <c r="A1370" t="s">
        <v>461</v>
      </c>
      <c r="B1370">
        <v>3049</v>
      </c>
      <c r="C1370" t="s">
        <v>1526</v>
      </c>
      <c r="D1370">
        <v>149525</v>
      </c>
      <c r="E1370" t="s">
        <v>1371</v>
      </c>
      <c r="F1370" t="s">
        <v>462</v>
      </c>
      <c r="G1370" t="s">
        <v>487</v>
      </c>
      <c r="H1370" t="s">
        <v>114</v>
      </c>
      <c r="I1370" t="s">
        <v>462</v>
      </c>
      <c r="J1370" t="s">
        <v>487</v>
      </c>
      <c r="K1370" t="s">
        <v>518</v>
      </c>
      <c r="L1370">
        <v>1</v>
      </c>
      <c r="M1370">
        <v>0</v>
      </c>
      <c r="N1370">
        <v>1</v>
      </c>
      <c r="P1370">
        <v>6.65</v>
      </c>
      <c r="Q1370">
        <v>6.66</v>
      </c>
      <c r="W1370">
        <v>45614</v>
      </c>
      <c r="X1370">
        <v>45614</v>
      </c>
      <c r="Y1370">
        <v>111</v>
      </c>
      <c r="Z1370" t="s">
        <v>504</v>
      </c>
      <c r="AD1370">
        <v>45614</v>
      </c>
      <c r="AE1370">
        <v>111</v>
      </c>
      <c r="AF1370" t="s">
        <v>504</v>
      </c>
    </row>
    <row r="1371" spans="1:32" hidden="1" x14ac:dyDescent="0.3">
      <c r="A1371" t="s">
        <v>461</v>
      </c>
      <c r="B1371">
        <v>3049</v>
      </c>
      <c r="C1371" t="s">
        <v>1526</v>
      </c>
      <c r="D1371">
        <v>149534</v>
      </c>
      <c r="E1371" t="s">
        <v>1641</v>
      </c>
      <c r="F1371" t="s">
        <v>462</v>
      </c>
      <c r="G1371" t="s">
        <v>487</v>
      </c>
      <c r="H1371" t="s">
        <v>114</v>
      </c>
      <c r="I1371" t="s">
        <v>462</v>
      </c>
      <c r="J1371" t="s">
        <v>487</v>
      </c>
      <c r="K1371" t="s">
        <v>518</v>
      </c>
      <c r="L1371">
        <v>2</v>
      </c>
      <c r="M1371">
        <v>0</v>
      </c>
      <c r="N1371">
        <v>2</v>
      </c>
      <c r="P1371">
        <v>6.65</v>
      </c>
      <c r="Q1371">
        <v>6.65</v>
      </c>
      <c r="W1371">
        <v>45615</v>
      </c>
      <c r="X1371">
        <v>45615</v>
      </c>
      <c r="Y1371">
        <v>110</v>
      </c>
      <c r="Z1371" t="s">
        <v>504</v>
      </c>
      <c r="AD1371">
        <v>45615</v>
      </c>
      <c r="AE1371">
        <v>110</v>
      </c>
      <c r="AF1371" t="s">
        <v>504</v>
      </c>
    </row>
    <row r="1372" spans="1:32" hidden="1" x14ac:dyDescent="0.3">
      <c r="A1372" t="s">
        <v>461</v>
      </c>
      <c r="B1372">
        <v>3049</v>
      </c>
      <c r="C1372" t="s">
        <v>1526</v>
      </c>
      <c r="D1372">
        <v>149591</v>
      </c>
      <c r="E1372" t="s">
        <v>1642</v>
      </c>
      <c r="F1372" t="s">
        <v>462</v>
      </c>
      <c r="G1372" t="s">
        <v>487</v>
      </c>
      <c r="H1372" t="s">
        <v>114</v>
      </c>
      <c r="I1372" t="s">
        <v>462</v>
      </c>
      <c r="J1372" t="s">
        <v>487</v>
      </c>
      <c r="K1372" t="s">
        <v>518</v>
      </c>
      <c r="L1372">
        <v>3</v>
      </c>
      <c r="M1372">
        <v>0</v>
      </c>
      <c r="N1372">
        <v>3</v>
      </c>
      <c r="P1372">
        <v>6.65</v>
      </c>
      <c r="Q1372">
        <v>6.65</v>
      </c>
      <c r="W1372">
        <v>45615</v>
      </c>
      <c r="X1372">
        <v>45615</v>
      </c>
      <c r="Y1372">
        <v>110</v>
      </c>
      <c r="Z1372" t="s">
        <v>504</v>
      </c>
      <c r="AD1372">
        <v>45615</v>
      </c>
      <c r="AE1372">
        <v>110</v>
      </c>
      <c r="AF1372" t="s">
        <v>504</v>
      </c>
    </row>
    <row r="1373" spans="1:32" hidden="1" x14ac:dyDescent="0.3">
      <c r="A1373" t="s">
        <v>461</v>
      </c>
      <c r="B1373">
        <v>3049</v>
      </c>
      <c r="C1373" t="s">
        <v>1526</v>
      </c>
      <c r="D1373">
        <v>149588</v>
      </c>
      <c r="E1373" t="s">
        <v>1643</v>
      </c>
      <c r="F1373" t="s">
        <v>462</v>
      </c>
      <c r="G1373" t="s">
        <v>487</v>
      </c>
      <c r="H1373" t="s">
        <v>114</v>
      </c>
      <c r="I1373" t="s">
        <v>462</v>
      </c>
      <c r="J1373" t="s">
        <v>487</v>
      </c>
      <c r="K1373" t="s">
        <v>518</v>
      </c>
      <c r="L1373">
        <v>2</v>
      </c>
      <c r="M1373">
        <v>0</v>
      </c>
      <c r="N1373">
        <v>2</v>
      </c>
      <c r="P1373">
        <v>6.65</v>
      </c>
      <c r="Q1373">
        <v>6.66</v>
      </c>
      <c r="W1373">
        <v>45614</v>
      </c>
      <c r="X1373">
        <v>45614</v>
      </c>
      <c r="Y1373">
        <v>111</v>
      </c>
      <c r="Z1373" t="s">
        <v>504</v>
      </c>
      <c r="AD1373">
        <v>45614</v>
      </c>
      <c r="AE1373">
        <v>111</v>
      </c>
      <c r="AF1373" t="s">
        <v>504</v>
      </c>
    </row>
    <row r="1374" spans="1:32" hidden="1" x14ac:dyDescent="0.3">
      <c r="A1374" t="s">
        <v>461</v>
      </c>
      <c r="B1374">
        <v>3049</v>
      </c>
      <c r="C1374" t="s">
        <v>1526</v>
      </c>
      <c r="D1374">
        <v>149582</v>
      </c>
      <c r="E1374" t="s">
        <v>1372</v>
      </c>
      <c r="F1374" t="s">
        <v>462</v>
      </c>
      <c r="G1374" t="s">
        <v>487</v>
      </c>
      <c r="H1374" t="s">
        <v>114</v>
      </c>
      <c r="I1374" t="s">
        <v>462</v>
      </c>
      <c r="J1374" t="s">
        <v>487</v>
      </c>
      <c r="K1374" t="s">
        <v>518</v>
      </c>
      <c r="L1374">
        <v>1</v>
      </c>
      <c r="M1374">
        <v>0</v>
      </c>
      <c r="N1374">
        <v>1</v>
      </c>
      <c r="P1374">
        <v>6.65</v>
      </c>
      <c r="Q1374">
        <v>6.66</v>
      </c>
      <c r="W1374">
        <v>45614</v>
      </c>
      <c r="X1374">
        <v>45614</v>
      </c>
      <c r="Y1374">
        <v>111</v>
      </c>
      <c r="Z1374" t="s">
        <v>504</v>
      </c>
      <c r="AD1374">
        <v>45614</v>
      </c>
      <c r="AE1374">
        <v>111</v>
      </c>
      <c r="AF1374" t="s">
        <v>504</v>
      </c>
    </row>
    <row r="1375" spans="1:32" hidden="1" x14ac:dyDescent="0.3">
      <c r="A1375" t="s">
        <v>461</v>
      </c>
      <c r="B1375">
        <v>3049</v>
      </c>
      <c r="C1375" t="s">
        <v>1526</v>
      </c>
      <c r="D1375">
        <v>149579</v>
      </c>
      <c r="E1375" t="s">
        <v>1644</v>
      </c>
      <c r="F1375" t="s">
        <v>462</v>
      </c>
      <c r="G1375" t="s">
        <v>487</v>
      </c>
      <c r="H1375" t="s">
        <v>114</v>
      </c>
      <c r="I1375" t="s">
        <v>462</v>
      </c>
      <c r="J1375" t="s">
        <v>487</v>
      </c>
      <c r="K1375" t="s">
        <v>518</v>
      </c>
      <c r="L1375">
        <v>2</v>
      </c>
      <c r="M1375">
        <v>0</v>
      </c>
      <c r="N1375">
        <v>2</v>
      </c>
      <c r="P1375">
        <v>6.65</v>
      </c>
      <c r="Q1375">
        <v>6.66</v>
      </c>
      <c r="W1375">
        <v>45614</v>
      </c>
      <c r="X1375">
        <v>45614</v>
      </c>
      <c r="Y1375">
        <v>111</v>
      </c>
      <c r="Z1375" t="s">
        <v>504</v>
      </c>
      <c r="AD1375">
        <v>45614</v>
      </c>
      <c r="AE1375">
        <v>111</v>
      </c>
      <c r="AF1375" t="s">
        <v>504</v>
      </c>
    </row>
    <row r="1376" spans="1:32" hidden="1" x14ac:dyDescent="0.3">
      <c r="A1376" t="s">
        <v>461</v>
      </c>
      <c r="B1376">
        <v>3049</v>
      </c>
      <c r="C1376" t="s">
        <v>1526</v>
      </c>
      <c r="D1376">
        <v>149576</v>
      </c>
      <c r="E1376" t="s">
        <v>1373</v>
      </c>
      <c r="F1376" t="s">
        <v>462</v>
      </c>
      <c r="G1376" t="s">
        <v>487</v>
      </c>
      <c r="H1376" t="s">
        <v>114</v>
      </c>
      <c r="I1376" t="s">
        <v>462</v>
      </c>
      <c r="J1376" t="s">
        <v>487</v>
      </c>
      <c r="K1376" t="s">
        <v>518</v>
      </c>
      <c r="L1376">
        <v>1</v>
      </c>
      <c r="M1376">
        <v>0</v>
      </c>
      <c r="N1376">
        <v>1</v>
      </c>
      <c r="P1376">
        <v>6.65</v>
      </c>
      <c r="Q1376">
        <v>6.66</v>
      </c>
      <c r="W1376">
        <v>45614</v>
      </c>
      <c r="X1376">
        <v>45614</v>
      </c>
      <c r="Y1376">
        <v>111</v>
      </c>
      <c r="Z1376" t="s">
        <v>504</v>
      </c>
      <c r="AD1376">
        <v>45614</v>
      </c>
      <c r="AE1376">
        <v>111</v>
      </c>
      <c r="AF1376" t="s">
        <v>504</v>
      </c>
    </row>
    <row r="1377" spans="1:32" hidden="1" x14ac:dyDescent="0.3">
      <c r="A1377" t="s">
        <v>461</v>
      </c>
      <c r="B1377">
        <v>3049</v>
      </c>
      <c r="C1377" t="s">
        <v>1526</v>
      </c>
      <c r="D1377">
        <v>149585</v>
      </c>
      <c r="E1377" t="s">
        <v>1645</v>
      </c>
      <c r="F1377" t="s">
        <v>462</v>
      </c>
      <c r="G1377" t="s">
        <v>487</v>
      </c>
      <c r="H1377" t="s">
        <v>114</v>
      </c>
      <c r="I1377" t="s">
        <v>462</v>
      </c>
      <c r="J1377" t="s">
        <v>487</v>
      </c>
      <c r="K1377" t="s">
        <v>518</v>
      </c>
      <c r="L1377">
        <v>1</v>
      </c>
      <c r="M1377">
        <v>0</v>
      </c>
      <c r="N1377">
        <v>1</v>
      </c>
      <c r="P1377">
        <v>6.65</v>
      </c>
      <c r="Q1377">
        <v>6.65</v>
      </c>
      <c r="W1377">
        <v>45614</v>
      </c>
      <c r="X1377">
        <v>45614</v>
      </c>
      <c r="Y1377">
        <v>111</v>
      </c>
      <c r="Z1377" t="s">
        <v>504</v>
      </c>
      <c r="AD1377">
        <v>45614</v>
      </c>
      <c r="AE1377">
        <v>111</v>
      </c>
      <c r="AF1377" t="s">
        <v>504</v>
      </c>
    </row>
    <row r="1378" spans="1:32" hidden="1" x14ac:dyDescent="0.3">
      <c r="A1378" t="s">
        <v>461</v>
      </c>
      <c r="B1378">
        <v>3049</v>
      </c>
      <c r="C1378" t="s">
        <v>1526</v>
      </c>
      <c r="D1378">
        <v>149231</v>
      </c>
      <c r="E1378" t="s">
        <v>1646</v>
      </c>
      <c r="F1378" t="s">
        <v>462</v>
      </c>
      <c r="G1378" t="s">
        <v>487</v>
      </c>
      <c r="H1378" t="s">
        <v>70</v>
      </c>
      <c r="I1378" t="s">
        <v>462</v>
      </c>
      <c r="J1378" t="s">
        <v>487</v>
      </c>
      <c r="K1378" t="s">
        <v>518</v>
      </c>
      <c r="L1378">
        <v>1</v>
      </c>
      <c r="M1378">
        <v>0</v>
      </c>
      <c r="N1378">
        <v>1</v>
      </c>
      <c r="P1378">
        <v>5</v>
      </c>
      <c r="Q1378">
        <v>5.0199999999999996</v>
      </c>
      <c r="W1378">
        <v>45614</v>
      </c>
      <c r="X1378">
        <v>45614</v>
      </c>
      <c r="Y1378">
        <v>111</v>
      </c>
      <c r="Z1378" t="s">
        <v>504</v>
      </c>
      <c r="AD1378">
        <v>45614</v>
      </c>
      <c r="AE1378">
        <v>111</v>
      </c>
      <c r="AF1378" t="s">
        <v>504</v>
      </c>
    </row>
    <row r="1379" spans="1:32" hidden="1" x14ac:dyDescent="0.3">
      <c r="A1379" t="s">
        <v>461</v>
      </c>
      <c r="B1379">
        <v>3049</v>
      </c>
      <c r="C1379" t="s">
        <v>1526</v>
      </c>
      <c r="D1379">
        <v>149249</v>
      </c>
      <c r="E1379" t="s">
        <v>1647</v>
      </c>
      <c r="F1379" t="s">
        <v>462</v>
      </c>
      <c r="G1379" t="s">
        <v>487</v>
      </c>
      <c r="H1379" t="s">
        <v>70</v>
      </c>
      <c r="I1379" t="s">
        <v>462</v>
      </c>
      <c r="J1379" t="s">
        <v>487</v>
      </c>
      <c r="K1379" t="s">
        <v>518</v>
      </c>
      <c r="L1379">
        <v>2</v>
      </c>
      <c r="M1379">
        <v>0</v>
      </c>
      <c r="N1379">
        <v>2</v>
      </c>
      <c r="P1379">
        <v>5</v>
      </c>
      <c r="Q1379">
        <v>5</v>
      </c>
      <c r="W1379">
        <v>45615</v>
      </c>
      <c r="X1379">
        <v>45615</v>
      </c>
      <c r="Y1379">
        <v>110</v>
      </c>
      <c r="Z1379" t="s">
        <v>504</v>
      </c>
      <c r="AD1379">
        <v>45615</v>
      </c>
      <c r="AE1379">
        <v>110</v>
      </c>
      <c r="AF1379" t="s">
        <v>504</v>
      </c>
    </row>
    <row r="1380" spans="1:32" hidden="1" x14ac:dyDescent="0.3">
      <c r="A1380" t="s">
        <v>461</v>
      </c>
      <c r="B1380">
        <v>3049</v>
      </c>
      <c r="C1380" t="s">
        <v>1526</v>
      </c>
      <c r="D1380">
        <v>149243</v>
      </c>
      <c r="E1380" t="s">
        <v>1375</v>
      </c>
      <c r="F1380" t="s">
        <v>462</v>
      </c>
      <c r="G1380" t="s">
        <v>487</v>
      </c>
      <c r="H1380" t="s">
        <v>70</v>
      </c>
      <c r="I1380" t="s">
        <v>462</v>
      </c>
      <c r="J1380" t="s">
        <v>487</v>
      </c>
      <c r="K1380" t="s">
        <v>518</v>
      </c>
      <c r="L1380">
        <v>1</v>
      </c>
      <c r="M1380">
        <v>0</v>
      </c>
      <c r="N1380">
        <v>1</v>
      </c>
      <c r="P1380">
        <v>5</v>
      </c>
      <c r="Q1380">
        <v>5.0199999999999996</v>
      </c>
      <c r="W1380">
        <v>45614</v>
      </c>
      <c r="X1380">
        <v>45614</v>
      </c>
      <c r="Y1380">
        <v>111</v>
      </c>
      <c r="Z1380" t="s">
        <v>504</v>
      </c>
      <c r="AD1380">
        <v>45614</v>
      </c>
      <c r="AE1380">
        <v>111</v>
      </c>
      <c r="AF1380" t="s">
        <v>504</v>
      </c>
    </row>
    <row r="1381" spans="1:32" hidden="1" x14ac:dyDescent="0.3">
      <c r="A1381" t="s">
        <v>461</v>
      </c>
      <c r="B1381">
        <v>3049</v>
      </c>
      <c r="C1381" t="s">
        <v>1526</v>
      </c>
      <c r="D1381">
        <v>149651</v>
      </c>
      <c r="E1381" t="s">
        <v>1648</v>
      </c>
      <c r="F1381" t="s">
        <v>462</v>
      </c>
      <c r="G1381" t="s">
        <v>487</v>
      </c>
      <c r="H1381" t="s">
        <v>114</v>
      </c>
      <c r="I1381" t="s">
        <v>462</v>
      </c>
      <c r="J1381" t="s">
        <v>487</v>
      </c>
      <c r="K1381" t="s">
        <v>518</v>
      </c>
      <c r="L1381">
        <v>2</v>
      </c>
      <c r="M1381">
        <v>0</v>
      </c>
      <c r="N1381">
        <v>2</v>
      </c>
      <c r="P1381">
        <v>4.5199999999999996</v>
      </c>
      <c r="Q1381">
        <v>4.5199999999999996</v>
      </c>
      <c r="W1381">
        <v>45614</v>
      </c>
      <c r="X1381">
        <v>45614</v>
      </c>
      <c r="Y1381">
        <v>111</v>
      </c>
      <c r="Z1381" t="s">
        <v>504</v>
      </c>
      <c r="AD1381">
        <v>45614</v>
      </c>
      <c r="AE1381">
        <v>111</v>
      </c>
      <c r="AF1381" t="s">
        <v>504</v>
      </c>
    </row>
    <row r="1382" spans="1:32" hidden="1" x14ac:dyDescent="0.3">
      <c r="A1382" t="s">
        <v>461</v>
      </c>
      <c r="B1382">
        <v>3049</v>
      </c>
      <c r="C1382" t="s">
        <v>1526</v>
      </c>
      <c r="D1382">
        <v>149648</v>
      </c>
      <c r="E1382" t="s">
        <v>1377</v>
      </c>
      <c r="F1382" t="s">
        <v>462</v>
      </c>
      <c r="G1382" t="s">
        <v>487</v>
      </c>
      <c r="H1382" t="s">
        <v>114</v>
      </c>
      <c r="I1382" t="s">
        <v>462</v>
      </c>
      <c r="J1382" t="s">
        <v>487</v>
      </c>
      <c r="K1382" t="s">
        <v>518</v>
      </c>
      <c r="L1382">
        <v>1</v>
      </c>
      <c r="M1382">
        <v>0</v>
      </c>
      <c r="N1382">
        <v>1</v>
      </c>
      <c r="P1382">
        <v>4.5199999999999996</v>
      </c>
      <c r="Q1382">
        <v>4.5199999999999996</v>
      </c>
      <c r="W1382">
        <v>45614</v>
      </c>
      <c r="X1382">
        <v>45614</v>
      </c>
      <c r="Y1382">
        <v>111</v>
      </c>
      <c r="Z1382" t="s">
        <v>504</v>
      </c>
      <c r="AD1382">
        <v>45614</v>
      </c>
      <c r="AE1382">
        <v>111</v>
      </c>
      <c r="AF1382" t="s">
        <v>504</v>
      </c>
    </row>
    <row r="1383" spans="1:32" hidden="1" x14ac:dyDescent="0.3">
      <c r="A1383" t="s">
        <v>461</v>
      </c>
      <c r="B1383">
        <v>3049</v>
      </c>
      <c r="C1383" t="s">
        <v>1526</v>
      </c>
      <c r="D1383">
        <v>149633</v>
      </c>
      <c r="E1383" t="s">
        <v>1378</v>
      </c>
      <c r="F1383" t="s">
        <v>462</v>
      </c>
      <c r="G1383" t="s">
        <v>487</v>
      </c>
      <c r="H1383" t="s">
        <v>114</v>
      </c>
      <c r="I1383" t="s">
        <v>462</v>
      </c>
      <c r="J1383" t="s">
        <v>487</v>
      </c>
      <c r="K1383" t="s">
        <v>518</v>
      </c>
      <c r="L1383">
        <v>1</v>
      </c>
      <c r="M1383">
        <v>0</v>
      </c>
      <c r="N1383">
        <v>1</v>
      </c>
      <c r="P1383">
        <v>4.5199999999999996</v>
      </c>
      <c r="Q1383">
        <v>4.5199999999999996</v>
      </c>
      <c r="W1383">
        <v>45615</v>
      </c>
      <c r="X1383">
        <v>45615</v>
      </c>
      <c r="Y1383">
        <v>110</v>
      </c>
      <c r="Z1383" t="s">
        <v>504</v>
      </c>
      <c r="AD1383">
        <v>45615</v>
      </c>
      <c r="AE1383">
        <v>110</v>
      </c>
      <c r="AF1383" t="s">
        <v>504</v>
      </c>
    </row>
    <row r="1384" spans="1:32" hidden="1" x14ac:dyDescent="0.3">
      <c r="A1384" t="s">
        <v>461</v>
      </c>
      <c r="B1384">
        <v>3049</v>
      </c>
      <c r="C1384" t="s">
        <v>1526</v>
      </c>
      <c r="D1384">
        <v>149639</v>
      </c>
      <c r="E1384" t="s">
        <v>1649</v>
      </c>
      <c r="F1384" t="s">
        <v>462</v>
      </c>
      <c r="G1384" t="s">
        <v>487</v>
      </c>
      <c r="H1384" t="s">
        <v>114</v>
      </c>
      <c r="I1384" t="s">
        <v>462</v>
      </c>
      <c r="J1384" t="s">
        <v>487</v>
      </c>
      <c r="K1384" t="s">
        <v>518</v>
      </c>
      <c r="L1384">
        <v>2</v>
      </c>
      <c r="M1384">
        <v>0</v>
      </c>
      <c r="N1384">
        <v>2</v>
      </c>
      <c r="P1384">
        <v>4.5199999999999996</v>
      </c>
      <c r="Q1384">
        <v>4.5199999999999996</v>
      </c>
      <c r="W1384">
        <v>45614</v>
      </c>
      <c r="X1384">
        <v>45614</v>
      </c>
      <c r="Y1384">
        <v>111</v>
      </c>
      <c r="Z1384" t="s">
        <v>504</v>
      </c>
      <c r="AD1384">
        <v>45614</v>
      </c>
      <c r="AE1384">
        <v>111</v>
      </c>
      <c r="AF1384" t="s">
        <v>504</v>
      </c>
    </row>
    <row r="1385" spans="1:32" hidden="1" x14ac:dyDescent="0.3">
      <c r="A1385" t="s">
        <v>461</v>
      </c>
      <c r="B1385">
        <v>3049</v>
      </c>
      <c r="C1385" t="s">
        <v>1526</v>
      </c>
      <c r="D1385">
        <v>149630</v>
      </c>
      <c r="E1385" t="s">
        <v>1650</v>
      </c>
      <c r="F1385" t="s">
        <v>462</v>
      </c>
      <c r="G1385" t="s">
        <v>487</v>
      </c>
      <c r="H1385" t="s">
        <v>114</v>
      </c>
      <c r="I1385" t="s">
        <v>462</v>
      </c>
      <c r="J1385" t="s">
        <v>487</v>
      </c>
      <c r="K1385" t="s">
        <v>518</v>
      </c>
      <c r="L1385">
        <v>2</v>
      </c>
      <c r="M1385">
        <v>0</v>
      </c>
      <c r="N1385">
        <v>2</v>
      </c>
      <c r="P1385">
        <v>4.5199999999999996</v>
      </c>
      <c r="Q1385">
        <v>4.5199999999999996</v>
      </c>
      <c r="W1385">
        <v>45614</v>
      </c>
      <c r="X1385">
        <v>45614</v>
      </c>
      <c r="Y1385">
        <v>111</v>
      </c>
      <c r="Z1385" t="s">
        <v>504</v>
      </c>
      <c r="AD1385">
        <v>45614</v>
      </c>
      <c r="AE1385">
        <v>111</v>
      </c>
      <c r="AF1385" t="s">
        <v>504</v>
      </c>
    </row>
    <row r="1386" spans="1:32" hidden="1" x14ac:dyDescent="0.3">
      <c r="A1386" t="s">
        <v>461</v>
      </c>
      <c r="B1386">
        <v>3049</v>
      </c>
      <c r="C1386" t="s">
        <v>1526</v>
      </c>
      <c r="D1386">
        <v>149816</v>
      </c>
      <c r="E1386" t="s">
        <v>1651</v>
      </c>
      <c r="F1386" t="s">
        <v>462</v>
      </c>
      <c r="G1386" t="s">
        <v>487</v>
      </c>
      <c r="H1386" t="s">
        <v>71</v>
      </c>
      <c r="I1386" t="s">
        <v>462</v>
      </c>
      <c r="J1386" t="s">
        <v>487</v>
      </c>
      <c r="K1386" t="s">
        <v>518</v>
      </c>
      <c r="L1386">
        <v>1</v>
      </c>
      <c r="M1386">
        <v>0</v>
      </c>
      <c r="N1386">
        <v>1</v>
      </c>
      <c r="P1386">
        <v>6.7</v>
      </c>
      <c r="Q1386">
        <v>6.7</v>
      </c>
      <c r="W1386">
        <v>45614</v>
      </c>
      <c r="X1386">
        <v>45614</v>
      </c>
      <c r="Y1386">
        <v>111</v>
      </c>
      <c r="Z1386" t="s">
        <v>504</v>
      </c>
      <c r="AD1386">
        <v>45614</v>
      </c>
      <c r="AE1386">
        <v>111</v>
      </c>
      <c r="AF1386" t="s">
        <v>504</v>
      </c>
    </row>
    <row r="1387" spans="1:32" hidden="1" x14ac:dyDescent="0.3">
      <c r="A1387" t="s">
        <v>461</v>
      </c>
      <c r="B1387">
        <v>3049</v>
      </c>
      <c r="C1387" t="s">
        <v>1526</v>
      </c>
      <c r="D1387">
        <v>149708</v>
      </c>
      <c r="E1387" t="s">
        <v>1652</v>
      </c>
      <c r="F1387" t="s">
        <v>462</v>
      </c>
      <c r="G1387" t="s">
        <v>487</v>
      </c>
      <c r="H1387" t="s">
        <v>1382</v>
      </c>
      <c r="I1387" t="s">
        <v>462</v>
      </c>
      <c r="J1387" t="s">
        <v>487</v>
      </c>
      <c r="K1387" t="s">
        <v>518</v>
      </c>
      <c r="L1387">
        <v>1</v>
      </c>
      <c r="M1387">
        <v>0</v>
      </c>
      <c r="N1387">
        <v>1</v>
      </c>
      <c r="P1387">
        <v>6.09</v>
      </c>
      <c r="Q1387">
        <v>6.09</v>
      </c>
      <c r="W1387">
        <v>45614</v>
      </c>
      <c r="X1387">
        <v>45614</v>
      </c>
      <c r="Y1387">
        <v>111</v>
      </c>
      <c r="Z1387" t="s">
        <v>504</v>
      </c>
      <c r="AD1387">
        <v>45614</v>
      </c>
      <c r="AE1387">
        <v>111</v>
      </c>
      <c r="AF1387" t="s">
        <v>504</v>
      </c>
    </row>
    <row r="1388" spans="1:32" hidden="1" x14ac:dyDescent="0.3">
      <c r="A1388" t="s">
        <v>461</v>
      </c>
      <c r="B1388">
        <v>3049</v>
      </c>
      <c r="C1388" t="s">
        <v>1526</v>
      </c>
      <c r="D1388">
        <v>149702</v>
      </c>
      <c r="E1388" t="s">
        <v>1653</v>
      </c>
      <c r="F1388" t="s">
        <v>462</v>
      </c>
      <c r="G1388" t="s">
        <v>487</v>
      </c>
      <c r="H1388" t="s">
        <v>1382</v>
      </c>
      <c r="I1388" t="s">
        <v>462</v>
      </c>
      <c r="J1388" t="s">
        <v>487</v>
      </c>
      <c r="K1388" t="s">
        <v>518</v>
      </c>
      <c r="L1388">
        <v>2</v>
      </c>
      <c r="M1388">
        <v>0</v>
      </c>
      <c r="N1388">
        <v>2</v>
      </c>
      <c r="P1388">
        <v>6.09</v>
      </c>
      <c r="Q1388">
        <v>6.09</v>
      </c>
      <c r="W1388">
        <v>45614</v>
      </c>
      <c r="X1388">
        <v>45614</v>
      </c>
      <c r="Y1388">
        <v>111</v>
      </c>
      <c r="Z1388" t="s">
        <v>504</v>
      </c>
      <c r="AD1388">
        <v>45614</v>
      </c>
      <c r="AE1388">
        <v>111</v>
      </c>
      <c r="AF1388" t="s">
        <v>504</v>
      </c>
    </row>
    <row r="1389" spans="1:32" hidden="1" x14ac:dyDescent="0.3">
      <c r="A1389" t="s">
        <v>461</v>
      </c>
      <c r="B1389">
        <v>3049</v>
      </c>
      <c r="C1389" t="s">
        <v>1526</v>
      </c>
      <c r="D1389">
        <v>149699</v>
      </c>
      <c r="E1389" t="s">
        <v>1654</v>
      </c>
      <c r="F1389" t="s">
        <v>462</v>
      </c>
      <c r="G1389" t="s">
        <v>487</v>
      </c>
      <c r="H1389" t="s">
        <v>1382</v>
      </c>
      <c r="I1389" t="s">
        <v>462</v>
      </c>
      <c r="J1389" t="s">
        <v>487</v>
      </c>
      <c r="K1389" t="s">
        <v>518</v>
      </c>
      <c r="L1389">
        <v>2</v>
      </c>
      <c r="M1389">
        <v>0</v>
      </c>
      <c r="N1389">
        <v>2</v>
      </c>
      <c r="P1389">
        <v>6.09</v>
      </c>
      <c r="Q1389">
        <v>6.09</v>
      </c>
      <c r="W1389">
        <v>45614</v>
      </c>
      <c r="X1389">
        <v>45614</v>
      </c>
      <c r="Y1389">
        <v>111</v>
      </c>
      <c r="Z1389" t="s">
        <v>504</v>
      </c>
      <c r="AD1389">
        <v>45614</v>
      </c>
      <c r="AE1389">
        <v>111</v>
      </c>
      <c r="AF1389" t="s">
        <v>504</v>
      </c>
    </row>
    <row r="1390" spans="1:32" hidden="1" x14ac:dyDescent="0.3">
      <c r="A1390" t="s">
        <v>461</v>
      </c>
      <c r="B1390">
        <v>3049</v>
      </c>
      <c r="C1390" t="s">
        <v>1526</v>
      </c>
      <c r="D1390">
        <v>149717</v>
      </c>
      <c r="E1390" t="s">
        <v>1381</v>
      </c>
      <c r="F1390" t="s">
        <v>462</v>
      </c>
      <c r="G1390" t="s">
        <v>487</v>
      </c>
      <c r="H1390" t="s">
        <v>1382</v>
      </c>
      <c r="I1390" t="s">
        <v>462</v>
      </c>
      <c r="J1390" t="s">
        <v>487</v>
      </c>
      <c r="K1390" t="s">
        <v>518</v>
      </c>
      <c r="L1390">
        <v>1</v>
      </c>
      <c r="M1390">
        <v>0</v>
      </c>
      <c r="N1390">
        <v>1</v>
      </c>
      <c r="P1390">
        <v>6.09</v>
      </c>
      <c r="Q1390">
        <v>6.09</v>
      </c>
      <c r="W1390">
        <v>45615</v>
      </c>
      <c r="X1390">
        <v>45615</v>
      </c>
      <c r="Y1390">
        <v>110</v>
      </c>
      <c r="Z1390" t="s">
        <v>504</v>
      </c>
      <c r="AD1390">
        <v>45615</v>
      </c>
      <c r="AE1390">
        <v>110</v>
      </c>
      <c r="AF1390" t="s">
        <v>504</v>
      </c>
    </row>
    <row r="1391" spans="1:32" hidden="1" x14ac:dyDescent="0.3">
      <c r="A1391" t="s">
        <v>461</v>
      </c>
      <c r="B1391">
        <v>3049</v>
      </c>
      <c r="C1391" t="s">
        <v>1526</v>
      </c>
      <c r="D1391">
        <v>149726</v>
      </c>
      <c r="E1391" t="s">
        <v>1655</v>
      </c>
      <c r="F1391" t="s">
        <v>462</v>
      </c>
      <c r="G1391" t="s">
        <v>487</v>
      </c>
      <c r="H1391" t="s">
        <v>1382</v>
      </c>
      <c r="I1391" t="s">
        <v>462</v>
      </c>
      <c r="J1391" t="s">
        <v>487</v>
      </c>
      <c r="K1391" t="s">
        <v>518</v>
      </c>
      <c r="L1391">
        <v>2</v>
      </c>
      <c r="M1391">
        <v>0</v>
      </c>
      <c r="N1391">
        <v>2</v>
      </c>
      <c r="P1391">
        <v>6.09</v>
      </c>
      <c r="Q1391">
        <v>6.09</v>
      </c>
      <c r="W1391">
        <v>45614</v>
      </c>
      <c r="X1391">
        <v>45614</v>
      </c>
      <c r="Y1391">
        <v>111</v>
      </c>
      <c r="Z1391" t="s">
        <v>504</v>
      </c>
      <c r="AD1391">
        <v>45614</v>
      </c>
      <c r="AE1391">
        <v>111</v>
      </c>
      <c r="AF1391" t="s">
        <v>504</v>
      </c>
    </row>
    <row r="1392" spans="1:32" hidden="1" x14ac:dyDescent="0.3">
      <c r="A1392" t="s">
        <v>461</v>
      </c>
      <c r="B1392">
        <v>3049</v>
      </c>
      <c r="C1392" t="s">
        <v>1526</v>
      </c>
      <c r="D1392">
        <v>153449</v>
      </c>
      <c r="E1392" t="s">
        <v>1656</v>
      </c>
      <c r="F1392" t="s">
        <v>462</v>
      </c>
      <c r="G1392" t="s">
        <v>498</v>
      </c>
      <c r="H1392" t="s">
        <v>587</v>
      </c>
      <c r="I1392" t="s">
        <v>462</v>
      </c>
      <c r="J1392" t="s">
        <v>498</v>
      </c>
      <c r="K1392" t="s">
        <v>499</v>
      </c>
      <c r="L1392">
        <v>6</v>
      </c>
      <c r="M1392">
        <v>0</v>
      </c>
      <c r="N1392">
        <v>6</v>
      </c>
      <c r="P1392">
        <v>45</v>
      </c>
      <c r="Q1392">
        <v>45</v>
      </c>
      <c r="W1392">
        <v>45713</v>
      </c>
      <c r="X1392">
        <v>45713</v>
      </c>
      <c r="Y1392">
        <v>12</v>
      </c>
      <c r="Z1392" t="s">
        <v>504</v>
      </c>
      <c r="AD1392">
        <v>45713</v>
      </c>
      <c r="AE1392">
        <v>12</v>
      </c>
      <c r="AF1392" t="s">
        <v>504</v>
      </c>
    </row>
    <row r="1393" spans="1:32" hidden="1" x14ac:dyDescent="0.3">
      <c r="A1393" t="s">
        <v>461</v>
      </c>
      <c r="B1393">
        <v>3049</v>
      </c>
      <c r="C1393" t="s">
        <v>1526</v>
      </c>
      <c r="D1393">
        <v>149330</v>
      </c>
      <c r="E1393" t="s">
        <v>1385</v>
      </c>
      <c r="F1393" t="s">
        <v>462</v>
      </c>
      <c r="G1393" t="s">
        <v>487</v>
      </c>
      <c r="H1393" t="s">
        <v>1084</v>
      </c>
      <c r="I1393" t="s">
        <v>462</v>
      </c>
      <c r="J1393" t="s">
        <v>487</v>
      </c>
      <c r="K1393" t="s">
        <v>518</v>
      </c>
      <c r="L1393">
        <v>2</v>
      </c>
      <c r="M1393">
        <v>0</v>
      </c>
      <c r="N1393">
        <v>2</v>
      </c>
      <c r="P1393">
        <v>6.35</v>
      </c>
      <c r="Q1393">
        <v>6.35</v>
      </c>
      <c r="W1393">
        <v>45615</v>
      </c>
      <c r="X1393">
        <v>45615</v>
      </c>
      <c r="Y1393">
        <v>110</v>
      </c>
      <c r="Z1393" t="s">
        <v>504</v>
      </c>
      <c r="AD1393">
        <v>45615</v>
      </c>
      <c r="AE1393">
        <v>110</v>
      </c>
      <c r="AF1393" t="s">
        <v>504</v>
      </c>
    </row>
    <row r="1394" spans="1:32" hidden="1" x14ac:dyDescent="0.3">
      <c r="A1394" t="s">
        <v>461</v>
      </c>
      <c r="B1394">
        <v>3049</v>
      </c>
      <c r="C1394" t="s">
        <v>1526</v>
      </c>
      <c r="D1394">
        <v>149336</v>
      </c>
      <c r="E1394" t="s">
        <v>1386</v>
      </c>
      <c r="F1394" t="s">
        <v>462</v>
      </c>
      <c r="G1394" t="s">
        <v>487</v>
      </c>
      <c r="H1394" t="s">
        <v>1084</v>
      </c>
      <c r="I1394" t="s">
        <v>462</v>
      </c>
      <c r="J1394" t="s">
        <v>487</v>
      </c>
      <c r="K1394" t="s">
        <v>518</v>
      </c>
      <c r="L1394">
        <v>1</v>
      </c>
      <c r="M1394">
        <v>0</v>
      </c>
      <c r="N1394">
        <v>1</v>
      </c>
      <c r="P1394">
        <v>6.35</v>
      </c>
      <c r="Q1394">
        <v>6.35</v>
      </c>
      <c r="W1394">
        <v>45614</v>
      </c>
      <c r="X1394">
        <v>45614</v>
      </c>
      <c r="Y1394">
        <v>111</v>
      </c>
      <c r="Z1394" t="s">
        <v>504</v>
      </c>
      <c r="AD1394">
        <v>45614</v>
      </c>
      <c r="AE1394">
        <v>111</v>
      </c>
      <c r="AF1394" t="s">
        <v>504</v>
      </c>
    </row>
    <row r="1395" spans="1:32" hidden="1" x14ac:dyDescent="0.3">
      <c r="A1395" t="s">
        <v>461</v>
      </c>
      <c r="B1395">
        <v>3049</v>
      </c>
      <c r="C1395" t="s">
        <v>1526</v>
      </c>
      <c r="D1395">
        <v>149366</v>
      </c>
      <c r="E1395" t="s">
        <v>1657</v>
      </c>
      <c r="F1395" t="s">
        <v>462</v>
      </c>
      <c r="G1395" t="s">
        <v>487</v>
      </c>
      <c r="H1395" t="s">
        <v>678</v>
      </c>
      <c r="I1395" t="s">
        <v>462</v>
      </c>
      <c r="J1395" t="s">
        <v>487</v>
      </c>
      <c r="K1395" t="s">
        <v>518</v>
      </c>
      <c r="L1395">
        <v>4</v>
      </c>
      <c r="M1395">
        <v>0</v>
      </c>
      <c r="N1395">
        <v>4</v>
      </c>
      <c r="P1395">
        <v>6.61</v>
      </c>
      <c r="Q1395">
        <v>6.6</v>
      </c>
      <c r="W1395">
        <v>45615</v>
      </c>
      <c r="X1395">
        <v>45615</v>
      </c>
      <c r="Y1395">
        <v>110</v>
      </c>
      <c r="Z1395" t="s">
        <v>504</v>
      </c>
      <c r="AD1395">
        <v>45615</v>
      </c>
      <c r="AE1395">
        <v>110</v>
      </c>
      <c r="AF1395" t="s">
        <v>504</v>
      </c>
    </row>
    <row r="1396" spans="1:32" hidden="1" x14ac:dyDescent="0.3">
      <c r="A1396" t="s">
        <v>461</v>
      </c>
      <c r="B1396">
        <v>3049</v>
      </c>
      <c r="C1396" t="s">
        <v>1526</v>
      </c>
      <c r="D1396">
        <v>149372</v>
      </c>
      <c r="E1396" t="s">
        <v>677</v>
      </c>
      <c r="F1396" t="s">
        <v>462</v>
      </c>
      <c r="G1396" t="s">
        <v>487</v>
      </c>
      <c r="H1396" t="s">
        <v>678</v>
      </c>
      <c r="I1396" t="s">
        <v>462</v>
      </c>
      <c r="J1396" t="s">
        <v>487</v>
      </c>
      <c r="K1396" t="s">
        <v>518</v>
      </c>
      <c r="L1396">
        <v>1</v>
      </c>
      <c r="M1396">
        <v>0</v>
      </c>
      <c r="N1396">
        <v>1</v>
      </c>
      <c r="P1396">
        <v>6.61</v>
      </c>
      <c r="Q1396">
        <v>6.6</v>
      </c>
      <c r="W1396">
        <v>45615</v>
      </c>
      <c r="X1396">
        <v>45615</v>
      </c>
      <c r="Y1396">
        <v>110</v>
      </c>
      <c r="Z1396" t="s">
        <v>504</v>
      </c>
      <c r="AD1396">
        <v>45615</v>
      </c>
      <c r="AE1396">
        <v>110</v>
      </c>
      <c r="AF1396" t="s">
        <v>504</v>
      </c>
    </row>
    <row r="1397" spans="1:32" hidden="1" x14ac:dyDescent="0.3">
      <c r="A1397" t="s">
        <v>461</v>
      </c>
      <c r="B1397">
        <v>3049</v>
      </c>
      <c r="C1397" t="s">
        <v>1526</v>
      </c>
      <c r="D1397">
        <v>149378</v>
      </c>
      <c r="E1397" t="s">
        <v>1658</v>
      </c>
      <c r="F1397" t="s">
        <v>462</v>
      </c>
      <c r="G1397" t="s">
        <v>487</v>
      </c>
      <c r="H1397" t="s">
        <v>678</v>
      </c>
      <c r="I1397" t="s">
        <v>462</v>
      </c>
      <c r="J1397" t="s">
        <v>487</v>
      </c>
      <c r="K1397" t="s">
        <v>518</v>
      </c>
      <c r="L1397">
        <v>2</v>
      </c>
      <c r="M1397">
        <v>0</v>
      </c>
      <c r="N1397">
        <v>2</v>
      </c>
      <c r="P1397">
        <v>6.61</v>
      </c>
      <c r="Q1397">
        <v>6.62</v>
      </c>
      <c r="W1397">
        <v>45614</v>
      </c>
      <c r="X1397">
        <v>45614</v>
      </c>
      <c r="Y1397">
        <v>111</v>
      </c>
      <c r="Z1397" t="s">
        <v>504</v>
      </c>
      <c r="AD1397">
        <v>45614</v>
      </c>
      <c r="AE1397">
        <v>111</v>
      </c>
      <c r="AF1397" t="s">
        <v>504</v>
      </c>
    </row>
    <row r="1398" spans="1:32" hidden="1" x14ac:dyDescent="0.3">
      <c r="A1398" t="s">
        <v>461</v>
      </c>
      <c r="B1398">
        <v>3049</v>
      </c>
      <c r="C1398" t="s">
        <v>1526</v>
      </c>
      <c r="D1398">
        <v>149381</v>
      </c>
      <c r="E1398" t="s">
        <v>1659</v>
      </c>
      <c r="F1398" t="s">
        <v>462</v>
      </c>
      <c r="G1398" t="s">
        <v>487</v>
      </c>
      <c r="H1398" t="s">
        <v>678</v>
      </c>
      <c r="I1398" t="s">
        <v>462</v>
      </c>
      <c r="J1398" t="s">
        <v>487</v>
      </c>
      <c r="K1398" t="s">
        <v>518</v>
      </c>
      <c r="L1398">
        <v>3</v>
      </c>
      <c r="M1398">
        <v>0</v>
      </c>
      <c r="N1398">
        <v>3</v>
      </c>
      <c r="P1398">
        <v>6.61</v>
      </c>
      <c r="Q1398">
        <v>6.6</v>
      </c>
      <c r="W1398">
        <v>45615</v>
      </c>
      <c r="X1398">
        <v>45615</v>
      </c>
      <c r="Y1398">
        <v>110</v>
      </c>
      <c r="Z1398" t="s">
        <v>504</v>
      </c>
      <c r="AD1398">
        <v>45615</v>
      </c>
      <c r="AE1398">
        <v>110</v>
      </c>
      <c r="AF1398" t="s">
        <v>504</v>
      </c>
    </row>
    <row r="1399" spans="1:32" hidden="1" x14ac:dyDescent="0.3">
      <c r="A1399" t="s">
        <v>461</v>
      </c>
      <c r="B1399">
        <v>3049</v>
      </c>
      <c r="C1399" t="s">
        <v>1526</v>
      </c>
      <c r="D1399">
        <v>149411</v>
      </c>
      <c r="E1399" t="s">
        <v>1660</v>
      </c>
      <c r="F1399" t="s">
        <v>462</v>
      </c>
      <c r="G1399" t="s">
        <v>487</v>
      </c>
      <c r="H1399" t="s">
        <v>678</v>
      </c>
      <c r="I1399" t="s">
        <v>462</v>
      </c>
      <c r="J1399" t="s">
        <v>487</v>
      </c>
      <c r="K1399" t="s">
        <v>518</v>
      </c>
      <c r="L1399">
        <v>3</v>
      </c>
      <c r="M1399">
        <v>0</v>
      </c>
      <c r="N1399">
        <v>3</v>
      </c>
      <c r="P1399">
        <v>6.78</v>
      </c>
      <c r="Q1399">
        <v>6.78</v>
      </c>
      <c r="W1399">
        <v>45615</v>
      </c>
      <c r="X1399">
        <v>45615</v>
      </c>
      <c r="Y1399">
        <v>110</v>
      </c>
      <c r="Z1399" t="s">
        <v>504</v>
      </c>
      <c r="AD1399">
        <v>45615</v>
      </c>
      <c r="AE1399">
        <v>110</v>
      </c>
      <c r="AF1399" t="s">
        <v>504</v>
      </c>
    </row>
    <row r="1400" spans="1:32" hidden="1" x14ac:dyDescent="0.3">
      <c r="A1400" t="s">
        <v>461</v>
      </c>
      <c r="B1400">
        <v>3049</v>
      </c>
      <c r="C1400" t="s">
        <v>1526</v>
      </c>
      <c r="D1400">
        <v>153485</v>
      </c>
      <c r="E1400" t="s">
        <v>1661</v>
      </c>
      <c r="F1400" t="s">
        <v>462</v>
      </c>
      <c r="G1400" t="s">
        <v>498</v>
      </c>
      <c r="H1400" t="s">
        <v>603</v>
      </c>
      <c r="I1400" t="s">
        <v>462</v>
      </c>
      <c r="J1400" t="s">
        <v>498</v>
      </c>
      <c r="K1400" t="s">
        <v>499</v>
      </c>
      <c r="L1400">
        <v>6</v>
      </c>
      <c r="M1400">
        <v>0</v>
      </c>
      <c r="N1400">
        <v>6</v>
      </c>
      <c r="P1400">
        <v>145</v>
      </c>
      <c r="Q1400">
        <v>145</v>
      </c>
      <c r="W1400">
        <v>45713</v>
      </c>
      <c r="X1400">
        <v>45713</v>
      </c>
      <c r="Y1400">
        <v>12</v>
      </c>
      <c r="Z1400" t="s">
        <v>504</v>
      </c>
      <c r="AD1400">
        <v>45713</v>
      </c>
      <c r="AE1400">
        <v>12</v>
      </c>
      <c r="AF1400" t="s">
        <v>504</v>
      </c>
    </row>
    <row r="1401" spans="1:32" hidden="1" x14ac:dyDescent="0.3">
      <c r="A1401" t="s">
        <v>461</v>
      </c>
      <c r="B1401">
        <v>3049</v>
      </c>
      <c r="C1401" t="s">
        <v>1526</v>
      </c>
      <c r="D1401">
        <v>153500</v>
      </c>
      <c r="E1401" t="s">
        <v>1662</v>
      </c>
      <c r="F1401" t="s">
        <v>462</v>
      </c>
      <c r="G1401" t="s">
        <v>498</v>
      </c>
      <c r="H1401" t="s">
        <v>603</v>
      </c>
      <c r="I1401" t="s">
        <v>462</v>
      </c>
      <c r="J1401" t="s">
        <v>498</v>
      </c>
      <c r="K1401" t="s">
        <v>499</v>
      </c>
      <c r="L1401">
        <v>3</v>
      </c>
      <c r="M1401">
        <v>0</v>
      </c>
      <c r="N1401">
        <v>3</v>
      </c>
      <c r="P1401">
        <v>45</v>
      </c>
      <c r="Q1401">
        <v>45</v>
      </c>
      <c r="W1401">
        <v>45713</v>
      </c>
      <c r="X1401">
        <v>45713</v>
      </c>
      <c r="Y1401">
        <v>12</v>
      </c>
      <c r="Z1401" t="s">
        <v>504</v>
      </c>
      <c r="AD1401">
        <v>45713</v>
      </c>
      <c r="AE1401">
        <v>12</v>
      </c>
      <c r="AF1401" t="s">
        <v>504</v>
      </c>
    </row>
    <row r="1402" spans="1:32" hidden="1" x14ac:dyDescent="0.3">
      <c r="A1402" t="s">
        <v>461</v>
      </c>
      <c r="B1402">
        <v>3049</v>
      </c>
      <c r="C1402" t="s">
        <v>1526</v>
      </c>
      <c r="D1402">
        <v>153515</v>
      </c>
      <c r="E1402" t="s">
        <v>1663</v>
      </c>
      <c r="F1402" t="s">
        <v>462</v>
      </c>
      <c r="G1402" t="s">
        <v>487</v>
      </c>
      <c r="H1402" t="s">
        <v>1097</v>
      </c>
      <c r="I1402" t="s">
        <v>462</v>
      </c>
      <c r="J1402" t="s">
        <v>487</v>
      </c>
      <c r="K1402" t="s">
        <v>518</v>
      </c>
      <c r="L1402">
        <v>12</v>
      </c>
      <c r="M1402">
        <v>0</v>
      </c>
      <c r="N1402">
        <v>12</v>
      </c>
      <c r="P1402">
        <v>55</v>
      </c>
      <c r="Q1402">
        <v>55</v>
      </c>
      <c r="W1402">
        <v>45713</v>
      </c>
      <c r="X1402">
        <v>45713</v>
      </c>
      <c r="Y1402">
        <v>12</v>
      </c>
      <c r="Z1402" t="s">
        <v>504</v>
      </c>
      <c r="AD1402">
        <v>45713</v>
      </c>
      <c r="AE1402">
        <v>12</v>
      </c>
      <c r="AF1402" t="s">
        <v>504</v>
      </c>
    </row>
    <row r="1403" spans="1:32" hidden="1" x14ac:dyDescent="0.3">
      <c r="A1403" t="s">
        <v>461</v>
      </c>
      <c r="B1403">
        <v>3049</v>
      </c>
      <c r="C1403" t="s">
        <v>1526</v>
      </c>
      <c r="D1403">
        <v>153470</v>
      </c>
      <c r="E1403" t="s">
        <v>1664</v>
      </c>
      <c r="F1403" t="s">
        <v>462</v>
      </c>
      <c r="G1403" t="s">
        <v>487</v>
      </c>
      <c r="H1403" t="s">
        <v>1097</v>
      </c>
      <c r="I1403" t="s">
        <v>462</v>
      </c>
      <c r="J1403" t="s">
        <v>487</v>
      </c>
      <c r="K1403" t="s">
        <v>518</v>
      </c>
      <c r="L1403">
        <v>6</v>
      </c>
      <c r="M1403">
        <v>0</v>
      </c>
      <c r="N1403">
        <v>6</v>
      </c>
      <c r="P1403">
        <v>45</v>
      </c>
      <c r="Q1403">
        <v>45</v>
      </c>
      <c r="W1403">
        <v>45713</v>
      </c>
      <c r="X1403">
        <v>45713</v>
      </c>
      <c r="Y1403">
        <v>12</v>
      </c>
      <c r="Z1403" t="s">
        <v>504</v>
      </c>
      <c r="AD1403">
        <v>45713</v>
      </c>
      <c r="AE1403">
        <v>12</v>
      </c>
      <c r="AF1403" t="s">
        <v>504</v>
      </c>
    </row>
    <row r="1404" spans="1:32" hidden="1" x14ac:dyDescent="0.3">
      <c r="A1404" t="s">
        <v>461</v>
      </c>
      <c r="B1404">
        <v>3049</v>
      </c>
      <c r="C1404" t="s">
        <v>1526</v>
      </c>
      <c r="D1404">
        <v>153512</v>
      </c>
      <c r="E1404" t="s">
        <v>1665</v>
      </c>
      <c r="F1404" t="s">
        <v>462</v>
      </c>
      <c r="G1404" t="s">
        <v>487</v>
      </c>
      <c r="H1404" t="s">
        <v>1097</v>
      </c>
      <c r="I1404" t="s">
        <v>462</v>
      </c>
      <c r="J1404" t="s">
        <v>487</v>
      </c>
      <c r="K1404" t="s">
        <v>518</v>
      </c>
      <c r="L1404">
        <v>6</v>
      </c>
      <c r="M1404">
        <v>0</v>
      </c>
      <c r="N1404">
        <v>6</v>
      </c>
      <c r="P1404">
        <v>55</v>
      </c>
      <c r="Q1404">
        <v>55</v>
      </c>
      <c r="W1404">
        <v>45713</v>
      </c>
      <c r="X1404">
        <v>45713</v>
      </c>
      <c r="Y1404">
        <v>12</v>
      </c>
      <c r="Z1404" t="s">
        <v>504</v>
      </c>
      <c r="AD1404">
        <v>45713</v>
      </c>
      <c r="AE1404">
        <v>12</v>
      </c>
      <c r="AF1404" t="s">
        <v>504</v>
      </c>
    </row>
    <row r="1405" spans="1:32" hidden="1" x14ac:dyDescent="0.3">
      <c r="A1405" t="s">
        <v>461</v>
      </c>
      <c r="B1405">
        <v>3049</v>
      </c>
      <c r="C1405" t="s">
        <v>1526</v>
      </c>
      <c r="D1405">
        <v>153542</v>
      </c>
      <c r="E1405" t="s">
        <v>1666</v>
      </c>
      <c r="F1405" t="s">
        <v>462</v>
      </c>
      <c r="G1405" t="s">
        <v>498</v>
      </c>
      <c r="H1405" t="s">
        <v>1097</v>
      </c>
      <c r="I1405" t="s">
        <v>462</v>
      </c>
      <c r="J1405" t="s">
        <v>498</v>
      </c>
      <c r="K1405" t="s">
        <v>499</v>
      </c>
      <c r="L1405">
        <v>6</v>
      </c>
      <c r="M1405">
        <v>0</v>
      </c>
      <c r="N1405">
        <v>6</v>
      </c>
      <c r="P1405">
        <v>85</v>
      </c>
      <c r="Q1405">
        <v>85</v>
      </c>
      <c r="W1405">
        <v>45713</v>
      </c>
      <c r="X1405">
        <v>45713</v>
      </c>
      <c r="Y1405">
        <v>12</v>
      </c>
      <c r="Z1405" t="s">
        <v>504</v>
      </c>
      <c r="AD1405">
        <v>45713</v>
      </c>
      <c r="AE1405">
        <v>12</v>
      </c>
      <c r="AF1405" t="s">
        <v>504</v>
      </c>
    </row>
    <row r="1406" spans="1:32" hidden="1" x14ac:dyDescent="0.3">
      <c r="A1406" t="s">
        <v>461</v>
      </c>
      <c r="B1406">
        <v>3049</v>
      </c>
      <c r="C1406" t="s">
        <v>1526</v>
      </c>
      <c r="D1406">
        <v>153539</v>
      </c>
      <c r="E1406" t="s">
        <v>1667</v>
      </c>
      <c r="F1406" t="s">
        <v>462</v>
      </c>
      <c r="G1406" t="s">
        <v>498</v>
      </c>
      <c r="H1406" t="s">
        <v>1097</v>
      </c>
      <c r="I1406" t="s">
        <v>462</v>
      </c>
      <c r="J1406" t="s">
        <v>498</v>
      </c>
      <c r="K1406" t="s">
        <v>499</v>
      </c>
      <c r="L1406">
        <v>2</v>
      </c>
      <c r="M1406">
        <v>0</v>
      </c>
      <c r="N1406">
        <v>2</v>
      </c>
      <c r="P1406">
        <v>75</v>
      </c>
      <c r="Q1406">
        <v>75</v>
      </c>
      <c r="W1406">
        <v>45713</v>
      </c>
      <c r="X1406">
        <v>45713</v>
      </c>
      <c r="Y1406">
        <v>12</v>
      </c>
      <c r="Z1406" t="s">
        <v>504</v>
      </c>
      <c r="AD1406">
        <v>45713</v>
      </c>
      <c r="AE1406">
        <v>12</v>
      </c>
      <c r="AF1406" t="s">
        <v>504</v>
      </c>
    </row>
    <row r="1407" spans="1:32" hidden="1" x14ac:dyDescent="0.3">
      <c r="A1407" t="s">
        <v>461</v>
      </c>
      <c r="B1407">
        <v>3049</v>
      </c>
      <c r="C1407" t="s">
        <v>1526</v>
      </c>
      <c r="D1407">
        <v>153548</v>
      </c>
      <c r="E1407" t="s">
        <v>1668</v>
      </c>
      <c r="F1407" t="s">
        <v>462</v>
      </c>
      <c r="G1407" t="s">
        <v>487</v>
      </c>
      <c r="H1407" t="s">
        <v>1097</v>
      </c>
      <c r="I1407" t="s">
        <v>462</v>
      </c>
      <c r="J1407" t="s">
        <v>487</v>
      </c>
      <c r="K1407" t="s">
        <v>518</v>
      </c>
      <c r="L1407">
        <v>6</v>
      </c>
      <c r="M1407">
        <v>0</v>
      </c>
      <c r="N1407">
        <v>6</v>
      </c>
      <c r="P1407">
        <v>45</v>
      </c>
      <c r="Q1407">
        <v>45</v>
      </c>
      <c r="W1407">
        <v>45713</v>
      </c>
      <c r="X1407">
        <v>45713</v>
      </c>
      <c r="Y1407">
        <v>12</v>
      </c>
      <c r="Z1407" t="s">
        <v>504</v>
      </c>
      <c r="AD1407">
        <v>45713</v>
      </c>
      <c r="AE1407">
        <v>12</v>
      </c>
      <c r="AF1407" t="s">
        <v>504</v>
      </c>
    </row>
    <row r="1408" spans="1:32" hidden="1" x14ac:dyDescent="0.3">
      <c r="A1408" t="s">
        <v>461</v>
      </c>
      <c r="B1408">
        <v>3049</v>
      </c>
      <c r="C1408" t="s">
        <v>1526</v>
      </c>
      <c r="D1408">
        <v>153557</v>
      </c>
      <c r="E1408" t="s">
        <v>1669</v>
      </c>
      <c r="F1408" t="s">
        <v>462</v>
      </c>
      <c r="G1408" t="s">
        <v>487</v>
      </c>
      <c r="H1408" t="s">
        <v>718</v>
      </c>
      <c r="I1408" t="s">
        <v>462</v>
      </c>
      <c r="J1408" t="s">
        <v>487</v>
      </c>
      <c r="K1408" t="s">
        <v>518</v>
      </c>
      <c r="L1408">
        <v>6</v>
      </c>
      <c r="M1408">
        <v>0</v>
      </c>
      <c r="N1408">
        <v>6</v>
      </c>
      <c r="P1408">
        <v>35</v>
      </c>
      <c r="Q1408">
        <v>35</v>
      </c>
      <c r="W1408">
        <v>45713</v>
      </c>
      <c r="X1408">
        <v>45713</v>
      </c>
      <c r="Y1408">
        <v>12</v>
      </c>
      <c r="Z1408" t="s">
        <v>504</v>
      </c>
      <c r="AD1408">
        <v>45713</v>
      </c>
      <c r="AE1408">
        <v>12</v>
      </c>
      <c r="AF1408" t="s">
        <v>504</v>
      </c>
    </row>
    <row r="1409" spans="1:32" hidden="1" x14ac:dyDescent="0.3">
      <c r="A1409" t="s">
        <v>461</v>
      </c>
      <c r="B1409">
        <v>3049</v>
      </c>
      <c r="C1409" t="s">
        <v>1526</v>
      </c>
      <c r="D1409">
        <v>149225</v>
      </c>
      <c r="E1409" t="s">
        <v>1670</v>
      </c>
      <c r="F1409" t="s">
        <v>462</v>
      </c>
      <c r="G1409" t="s">
        <v>487</v>
      </c>
      <c r="H1409" t="s">
        <v>70</v>
      </c>
      <c r="I1409" t="s">
        <v>462</v>
      </c>
      <c r="J1409" t="s">
        <v>487</v>
      </c>
      <c r="K1409" t="s">
        <v>518</v>
      </c>
      <c r="L1409">
        <v>1</v>
      </c>
      <c r="M1409">
        <v>0</v>
      </c>
      <c r="N1409">
        <v>1</v>
      </c>
      <c r="P1409">
        <v>5</v>
      </c>
      <c r="Q1409">
        <v>5.0199999999999996</v>
      </c>
      <c r="W1409">
        <v>45614</v>
      </c>
      <c r="X1409">
        <v>45614</v>
      </c>
      <c r="Y1409">
        <v>111</v>
      </c>
      <c r="Z1409" t="s">
        <v>504</v>
      </c>
      <c r="AD1409">
        <v>45614</v>
      </c>
      <c r="AE1409">
        <v>111</v>
      </c>
      <c r="AF1409" t="s">
        <v>504</v>
      </c>
    </row>
    <row r="1410" spans="1:32" hidden="1" x14ac:dyDescent="0.3">
      <c r="A1410" t="s">
        <v>461</v>
      </c>
      <c r="B1410">
        <v>3049</v>
      </c>
      <c r="C1410" t="s">
        <v>1526</v>
      </c>
      <c r="D1410">
        <v>149228</v>
      </c>
      <c r="E1410" t="s">
        <v>1388</v>
      </c>
      <c r="F1410" t="s">
        <v>462</v>
      </c>
      <c r="G1410" t="s">
        <v>487</v>
      </c>
      <c r="H1410" t="s">
        <v>70</v>
      </c>
      <c r="I1410" t="s">
        <v>462</v>
      </c>
      <c r="J1410" t="s">
        <v>487</v>
      </c>
      <c r="K1410" t="s">
        <v>518</v>
      </c>
      <c r="L1410">
        <v>1</v>
      </c>
      <c r="M1410">
        <v>0</v>
      </c>
      <c r="N1410">
        <v>1</v>
      </c>
      <c r="P1410">
        <v>5</v>
      </c>
      <c r="Q1410">
        <v>5.0199999999999996</v>
      </c>
      <c r="W1410">
        <v>45614</v>
      </c>
      <c r="X1410">
        <v>45614</v>
      </c>
      <c r="Y1410">
        <v>111</v>
      </c>
      <c r="Z1410" t="s">
        <v>504</v>
      </c>
      <c r="AD1410">
        <v>45614</v>
      </c>
      <c r="AE1410">
        <v>111</v>
      </c>
      <c r="AF1410" t="s">
        <v>504</v>
      </c>
    </row>
    <row r="1411" spans="1:32" hidden="1" x14ac:dyDescent="0.3">
      <c r="A1411" t="s">
        <v>461</v>
      </c>
      <c r="B1411">
        <v>3049</v>
      </c>
      <c r="C1411" t="s">
        <v>1526</v>
      </c>
      <c r="D1411">
        <v>149393</v>
      </c>
      <c r="E1411" t="s">
        <v>1671</v>
      </c>
      <c r="F1411" t="s">
        <v>462</v>
      </c>
      <c r="G1411" t="s">
        <v>487</v>
      </c>
      <c r="H1411" t="s">
        <v>678</v>
      </c>
      <c r="I1411" t="s">
        <v>462</v>
      </c>
      <c r="J1411" t="s">
        <v>487</v>
      </c>
      <c r="K1411" t="s">
        <v>518</v>
      </c>
      <c r="L1411">
        <v>3</v>
      </c>
      <c r="M1411">
        <v>0</v>
      </c>
      <c r="N1411">
        <v>3</v>
      </c>
      <c r="P1411">
        <v>6.78</v>
      </c>
      <c r="Q1411">
        <v>6.78</v>
      </c>
      <c r="W1411">
        <v>45615</v>
      </c>
      <c r="X1411">
        <v>45615</v>
      </c>
      <c r="Y1411">
        <v>110</v>
      </c>
      <c r="Z1411" t="s">
        <v>504</v>
      </c>
      <c r="AD1411">
        <v>45615</v>
      </c>
      <c r="AE1411">
        <v>110</v>
      </c>
      <c r="AF1411" t="s">
        <v>504</v>
      </c>
    </row>
    <row r="1412" spans="1:32" hidden="1" x14ac:dyDescent="0.3">
      <c r="A1412" t="s">
        <v>461</v>
      </c>
      <c r="B1412">
        <v>3049</v>
      </c>
      <c r="C1412" t="s">
        <v>1526</v>
      </c>
      <c r="D1412">
        <v>152156</v>
      </c>
      <c r="E1412" t="s">
        <v>699</v>
      </c>
      <c r="F1412" t="s">
        <v>462</v>
      </c>
      <c r="G1412" t="s">
        <v>487</v>
      </c>
      <c r="H1412" t="s">
        <v>471</v>
      </c>
      <c r="I1412" t="s">
        <v>462</v>
      </c>
      <c r="J1412" t="s">
        <v>498</v>
      </c>
      <c r="K1412" t="s">
        <v>533</v>
      </c>
      <c r="L1412">
        <v>7</v>
      </c>
      <c r="M1412">
        <v>0</v>
      </c>
      <c r="N1412">
        <v>7</v>
      </c>
      <c r="P1412">
        <v>45</v>
      </c>
      <c r="Q1412">
        <v>45</v>
      </c>
      <c r="W1412">
        <v>45713</v>
      </c>
      <c r="X1412">
        <v>45713</v>
      </c>
      <c r="Y1412">
        <v>12</v>
      </c>
      <c r="Z1412" t="s">
        <v>504</v>
      </c>
      <c r="AD1412">
        <v>45713</v>
      </c>
      <c r="AE1412">
        <v>12</v>
      </c>
      <c r="AF1412" t="s">
        <v>504</v>
      </c>
    </row>
    <row r="1413" spans="1:32" hidden="1" x14ac:dyDescent="0.3">
      <c r="A1413" t="s">
        <v>461</v>
      </c>
      <c r="B1413">
        <v>3049</v>
      </c>
      <c r="C1413" t="s">
        <v>1526</v>
      </c>
      <c r="D1413">
        <v>152162</v>
      </c>
      <c r="E1413" t="s">
        <v>1672</v>
      </c>
      <c r="F1413" t="s">
        <v>462</v>
      </c>
      <c r="G1413" t="s">
        <v>487</v>
      </c>
      <c r="H1413" t="s">
        <v>471</v>
      </c>
      <c r="I1413" t="s">
        <v>462</v>
      </c>
      <c r="J1413" t="s">
        <v>498</v>
      </c>
      <c r="K1413" t="s">
        <v>533</v>
      </c>
      <c r="L1413">
        <v>1</v>
      </c>
      <c r="M1413">
        <v>0</v>
      </c>
      <c r="N1413">
        <v>1</v>
      </c>
      <c r="P1413">
        <v>40</v>
      </c>
      <c r="Q1413">
        <v>40</v>
      </c>
      <c r="W1413">
        <v>45618</v>
      </c>
      <c r="X1413">
        <v>45618</v>
      </c>
      <c r="Y1413">
        <v>107</v>
      </c>
      <c r="Z1413" t="s">
        <v>504</v>
      </c>
      <c r="AD1413">
        <v>45618</v>
      </c>
      <c r="AE1413">
        <v>107</v>
      </c>
      <c r="AF1413" t="s">
        <v>504</v>
      </c>
    </row>
    <row r="1414" spans="1:32" hidden="1" x14ac:dyDescent="0.3">
      <c r="A1414" t="s">
        <v>461</v>
      </c>
      <c r="B1414">
        <v>3049</v>
      </c>
      <c r="C1414" t="s">
        <v>1526</v>
      </c>
      <c r="D1414">
        <v>152153</v>
      </c>
      <c r="E1414" t="s">
        <v>1673</v>
      </c>
      <c r="F1414" t="s">
        <v>462</v>
      </c>
      <c r="G1414" t="s">
        <v>487</v>
      </c>
      <c r="H1414" t="s">
        <v>471</v>
      </c>
      <c r="I1414" t="s">
        <v>462</v>
      </c>
      <c r="J1414" t="s">
        <v>498</v>
      </c>
      <c r="K1414" t="s">
        <v>533</v>
      </c>
      <c r="L1414">
        <v>3</v>
      </c>
      <c r="M1414">
        <v>0</v>
      </c>
      <c r="N1414">
        <v>3</v>
      </c>
      <c r="P1414">
        <v>45</v>
      </c>
      <c r="Q1414">
        <v>45</v>
      </c>
      <c r="W1414">
        <v>45713</v>
      </c>
      <c r="X1414">
        <v>45713</v>
      </c>
      <c r="Y1414">
        <v>12</v>
      </c>
      <c r="Z1414" t="s">
        <v>504</v>
      </c>
      <c r="AD1414">
        <v>45713</v>
      </c>
      <c r="AE1414">
        <v>12</v>
      </c>
      <c r="AF1414" t="s">
        <v>504</v>
      </c>
    </row>
    <row r="1415" spans="1:32" hidden="1" x14ac:dyDescent="0.3">
      <c r="A1415" t="s">
        <v>461</v>
      </c>
      <c r="B1415">
        <v>3049</v>
      </c>
      <c r="C1415" t="s">
        <v>1526</v>
      </c>
      <c r="D1415">
        <v>115643</v>
      </c>
      <c r="E1415" t="s">
        <v>1674</v>
      </c>
      <c r="F1415" t="s">
        <v>462</v>
      </c>
      <c r="G1415" t="s">
        <v>487</v>
      </c>
      <c r="H1415" t="s">
        <v>1675</v>
      </c>
      <c r="I1415" t="s">
        <v>462</v>
      </c>
      <c r="J1415" t="s">
        <v>487</v>
      </c>
      <c r="K1415" t="s">
        <v>518</v>
      </c>
      <c r="L1415">
        <v>1</v>
      </c>
      <c r="M1415">
        <v>0</v>
      </c>
      <c r="N1415">
        <v>1</v>
      </c>
      <c r="P1415">
        <v>17</v>
      </c>
      <c r="Q1415">
        <v>20.759</v>
      </c>
      <c r="W1415">
        <v>43725</v>
      </c>
      <c r="X1415">
        <v>43725</v>
      </c>
      <c r="Y1415">
        <v>2000</v>
      </c>
      <c r="Z1415" t="s">
        <v>468</v>
      </c>
      <c r="AD1415">
        <v>45715</v>
      </c>
      <c r="AE1415">
        <v>10</v>
      </c>
      <c r="AF1415" t="s">
        <v>504</v>
      </c>
    </row>
    <row r="1416" spans="1:32" hidden="1" x14ac:dyDescent="0.3">
      <c r="A1416" t="s">
        <v>461</v>
      </c>
      <c r="B1416">
        <v>3049</v>
      </c>
      <c r="C1416" t="s">
        <v>1526</v>
      </c>
      <c r="D1416">
        <v>149873</v>
      </c>
      <c r="E1416" t="s">
        <v>1676</v>
      </c>
      <c r="F1416" t="s">
        <v>462</v>
      </c>
      <c r="G1416" t="s">
        <v>487</v>
      </c>
      <c r="H1416" t="s">
        <v>536</v>
      </c>
      <c r="I1416" t="s">
        <v>462</v>
      </c>
      <c r="J1416" t="s">
        <v>487</v>
      </c>
      <c r="K1416" t="s">
        <v>529</v>
      </c>
      <c r="L1416">
        <v>1</v>
      </c>
      <c r="M1416">
        <v>0</v>
      </c>
      <c r="N1416">
        <v>1</v>
      </c>
      <c r="P1416">
        <v>24</v>
      </c>
      <c r="Q1416">
        <v>27.460999999999999</v>
      </c>
      <c r="W1416">
        <v>45590</v>
      </c>
      <c r="X1416">
        <v>45590</v>
      </c>
      <c r="Y1416">
        <v>135</v>
      </c>
      <c r="Z1416" t="s">
        <v>473</v>
      </c>
      <c r="AD1416">
        <v>45590</v>
      </c>
      <c r="AE1416">
        <v>135</v>
      </c>
      <c r="AF1416" t="s">
        <v>473</v>
      </c>
    </row>
    <row r="1417" spans="1:32" hidden="1" x14ac:dyDescent="0.3">
      <c r="A1417" t="s">
        <v>461</v>
      </c>
      <c r="B1417">
        <v>3049</v>
      </c>
      <c r="C1417" t="s">
        <v>1526</v>
      </c>
      <c r="D1417">
        <v>141068</v>
      </c>
      <c r="E1417" t="s">
        <v>1677</v>
      </c>
      <c r="F1417" t="s">
        <v>462</v>
      </c>
      <c r="G1417" t="s">
        <v>487</v>
      </c>
      <c r="H1417" t="s">
        <v>483</v>
      </c>
      <c r="I1417" t="s">
        <v>462</v>
      </c>
      <c r="J1417" t="s">
        <v>487</v>
      </c>
      <c r="K1417" t="s">
        <v>513</v>
      </c>
      <c r="L1417">
        <v>1</v>
      </c>
      <c r="M1417">
        <v>0</v>
      </c>
      <c r="N1417">
        <v>1</v>
      </c>
      <c r="P1417">
        <v>42.25</v>
      </c>
      <c r="Q1417">
        <v>47.198</v>
      </c>
      <c r="W1417">
        <v>45063</v>
      </c>
      <c r="X1417">
        <v>45063</v>
      </c>
      <c r="Y1417">
        <v>662</v>
      </c>
      <c r="Z1417" t="s">
        <v>468</v>
      </c>
      <c r="AD1417">
        <v>45547</v>
      </c>
      <c r="AE1417">
        <v>178</v>
      </c>
      <c r="AF1417" t="s">
        <v>622</v>
      </c>
    </row>
    <row r="1418" spans="1:32" hidden="1" x14ac:dyDescent="0.3">
      <c r="A1418" t="s">
        <v>461</v>
      </c>
      <c r="B1418">
        <v>3049</v>
      </c>
      <c r="C1418" t="s">
        <v>1526</v>
      </c>
      <c r="D1418">
        <v>152138</v>
      </c>
      <c r="E1418" t="s">
        <v>1678</v>
      </c>
      <c r="F1418" t="s">
        <v>462</v>
      </c>
      <c r="G1418" t="s">
        <v>487</v>
      </c>
      <c r="H1418" t="s">
        <v>471</v>
      </c>
      <c r="I1418" t="s">
        <v>462</v>
      </c>
      <c r="J1418" t="s">
        <v>498</v>
      </c>
      <c r="K1418" t="s">
        <v>533</v>
      </c>
      <c r="L1418">
        <v>6</v>
      </c>
      <c r="M1418">
        <v>0</v>
      </c>
      <c r="N1418">
        <v>6</v>
      </c>
      <c r="P1418">
        <v>50</v>
      </c>
      <c r="Q1418">
        <v>50</v>
      </c>
      <c r="W1418">
        <v>45713</v>
      </c>
      <c r="X1418">
        <v>45713</v>
      </c>
      <c r="Y1418">
        <v>12</v>
      </c>
      <c r="Z1418" t="s">
        <v>504</v>
      </c>
      <c r="AD1418">
        <v>45713</v>
      </c>
      <c r="AE1418">
        <v>12</v>
      </c>
      <c r="AF1418" t="s">
        <v>504</v>
      </c>
    </row>
    <row r="1419" spans="1:32" hidden="1" x14ac:dyDescent="0.3">
      <c r="A1419" t="s">
        <v>461</v>
      </c>
      <c r="B1419">
        <v>3049</v>
      </c>
      <c r="C1419" t="s">
        <v>1526</v>
      </c>
      <c r="D1419">
        <v>152174</v>
      </c>
      <c r="E1419" t="s">
        <v>1125</v>
      </c>
      <c r="F1419" t="s">
        <v>462</v>
      </c>
      <c r="G1419" t="s">
        <v>498</v>
      </c>
      <c r="H1419" t="s">
        <v>718</v>
      </c>
      <c r="I1419" t="s">
        <v>462</v>
      </c>
      <c r="J1419" t="s">
        <v>498</v>
      </c>
      <c r="K1419" t="s">
        <v>533</v>
      </c>
      <c r="L1419">
        <v>6</v>
      </c>
      <c r="M1419">
        <v>0</v>
      </c>
      <c r="N1419">
        <v>6</v>
      </c>
      <c r="P1419">
        <v>35</v>
      </c>
      <c r="Q1419">
        <v>35</v>
      </c>
      <c r="W1419">
        <v>45713</v>
      </c>
      <c r="X1419">
        <v>45713</v>
      </c>
      <c r="Y1419">
        <v>12</v>
      </c>
      <c r="Z1419" t="s">
        <v>504</v>
      </c>
      <c r="AD1419">
        <v>45713</v>
      </c>
      <c r="AE1419">
        <v>12</v>
      </c>
      <c r="AF1419" t="s">
        <v>504</v>
      </c>
    </row>
    <row r="1420" spans="1:32" hidden="1" x14ac:dyDescent="0.3">
      <c r="A1420" t="s">
        <v>461</v>
      </c>
      <c r="B1420">
        <v>3049</v>
      </c>
      <c r="C1420" t="s">
        <v>1526</v>
      </c>
      <c r="D1420">
        <v>152177</v>
      </c>
      <c r="E1420" t="s">
        <v>1126</v>
      </c>
      <c r="F1420" t="s">
        <v>462</v>
      </c>
      <c r="G1420" t="s">
        <v>924</v>
      </c>
      <c r="H1420" t="s">
        <v>718</v>
      </c>
      <c r="I1420" t="s">
        <v>462</v>
      </c>
      <c r="J1420" t="s">
        <v>498</v>
      </c>
      <c r="K1420" t="s">
        <v>533</v>
      </c>
      <c r="L1420">
        <v>6</v>
      </c>
      <c r="M1420">
        <v>0</v>
      </c>
      <c r="N1420">
        <v>6</v>
      </c>
      <c r="P1420">
        <v>35</v>
      </c>
      <c r="Q1420">
        <v>35</v>
      </c>
      <c r="W1420">
        <v>45713</v>
      </c>
      <c r="X1420">
        <v>45713</v>
      </c>
      <c r="Y1420">
        <v>12</v>
      </c>
      <c r="Z1420" t="s">
        <v>504</v>
      </c>
      <c r="AD1420">
        <v>45713</v>
      </c>
      <c r="AE1420">
        <v>12</v>
      </c>
      <c r="AF1420" t="s">
        <v>504</v>
      </c>
    </row>
    <row r="1421" spans="1:32" hidden="1" x14ac:dyDescent="0.3">
      <c r="A1421" t="s">
        <v>461</v>
      </c>
      <c r="B1421">
        <v>3049</v>
      </c>
      <c r="C1421" t="s">
        <v>1526</v>
      </c>
      <c r="D1421">
        <v>112520</v>
      </c>
      <c r="E1421" t="s">
        <v>1679</v>
      </c>
      <c r="F1421" t="s">
        <v>462</v>
      </c>
      <c r="G1421" t="s">
        <v>498</v>
      </c>
      <c r="H1421" t="s">
        <v>466</v>
      </c>
      <c r="I1421" t="s">
        <v>462</v>
      </c>
      <c r="J1421" t="s">
        <v>498</v>
      </c>
      <c r="K1421" t="s">
        <v>499</v>
      </c>
      <c r="L1421">
        <v>2</v>
      </c>
      <c r="M1421">
        <v>0</v>
      </c>
      <c r="N1421">
        <v>2</v>
      </c>
      <c r="P1421">
        <v>60</v>
      </c>
      <c r="Q1421">
        <v>60</v>
      </c>
      <c r="W1421">
        <v>45618</v>
      </c>
      <c r="X1421">
        <v>45618</v>
      </c>
      <c r="Y1421">
        <v>107</v>
      </c>
      <c r="Z1421" t="s">
        <v>504</v>
      </c>
      <c r="AD1421">
        <v>45618</v>
      </c>
      <c r="AE1421">
        <v>107</v>
      </c>
      <c r="AF1421" t="s">
        <v>504</v>
      </c>
    </row>
    <row r="1422" spans="1:32" hidden="1" x14ac:dyDescent="0.3">
      <c r="A1422" t="s">
        <v>461</v>
      </c>
      <c r="B1422">
        <v>3049</v>
      </c>
      <c r="C1422" t="s">
        <v>1526</v>
      </c>
      <c r="D1422">
        <v>125105</v>
      </c>
      <c r="E1422" t="s">
        <v>1680</v>
      </c>
      <c r="F1422" t="s">
        <v>462</v>
      </c>
      <c r="G1422" t="s">
        <v>498</v>
      </c>
      <c r="H1422" t="s">
        <v>636</v>
      </c>
      <c r="I1422" t="s">
        <v>462</v>
      </c>
      <c r="J1422" t="s">
        <v>498</v>
      </c>
      <c r="K1422" t="s">
        <v>533</v>
      </c>
      <c r="L1422">
        <v>1</v>
      </c>
      <c r="M1422">
        <v>0</v>
      </c>
      <c r="N1422">
        <v>1</v>
      </c>
      <c r="P1422">
        <v>82.95</v>
      </c>
      <c r="Q1422">
        <v>105.37</v>
      </c>
      <c r="W1422">
        <v>44627</v>
      </c>
      <c r="X1422">
        <v>44627</v>
      </c>
      <c r="Y1422">
        <v>1098</v>
      </c>
      <c r="Z1422" t="s">
        <v>468</v>
      </c>
      <c r="AD1422">
        <v>45547</v>
      </c>
      <c r="AE1422">
        <v>178</v>
      </c>
      <c r="AF1422" t="s">
        <v>622</v>
      </c>
    </row>
    <row r="1423" spans="1:32" hidden="1" x14ac:dyDescent="0.3">
      <c r="A1423" t="s">
        <v>461</v>
      </c>
      <c r="B1423">
        <v>3049</v>
      </c>
      <c r="C1423" t="s">
        <v>1526</v>
      </c>
      <c r="D1423">
        <v>125144</v>
      </c>
      <c r="E1423" t="s">
        <v>1681</v>
      </c>
      <c r="F1423" t="s">
        <v>462</v>
      </c>
      <c r="G1423" t="s">
        <v>498</v>
      </c>
      <c r="H1423" t="s">
        <v>636</v>
      </c>
      <c r="I1423" t="s">
        <v>462</v>
      </c>
      <c r="J1423" t="s">
        <v>498</v>
      </c>
      <c r="K1423" t="s">
        <v>499</v>
      </c>
      <c r="L1423">
        <v>1</v>
      </c>
      <c r="M1423">
        <v>0</v>
      </c>
      <c r="N1423">
        <v>1</v>
      </c>
      <c r="P1423">
        <v>66.150000000000006</v>
      </c>
      <c r="Q1423">
        <v>74.638000000000005</v>
      </c>
      <c r="W1423">
        <v>44478</v>
      </c>
      <c r="X1423">
        <v>44478</v>
      </c>
      <c r="Y1423">
        <v>1247</v>
      </c>
      <c r="Z1423" t="s">
        <v>468</v>
      </c>
      <c r="AD1423">
        <v>45547</v>
      </c>
      <c r="AE1423">
        <v>178</v>
      </c>
      <c r="AF1423" t="s">
        <v>622</v>
      </c>
    </row>
    <row r="1424" spans="1:32" hidden="1" x14ac:dyDescent="0.3">
      <c r="A1424" t="s">
        <v>461</v>
      </c>
      <c r="B1424">
        <v>3049</v>
      </c>
      <c r="C1424" t="s">
        <v>1526</v>
      </c>
      <c r="D1424">
        <v>125147</v>
      </c>
      <c r="E1424" t="s">
        <v>1682</v>
      </c>
      <c r="F1424" t="s">
        <v>462</v>
      </c>
      <c r="G1424" t="s">
        <v>498</v>
      </c>
      <c r="H1424" t="s">
        <v>636</v>
      </c>
      <c r="I1424" t="s">
        <v>462</v>
      </c>
      <c r="J1424" t="s">
        <v>498</v>
      </c>
      <c r="K1424" t="s">
        <v>533</v>
      </c>
      <c r="L1424">
        <v>1</v>
      </c>
      <c r="M1424">
        <v>0</v>
      </c>
      <c r="N1424">
        <v>1</v>
      </c>
      <c r="P1424">
        <v>66.150000000000006</v>
      </c>
      <c r="Q1424">
        <v>74.638000000000005</v>
      </c>
      <c r="W1424">
        <v>44478</v>
      </c>
      <c r="X1424">
        <v>44478</v>
      </c>
      <c r="Y1424">
        <v>1247</v>
      </c>
      <c r="Z1424" t="s">
        <v>468</v>
      </c>
      <c r="AD1424">
        <v>45547</v>
      </c>
      <c r="AE1424">
        <v>178</v>
      </c>
      <c r="AF1424" t="s">
        <v>622</v>
      </c>
    </row>
    <row r="1425" spans="1:32" hidden="1" x14ac:dyDescent="0.3">
      <c r="A1425" t="s">
        <v>461</v>
      </c>
      <c r="B1425">
        <v>3049</v>
      </c>
      <c r="C1425" t="s">
        <v>1526</v>
      </c>
      <c r="D1425">
        <v>125138</v>
      </c>
      <c r="E1425" t="s">
        <v>1683</v>
      </c>
      <c r="F1425" t="s">
        <v>462</v>
      </c>
      <c r="G1425" t="s">
        <v>498</v>
      </c>
      <c r="H1425" t="s">
        <v>636</v>
      </c>
      <c r="I1425" t="s">
        <v>462</v>
      </c>
      <c r="J1425" t="s">
        <v>498</v>
      </c>
      <c r="K1425" t="s">
        <v>499</v>
      </c>
      <c r="L1425">
        <v>1</v>
      </c>
      <c r="M1425">
        <v>0</v>
      </c>
      <c r="N1425">
        <v>1</v>
      </c>
      <c r="P1425">
        <v>66.150000000000006</v>
      </c>
      <c r="Q1425">
        <v>74.638000000000005</v>
      </c>
      <c r="W1425">
        <v>44478</v>
      </c>
      <c r="X1425">
        <v>44478</v>
      </c>
      <c r="Y1425">
        <v>1247</v>
      </c>
      <c r="Z1425" t="s">
        <v>468</v>
      </c>
      <c r="AD1425">
        <v>45547</v>
      </c>
      <c r="AE1425">
        <v>178</v>
      </c>
      <c r="AF1425" t="s">
        <v>622</v>
      </c>
    </row>
    <row r="1426" spans="1:32" hidden="1" x14ac:dyDescent="0.3">
      <c r="A1426" t="s">
        <v>461</v>
      </c>
      <c r="B1426">
        <v>3049</v>
      </c>
      <c r="C1426" t="s">
        <v>1526</v>
      </c>
      <c r="D1426">
        <v>118355</v>
      </c>
      <c r="E1426" t="s">
        <v>737</v>
      </c>
      <c r="F1426" t="s">
        <v>462</v>
      </c>
      <c r="G1426" t="s">
        <v>498</v>
      </c>
      <c r="H1426" t="s">
        <v>734</v>
      </c>
      <c r="I1426" t="s">
        <v>462</v>
      </c>
      <c r="J1426" t="s">
        <v>498</v>
      </c>
      <c r="K1426" t="s">
        <v>533</v>
      </c>
      <c r="L1426">
        <v>1</v>
      </c>
      <c r="M1426">
        <v>0</v>
      </c>
      <c r="N1426">
        <v>1</v>
      </c>
      <c r="P1426">
        <v>56.35</v>
      </c>
      <c r="Q1426">
        <v>62.948999999999998</v>
      </c>
      <c r="W1426">
        <v>45063</v>
      </c>
      <c r="X1426">
        <v>45063</v>
      </c>
      <c r="Y1426">
        <v>662</v>
      </c>
      <c r="Z1426" t="s">
        <v>468</v>
      </c>
      <c r="AD1426">
        <v>45547</v>
      </c>
      <c r="AE1426">
        <v>178</v>
      </c>
      <c r="AF1426" t="s">
        <v>622</v>
      </c>
    </row>
    <row r="1427" spans="1:32" hidden="1" x14ac:dyDescent="0.3">
      <c r="A1427" t="s">
        <v>461</v>
      </c>
      <c r="B1427">
        <v>3049</v>
      </c>
      <c r="C1427" t="s">
        <v>1526</v>
      </c>
      <c r="D1427">
        <v>119336</v>
      </c>
      <c r="E1427" t="s">
        <v>1684</v>
      </c>
      <c r="F1427" t="s">
        <v>462</v>
      </c>
      <c r="G1427" t="s">
        <v>498</v>
      </c>
      <c r="H1427" t="s">
        <v>636</v>
      </c>
      <c r="I1427" t="s">
        <v>462</v>
      </c>
      <c r="J1427" t="s">
        <v>498</v>
      </c>
      <c r="K1427" t="s">
        <v>533</v>
      </c>
      <c r="L1427">
        <v>1</v>
      </c>
      <c r="M1427">
        <v>0</v>
      </c>
      <c r="N1427">
        <v>1</v>
      </c>
      <c r="P1427">
        <v>59</v>
      </c>
      <c r="Q1427">
        <v>67.248999999999995</v>
      </c>
      <c r="W1427">
        <v>43832</v>
      </c>
      <c r="X1427">
        <v>43832</v>
      </c>
      <c r="Y1427">
        <v>1893</v>
      </c>
      <c r="Z1427" t="s">
        <v>468</v>
      </c>
      <c r="AD1427">
        <v>45547</v>
      </c>
      <c r="AE1427">
        <v>178</v>
      </c>
      <c r="AF1427" t="s">
        <v>622</v>
      </c>
    </row>
    <row r="1428" spans="1:32" hidden="1" x14ac:dyDescent="0.3">
      <c r="A1428" t="s">
        <v>461</v>
      </c>
      <c r="B1428">
        <v>3049</v>
      </c>
      <c r="C1428" t="s">
        <v>1526</v>
      </c>
      <c r="D1428">
        <v>119378</v>
      </c>
      <c r="E1428" t="s">
        <v>1152</v>
      </c>
      <c r="F1428" t="s">
        <v>462</v>
      </c>
      <c r="G1428" t="s">
        <v>498</v>
      </c>
      <c r="H1428" t="s">
        <v>636</v>
      </c>
      <c r="I1428" t="s">
        <v>462</v>
      </c>
      <c r="J1428" t="s">
        <v>498</v>
      </c>
      <c r="K1428" t="s">
        <v>533</v>
      </c>
      <c r="L1428">
        <v>1</v>
      </c>
      <c r="M1428">
        <v>0</v>
      </c>
      <c r="N1428">
        <v>1</v>
      </c>
      <c r="P1428">
        <v>73.150000000000006</v>
      </c>
      <c r="Q1428">
        <v>78.713999999999999</v>
      </c>
      <c r="W1428">
        <v>44478</v>
      </c>
      <c r="X1428">
        <v>44478</v>
      </c>
      <c r="Y1428">
        <v>1247</v>
      </c>
      <c r="Z1428" t="s">
        <v>468</v>
      </c>
      <c r="AD1428">
        <v>45547</v>
      </c>
      <c r="AE1428">
        <v>178</v>
      </c>
      <c r="AF1428" t="s">
        <v>622</v>
      </c>
    </row>
    <row r="1429" spans="1:32" hidden="1" x14ac:dyDescent="0.3">
      <c r="A1429" t="s">
        <v>461</v>
      </c>
      <c r="B1429">
        <v>3049</v>
      </c>
      <c r="C1429" t="s">
        <v>1526</v>
      </c>
      <c r="D1429">
        <v>119384</v>
      </c>
      <c r="E1429" t="s">
        <v>744</v>
      </c>
      <c r="F1429" t="s">
        <v>462</v>
      </c>
      <c r="G1429" t="s">
        <v>498</v>
      </c>
      <c r="H1429" t="s">
        <v>636</v>
      </c>
      <c r="I1429" t="s">
        <v>462</v>
      </c>
      <c r="J1429" t="s">
        <v>498</v>
      </c>
      <c r="K1429" t="s">
        <v>533</v>
      </c>
      <c r="L1429">
        <v>1</v>
      </c>
      <c r="M1429">
        <v>0</v>
      </c>
      <c r="N1429">
        <v>1</v>
      </c>
      <c r="P1429">
        <v>59</v>
      </c>
      <c r="Q1429">
        <v>67.248999999999995</v>
      </c>
      <c r="W1429">
        <v>43832</v>
      </c>
      <c r="X1429">
        <v>43832</v>
      </c>
      <c r="Y1429">
        <v>1893</v>
      </c>
      <c r="Z1429" t="s">
        <v>468</v>
      </c>
      <c r="AD1429">
        <v>45547</v>
      </c>
      <c r="AE1429">
        <v>178</v>
      </c>
      <c r="AF1429" t="s">
        <v>622</v>
      </c>
    </row>
    <row r="1430" spans="1:32" hidden="1" x14ac:dyDescent="0.3">
      <c r="A1430" t="s">
        <v>461</v>
      </c>
      <c r="B1430">
        <v>3049</v>
      </c>
      <c r="C1430" t="s">
        <v>1526</v>
      </c>
      <c r="D1430">
        <v>139832</v>
      </c>
      <c r="E1430" t="s">
        <v>1434</v>
      </c>
      <c r="F1430" t="s">
        <v>462</v>
      </c>
      <c r="G1430" t="s">
        <v>498</v>
      </c>
      <c r="H1430" t="s">
        <v>490</v>
      </c>
      <c r="I1430" t="s">
        <v>462</v>
      </c>
      <c r="J1430" t="s">
        <v>498</v>
      </c>
      <c r="K1430" t="s">
        <v>533</v>
      </c>
      <c r="L1430">
        <v>7</v>
      </c>
      <c r="M1430">
        <v>0</v>
      </c>
      <c r="N1430">
        <v>7</v>
      </c>
      <c r="P1430">
        <v>95</v>
      </c>
      <c r="Q1430">
        <v>87.856999999999999</v>
      </c>
      <c r="W1430">
        <v>45713</v>
      </c>
      <c r="X1430">
        <v>45713</v>
      </c>
      <c r="Y1430">
        <v>12</v>
      </c>
      <c r="Z1430" t="s">
        <v>504</v>
      </c>
      <c r="AD1430">
        <v>45713</v>
      </c>
      <c r="AE1430">
        <v>12</v>
      </c>
      <c r="AF1430" t="s">
        <v>504</v>
      </c>
    </row>
    <row r="1431" spans="1:32" hidden="1" x14ac:dyDescent="0.3">
      <c r="A1431" t="s">
        <v>461</v>
      </c>
      <c r="B1431">
        <v>3049</v>
      </c>
      <c r="C1431" t="s">
        <v>1526</v>
      </c>
      <c r="D1431">
        <v>126935</v>
      </c>
      <c r="E1431" t="s">
        <v>1685</v>
      </c>
      <c r="F1431" t="s">
        <v>462</v>
      </c>
      <c r="G1431" t="s">
        <v>487</v>
      </c>
      <c r="H1431" t="s">
        <v>536</v>
      </c>
      <c r="I1431" t="s">
        <v>462</v>
      </c>
      <c r="J1431" t="s">
        <v>487</v>
      </c>
      <c r="K1431" t="s">
        <v>529</v>
      </c>
      <c r="L1431">
        <v>2</v>
      </c>
      <c r="M1431">
        <v>0</v>
      </c>
      <c r="N1431">
        <v>2</v>
      </c>
      <c r="P1431">
        <v>24</v>
      </c>
      <c r="Q1431">
        <v>27.460999999999999</v>
      </c>
      <c r="W1431">
        <v>45590</v>
      </c>
      <c r="X1431">
        <v>45590</v>
      </c>
      <c r="Y1431">
        <v>135</v>
      </c>
      <c r="Z1431" t="s">
        <v>473</v>
      </c>
      <c r="AD1431">
        <v>45590</v>
      </c>
      <c r="AE1431">
        <v>135</v>
      </c>
      <c r="AF1431" t="s">
        <v>473</v>
      </c>
    </row>
    <row r="1432" spans="1:32" hidden="1" x14ac:dyDescent="0.3">
      <c r="A1432" t="s">
        <v>461</v>
      </c>
      <c r="B1432">
        <v>3049</v>
      </c>
      <c r="C1432" t="s">
        <v>1526</v>
      </c>
      <c r="D1432">
        <v>126983</v>
      </c>
      <c r="E1432" t="s">
        <v>1686</v>
      </c>
      <c r="F1432" t="s">
        <v>462</v>
      </c>
      <c r="G1432" t="s">
        <v>487</v>
      </c>
      <c r="H1432" t="s">
        <v>536</v>
      </c>
      <c r="I1432" t="s">
        <v>462</v>
      </c>
      <c r="J1432" t="s">
        <v>487</v>
      </c>
      <c r="K1432" t="s">
        <v>529</v>
      </c>
      <c r="L1432">
        <v>2</v>
      </c>
      <c r="M1432">
        <v>0</v>
      </c>
      <c r="N1432">
        <v>2</v>
      </c>
      <c r="P1432">
        <v>24</v>
      </c>
      <c r="Q1432">
        <v>27.460999999999999</v>
      </c>
      <c r="W1432">
        <v>45590</v>
      </c>
      <c r="X1432">
        <v>45590</v>
      </c>
      <c r="Y1432">
        <v>135</v>
      </c>
      <c r="Z1432" t="s">
        <v>473</v>
      </c>
      <c r="AD1432">
        <v>45590</v>
      </c>
      <c r="AE1432">
        <v>135</v>
      </c>
      <c r="AF1432" t="s">
        <v>473</v>
      </c>
    </row>
    <row r="1433" spans="1:32" hidden="1" x14ac:dyDescent="0.3">
      <c r="A1433" t="s">
        <v>461</v>
      </c>
      <c r="B1433">
        <v>3049</v>
      </c>
      <c r="C1433" t="s">
        <v>1526</v>
      </c>
      <c r="D1433">
        <v>126722</v>
      </c>
      <c r="E1433" t="s">
        <v>754</v>
      </c>
      <c r="F1433" t="s">
        <v>462</v>
      </c>
      <c r="G1433" t="s">
        <v>487</v>
      </c>
      <c r="H1433" t="s">
        <v>536</v>
      </c>
      <c r="I1433" t="s">
        <v>462</v>
      </c>
      <c r="J1433" t="s">
        <v>487</v>
      </c>
      <c r="K1433" t="s">
        <v>529</v>
      </c>
      <c r="L1433">
        <v>1</v>
      </c>
      <c r="M1433">
        <v>0</v>
      </c>
      <c r="N1433">
        <v>1</v>
      </c>
      <c r="P1433">
        <v>24</v>
      </c>
      <c r="Q1433">
        <v>27.460999999999999</v>
      </c>
      <c r="W1433">
        <v>45590</v>
      </c>
      <c r="X1433">
        <v>45590</v>
      </c>
      <c r="Y1433">
        <v>135</v>
      </c>
      <c r="Z1433" t="s">
        <v>473</v>
      </c>
      <c r="AD1433">
        <v>45590</v>
      </c>
      <c r="AE1433">
        <v>135</v>
      </c>
      <c r="AF1433" t="s">
        <v>473</v>
      </c>
    </row>
    <row r="1434" spans="1:32" hidden="1" x14ac:dyDescent="0.3">
      <c r="A1434" t="s">
        <v>461</v>
      </c>
      <c r="B1434">
        <v>3049</v>
      </c>
      <c r="C1434" t="s">
        <v>1526</v>
      </c>
      <c r="D1434">
        <v>126785</v>
      </c>
      <c r="E1434" t="s">
        <v>1687</v>
      </c>
      <c r="F1434" t="s">
        <v>462</v>
      </c>
      <c r="G1434" t="s">
        <v>487</v>
      </c>
      <c r="H1434" t="s">
        <v>536</v>
      </c>
      <c r="I1434" t="s">
        <v>462</v>
      </c>
      <c r="J1434" t="s">
        <v>487</v>
      </c>
      <c r="K1434" t="s">
        <v>529</v>
      </c>
      <c r="L1434">
        <v>1</v>
      </c>
      <c r="M1434">
        <v>0</v>
      </c>
      <c r="N1434">
        <v>1</v>
      </c>
      <c r="P1434">
        <v>24</v>
      </c>
      <c r="Q1434">
        <v>27.460999999999999</v>
      </c>
      <c r="W1434">
        <v>45590</v>
      </c>
      <c r="X1434">
        <v>45590</v>
      </c>
      <c r="Y1434">
        <v>135</v>
      </c>
      <c r="Z1434" t="s">
        <v>473</v>
      </c>
      <c r="AD1434">
        <v>45590</v>
      </c>
      <c r="AE1434">
        <v>135</v>
      </c>
      <c r="AF1434" t="s">
        <v>473</v>
      </c>
    </row>
    <row r="1435" spans="1:32" hidden="1" x14ac:dyDescent="0.3">
      <c r="A1435" t="s">
        <v>461</v>
      </c>
      <c r="B1435">
        <v>3049</v>
      </c>
      <c r="C1435" t="s">
        <v>1526</v>
      </c>
      <c r="D1435">
        <v>126794</v>
      </c>
      <c r="E1435" t="s">
        <v>1688</v>
      </c>
      <c r="F1435" t="s">
        <v>462</v>
      </c>
      <c r="G1435" t="s">
        <v>487</v>
      </c>
      <c r="H1435" t="s">
        <v>536</v>
      </c>
      <c r="I1435" t="s">
        <v>462</v>
      </c>
      <c r="J1435" t="s">
        <v>487</v>
      </c>
      <c r="K1435" t="s">
        <v>529</v>
      </c>
      <c r="L1435">
        <v>2</v>
      </c>
      <c r="M1435">
        <v>0</v>
      </c>
      <c r="N1435">
        <v>2</v>
      </c>
      <c r="P1435">
        <v>24</v>
      </c>
      <c r="Q1435">
        <v>27.460999999999999</v>
      </c>
      <c r="W1435">
        <v>45590</v>
      </c>
      <c r="X1435">
        <v>45590</v>
      </c>
      <c r="Y1435">
        <v>135</v>
      </c>
      <c r="Z1435" t="s">
        <v>473</v>
      </c>
      <c r="AD1435">
        <v>45590</v>
      </c>
      <c r="AE1435">
        <v>135</v>
      </c>
      <c r="AF1435" t="s">
        <v>473</v>
      </c>
    </row>
    <row r="1436" spans="1:32" hidden="1" x14ac:dyDescent="0.3">
      <c r="A1436" t="s">
        <v>461</v>
      </c>
      <c r="B1436">
        <v>3049</v>
      </c>
      <c r="C1436" t="s">
        <v>1526</v>
      </c>
      <c r="D1436">
        <v>127253</v>
      </c>
      <c r="E1436" t="s">
        <v>1689</v>
      </c>
      <c r="F1436" t="s">
        <v>462</v>
      </c>
      <c r="G1436" t="s">
        <v>487</v>
      </c>
      <c r="H1436" t="s">
        <v>536</v>
      </c>
      <c r="I1436" t="s">
        <v>462</v>
      </c>
      <c r="J1436" t="s">
        <v>487</v>
      </c>
      <c r="K1436" t="s">
        <v>529</v>
      </c>
      <c r="L1436">
        <v>3</v>
      </c>
      <c r="M1436">
        <v>0</v>
      </c>
      <c r="N1436">
        <v>3</v>
      </c>
      <c r="P1436">
        <v>24</v>
      </c>
      <c r="Q1436">
        <v>27.460999999999999</v>
      </c>
      <c r="W1436">
        <v>45590</v>
      </c>
      <c r="X1436">
        <v>45590</v>
      </c>
      <c r="Y1436">
        <v>135</v>
      </c>
      <c r="Z1436" t="s">
        <v>473</v>
      </c>
      <c r="AD1436">
        <v>45590</v>
      </c>
      <c r="AE1436">
        <v>135</v>
      </c>
      <c r="AF1436" t="s">
        <v>473</v>
      </c>
    </row>
    <row r="1437" spans="1:32" hidden="1" x14ac:dyDescent="0.3">
      <c r="A1437" t="s">
        <v>461</v>
      </c>
      <c r="B1437">
        <v>3049</v>
      </c>
      <c r="C1437" t="s">
        <v>1526</v>
      </c>
      <c r="D1437">
        <v>126839</v>
      </c>
      <c r="E1437" t="s">
        <v>755</v>
      </c>
      <c r="F1437" t="s">
        <v>462</v>
      </c>
      <c r="G1437" t="s">
        <v>487</v>
      </c>
      <c r="H1437" t="s">
        <v>536</v>
      </c>
      <c r="I1437" t="s">
        <v>462</v>
      </c>
      <c r="J1437" t="s">
        <v>487</v>
      </c>
      <c r="K1437" t="s">
        <v>529</v>
      </c>
      <c r="L1437">
        <v>1</v>
      </c>
      <c r="M1437">
        <v>0</v>
      </c>
      <c r="N1437">
        <v>1</v>
      </c>
      <c r="P1437">
        <v>24</v>
      </c>
      <c r="Q1437">
        <v>27.460999999999999</v>
      </c>
      <c r="W1437">
        <v>45590</v>
      </c>
      <c r="X1437">
        <v>45590</v>
      </c>
      <c r="Y1437">
        <v>135</v>
      </c>
      <c r="Z1437" t="s">
        <v>473</v>
      </c>
      <c r="AD1437">
        <v>45590</v>
      </c>
      <c r="AE1437">
        <v>135</v>
      </c>
      <c r="AF1437" t="s">
        <v>473</v>
      </c>
    </row>
    <row r="1438" spans="1:32" hidden="1" x14ac:dyDescent="0.3">
      <c r="A1438" t="s">
        <v>461</v>
      </c>
      <c r="B1438">
        <v>3049</v>
      </c>
      <c r="C1438" t="s">
        <v>1526</v>
      </c>
      <c r="D1438">
        <v>126806</v>
      </c>
      <c r="E1438" t="s">
        <v>1439</v>
      </c>
      <c r="F1438" t="s">
        <v>462</v>
      </c>
      <c r="G1438" t="s">
        <v>487</v>
      </c>
      <c r="H1438" t="s">
        <v>536</v>
      </c>
      <c r="I1438" t="s">
        <v>462</v>
      </c>
      <c r="J1438" t="s">
        <v>487</v>
      </c>
      <c r="K1438" t="s">
        <v>518</v>
      </c>
      <c r="L1438">
        <v>1</v>
      </c>
      <c r="M1438">
        <v>0</v>
      </c>
      <c r="N1438">
        <v>1</v>
      </c>
      <c r="P1438">
        <v>24</v>
      </c>
      <c r="Q1438">
        <v>30.901</v>
      </c>
      <c r="W1438">
        <v>45063</v>
      </c>
      <c r="X1438">
        <v>45063</v>
      </c>
      <c r="Y1438">
        <v>662</v>
      </c>
      <c r="Z1438" t="s">
        <v>468</v>
      </c>
      <c r="AD1438">
        <v>45547</v>
      </c>
      <c r="AE1438">
        <v>178</v>
      </c>
      <c r="AF1438" t="s">
        <v>622</v>
      </c>
    </row>
    <row r="1439" spans="1:32" hidden="1" x14ac:dyDescent="0.3">
      <c r="A1439" t="s">
        <v>461</v>
      </c>
      <c r="B1439">
        <v>3049</v>
      </c>
      <c r="C1439" t="s">
        <v>1526</v>
      </c>
      <c r="D1439">
        <v>126809</v>
      </c>
      <c r="E1439" t="s">
        <v>757</v>
      </c>
      <c r="F1439" t="s">
        <v>462</v>
      </c>
      <c r="G1439" t="s">
        <v>487</v>
      </c>
      <c r="H1439" t="s">
        <v>536</v>
      </c>
      <c r="I1439" t="s">
        <v>462</v>
      </c>
      <c r="J1439" t="s">
        <v>487</v>
      </c>
      <c r="K1439" t="s">
        <v>529</v>
      </c>
      <c r="L1439">
        <v>1</v>
      </c>
      <c r="M1439">
        <v>0</v>
      </c>
      <c r="N1439">
        <v>1</v>
      </c>
      <c r="P1439">
        <v>24</v>
      </c>
      <c r="Q1439">
        <v>27.460999999999999</v>
      </c>
      <c r="W1439">
        <v>45590</v>
      </c>
      <c r="X1439">
        <v>45590</v>
      </c>
      <c r="Y1439">
        <v>135</v>
      </c>
      <c r="Z1439" t="s">
        <v>473</v>
      </c>
      <c r="AD1439">
        <v>45590</v>
      </c>
      <c r="AE1439">
        <v>135</v>
      </c>
      <c r="AF1439" t="s">
        <v>473</v>
      </c>
    </row>
    <row r="1440" spans="1:32" hidden="1" x14ac:dyDescent="0.3">
      <c r="A1440" t="s">
        <v>461</v>
      </c>
      <c r="B1440">
        <v>3049</v>
      </c>
      <c r="C1440" t="s">
        <v>1526</v>
      </c>
      <c r="D1440">
        <v>126821</v>
      </c>
      <c r="E1440" t="s">
        <v>760</v>
      </c>
      <c r="F1440" t="s">
        <v>462</v>
      </c>
      <c r="G1440" t="s">
        <v>487</v>
      </c>
      <c r="H1440" t="s">
        <v>536</v>
      </c>
      <c r="I1440" t="s">
        <v>462</v>
      </c>
      <c r="J1440" t="s">
        <v>487</v>
      </c>
      <c r="K1440" t="s">
        <v>518</v>
      </c>
      <c r="L1440">
        <v>2</v>
      </c>
      <c r="M1440">
        <v>0</v>
      </c>
      <c r="N1440">
        <v>2</v>
      </c>
      <c r="P1440">
        <v>24</v>
      </c>
      <c r="Q1440">
        <v>27.460999999999999</v>
      </c>
      <c r="W1440">
        <v>45590</v>
      </c>
      <c r="X1440">
        <v>45590</v>
      </c>
      <c r="Y1440">
        <v>135</v>
      </c>
      <c r="Z1440" t="s">
        <v>473</v>
      </c>
      <c r="AD1440">
        <v>45590</v>
      </c>
      <c r="AE1440">
        <v>135</v>
      </c>
      <c r="AF1440" t="s">
        <v>473</v>
      </c>
    </row>
    <row r="1441" spans="1:32" hidden="1" x14ac:dyDescent="0.3">
      <c r="A1441" t="s">
        <v>461</v>
      </c>
      <c r="B1441">
        <v>3049</v>
      </c>
      <c r="C1441" t="s">
        <v>1526</v>
      </c>
      <c r="D1441">
        <v>153521</v>
      </c>
      <c r="E1441" t="s">
        <v>1690</v>
      </c>
      <c r="F1441" t="s">
        <v>462</v>
      </c>
      <c r="G1441" t="s">
        <v>487</v>
      </c>
      <c r="H1441" t="s">
        <v>1097</v>
      </c>
      <c r="I1441" t="s">
        <v>462</v>
      </c>
      <c r="J1441" t="s">
        <v>487</v>
      </c>
      <c r="K1441" t="s">
        <v>518</v>
      </c>
      <c r="L1441">
        <v>12</v>
      </c>
      <c r="M1441">
        <v>0</v>
      </c>
      <c r="N1441">
        <v>12</v>
      </c>
      <c r="P1441">
        <v>45</v>
      </c>
      <c r="Q1441">
        <v>45</v>
      </c>
      <c r="W1441">
        <v>45713</v>
      </c>
      <c r="X1441">
        <v>45713</v>
      </c>
      <c r="Y1441">
        <v>12</v>
      </c>
      <c r="Z1441" t="s">
        <v>504</v>
      </c>
      <c r="AD1441">
        <v>45713</v>
      </c>
      <c r="AE1441">
        <v>12</v>
      </c>
      <c r="AF1441" t="s">
        <v>504</v>
      </c>
    </row>
    <row r="1442" spans="1:32" hidden="1" x14ac:dyDescent="0.3">
      <c r="A1442" t="s">
        <v>461</v>
      </c>
      <c r="B1442">
        <v>3049</v>
      </c>
      <c r="C1442" t="s">
        <v>1526</v>
      </c>
      <c r="D1442">
        <v>153518</v>
      </c>
      <c r="E1442" t="s">
        <v>1691</v>
      </c>
      <c r="F1442" t="s">
        <v>462</v>
      </c>
      <c r="G1442" t="s">
        <v>487</v>
      </c>
      <c r="H1442" t="s">
        <v>1097</v>
      </c>
      <c r="I1442" t="s">
        <v>462</v>
      </c>
      <c r="J1442" t="s">
        <v>487</v>
      </c>
      <c r="K1442" t="s">
        <v>518</v>
      </c>
      <c r="L1442">
        <v>6</v>
      </c>
      <c r="M1442">
        <v>0</v>
      </c>
      <c r="N1442">
        <v>6</v>
      </c>
      <c r="P1442">
        <v>45</v>
      </c>
      <c r="Q1442">
        <v>45</v>
      </c>
      <c r="W1442">
        <v>45713</v>
      </c>
      <c r="X1442">
        <v>45713</v>
      </c>
      <c r="Y1442">
        <v>12</v>
      </c>
      <c r="Z1442" t="s">
        <v>504</v>
      </c>
      <c r="AD1442">
        <v>45713</v>
      </c>
      <c r="AE1442">
        <v>12</v>
      </c>
      <c r="AF1442" t="s">
        <v>504</v>
      </c>
    </row>
    <row r="1443" spans="1:32" hidden="1" x14ac:dyDescent="0.3">
      <c r="A1443" t="s">
        <v>461</v>
      </c>
      <c r="B1443">
        <v>3049</v>
      </c>
      <c r="C1443" t="s">
        <v>1526</v>
      </c>
      <c r="D1443">
        <v>152885</v>
      </c>
      <c r="E1443" t="s">
        <v>1178</v>
      </c>
      <c r="F1443" t="s">
        <v>462</v>
      </c>
      <c r="G1443" t="s">
        <v>487</v>
      </c>
      <c r="H1443" t="s">
        <v>782</v>
      </c>
      <c r="I1443" t="s">
        <v>462</v>
      </c>
      <c r="J1443" t="s">
        <v>487</v>
      </c>
      <c r="K1443" t="s">
        <v>518</v>
      </c>
      <c r="L1443">
        <v>9</v>
      </c>
      <c r="M1443">
        <v>0</v>
      </c>
      <c r="N1443">
        <v>9</v>
      </c>
      <c r="P1443">
        <v>2.13</v>
      </c>
      <c r="Q1443">
        <v>2.1309999999999998</v>
      </c>
      <c r="W1443">
        <v>45693</v>
      </c>
      <c r="X1443">
        <v>45693</v>
      </c>
      <c r="Y1443">
        <v>32</v>
      </c>
      <c r="Z1443" t="s">
        <v>504</v>
      </c>
      <c r="AD1443">
        <v>45693</v>
      </c>
      <c r="AE1443">
        <v>32</v>
      </c>
      <c r="AF1443" t="s">
        <v>504</v>
      </c>
    </row>
    <row r="1444" spans="1:32" hidden="1" x14ac:dyDescent="0.3">
      <c r="A1444" t="s">
        <v>461</v>
      </c>
      <c r="B1444">
        <v>3049</v>
      </c>
      <c r="C1444" t="s">
        <v>1526</v>
      </c>
      <c r="D1444">
        <v>152879</v>
      </c>
      <c r="E1444" t="s">
        <v>785</v>
      </c>
      <c r="F1444" t="s">
        <v>462</v>
      </c>
      <c r="G1444" t="s">
        <v>487</v>
      </c>
      <c r="H1444" t="s">
        <v>782</v>
      </c>
      <c r="I1444" t="s">
        <v>462</v>
      </c>
      <c r="J1444" t="s">
        <v>487</v>
      </c>
      <c r="K1444" t="s">
        <v>518</v>
      </c>
      <c r="L1444">
        <v>1</v>
      </c>
      <c r="M1444">
        <v>0</v>
      </c>
      <c r="N1444">
        <v>1</v>
      </c>
      <c r="P1444">
        <v>2.13</v>
      </c>
      <c r="Q1444">
        <v>2.13</v>
      </c>
      <c r="W1444">
        <v>45693</v>
      </c>
      <c r="X1444">
        <v>45693</v>
      </c>
      <c r="Y1444">
        <v>32</v>
      </c>
      <c r="Z1444" t="s">
        <v>504</v>
      </c>
      <c r="AD1444">
        <v>45693</v>
      </c>
      <c r="AE1444">
        <v>32</v>
      </c>
      <c r="AF1444" t="s">
        <v>504</v>
      </c>
    </row>
    <row r="1445" spans="1:32" hidden="1" x14ac:dyDescent="0.3">
      <c r="A1445" t="s">
        <v>461</v>
      </c>
      <c r="B1445">
        <v>3049</v>
      </c>
      <c r="C1445" t="s">
        <v>1526</v>
      </c>
      <c r="D1445">
        <v>152897</v>
      </c>
      <c r="E1445" t="s">
        <v>1692</v>
      </c>
      <c r="F1445" t="s">
        <v>462</v>
      </c>
      <c r="G1445" t="s">
        <v>487</v>
      </c>
      <c r="H1445" t="s">
        <v>782</v>
      </c>
      <c r="I1445" t="s">
        <v>462</v>
      </c>
      <c r="J1445" t="s">
        <v>487</v>
      </c>
      <c r="K1445" t="s">
        <v>518</v>
      </c>
      <c r="L1445">
        <v>6</v>
      </c>
      <c r="M1445">
        <v>0</v>
      </c>
      <c r="N1445">
        <v>6</v>
      </c>
      <c r="P1445">
        <v>2.13</v>
      </c>
      <c r="Q1445">
        <v>2.13</v>
      </c>
      <c r="W1445">
        <v>45693</v>
      </c>
      <c r="X1445">
        <v>45693</v>
      </c>
      <c r="Y1445">
        <v>32</v>
      </c>
      <c r="Z1445" t="s">
        <v>504</v>
      </c>
      <c r="AD1445">
        <v>45693</v>
      </c>
      <c r="AE1445">
        <v>32</v>
      </c>
      <c r="AF1445" t="s">
        <v>504</v>
      </c>
    </row>
    <row r="1446" spans="1:32" hidden="1" x14ac:dyDescent="0.3">
      <c r="A1446" t="s">
        <v>461</v>
      </c>
      <c r="B1446">
        <v>3049</v>
      </c>
      <c r="C1446" t="s">
        <v>1526</v>
      </c>
      <c r="D1446">
        <v>152906</v>
      </c>
      <c r="E1446" t="s">
        <v>1693</v>
      </c>
      <c r="F1446" t="s">
        <v>462</v>
      </c>
      <c r="G1446" t="s">
        <v>487</v>
      </c>
      <c r="H1446" t="s">
        <v>782</v>
      </c>
      <c r="I1446" t="s">
        <v>462</v>
      </c>
      <c r="J1446" t="s">
        <v>487</v>
      </c>
      <c r="K1446" t="s">
        <v>518</v>
      </c>
      <c r="L1446">
        <v>4</v>
      </c>
      <c r="M1446">
        <v>0</v>
      </c>
      <c r="N1446">
        <v>4</v>
      </c>
      <c r="P1446">
        <v>2.13</v>
      </c>
      <c r="Q1446">
        <v>2.13</v>
      </c>
      <c r="W1446">
        <v>45693</v>
      </c>
      <c r="X1446">
        <v>45693</v>
      </c>
      <c r="Y1446">
        <v>32</v>
      </c>
      <c r="Z1446" t="s">
        <v>504</v>
      </c>
      <c r="AD1446">
        <v>45693</v>
      </c>
      <c r="AE1446">
        <v>32</v>
      </c>
      <c r="AF1446" t="s">
        <v>504</v>
      </c>
    </row>
    <row r="1447" spans="1:32" hidden="1" x14ac:dyDescent="0.3">
      <c r="A1447" t="s">
        <v>461</v>
      </c>
      <c r="B1447">
        <v>3049</v>
      </c>
      <c r="C1447" t="s">
        <v>1526</v>
      </c>
      <c r="D1447">
        <v>152900</v>
      </c>
      <c r="E1447" t="s">
        <v>1694</v>
      </c>
      <c r="F1447" t="s">
        <v>462</v>
      </c>
      <c r="G1447" t="s">
        <v>487</v>
      </c>
      <c r="H1447" t="s">
        <v>782</v>
      </c>
      <c r="I1447" t="s">
        <v>462</v>
      </c>
      <c r="J1447" t="s">
        <v>487</v>
      </c>
      <c r="K1447" t="s">
        <v>518</v>
      </c>
      <c r="L1447">
        <v>13</v>
      </c>
      <c r="M1447">
        <v>0</v>
      </c>
      <c r="N1447">
        <v>13</v>
      </c>
      <c r="P1447">
        <v>2.13</v>
      </c>
      <c r="Q1447">
        <v>2.1309999999999998</v>
      </c>
      <c r="W1447">
        <v>45693</v>
      </c>
      <c r="X1447">
        <v>45693</v>
      </c>
      <c r="Y1447">
        <v>32</v>
      </c>
      <c r="Z1447" t="s">
        <v>504</v>
      </c>
      <c r="AD1447">
        <v>45693</v>
      </c>
      <c r="AE1447">
        <v>32</v>
      </c>
      <c r="AF1447" t="s">
        <v>504</v>
      </c>
    </row>
    <row r="1448" spans="1:32" hidden="1" x14ac:dyDescent="0.3">
      <c r="A1448" t="s">
        <v>461</v>
      </c>
      <c r="B1448">
        <v>3049</v>
      </c>
      <c r="C1448" t="s">
        <v>1526</v>
      </c>
      <c r="D1448">
        <v>152903</v>
      </c>
      <c r="E1448" t="s">
        <v>1695</v>
      </c>
      <c r="F1448" t="s">
        <v>462</v>
      </c>
      <c r="G1448" t="s">
        <v>487</v>
      </c>
      <c r="H1448" t="s">
        <v>782</v>
      </c>
      <c r="I1448" t="s">
        <v>462</v>
      </c>
      <c r="J1448" t="s">
        <v>487</v>
      </c>
      <c r="K1448" t="s">
        <v>518</v>
      </c>
      <c r="L1448">
        <v>7</v>
      </c>
      <c r="M1448">
        <v>0</v>
      </c>
      <c r="N1448">
        <v>7</v>
      </c>
      <c r="P1448">
        <v>2.13</v>
      </c>
      <c r="Q1448">
        <v>2.13</v>
      </c>
      <c r="W1448">
        <v>45693</v>
      </c>
      <c r="X1448">
        <v>45693</v>
      </c>
      <c r="Y1448">
        <v>32</v>
      </c>
      <c r="Z1448" t="s">
        <v>504</v>
      </c>
      <c r="AD1448">
        <v>45693</v>
      </c>
      <c r="AE1448">
        <v>32</v>
      </c>
      <c r="AF1448" t="s">
        <v>504</v>
      </c>
    </row>
    <row r="1449" spans="1:32" hidden="1" x14ac:dyDescent="0.3">
      <c r="A1449" t="s">
        <v>461</v>
      </c>
      <c r="B1449">
        <v>3049</v>
      </c>
      <c r="C1449" t="s">
        <v>1526</v>
      </c>
      <c r="D1449">
        <v>152876</v>
      </c>
      <c r="E1449" t="s">
        <v>1696</v>
      </c>
      <c r="F1449" t="s">
        <v>462</v>
      </c>
      <c r="G1449" t="s">
        <v>487</v>
      </c>
      <c r="H1449" t="s">
        <v>782</v>
      </c>
      <c r="I1449" t="s">
        <v>462</v>
      </c>
      <c r="J1449" t="s">
        <v>487</v>
      </c>
      <c r="K1449" t="s">
        <v>518</v>
      </c>
      <c r="L1449">
        <v>4</v>
      </c>
      <c r="M1449">
        <v>0</v>
      </c>
      <c r="N1449">
        <v>4</v>
      </c>
      <c r="P1449">
        <v>2.13</v>
      </c>
      <c r="Q1449">
        <v>2.13</v>
      </c>
      <c r="W1449">
        <v>45693</v>
      </c>
      <c r="X1449">
        <v>45693</v>
      </c>
      <c r="Y1449">
        <v>32</v>
      </c>
      <c r="Z1449" t="s">
        <v>504</v>
      </c>
      <c r="AD1449">
        <v>45693</v>
      </c>
      <c r="AE1449">
        <v>32</v>
      </c>
      <c r="AF1449" t="s">
        <v>504</v>
      </c>
    </row>
    <row r="1450" spans="1:32" hidden="1" x14ac:dyDescent="0.3">
      <c r="A1450" t="s">
        <v>461</v>
      </c>
      <c r="B1450">
        <v>3049</v>
      </c>
      <c r="C1450" t="s">
        <v>1526</v>
      </c>
      <c r="D1450">
        <v>152870</v>
      </c>
      <c r="E1450" t="s">
        <v>787</v>
      </c>
      <c r="F1450" t="s">
        <v>462</v>
      </c>
      <c r="G1450" t="s">
        <v>487</v>
      </c>
      <c r="H1450" t="s">
        <v>782</v>
      </c>
      <c r="I1450" t="s">
        <v>462</v>
      </c>
      <c r="J1450" t="s">
        <v>487</v>
      </c>
      <c r="K1450" t="s">
        <v>518</v>
      </c>
      <c r="L1450">
        <v>10</v>
      </c>
      <c r="M1450">
        <v>0</v>
      </c>
      <c r="N1450">
        <v>10</v>
      </c>
      <c r="P1450">
        <v>2.13</v>
      </c>
      <c r="Q1450">
        <v>2.1309999999999998</v>
      </c>
      <c r="W1450">
        <v>45693</v>
      </c>
      <c r="X1450">
        <v>45693</v>
      </c>
      <c r="Y1450">
        <v>32</v>
      </c>
      <c r="Z1450" t="s">
        <v>504</v>
      </c>
      <c r="AD1450">
        <v>45693</v>
      </c>
      <c r="AE1450">
        <v>32</v>
      </c>
      <c r="AF1450" t="s">
        <v>504</v>
      </c>
    </row>
    <row r="1451" spans="1:32" hidden="1" x14ac:dyDescent="0.3">
      <c r="A1451" t="s">
        <v>461</v>
      </c>
      <c r="B1451">
        <v>3049</v>
      </c>
      <c r="C1451" t="s">
        <v>1526</v>
      </c>
      <c r="D1451">
        <v>152873</v>
      </c>
      <c r="E1451" t="s">
        <v>788</v>
      </c>
      <c r="F1451" t="s">
        <v>462</v>
      </c>
      <c r="G1451" t="s">
        <v>487</v>
      </c>
      <c r="H1451" t="s">
        <v>782</v>
      </c>
      <c r="I1451" t="s">
        <v>462</v>
      </c>
      <c r="J1451" t="s">
        <v>487</v>
      </c>
      <c r="K1451" t="s">
        <v>518</v>
      </c>
      <c r="L1451">
        <v>1</v>
      </c>
      <c r="M1451">
        <v>0</v>
      </c>
      <c r="N1451">
        <v>1</v>
      </c>
      <c r="P1451">
        <v>2.13</v>
      </c>
      <c r="Q1451">
        <v>2.13</v>
      </c>
      <c r="W1451">
        <v>45693</v>
      </c>
      <c r="X1451">
        <v>45693</v>
      </c>
      <c r="Y1451">
        <v>32</v>
      </c>
      <c r="Z1451" t="s">
        <v>504</v>
      </c>
      <c r="AD1451">
        <v>45693</v>
      </c>
      <c r="AE1451">
        <v>32</v>
      </c>
      <c r="AF1451" t="s">
        <v>504</v>
      </c>
    </row>
    <row r="1452" spans="1:32" hidden="1" x14ac:dyDescent="0.3">
      <c r="A1452" t="s">
        <v>461</v>
      </c>
      <c r="B1452">
        <v>3049</v>
      </c>
      <c r="C1452" t="s">
        <v>1526</v>
      </c>
      <c r="D1452">
        <v>152864</v>
      </c>
      <c r="E1452" t="s">
        <v>789</v>
      </c>
      <c r="F1452" t="s">
        <v>462</v>
      </c>
      <c r="G1452" t="s">
        <v>487</v>
      </c>
      <c r="H1452" t="s">
        <v>782</v>
      </c>
      <c r="I1452" t="s">
        <v>462</v>
      </c>
      <c r="J1452" t="s">
        <v>487</v>
      </c>
      <c r="K1452" t="s">
        <v>518</v>
      </c>
      <c r="L1452">
        <v>1</v>
      </c>
      <c r="M1452">
        <v>0</v>
      </c>
      <c r="N1452">
        <v>1</v>
      </c>
      <c r="P1452">
        <v>2.13</v>
      </c>
      <c r="Q1452">
        <v>2.13</v>
      </c>
      <c r="W1452">
        <v>45693</v>
      </c>
      <c r="X1452">
        <v>45693</v>
      </c>
      <c r="Y1452">
        <v>32</v>
      </c>
      <c r="Z1452" t="s">
        <v>504</v>
      </c>
      <c r="AD1452">
        <v>45693</v>
      </c>
      <c r="AE1452">
        <v>32</v>
      </c>
      <c r="AF1452" t="s">
        <v>504</v>
      </c>
    </row>
    <row r="1453" spans="1:32" hidden="1" x14ac:dyDescent="0.3">
      <c r="A1453" t="s">
        <v>461</v>
      </c>
      <c r="B1453">
        <v>3049</v>
      </c>
      <c r="C1453" t="s">
        <v>1526</v>
      </c>
      <c r="D1453">
        <v>152894</v>
      </c>
      <c r="E1453" t="s">
        <v>1697</v>
      </c>
      <c r="F1453" t="s">
        <v>462</v>
      </c>
      <c r="G1453" t="s">
        <v>487</v>
      </c>
      <c r="H1453" t="s">
        <v>782</v>
      </c>
      <c r="I1453" t="s">
        <v>462</v>
      </c>
      <c r="J1453" t="s">
        <v>487</v>
      </c>
      <c r="K1453" t="s">
        <v>518</v>
      </c>
      <c r="L1453">
        <v>6</v>
      </c>
      <c r="M1453">
        <v>0</v>
      </c>
      <c r="N1453">
        <v>6</v>
      </c>
      <c r="P1453">
        <v>2.13</v>
      </c>
      <c r="Q1453">
        <v>2.13</v>
      </c>
      <c r="W1453">
        <v>45693</v>
      </c>
      <c r="X1453">
        <v>45693</v>
      </c>
      <c r="Y1453">
        <v>32</v>
      </c>
      <c r="Z1453" t="s">
        <v>504</v>
      </c>
      <c r="AD1453">
        <v>45693</v>
      </c>
      <c r="AE1453">
        <v>32</v>
      </c>
      <c r="AF1453" t="s">
        <v>504</v>
      </c>
    </row>
    <row r="1454" spans="1:32" hidden="1" x14ac:dyDescent="0.3">
      <c r="A1454" t="s">
        <v>461</v>
      </c>
      <c r="B1454">
        <v>3049</v>
      </c>
      <c r="C1454" t="s">
        <v>1526</v>
      </c>
      <c r="D1454">
        <v>153326</v>
      </c>
      <c r="E1454" t="s">
        <v>1698</v>
      </c>
      <c r="F1454" t="s">
        <v>462</v>
      </c>
      <c r="G1454" t="s">
        <v>487</v>
      </c>
      <c r="H1454" t="s">
        <v>1699</v>
      </c>
      <c r="I1454" t="s">
        <v>462</v>
      </c>
      <c r="J1454" t="s">
        <v>487</v>
      </c>
      <c r="K1454" t="s">
        <v>658</v>
      </c>
      <c r="L1454">
        <v>2</v>
      </c>
      <c r="M1454">
        <v>0</v>
      </c>
      <c r="N1454">
        <v>2</v>
      </c>
      <c r="P1454">
        <v>2</v>
      </c>
      <c r="Q1454">
        <v>2</v>
      </c>
      <c r="W1454">
        <v>45714</v>
      </c>
      <c r="X1454">
        <v>45714</v>
      </c>
      <c r="Y1454">
        <v>11</v>
      </c>
      <c r="Z1454" t="s">
        <v>504</v>
      </c>
      <c r="AD1454">
        <v>45714</v>
      </c>
      <c r="AE1454">
        <v>11</v>
      </c>
      <c r="AF1454" t="s">
        <v>504</v>
      </c>
    </row>
    <row r="1455" spans="1:32" hidden="1" x14ac:dyDescent="0.3">
      <c r="A1455" t="s">
        <v>461</v>
      </c>
      <c r="B1455">
        <v>3049</v>
      </c>
      <c r="C1455" t="s">
        <v>1526</v>
      </c>
      <c r="D1455">
        <v>152912</v>
      </c>
      <c r="E1455" t="s">
        <v>797</v>
      </c>
      <c r="F1455" t="s">
        <v>462</v>
      </c>
      <c r="G1455" t="s">
        <v>487</v>
      </c>
      <c r="H1455" t="s">
        <v>798</v>
      </c>
      <c r="I1455" t="s">
        <v>462</v>
      </c>
      <c r="J1455" t="s">
        <v>487</v>
      </c>
      <c r="K1455" t="s">
        <v>518</v>
      </c>
      <c r="L1455">
        <v>8</v>
      </c>
      <c r="M1455">
        <v>0</v>
      </c>
      <c r="N1455">
        <v>8</v>
      </c>
      <c r="P1455">
        <v>2.78</v>
      </c>
      <c r="Q1455">
        <v>2.7850000000000001</v>
      </c>
      <c r="W1455">
        <v>45693</v>
      </c>
      <c r="X1455">
        <v>45693</v>
      </c>
      <c r="Y1455">
        <v>32</v>
      </c>
      <c r="Z1455" t="s">
        <v>504</v>
      </c>
      <c r="AD1455">
        <v>45693</v>
      </c>
      <c r="AE1455">
        <v>32</v>
      </c>
      <c r="AF1455" t="s">
        <v>504</v>
      </c>
    </row>
    <row r="1456" spans="1:32" hidden="1" x14ac:dyDescent="0.3">
      <c r="A1456" t="s">
        <v>461</v>
      </c>
      <c r="B1456">
        <v>3049</v>
      </c>
      <c r="C1456" t="s">
        <v>1526</v>
      </c>
      <c r="D1456">
        <v>152918</v>
      </c>
      <c r="E1456" t="s">
        <v>799</v>
      </c>
      <c r="F1456" t="s">
        <v>462</v>
      </c>
      <c r="G1456" t="s">
        <v>487</v>
      </c>
      <c r="H1456" t="s">
        <v>798</v>
      </c>
      <c r="I1456" t="s">
        <v>462</v>
      </c>
      <c r="J1456" t="s">
        <v>487</v>
      </c>
      <c r="K1456" t="s">
        <v>518</v>
      </c>
      <c r="L1456">
        <v>3</v>
      </c>
      <c r="M1456">
        <v>0</v>
      </c>
      <c r="N1456">
        <v>3</v>
      </c>
      <c r="P1456">
        <v>2.78</v>
      </c>
      <c r="Q1456">
        <v>2.7869999999999999</v>
      </c>
      <c r="W1456">
        <v>45693</v>
      </c>
      <c r="X1456">
        <v>45693</v>
      </c>
      <c r="Y1456">
        <v>32</v>
      </c>
      <c r="Z1456" t="s">
        <v>504</v>
      </c>
      <c r="AD1456">
        <v>45693</v>
      </c>
      <c r="AE1456">
        <v>32</v>
      </c>
      <c r="AF1456" t="s">
        <v>504</v>
      </c>
    </row>
    <row r="1457" spans="1:32" hidden="1" x14ac:dyDescent="0.3">
      <c r="A1457" t="s">
        <v>461</v>
      </c>
      <c r="B1457">
        <v>3049</v>
      </c>
      <c r="C1457" t="s">
        <v>1526</v>
      </c>
      <c r="D1457">
        <v>152909</v>
      </c>
      <c r="E1457" t="s">
        <v>800</v>
      </c>
      <c r="F1457" t="s">
        <v>462</v>
      </c>
      <c r="G1457" t="s">
        <v>487</v>
      </c>
      <c r="H1457" t="s">
        <v>798</v>
      </c>
      <c r="I1457" t="s">
        <v>462</v>
      </c>
      <c r="J1457" t="s">
        <v>487</v>
      </c>
      <c r="K1457" t="s">
        <v>518</v>
      </c>
      <c r="L1457">
        <v>1</v>
      </c>
      <c r="M1457">
        <v>0</v>
      </c>
      <c r="N1457">
        <v>1</v>
      </c>
      <c r="P1457">
        <v>2.78</v>
      </c>
      <c r="Q1457">
        <v>2.8</v>
      </c>
      <c r="W1457">
        <v>45693</v>
      </c>
      <c r="X1457">
        <v>45693</v>
      </c>
      <c r="Y1457">
        <v>32</v>
      </c>
      <c r="Z1457" t="s">
        <v>504</v>
      </c>
      <c r="AD1457">
        <v>45693</v>
      </c>
      <c r="AE1457">
        <v>32</v>
      </c>
      <c r="AF1457" t="s">
        <v>504</v>
      </c>
    </row>
    <row r="1458" spans="1:32" hidden="1" x14ac:dyDescent="0.3">
      <c r="A1458" t="s">
        <v>461</v>
      </c>
      <c r="B1458">
        <v>3049</v>
      </c>
      <c r="C1458" t="s">
        <v>1526</v>
      </c>
      <c r="D1458">
        <v>152990</v>
      </c>
      <c r="E1458" t="s">
        <v>802</v>
      </c>
      <c r="F1458" t="s">
        <v>462</v>
      </c>
      <c r="G1458" t="s">
        <v>487</v>
      </c>
      <c r="H1458" t="s">
        <v>798</v>
      </c>
      <c r="I1458" t="s">
        <v>462</v>
      </c>
      <c r="J1458" t="s">
        <v>487</v>
      </c>
      <c r="K1458" t="s">
        <v>518</v>
      </c>
      <c r="L1458">
        <v>3</v>
      </c>
      <c r="M1458">
        <v>0</v>
      </c>
      <c r="N1458">
        <v>3</v>
      </c>
      <c r="P1458">
        <v>2.78</v>
      </c>
      <c r="Q1458">
        <v>2.78</v>
      </c>
      <c r="W1458">
        <v>45693</v>
      </c>
      <c r="X1458">
        <v>45693</v>
      </c>
      <c r="Y1458">
        <v>32</v>
      </c>
      <c r="Z1458" t="s">
        <v>504</v>
      </c>
      <c r="AD1458">
        <v>45693</v>
      </c>
      <c r="AE1458">
        <v>32</v>
      </c>
      <c r="AF1458" t="s">
        <v>504</v>
      </c>
    </row>
    <row r="1459" spans="1:32" hidden="1" x14ac:dyDescent="0.3">
      <c r="A1459" t="s">
        <v>461</v>
      </c>
      <c r="B1459">
        <v>3049</v>
      </c>
      <c r="C1459" t="s">
        <v>1526</v>
      </c>
      <c r="D1459">
        <v>152993</v>
      </c>
      <c r="E1459" t="s">
        <v>1193</v>
      </c>
      <c r="F1459" t="s">
        <v>462</v>
      </c>
      <c r="G1459" t="s">
        <v>487</v>
      </c>
      <c r="H1459" t="s">
        <v>798</v>
      </c>
      <c r="I1459" t="s">
        <v>462</v>
      </c>
      <c r="J1459" t="s">
        <v>487</v>
      </c>
      <c r="K1459" t="s">
        <v>518</v>
      </c>
      <c r="L1459">
        <v>3</v>
      </c>
      <c r="M1459">
        <v>0</v>
      </c>
      <c r="N1459">
        <v>3</v>
      </c>
      <c r="P1459">
        <v>2.78</v>
      </c>
      <c r="Q1459">
        <v>2.78</v>
      </c>
      <c r="W1459">
        <v>45693</v>
      </c>
      <c r="X1459">
        <v>45693</v>
      </c>
      <c r="Y1459">
        <v>32</v>
      </c>
      <c r="Z1459" t="s">
        <v>504</v>
      </c>
      <c r="AD1459">
        <v>45693</v>
      </c>
      <c r="AE1459">
        <v>32</v>
      </c>
      <c r="AF1459" t="s">
        <v>504</v>
      </c>
    </row>
    <row r="1460" spans="1:32" hidden="1" x14ac:dyDescent="0.3">
      <c r="A1460" t="s">
        <v>461</v>
      </c>
      <c r="B1460">
        <v>3049</v>
      </c>
      <c r="C1460" t="s">
        <v>1526</v>
      </c>
      <c r="D1460">
        <v>152996</v>
      </c>
      <c r="E1460" t="s">
        <v>1194</v>
      </c>
      <c r="F1460" t="s">
        <v>462</v>
      </c>
      <c r="G1460" t="s">
        <v>487</v>
      </c>
      <c r="H1460" t="s">
        <v>798</v>
      </c>
      <c r="I1460" t="s">
        <v>462</v>
      </c>
      <c r="J1460" t="s">
        <v>487</v>
      </c>
      <c r="K1460" t="s">
        <v>518</v>
      </c>
      <c r="L1460">
        <v>3</v>
      </c>
      <c r="M1460">
        <v>0</v>
      </c>
      <c r="N1460">
        <v>3</v>
      </c>
      <c r="P1460">
        <v>2.78</v>
      </c>
      <c r="Q1460">
        <v>2.78</v>
      </c>
      <c r="W1460">
        <v>45693</v>
      </c>
      <c r="X1460">
        <v>45693</v>
      </c>
      <c r="Y1460">
        <v>32</v>
      </c>
      <c r="Z1460" t="s">
        <v>504</v>
      </c>
      <c r="AD1460">
        <v>45693</v>
      </c>
      <c r="AE1460">
        <v>32</v>
      </c>
      <c r="AF1460" t="s">
        <v>504</v>
      </c>
    </row>
    <row r="1461" spans="1:32" hidden="1" x14ac:dyDescent="0.3">
      <c r="A1461" t="s">
        <v>461</v>
      </c>
      <c r="B1461">
        <v>3049</v>
      </c>
      <c r="C1461" t="s">
        <v>1526</v>
      </c>
      <c r="D1461">
        <v>152999</v>
      </c>
      <c r="E1461" t="s">
        <v>803</v>
      </c>
      <c r="F1461" t="s">
        <v>462</v>
      </c>
      <c r="G1461" t="s">
        <v>487</v>
      </c>
      <c r="H1461" t="s">
        <v>798</v>
      </c>
      <c r="I1461" t="s">
        <v>462</v>
      </c>
      <c r="J1461" t="s">
        <v>487</v>
      </c>
      <c r="K1461" t="s">
        <v>518</v>
      </c>
      <c r="L1461">
        <v>3</v>
      </c>
      <c r="M1461">
        <v>0</v>
      </c>
      <c r="N1461">
        <v>3</v>
      </c>
      <c r="P1461">
        <v>2.78</v>
      </c>
      <c r="Q1461">
        <v>2.78</v>
      </c>
      <c r="W1461">
        <v>45693</v>
      </c>
      <c r="X1461">
        <v>45693</v>
      </c>
      <c r="Y1461">
        <v>32</v>
      </c>
      <c r="Z1461" t="s">
        <v>504</v>
      </c>
      <c r="AD1461">
        <v>45693</v>
      </c>
      <c r="AE1461">
        <v>32</v>
      </c>
      <c r="AF1461" t="s">
        <v>504</v>
      </c>
    </row>
    <row r="1462" spans="1:32" hidden="1" x14ac:dyDescent="0.3">
      <c r="A1462" t="s">
        <v>461</v>
      </c>
      <c r="B1462">
        <v>3049</v>
      </c>
      <c r="C1462" t="s">
        <v>1526</v>
      </c>
      <c r="D1462">
        <v>152969</v>
      </c>
      <c r="E1462" t="s">
        <v>1700</v>
      </c>
      <c r="F1462" t="s">
        <v>462</v>
      </c>
      <c r="G1462" t="s">
        <v>487</v>
      </c>
      <c r="H1462" t="s">
        <v>798</v>
      </c>
      <c r="I1462" t="s">
        <v>462</v>
      </c>
      <c r="J1462" t="s">
        <v>487</v>
      </c>
      <c r="K1462" t="s">
        <v>518</v>
      </c>
      <c r="L1462">
        <v>8</v>
      </c>
      <c r="M1462">
        <v>0</v>
      </c>
      <c r="N1462">
        <v>8</v>
      </c>
      <c r="P1462">
        <v>2.78</v>
      </c>
      <c r="Q1462">
        <v>2.7829999999999999</v>
      </c>
      <c r="W1462">
        <v>45693</v>
      </c>
      <c r="X1462">
        <v>45693</v>
      </c>
      <c r="Y1462">
        <v>32</v>
      </c>
      <c r="Z1462" t="s">
        <v>504</v>
      </c>
      <c r="AD1462">
        <v>45693</v>
      </c>
      <c r="AE1462">
        <v>32</v>
      </c>
      <c r="AF1462" t="s">
        <v>504</v>
      </c>
    </row>
    <row r="1463" spans="1:32" hidden="1" x14ac:dyDescent="0.3">
      <c r="A1463" t="s">
        <v>461</v>
      </c>
      <c r="B1463">
        <v>3049</v>
      </c>
      <c r="C1463" t="s">
        <v>1526</v>
      </c>
      <c r="D1463">
        <v>152972</v>
      </c>
      <c r="E1463" t="s">
        <v>1701</v>
      </c>
      <c r="F1463" t="s">
        <v>462</v>
      </c>
      <c r="G1463" t="s">
        <v>487</v>
      </c>
      <c r="H1463" t="s">
        <v>798</v>
      </c>
      <c r="I1463" t="s">
        <v>462</v>
      </c>
      <c r="J1463" t="s">
        <v>487</v>
      </c>
      <c r="K1463" t="s">
        <v>518</v>
      </c>
      <c r="L1463">
        <v>8</v>
      </c>
      <c r="M1463">
        <v>0</v>
      </c>
      <c r="N1463">
        <v>8</v>
      </c>
      <c r="P1463">
        <v>2.78</v>
      </c>
      <c r="Q1463">
        <v>2.7810000000000001</v>
      </c>
      <c r="W1463">
        <v>45693</v>
      </c>
      <c r="X1463">
        <v>45693</v>
      </c>
      <c r="Y1463">
        <v>32</v>
      </c>
      <c r="Z1463" t="s">
        <v>504</v>
      </c>
      <c r="AD1463">
        <v>45693</v>
      </c>
      <c r="AE1463">
        <v>32</v>
      </c>
      <c r="AF1463" t="s">
        <v>504</v>
      </c>
    </row>
    <row r="1464" spans="1:32" hidden="1" x14ac:dyDescent="0.3">
      <c r="A1464" t="s">
        <v>461</v>
      </c>
      <c r="B1464">
        <v>3049</v>
      </c>
      <c r="C1464" t="s">
        <v>1526</v>
      </c>
      <c r="D1464">
        <v>152966</v>
      </c>
      <c r="E1464" t="s">
        <v>1702</v>
      </c>
      <c r="F1464" t="s">
        <v>462</v>
      </c>
      <c r="G1464" t="s">
        <v>487</v>
      </c>
      <c r="H1464" t="s">
        <v>798</v>
      </c>
      <c r="I1464" t="s">
        <v>462</v>
      </c>
      <c r="J1464" t="s">
        <v>487</v>
      </c>
      <c r="K1464" t="s">
        <v>518</v>
      </c>
      <c r="L1464">
        <v>11</v>
      </c>
      <c r="M1464">
        <v>0</v>
      </c>
      <c r="N1464">
        <v>11</v>
      </c>
      <c r="P1464">
        <v>2.78</v>
      </c>
      <c r="Q1464">
        <v>2.7829999999999999</v>
      </c>
      <c r="W1464">
        <v>45693</v>
      </c>
      <c r="X1464">
        <v>45693</v>
      </c>
      <c r="Y1464">
        <v>32</v>
      </c>
      <c r="Z1464" t="s">
        <v>504</v>
      </c>
      <c r="AD1464">
        <v>45693</v>
      </c>
      <c r="AE1464">
        <v>32</v>
      </c>
      <c r="AF1464" t="s">
        <v>504</v>
      </c>
    </row>
    <row r="1465" spans="1:32" hidden="1" x14ac:dyDescent="0.3">
      <c r="A1465" t="s">
        <v>461</v>
      </c>
      <c r="B1465">
        <v>3049</v>
      </c>
      <c r="C1465" t="s">
        <v>1526</v>
      </c>
      <c r="D1465">
        <v>152975</v>
      </c>
      <c r="E1465" t="s">
        <v>1703</v>
      </c>
      <c r="F1465" t="s">
        <v>462</v>
      </c>
      <c r="G1465" t="s">
        <v>487</v>
      </c>
      <c r="H1465" t="s">
        <v>798</v>
      </c>
      <c r="I1465" t="s">
        <v>462</v>
      </c>
      <c r="J1465" t="s">
        <v>487</v>
      </c>
      <c r="K1465" t="s">
        <v>518</v>
      </c>
      <c r="L1465">
        <v>9</v>
      </c>
      <c r="M1465">
        <v>0</v>
      </c>
      <c r="N1465">
        <v>9</v>
      </c>
      <c r="P1465">
        <v>2.78</v>
      </c>
      <c r="Q1465">
        <v>2.7810000000000001</v>
      </c>
      <c r="W1465">
        <v>45693</v>
      </c>
      <c r="X1465">
        <v>45693</v>
      </c>
      <c r="Y1465">
        <v>32</v>
      </c>
      <c r="Z1465" t="s">
        <v>504</v>
      </c>
      <c r="AD1465">
        <v>45693</v>
      </c>
      <c r="AE1465">
        <v>32</v>
      </c>
      <c r="AF1465" t="s">
        <v>504</v>
      </c>
    </row>
    <row r="1466" spans="1:32" hidden="1" x14ac:dyDescent="0.3">
      <c r="A1466" t="s">
        <v>461</v>
      </c>
      <c r="B1466">
        <v>3049</v>
      </c>
      <c r="C1466" t="s">
        <v>1526</v>
      </c>
      <c r="D1466">
        <v>152987</v>
      </c>
      <c r="E1466" t="s">
        <v>1704</v>
      </c>
      <c r="F1466" t="s">
        <v>462</v>
      </c>
      <c r="G1466" t="s">
        <v>487</v>
      </c>
      <c r="H1466" t="s">
        <v>798</v>
      </c>
      <c r="I1466" t="s">
        <v>462</v>
      </c>
      <c r="J1466" t="s">
        <v>487</v>
      </c>
      <c r="K1466" t="s">
        <v>518</v>
      </c>
      <c r="L1466">
        <v>5</v>
      </c>
      <c r="M1466">
        <v>0</v>
      </c>
      <c r="N1466">
        <v>5</v>
      </c>
      <c r="P1466">
        <v>2.78</v>
      </c>
      <c r="Q1466">
        <v>2.78</v>
      </c>
      <c r="W1466">
        <v>45693</v>
      </c>
      <c r="X1466">
        <v>45693</v>
      </c>
      <c r="Y1466">
        <v>32</v>
      </c>
      <c r="Z1466" t="s">
        <v>504</v>
      </c>
      <c r="AD1466">
        <v>45693</v>
      </c>
      <c r="AE1466">
        <v>32</v>
      </c>
      <c r="AF1466" t="s">
        <v>504</v>
      </c>
    </row>
    <row r="1467" spans="1:32" hidden="1" x14ac:dyDescent="0.3">
      <c r="A1467" t="s">
        <v>461</v>
      </c>
      <c r="B1467">
        <v>3049</v>
      </c>
      <c r="C1467" t="s">
        <v>1526</v>
      </c>
      <c r="D1467">
        <v>152978</v>
      </c>
      <c r="E1467" t="s">
        <v>1705</v>
      </c>
      <c r="F1467" t="s">
        <v>462</v>
      </c>
      <c r="G1467" t="s">
        <v>487</v>
      </c>
      <c r="H1467" t="s">
        <v>798</v>
      </c>
      <c r="I1467" t="s">
        <v>462</v>
      </c>
      <c r="J1467" t="s">
        <v>487</v>
      </c>
      <c r="K1467" t="s">
        <v>518</v>
      </c>
      <c r="L1467">
        <v>6</v>
      </c>
      <c r="M1467">
        <v>0</v>
      </c>
      <c r="N1467">
        <v>6</v>
      </c>
      <c r="P1467">
        <v>2.78</v>
      </c>
      <c r="Q1467">
        <v>2.782</v>
      </c>
      <c r="W1467">
        <v>45693</v>
      </c>
      <c r="X1467">
        <v>45693</v>
      </c>
      <c r="Y1467">
        <v>32</v>
      </c>
      <c r="Z1467" t="s">
        <v>504</v>
      </c>
      <c r="AD1467">
        <v>45693</v>
      </c>
      <c r="AE1467">
        <v>32</v>
      </c>
      <c r="AF1467" t="s">
        <v>504</v>
      </c>
    </row>
    <row r="1468" spans="1:32" hidden="1" x14ac:dyDescent="0.3">
      <c r="A1468" t="s">
        <v>461</v>
      </c>
      <c r="B1468">
        <v>3049</v>
      </c>
      <c r="C1468" t="s">
        <v>1526</v>
      </c>
      <c r="D1468">
        <v>152981</v>
      </c>
      <c r="E1468" t="s">
        <v>1706</v>
      </c>
      <c r="F1468" t="s">
        <v>462</v>
      </c>
      <c r="G1468" t="s">
        <v>487</v>
      </c>
      <c r="H1468" t="s">
        <v>798</v>
      </c>
      <c r="I1468" t="s">
        <v>462</v>
      </c>
      <c r="J1468" t="s">
        <v>487</v>
      </c>
      <c r="K1468" t="s">
        <v>518</v>
      </c>
      <c r="L1468">
        <v>10</v>
      </c>
      <c r="M1468">
        <v>0</v>
      </c>
      <c r="N1468">
        <v>10</v>
      </c>
      <c r="P1468">
        <v>2.78</v>
      </c>
      <c r="Q1468">
        <v>2.78</v>
      </c>
      <c r="W1468">
        <v>45693</v>
      </c>
      <c r="X1468">
        <v>45693</v>
      </c>
      <c r="Y1468">
        <v>32</v>
      </c>
      <c r="Z1468" t="s">
        <v>504</v>
      </c>
      <c r="AD1468">
        <v>45693</v>
      </c>
      <c r="AE1468">
        <v>32</v>
      </c>
      <c r="AF1468" t="s">
        <v>504</v>
      </c>
    </row>
    <row r="1469" spans="1:32" hidden="1" x14ac:dyDescent="0.3">
      <c r="A1469" t="s">
        <v>461</v>
      </c>
      <c r="B1469">
        <v>3049</v>
      </c>
      <c r="C1469" t="s">
        <v>1526</v>
      </c>
      <c r="D1469">
        <v>152984</v>
      </c>
      <c r="E1469" t="s">
        <v>1707</v>
      </c>
      <c r="F1469" t="s">
        <v>462</v>
      </c>
      <c r="G1469" t="s">
        <v>487</v>
      </c>
      <c r="H1469" t="s">
        <v>798</v>
      </c>
      <c r="I1469" t="s">
        <v>462</v>
      </c>
      <c r="J1469" t="s">
        <v>487</v>
      </c>
      <c r="K1469" t="s">
        <v>518</v>
      </c>
      <c r="L1469">
        <v>2</v>
      </c>
      <c r="M1469">
        <v>0</v>
      </c>
      <c r="N1469">
        <v>2</v>
      </c>
      <c r="P1469">
        <v>2.78</v>
      </c>
      <c r="Q1469">
        <v>2.78</v>
      </c>
      <c r="W1469">
        <v>45693</v>
      </c>
      <c r="X1469">
        <v>45693</v>
      </c>
      <c r="Y1469">
        <v>32</v>
      </c>
      <c r="Z1469" t="s">
        <v>504</v>
      </c>
      <c r="AD1469">
        <v>45693</v>
      </c>
      <c r="AE1469">
        <v>32</v>
      </c>
      <c r="AF1469" t="s">
        <v>504</v>
      </c>
    </row>
    <row r="1470" spans="1:32" hidden="1" x14ac:dyDescent="0.3">
      <c r="A1470" t="s">
        <v>461</v>
      </c>
      <c r="B1470">
        <v>3049</v>
      </c>
      <c r="C1470" t="s">
        <v>1526</v>
      </c>
      <c r="D1470">
        <v>152942</v>
      </c>
      <c r="E1470" t="s">
        <v>1708</v>
      </c>
      <c r="F1470" t="s">
        <v>462</v>
      </c>
      <c r="G1470" t="s">
        <v>487</v>
      </c>
      <c r="H1470" t="s">
        <v>798</v>
      </c>
      <c r="I1470" t="s">
        <v>462</v>
      </c>
      <c r="J1470" t="s">
        <v>487</v>
      </c>
      <c r="K1470" t="s">
        <v>518</v>
      </c>
      <c r="L1470">
        <v>2</v>
      </c>
      <c r="M1470">
        <v>0</v>
      </c>
      <c r="N1470">
        <v>2</v>
      </c>
      <c r="P1470">
        <v>2.78</v>
      </c>
      <c r="Q1470">
        <v>2.7850000000000001</v>
      </c>
      <c r="W1470">
        <v>45693</v>
      </c>
      <c r="X1470">
        <v>45693</v>
      </c>
      <c r="Y1470">
        <v>32</v>
      </c>
      <c r="Z1470" t="s">
        <v>504</v>
      </c>
      <c r="AD1470">
        <v>45693</v>
      </c>
      <c r="AE1470">
        <v>32</v>
      </c>
      <c r="AF1470" t="s">
        <v>504</v>
      </c>
    </row>
    <row r="1471" spans="1:32" hidden="1" x14ac:dyDescent="0.3">
      <c r="A1471" t="s">
        <v>461</v>
      </c>
      <c r="B1471">
        <v>3049</v>
      </c>
      <c r="C1471" t="s">
        <v>1526</v>
      </c>
      <c r="D1471">
        <v>152939</v>
      </c>
      <c r="E1471" t="s">
        <v>1709</v>
      </c>
      <c r="F1471" t="s">
        <v>462</v>
      </c>
      <c r="G1471" t="s">
        <v>487</v>
      </c>
      <c r="H1471" t="s">
        <v>798</v>
      </c>
      <c r="I1471" t="s">
        <v>462</v>
      </c>
      <c r="J1471" t="s">
        <v>487</v>
      </c>
      <c r="K1471" t="s">
        <v>518</v>
      </c>
      <c r="L1471">
        <v>2</v>
      </c>
      <c r="M1471">
        <v>0</v>
      </c>
      <c r="N1471">
        <v>2</v>
      </c>
      <c r="P1471">
        <v>2.78</v>
      </c>
      <c r="Q1471">
        <v>2.7850000000000001</v>
      </c>
      <c r="W1471">
        <v>45693</v>
      </c>
      <c r="X1471">
        <v>45693</v>
      </c>
      <c r="Y1471">
        <v>32</v>
      </c>
      <c r="Z1471" t="s">
        <v>504</v>
      </c>
      <c r="AD1471">
        <v>45693</v>
      </c>
      <c r="AE1471">
        <v>32</v>
      </c>
      <c r="AF1471" t="s">
        <v>504</v>
      </c>
    </row>
    <row r="1472" spans="1:32" hidden="1" x14ac:dyDescent="0.3">
      <c r="A1472" t="s">
        <v>461</v>
      </c>
      <c r="B1472">
        <v>3049</v>
      </c>
      <c r="C1472" t="s">
        <v>1526</v>
      </c>
      <c r="D1472">
        <v>152936</v>
      </c>
      <c r="E1472" t="s">
        <v>1710</v>
      </c>
      <c r="F1472" t="s">
        <v>462</v>
      </c>
      <c r="G1472" t="s">
        <v>487</v>
      </c>
      <c r="H1472" t="s">
        <v>798</v>
      </c>
      <c r="I1472" t="s">
        <v>462</v>
      </c>
      <c r="J1472" t="s">
        <v>487</v>
      </c>
      <c r="K1472" t="s">
        <v>518</v>
      </c>
      <c r="L1472">
        <v>6</v>
      </c>
      <c r="M1472">
        <v>0</v>
      </c>
      <c r="N1472">
        <v>6</v>
      </c>
      <c r="P1472">
        <v>2.78</v>
      </c>
      <c r="Q1472">
        <v>2.7829999999999999</v>
      </c>
      <c r="W1472">
        <v>45693</v>
      </c>
      <c r="X1472">
        <v>45693</v>
      </c>
      <c r="Y1472">
        <v>32</v>
      </c>
      <c r="Z1472" t="s">
        <v>504</v>
      </c>
      <c r="AD1472">
        <v>45693</v>
      </c>
      <c r="AE1472">
        <v>32</v>
      </c>
      <c r="AF1472" t="s">
        <v>504</v>
      </c>
    </row>
    <row r="1473" spans="1:32" hidden="1" x14ac:dyDescent="0.3">
      <c r="A1473" t="s">
        <v>461</v>
      </c>
      <c r="B1473">
        <v>3049</v>
      </c>
      <c r="C1473" t="s">
        <v>1526</v>
      </c>
      <c r="D1473">
        <v>152933</v>
      </c>
      <c r="E1473" t="s">
        <v>1711</v>
      </c>
      <c r="F1473" t="s">
        <v>462</v>
      </c>
      <c r="G1473" t="s">
        <v>487</v>
      </c>
      <c r="H1473" t="s">
        <v>798</v>
      </c>
      <c r="I1473" t="s">
        <v>462</v>
      </c>
      <c r="J1473" t="s">
        <v>487</v>
      </c>
      <c r="K1473" t="s">
        <v>518</v>
      </c>
      <c r="L1473">
        <v>2</v>
      </c>
      <c r="M1473">
        <v>0</v>
      </c>
      <c r="N1473">
        <v>2</v>
      </c>
      <c r="P1473">
        <v>2.79</v>
      </c>
      <c r="Q1473">
        <v>2.79</v>
      </c>
      <c r="W1473">
        <v>45693</v>
      </c>
      <c r="X1473">
        <v>45693</v>
      </c>
      <c r="Y1473">
        <v>32</v>
      </c>
      <c r="Z1473" t="s">
        <v>504</v>
      </c>
      <c r="AD1473">
        <v>45693</v>
      </c>
      <c r="AE1473">
        <v>32</v>
      </c>
      <c r="AF1473" t="s">
        <v>504</v>
      </c>
    </row>
    <row r="1474" spans="1:32" hidden="1" x14ac:dyDescent="0.3">
      <c r="A1474" t="s">
        <v>461</v>
      </c>
      <c r="B1474">
        <v>3049</v>
      </c>
      <c r="C1474" t="s">
        <v>1526</v>
      </c>
      <c r="D1474">
        <v>152963</v>
      </c>
      <c r="E1474" t="s">
        <v>804</v>
      </c>
      <c r="F1474" t="s">
        <v>462</v>
      </c>
      <c r="G1474" t="s">
        <v>487</v>
      </c>
      <c r="H1474" t="s">
        <v>798</v>
      </c>
      <c r="I1474" t="s">
        <v>462</v>
      </c>
      <c r="J1474" t="s">
        <v>487</v>
      </c>
      <c r="K1474" t="s">
        <v>518</v>
      </c>
      <c r="L1474">
        <v>7</v>
      </c>
      <c r="M1474">
        <v>0</v>
      </c>
      <c r="N1474">
        <v>7</v>
      </c>
      <c r="P1474">
        <v>2.78</v>
      </c>
      <c r="Q1474">
        <v>2.7839999999999998</v>
      </c>
      <c r="W1474">
        <v>45693</v>
      </c>
      <c r="X1474">
        <v>45693</v>
      </c>
      <c r="Y1474">
        <v>32</v>
      </c>
      <c r="Z1474" t="s">
        <v>504</v>
      </c>
      <c r="AD1474">
        <v>45693</v>
      </c>
      <c r="AE1474">
        <v>32</v>
      </c>
      <c r="AF1474" t="s">
        <v>504</v>
      </c>
    </row>
    <row r="1475" spans="1:32" hidden="1" x14ac:dyDescent="0.3">
      <c r="A1475" t="s">
        <v>461</v>
      </c>
      <c r="B1475">
        <v>3049</v>
      </c>
      <c r="C1475" t="s">
        <v>1526</v>
      </c>
      <c r="D1475">
        <v>152957</v>
      </c>
      <c r="E1475" t="s">
        <v>1712</v>
      </c>
      <c r="F1475" t="s">
        <v>462</v>
      </c>
      <c r="G1475" t="s">
        <v>487</v>
      </c>
      <c r="H1475" t="s">
        <v>798</v>
      </c>
      <c r="I1475" t="s">
        <v>462</v>
      </c>
      <c r="J1475" t="s">
        <v>487</v>
      </c>
      <c r="K1475" t="s">
        <v>518</v>
      </c>
      <c r="L1475">
        <v>10</v>
      </c>
      <c r="M1475">
        <v>0</v>
      </c>
      <c r="N1475">
        <v>10</v>
      </c>
      <c r="P1475">
        <v>2.78</v>
      </c>
      <c r="Q1475">
        <v>2.7829999999999999</v>
      </c>
      <c r="W1475">
        <v>45693</v>
      </c>
      <c r="X1475">
        <v>45693</v>
      </c>
      <c r="Y1475">
        <v>32</v>
      </c>
      <c r="Z1475" t="s">
        <v>504</v>
      </c>
      <c r="AD1475">
        <v>45693</v>
      </c>
      <c r="AE1475">
        <v>32</v>
      </c>
      <c r="AF1475" t="s">
        <v>504</v>
      </c>
    </row>
    <row r="1476" spans="1:32" hidden="1" x14ac:dyDescent="0.3">
      <c r="A1476" t="s">
        <v>461</v>
      </c>
      <c r="B1476">
        <v>3049</v>
      </c>
      <c r="C1476" t="s">
        <v>1526</v>
      </c>
      <c r="D1476">
        <v>152960</v>
      </c>
      <c r="E1476" t="s">
        <v>1713</v>
      </c>
      <c r="F1476" t="s">
        <v>462</v>
      </c>
      <c r="G1476" t="s">
        <v>487</v>
      </c>
      <c r="H1476" t="s">
        <v>798</v>
      </c>
      <c r="I1476" t="s">
        <v>462</v>
      </c>
      <c r="J1476" t="s">
        <v>487</v>
      </c>
      <c r="K1476" t="s">
        <v>518</v>
      </c>
      <c r="L1476">
        <v>8</v>
      </c>
      <c r="M1476">
        <v>0</v>
      </c>
      <c r="N1476">
        <v>8</v>
      </c>
      <c r="P1476">
        <v>2.78</v>
      </c>
      <c r="Q1476">
        <v>2.7829999999999999</v>
      </c>
      <c r="W1476">
        <v>45693</v>
      </c>
      <c r="X1476">
        <v>45693</v>
      </c>
      <c r="Y1476">
        <v>32</v>
      </c>
      <c r="Z1476" t="s">
        <v>504</v>
      </c>
      <c r="AD1476">
        <v>45693</v>
      </c>
      <c r="AE1476">
        <v>32</v>
      </c>
      <c r="AF1476" t="s">
        <v>504</v>
      </c>
    </row>
    <row r="1477" spans="1:32" hidden="1" x14ac:dyDescent="0.3">
      <c r="A1477" t="s">
        <v>461</v>
      </c>
      <c r="B1477">
        <v>3049</v>
      </c>
      <c r="C1477" t="s">
        <v>1526</v>
      </c>
      <c r="D1477">
        <v>152954</v>
      </c>
      <c r="E1477" t="s">
        <v>1714</v>
      </c>
      <c r="F1477" t="s">
        <v>462</v>
      </c>
      <c r="G1477" t="s">
        <v>487</v>
      </c>
      <c r="H1477" t="s">
        <v>798</v>
      </c>
      <c r="I1477" t="s">
        <v>462</v>
      </c>
      <c r="J1477" t="s">
        <v>487</v>
      </c>
      <c r="K1477" t="s">
        <v>518</v>
      </c>
      <c r="L1477">
        <v>5</v>
      </c>
      <c r="M1477">
        <v>0</v>
      </c>
      <c r="N1477">
        <v>5</v>
      </c>
      <c r="P1477">
        <v>2.78</v>
      </c>
      <c r="Q1477">
        <v>2.782</v>
      </c>
      <c r="W1477">
        <v>45693</v>
      </c>
      <c r="X1477">
        <v>45693</v>
      </c>
      <c r="Y1477">
        <v>32</v>
      </c>
      <c r="Z1477" t="s">
        <v>504</v>
      </c>
      <c r="AD1477">
        <v>45693</v>
      </c>
      <c r="AE1477">
        <v>32</v>
      </c>
      <c r="AF1477" t="s">
        <v>504</v>
      </c>
    </row>
    <row r="1478" spans="1:32" hidden="1" x14ac:dyDescent="0.3">
      <c r="A1478" t="s">
        <v>461</v>
      </c>
      <c r="B1478">
        <v>3049</v>
      </c>
      <c r="C1478" t="s">
        <v>1526</v>
      </c>
      <c r="D1478">
        <v>152930</v>
      </c>
      <c r="E1478" t="s">
        <v>805</v>
      </c>
      <c r="F1478" t="s">
        <v>462</v>
      </c>
      <c r="G1478" t="s">
        <v>487</v>
      </c>
      <c r="H1478" t="s">
        <v>798</v>
      </c>
      <c r="I1478" t="s">
        <v>462</v>
      </c>
      <c r="J1478" t="s">
        <v>487</v>
      </c>
      <c r="K1478" t="s">
        <v>518</v>
      </c>
      <c r="L1478">
        <v>4</v>
      </c>
      <c r="M1478">
        <v>0</v>
      </c>
      <c r="N1478">
        <v>4</v>
      </c>
      <c r="P1478">
        <v>2.78</v>
      </c>
      <c r="Q1478">
        <v>2.7879999999999998</v>
      </c>
      <c r="W1478">
        <v>45693</v>
      </c>
      <c r="X1478">
        <v>45693</v>
      </c>
      <c r="Y1478">
        <v>32</v>
      </c>
      <c r="Z1478" t="s">
        <v>504</v>
      </c>
      <c r="AD1478">
        <v>45693</v>
      </c>
      <c r="AE1478">
        <v>32</v>
      </c>
      <c r="AF1478" t="s">
        <v>504</v>
      </c>
    </row>
    <row r="1479" spans="1:32" hidden="1" x14ac:dyDescent="0.3">
      <c r="A1479" t="s">
        <v>461</v>
      </c>
      <c r="B1479">
        <v>3049</v>
      </c>
      <c r="C1479" t="s">
        <v>1526</v>
      </c>
      <c r="D1479">
        <v>152921</v>
      </c>
      <c r="E1479" t="s">
        <v>1461</v>
      </c>
      <c r="F1479" t="s">
        <v>462</v>
      </c>
      <c r="G1479" t="s">
        <v>487</v>
      </c>
      <c r="H1479" t="s">
        <v>798</v>
      </c>
      <c r="I1479" t="s">
        <v>462</v>
      </c>
      <c r="J1479" t="s">
        <v>487</v>
      </c>
      <c r="K1479" t="s">
        <v>518</v>
      </c>
      <c r="L1479">
        <v>2</v>
      </c>
      <c r="M1479">
        <v>0</v>
      </c>
      <c r="N1479">
        <v>2</v>
      </c>
      <c r="P1479">
        <v>2.78</v>
      </c>
      <c r="Q1479">
        <v>2.79</v>
      </c>
      <c r="W1479">
        <v>45693</v>
      </c>
      <c r="X1479">
        <v>45693</v>
      </c>
      <c r="Y1479">
        <v>32</v>
      </c>
      <c r="Z1479" t="s">
        <v>504</v>
      </c>
      <c r="AD1479">
        <v>45693</v>
      </c>
      <c r="AE1479">
        <v>32</v>
      </c>
      <c r="AF1479" t="s">
        <v>504</v>
      </c>
    </row>
    <row r="1480" spans="1:32" hidden="1" x14ac:dyDescent="0.3">
      <c r="A1480" t="s">
        <v>461</v>
      </c>
      <c r="B1480">
        <v>3049</v>
      </c>
      <c r="C1480" t="s">
        <v>1526</v>
      </c>
      <c r="D1480">
        <v>152927</v>
      </c>
      <c r="E1480" t="s">
        <v>806</v>
      </c>
      <c r="F1480" t="s">
        <v>462</v>
      </c>
      <c r="G1480" t="s">
        <v>487</v>
      </c>
      <c r="H1480" t="s">
        <v>798</v>
      </c>
      <c r="I1480" t="s">
        <v>462</v>
      </c>
      <c r="J1480" t="s">
        <v>487</v>
      </c>
      <c r="K1480" t="s">
        <v>518</v>
      </c>
      <c r="L1480">
        <v>2</v>
      </c>
      <c r="M1480">
        <v>0</v>
      </c>
      <c r="N1480">
        <v>2</v>
      </c>
      <c r="P1480">
        <v>2.78</v>
      </c>
      <c r="Q1480">
        <v>2.79</v>
      </c>
      <c r="W1480">
        <v>45693</v>
      </c>
      <c r="X1480">
        <v>45693</v>
      </c>
      <c r="Y1480">
        <v>32</v>
      </c>
      <c r="Z1480" t="s">
        <v>504</v>
      </c>
      <c r="AD1480">
        <v>45693</v>
      </c>
      <c r="AE1480">
        <v>32</v>
      </c>
      <c r="AF1480" t="s">
        <v>504</v>
      </c>
    </row>
    <row r="1481" spans="1:32" hidden="1" x14ac:dyDescent="0.3">
      <c r="A1481" t="s">
        <v>461</v>
      </c>
      <c r="B1481">
        <v>3049</v>
      </c>
      <c r="C1481" t="s">
        <v>1526</v>
      </c>
      <c r="D1481">
        <v>152924</v>
      </c>
      <c r="E1481" t="s">
        <v>807</v>
      </c>
      <c r="F1481" t="s">
        <v>462</v>
      </c>
      <c r="G1481" t="s">
        <v>487</v>
      </c>
      <c r="H1481" t="s">
        <v>798</v>
      </c>
      <c r="I1481" t="s">
        <v>462</v>
      </c>
      <c r="J1481" t="s">
        <v>487</v>
      </c>
      <c r="K1481" t="s">
        <v>518</v>
      </c>
      <c r="L1481">
        <v>3</v>
      </c>
      <c r="M1481">
        <v>0</v>
      </c>
      <c r="N1481">
        <v>3</v>
      </c>
      <c r="P1481">
        <v>2.78</v>
      </c>
      <c r="Q1481">
        <v>2.7869999999999999</v>
      </c>
      <c r="W1481">
        <v>45693</v>
      </c>
      <c r="X1481">
        <v>45693</v>
      </c>
      <c r="Y1481">
        <v>32</v>
      </c>
      <c r="Z1481" t="s">
        <v>504</v>
      </c>
      <c r="AD1481">
        <v>45693</v>
      </c>
      <c r="AE1481">
        <v>32</v>
      </c>
      <c r="AF1481" t="s">
        <v>504</v>
      </c>
    </row>
    <row r="1482" spans="1:32" hidden="1" x14ac:dyDescent="0.3">
      <c r="A1482" t="s">
        <v>461</v>
      </c>
      <c r="B1482">
        <v>3049</v>
      </c>
      <c r="C1482" t="s">
        <v>1526</v>
      </c>
      <c r="D1482">
        <v>152951</v>
      </c>
      <c r="E1482" t="s">
        <v>1715</v>
      </c>
      <c r="F1482" t="s">
        <v>462</v>
      </c>
      <c r="G1482" t="s">
        <v>487</v>
      </c>
      <c r="H1482" t="s">
        <v>798</v>
      </c>
      <c r="I1482" t="s">
        <v>462</v>
      </c>
      <c r="J1482" t="s">
        <v>487</v>
      </c>
      <c r="K1482" t="s">
        <v>518</v>
      </c>
      <c r="L1482">
        <v>9</v>
      </c>
      <c r="M1482">
        <v>0</v>
      </c>
      <c r="N1482">
        <v>9</v>
      </c>
      <c r="P1482">
        <v>2.78</v>
      </c>
      <c r="Q1482">
        <v>2.782</v>
      </c>
      <c r="W1482">
        <v>45693</v>
      </c>
      <c r="X1482">
        <v>45693</v>
      </c>
      <c r="Y1482">
        <v>32</v>
      </c>
      <c r="Z1482" t="s">
        <v>504</v>
      </c>
      <c r="AD1482">
        <v>45693</v>
      </c>
      <c r="AE1482">
        <v>32</v>
      </c>
      <c r="AF1482" t="s">
        <v>504</v>
      </c>
    </row>
    <row r="1483" spans="1:32" hidden="1" x14ac:dyDescent="0.3">
      <c r="A1483" t="s">
        <v>461</v>
      </c>
      <c r="B1483">
        <v>3049</v>
      </c>
      <c r="C1483" t="s">
        <v>1526</v>
      </c>
      <c r="D1483">
        <v>152948</v>
      </c>
      <c r="E1483" t="s">
        <v>1716</v>
      </c>
      <c r="F1483" t="s">
        <v>462</v>
      </c>
      <c r="G1483" t="s">
        <v>487</v>
      </c>
      <c r="H1483" t="s">
        <v>798</v>
      </c>
      <c r="I1483" t="s">
        <v>462</v>
      </c>
      <c r="J1483" t="s">
        <v>487</v>
      </c>
      <c r="K1483" t="s">
        <v>518</v>
      </c>
      <c r="L1483">
        <v>9</v>
      </c>
      <c r="M1483">
        <v>0</v>
      </c>
      <c r="N1483">
        <v>9</v>
      </c>
      <c r="P1483">
        <v>2.78</v>
      </c>
      <c r="Q1483">
        <v>2.782</v>
      </c>
      <c r="W1483">
        <v>45693</v>
      </c>
      <c r="X1483">
        <v>45693</v>
      </c>
      <c r="Y1483">
        <v>32</v>
      </c>
      <c r="Z1483" t="s">
        <v>504</v>
      </c>
      <c r="AD1483">
        <v>45693</v>
      </c>
      <c r="AE1483">
        <v>32</v>
      </c>
      <c r="AF1483" t="s">
        <v>504</v>
      </c>
    </row>
    <row r="1484" spans="1:32" hidden="1" x14ac:dyDescent="0.3">
      <c r="A1484" t="s">
        <v>461</v>
      </c>
      <c r="B1484">
        <v>3049</v>
      </c>
      <c r="C1484" t="s">
        <v>1526</v>
      </c>
      <c r="D1484">
        <v>152945</v>
      </c>
      <c r="E1484" t="s">
        <v>1717</v>
      </c>
      <c r="F1484" t="s">
        <v>462</v>
      </c>
      <c r="G1484" t="s">
        <v>487</v>
      </c>
      <c r="H1484" t="s">
        <v>798</v>
      </c>
      <c r="I1484" t="s">
        <v>462</v>
      </c>
      <c r="J1484" t="s">
        <v>487</v>
      </c>
      <c r="K1484" t="s">
        <v>518</v>
      </c>
      <c r="L1484">
        <v>18</v>
      </c>
      <c r="M1484">
        <v>0</v>
      </c>
      <c r="N1484">
        <v>18</v>
      </c>
      <c r="P1484">
        <v>2.78</v>
      </c>
      <c r="Q1484">
        <v>2.7829999999999999</v>
      </c>
      <c r="W1484">
        <v>45693</v>
      </c>
      <c r="X1484">
        <v>45693</v>
      </c>
      <c r="Y1484">
        <v>32</v>
      </c>
      <c r="Z1484" t="s">
        <v>504</v>
      </c>
      <c r="AD1484">
        <v>45693</v>
      </c>
      <c r="AE1484">
        <v>32</v>
      </c>
      <c r="AF1484" t="s">
        <v>504</v>
      </c>
    </row>
    <row r="1485" spans="1:32" hidden="1" x14ac:dyDescent="0.3">
      <c r="A1485" t="s">
        <v>461</v>
      </c>
      <c r="B1485">
        <v>3049</v>
      </c>
      <c r="C1485" t="s">
        <v>1526</v>
      </c>
      <c r="D1485">
        <v>153014</v>
      </c>
      <c r="E1485" t="s">
        <v>808</v>
      </c>
      <c r="F1485" t="s">
        <v>462</v>
      </c>
      <c r="G1485" t="s">
        <v>487</v>
      </c>
      <c r="H1485" t="s">
        <v>809</v>
      </c>
      <c r="I1485" t="s">
        <v>462</v>
      </c>
      <c r="J1485" t="s">
        <v>487</v>
      </c>
      <c r="K1485" t="s">
        <v>518</v>
      </c>
      <c r="L1485">
        <v>4</v>
      </c>
      <c r="M1485">
        <v>0</v>
      </c>
      <c r="N1485">
        <v>4</v>
      </c>
      <c r="P1485">
        <v>2.61</v>
      </c>
      <c r="Q1485">
        <v>2.61</v>
      </c>
      <c r="W1485">
        <v>45693</v>
      </c>
      <c r="X1485">
        <v>45693</v>
      </c>
      <c r="Y1485">
        <v>32</v>
      </c>
      <c r="Z1485" t="s">
        <v>504</v>
      </c>
      <c r="AD1485">
        <v>45693</v>
      </c>
      <c r="AE1485">
        <v>32</v>
      </c>
      <c r="AF1485" t="s">
        <v>504</v>
      </c>
    </row>
    <row r="1486" spans="1:32" hidden="1" x14ac:dyDescent="0.3">
      <c r="A1486" t="s">
        <v>461</v>
      </c>
      <c r="B1486">
        <v>3049</v>
      </c>
      <c r="C1486" t="s">
        <v>1526</v>
      </c>
      <c r="D1486">
        <v>153020</v>
      </c>
      <c r="E1486" t="s">
        <v>811</v>
      </c>
      <c r="F1486" t="s">
        <v>462</v>
      </c>
      <c r="G1486" t="s">
        <v>487</v>
      </c>
      <c r="H1486" t="s">
        <v>809</v>
      </c>
      <c r="I1486" t="s">
        <v>462</v>
      </c>
      <c r="J1486" t="s">
        <v>487</v>
      </c>
      <c r="K1486" t="s">
        <v>518</v>
      </c>
      <c r="L1486">
        <v>7</v>
      </c>
      <c r="M1486">
        <v>0</v>
      </c>
      <c r="N1486">
        <v>7</v>
      </c>
      <c r="P1486">
        <v>2.61</v>
      </c>
      <c r="Q1486">
        <v>2.61</v>
      </c>
      <c r="W1486">
        <v>45693</v>
      </c>
      <c r="X1486">
        <v>45693</v>
      </c>
      <c r="Y1486">
        <v>32</v>
      </c>
      <c r="Z1486" t="s">
        <v>504</v>
      </c>
      <c r="AD1486">
        <v>45693</v>
      </c>
      <c r="AE1486">
        <v>32</v>
      </c>
      <c r="AF1486" t="s">
        <v>504</v>
      </c>
    </row>
    <row r="1487" spans="1:32" hidden="1" x14ac:dyDescent="0.3">
      <c r="A1487" t="s">
        <v>461</v>
      </c>
      <c r="B1487">
        <v>3049</v>
      </c>
      <c r="C1487" t="s">
        <v>1526</v>
      </c>
      <c r="D1487">
        <v>153002</v>
      </c>
      <c r="E1487" t="s">
        <v>1718</v>
      </c>
      <c r="F1487" t="s">
        <v>462</v>
      </c>
      <c r="G1487" t="s">
        <v>487</v>
      </c>
      <c r="H1487" t="s">
        <v>809</v>
      </c>
      <c r="I1487" t="s">
        <v>462</v>
      </c>
      <c r="J1487" t="s">
        <v>487</v>
      </c>
      <c r="K1487" t="s">
        <v>518</v>
      </c>
      <c r="L1487">
        <v>10</v>
      </c>
      <c r="M1487">
        <v>0</v>
      </c>
      <c r="N1487">
        <v>10</v>
      </c>
      <c r="P1487">
        <v>2.61</v>
      </c>
      <c r="Q1487">
        <v>2.61</v>
      </c>
      <c r="W1487">
        <v>45693</v>
      </c>
      <c r="X1487">
        <v>45693</v>
      </c>
      <c r="Y1487">
        <v>32</v>
      </c>
      <c r="Z1487" t="s">
        <v>504</v>
      </c>
      <c r="AD1487">
        <v>45693</v>
      </c>
      <c r="AE1487">
        <v>32</v>
      </c>
      <c r="AF1487" t="s">
        <v>504</v>
      </c>
    </row>
    <row r="1488" spans="1:32" hidden="1" x14ac:dyDescent="0.3">
      <c r="A1488" t="s">
        <v>461</v>
      </c>
      <c r="B1488">
        <v>3049</v>
      </c>
      <c r="C1488" t="s">
        <v>1526</v>
      </c>
      <c r="D1488">
        <v>153011</v>
      </c>
      <c r="E1488" t="s">
        <v>1719</v>
      </c>
      <c r="F1488" t="s">
        <v>462</v>
      </c>
      <c r="G1488" t="s">
        <v>487</v>
      </c>
      <c r="H1488" t="s">
        <v>809</v>
      </c>
      <c r="I1488" t="s">
        <v>462</v>
      </c>
      <c r="J1488" t="s">
        <v>487</v>
      </c>
      <c r="K1488" t="s">
        <v>518</v>
      </c>
      <c r="L1488">
        <v>7</v>
      </c>
      <c r="M1488">
        <v>0</v>
      </c>
      <c r="N1488">
        <v>7</v>
      </c>
      <c r="P1488">
        <v>2.61</v>
      </c>
      <c r="Q1488">
        <v>2.61</v>
      </c>
      <c r="W1488">
        <v>45693</v>
      </c>
      <c r="X1488">
        <v>45693</v>
      </c>
      <c r="Y1488">
        <v>32</v>
      </c>
      <c r="Z1488" t="s">
        <v>504</v>
      </c>
      <c r="AD1488">
        <v>45693</v>
      </c>
      <c r="AE1488">
        <v>32</v>
      </c>
      <c r="AF1488" t="s">
        <v>504</v>
      </c>
    </row>
    <row r="1489" spans="1:32" hidden="1" x14ac:dyDescent="0.3">
      <c r="A1489" t="s">
        <v>461</v>
      </c>
      <c r="B1489">
        <v>3049</v>
      </c>
      <c r="C1489" t="s">
        <v>1526</v>
      </c>
      <c r="D1489">
        <v>153005</v>
      </c>
      <c r="E1489" t="s">
        <v>1720</v>
      </c>
      <c r="F1489" t="s">
        <v>462</v>
      </c>
      <c r="G1489" t="s">
        <v>487</v>
      </c>
      <c r="H1489" t="s">
        <v>809</v>
      </c>
      <c r="I1489" t="s">
        <v>462</v>
      </c>
      <c r="J1489" t="s">
        <v>487</v>
      </c>
      <c r="K1489" t="s">
        <v>518</v>
      </c>
      <c r="L1489">
        <v>6</v>
      </c>
      <c r="M1489">
        <v>0</v>
      </c>
      <c r="N1489">
        <v>6</v>
      </c>
      <c r="P1489">
        <v>2.61</v>
      </c>
      <c r="Q1489">
        <v>2.61</v>
      </c>
      <c r="W1489">
        <v>45693</v>
      </c>
      <c r="X1489">
        <v>45693</v>
      </c>
      <c r="Y1489">
        <v>32</v>
      </c>
      <c r="Z1489" t="s">
        <v>504</v>
      </c>
      <c r="AD1489">
        <v>45693</v>
      </c>
      <c r="AE1489">
        <v>32</v>
      </c>
      <c r="AF1489" t="s">
        <v>504</v>
      </c>
    </row>
    <row r="1490" spans="1:32" hidden="1" x14ac:dyDescent="0.3">
      <c r="A1490" t="s">
        <v>461</v>
      </c>
      <c r="B1490">
        <v>3049</v>
      </c>
      <c r="C1490" t="s">
        <v>1526</v>
      </c>
      <c r="D1490">
        <v>153008</v>
      </c>
      <c r="E1490" t="s">
        <v>1721</v>
      </c>
      <c r="F1490" t="s">
        <v>462</v>
      </c>
      <c r="G1490" t="s">
        <v>487</v>
      </c>
      <c r="H1490" t="s">
        <v>809</v>
      </c>
      <c r="I1490" t="s">
        <v>462</v>
      </c>
      <c r="J1490" t="s">
        <v>487</v>
      </c>
      <c r="K1490" t="s">
        <v>518</v>
      </c>
      <c r="L1490">
        <v>14</v>
      </c>
      <c r="M1490">
        <v>0</v>
      </c>
      <c r="N1490">
        <v>14</v>
      </c>
      <c r="P1490">
        <v>2.61</v>
      </c>
      <c r="Q1490">
        <v>2.61</v>
      </c>
      <c r="W1490">
        <v>45693</v>
      </c>
      <c r="X1490">
        <v>45693</v>
      </c>
      <c r="Y1490">
        <v>32</v>
      </c>
      <c r="Z1490" t="s">
        <v>504</v>
      </c>
      <c r="AD1490">
        <v>45693</v>
      </c>
      <c r="AE1490">
        <v>32</v>
      </c>
      <c r="AF1490" t="s">
        <v>504</v>
      </c>
    </row>
    <row r="1491" spans="1:32" hidden="1" x14ac:dyDescent="0.3">
      <c r="A1491" t="s">
        <v>461</v>
      </c>
      <c r="B1491">
        <v>3049</v>
      </c>
      <c r="C1491" t="s">
        <v>1526</v>
      </c>
      <c r="D1491">
        <v>153026</v>
      </c>
      <c r="E1491" t="s">
        <v>1722</v>
      </c>
      <c r="F1491" t="s">
        <v>462</v>
      </c>
      <c r="G1491" t="s">
        <v>487</v>
      </c>
      <c r="H1491" t="s">
        <v>809</v>
      </c>
      <c r="I1491" t="s">
        <v>462</v>
      </c>
      <c r="J1491" t="s">
        <v>487</v>
      </c>
      <c r="K1491" t="s">
        <v>518</v>
      </c>
      <c r="L1491">
        <v>9</v>
      </c>
      <c r="M1491">
        <v>0</v>
      </c>
      <c r="N1491">
        <v>9</v>
      </c>
      <c r="P1491">
        <v>2.61</v>
      </c>
      <c r="Q1491">
        <v>2.61</v>
      </c>
      <c r="W1491">
        <v>45693</v>
      </c>
      <c r="X1491">
        <v>45693</v>
      </c>
      <c r="Y1491">
        <v>32</v>
      </c>
      <c r="Z1491" t="s">
        <v>504</v>
      </c>
      <c r="AD1491">
        <v>45693</v>
      </c>
      <c r="AE1491">
        <v>32</v>
      </c>
      <c r="AF1491" t="s">
        <v>504</v>
      </c>
    </row>
    <row r="1492" spans="1:32" hidden="1" x14ac:dyDescent="0.3">
      <c r="A1492" t="s">
        <v>461</v>
      </c>
      <c r="B1492">
        <v>3049</v>
      </c>
      <c r="C1492" t="s">
        <v>1526</v>
      </c>
      <c r="D1492">
        <v>153035</v>
      </c>
      <c r="E1492" t="s">
        <v>1723</v>
      </c>
      <c r="F1492" t="s">
        <v>462</v>
      </c>
      <c r="G1492" t="s">
        <v>487</v>
      </c>
      <c r="H1492" t="s">
        <v>809</v>
      </c>
      <c r="I1492" t="s">
        <v>462</v>
      </c>
      <c r="J1492" t="s">
        <v>487</v>
      </c>
      <c r="K1492" t="s">
        <v>518</v>
      </c>
      <c r="L1492">
        <v>8</v>
      </c>
      <c r="M1492">
        <v>0</v>
      </c>
      <c r="N1492">
        <v>8</v>
      </c>
      <c r="P1492">
        <v>2.61</v>
      </c>
      <c r="Q1492">
        <v>2.61</v>
      </c>
      <c r="W1492">
        <v>45693</v>
      </c>
      <c r="X1492">
        <v>45693</v>
      </c>
      <c r="Y1492">
        <v>32</v>
      </c>
      <c r="Z1492" t="s">
        <v>504</v>
      </c>
      <c r="AD1492">
        <v>45693</v>
      </c>
      <c r="AE1492">
        <v>32</v>
      </c>
      <c r="AF1492" t="s">
        <v>504</v>
      </c>
    </row>
    <row r="1493" spans="1:32" hidden="1" x14ac:dyDescent="0.3">
      <c r="A1493" t="s">
        <v>461</v>
      </c>
      <c r="B1493">
        <v>3049</v>
      </c>
      <c r="C1493" t="s">
        <v>1526</v>
      </c>
      <c r="D1493">
        <v>153032</v>
      </c>
      <c r="E1493" t="s">
        <v>1724</v>
      </c>
      <c r="F1493" t="s">
        <v>462</v>
      </c>
      <c r="G1493" t="s">
        <v>487</v>
      </c>
      <c r="H1493" t="s">
        <v>809</v>
      </c>
      <c r="I1493" t="s">
        <v>462</v>
      </c>
      <c r="J1493" t="s">
        <v>487</v>
      </c>
      <c r="K1493" t="s">
        <v>518</v>
      </c>
      <c r="L1493">
        <v>14</v>
      </c>
      <c r="M1493">
        <v>0</v>
      </c>
      <c r="N1493">
        <v>14</v>
      </c>
      <c r="P1493">
        <v>2.61</v>
      </c>
      <c r="Q1493">
        <v>2.61</v>
      </c>
      <c r="W1493">
        <v>45693</v>
      </c>
      <c r="X1493">
        <v>45693</v>
      </c>
      <c r="Y1493">
        <v>32</v>
      </c>
      <c r="Z1493" t="s">
        <v>504</v>
      </c>
      <c r="AD1493">
        <v>45693</v>
      </c>
      <c r="AE1493">
        <v>32</v>
      </c>
      <c r="AF1493" t="s">
        <v>504</v>
      </c>
    </row>
    <row r="1494" spans="1:32" hidden="1" x14ac:dyDescent="0.3">
      <c r="A1494" t="s">
        <v>461</v>
      </c>
      <c r="B1494">
        <v>3049</v>
      </c>
      <c r="C1494" t="s">
        <v>1526</v>
      </c>
      <c r="D1494">
        <v>149363</v>
      </c>
      <c r="E1494" t="s">
        <v>1725</v>
      </c>
      <c r="F1494" t="s">
        <v>462</v>
      </c>
      <c r="G1494" t="s">
        <v>487</v>
      </c>
      <c r="H1494" t="s">
        <v>69</v>
      </c>
      <c r="I1494" t="s">
        <v>462</v>
      </c>
      <c r="J1494" t="s">
        <v>487</v>
      </c>
      <c r="K1494" t="s">
        <v>518</v>
      </c>
      <c r="L1494">
        <v>1</v>
      </c>
      <c r="M1494">
        <v>0</v>
      </c>
      <c r="N1494">
        <v>1</v>
      </c>
      <c r="P1494">
        <v>6.7</v>
      </c>
      <c r="Q1494">
        <v>6.72</v>
      </c>
      <c r="W1494">
        <v>45614</v>
      </c>
      <c r="X1494">
        <v>45614</v>
      </c>
      <c r="Y1494">
        <v>111</v>
      </c>
      <c r="Z1494" t="s">
        <v>504</v>
      </c>
      <c r="AD1494">
        <v>45614</v>
      </c>
      <c r="AE1494">
        <v>111</v>
      </c>
      <c r="AF1494" t="s">
        <v>504</v>
      </c>
    </row>
    <row r="1495" spans="1:32" hidden="1" x14ac:dyDescent="0.3">
      <c r="A1495" t="s">
        <v>461</v>
      </c>
      <c r="B1495">
        <v>3049</v>
      </c>
      <c r="C1495" t="s">
        <v>1526</v>
      </c>
      <c r="D1495">
        <v>149351</v>
      </c>
      <c r="E1495" t="s">
        <v>1726</v>
      </c>
      <c r="F1495" t="s">
        <v>462</v>
      </c>
      <c r="G1495" t="s">
        <v>487</v>
      </c>
      <c r="H1495" t="s">
        <v>69</v>
      </c>
      <c r="I1495" t="s">
        <v>462</v>
      </c>
      <c r="J1495" t="s">
        <v>487</v>
      </c>
      <c r="K1495" t="s">
        <v>518</v>
      </c>
      <c r="L1495">
        <v>2</v>
      </c>
      <c r="M1495">
        <v>0</v>
      </c>
      <c r="N1495">
        <v>2</v>
      </c>
      <c r="P1495">
        <v>6.7</v>
      </c>
      <c r="Q1495">
        <v>6.72</v>
      </c>
      <c r="W1495">
        <v>45614</v>
      </c>
      <c r="X1495">
        <v>45614</v>
      </c>
      <c r="Y1495">
        <v>111</v>
      </c>
      <c r="Z1495" t="s">
        <v>504</v>
      </c>
      <c r="AD1495">
        <v>45614</v>
      </c>
      <c r="AE1495">
        <v>111</v>
      </c>
      <c r="AF1495" t="s">
        <v>504</v>
      </c>
    </row>
    <row r="1496" spans="1:32" hidden="1" x14ac:dyDescent="0.3">
      <c r="A1496" t="s">
        <v>461</v>
      </c>
      <c r="B1496">
        <v>3049</v>
      </c>
      <c r="C1496" t="s">
        <v>1526</v>
      </c>
      <c r="D1496">
        <v>149345</v>
      </c>
      <c r="E1496" t="s">
        <v>1727</v>
      </c>
      <c r="F1496" t="s">
        <v>462</v>
      </c>
      <c r="G1496" t="s">
        <v>487</v>
      </c>
      <c r="H1496" t="s">
        <v>69</v>
      </c>
      <c r="I1496" t="s">
        <v>462</v>
      </c>
      <c r="J1496" t="s">
        <v>487</v>
      </c>
      <c r="K1496" t="s">
        <v>518</v>
      </c>
      <c r="L1496">
        <v>2</v>
      </c>
      <c r="M1496">
        <v>0</v>
      </c>
      <c r="N1496">
        <v>2</v>
      </c>
      <c r="P1496">
        <v>6.7</v>
      </c>
      <c r="Q1496">
        <v>6.72</v>
      </c>
      <c r="W1496">
        <v>45614</v>
      </c>
      <c r="X1496">
        <v>45614</v>
      </c>
      <c r="Y1496">
        <v>111</v>
      </c>
      <c r="Z1496" t="s">
        <v>504</v>
      </c>
      <c r="AD1496">
        <v>45614</v>
      </c>
      <c r="AE1496">
        <v>111</v>
      </c>
      <c r="AF1496" t="s">
        <v>504</v>
      </c>
    </row>
    <row r="1497" spans="1:32" hidden="1" x14ac:dyDescent="0.3">
      <c r="A1497" t="s">
        <v>461</v>
      </c>
      <c r="B1497">
        <v>3049</v>
      </c>
      <c r="C1497" t="s">
        <v>1526</v>
      </c>
      <c r="D1497">
        <v>149357</v>
      </c>
      <c r="E1497" t="s">
        <v>1728</v>
      </c>
      <c r="F1497" t="s">
        <v>462</v>
      </c>
      <c r="G1497" t="s">
        <v>487</v>
      </c>
      <c r="H1497" t="s">
        <v>69</v>
      </c>
      <c r="I1497" t="s">
        <v>462</v>
      </c>
      <c r="J1497" t="s">
        <v>487</v>
      </c>
      <c r="K1497" t="s">
        <v>518</v>
      </c>
      <c r="L1497">
        <v>1</v>
      </c>
      <c r="M1497">
        <v>0</v>
      </c>
      <c r="N1497">
        <v>1</v>
      </c>
      <c r="P1497">
        <v>6.7</v>
      </c>
      <c r="Q1497">
        <v>6.72</v>
      </c>
      <c r="W1497">
        <v>45614</v>
      </c>
      <c r="X1497">
        <v>45614</v>
      </c>
      <c r="Y1497">
        <v>111</v>
      </c>
      <c r="Z1497" t="s">
        <v>504</v>
      </c>
      <c r="AD1497">
        <v>45614</v>
      </c>
      <c r="AE1497">
        <v>111</v>
      </c>
      <c r="AF1497" t="s">
        <v>504</v>
      </c>
    </row>
    <row r="1498" spans="1:32" hidden="1" x14ac:dyDescent="0.3">
      <c r="A1498" t="s">
        <v>461</v>
      </c>
      <c r="B1498">
        <v>3049</v>
      </c>
      <c r="C1498" t="s">
        <v>1526</v>
      </c>
      <c r="D1498">
        <v>153227</v>
      </c>
      <c r="E1498" t="s">
        <v>1729</v>
      </c>
      <c r="F1498" t="s">
        <v>462</v>
      </c>
      <c r="G1498" t="s">
        <v>487</v>
      </c>
      <c r="H1498" t="s">
        <v>1730</v>
      </c>
      <c r="I1498" t="s">
        <v>462</v>
      </c>
      <c r="J1498" t="s">
        <v>487</v>
      </c>
      <c r="K1498" t="s">
        <v>658</v>
      </c>
      <c r="L1498">
        <v>2</v>
      </c>
      <c r="M1498">
        <v>0</v>
      </c>
      <c r="N1498">
        <v>2</v>
      </c>
      <c r="P1498">
        <v>10.43</v>
      </c>
      <c r="Q1498">
        <v>10.455</v>
      </c>
      <c r="W1498">
        <v>45714</v>
      </c>
      <c r="X1498">
        <v>45714</v>
      </c>
      <c r="Y1498">
        <v>11</v>
      </c>
      <c r="Z1498" t="s">
        <v>504</v>
      </c>
      <c r="AD1498">
        <v>45714</v>
      </c>
      <c r="AE1498">
        <v>11</v>
      </c>
      <c r="AF1498" t="s">
        <v>504</v>
      </c>
    </row>
    <row r="1499" spans="1:32" hidden="1" x14ac:dyDescent="0.3">
      <c r="A1499" t="s">
        <v>461</v>
      </c>
      <c r="B1499">
        <v>3049</v>
      </c>
      <c r="C1499" t="s">
        <v>1526</v>
      </c>
      <c r="D1499">
        <v>153446</v>
      </c>
      <c r="E1499" t="s">
        <v>1731</v>
      </c>
      <c r="F1499" t="s">
        <v>462</v>
      </c>
      <c r="G1499" t="s">
        <v>487</v>
      </c>
      <c r="H1499" t="s">
        <v>1730</v>
      </c>
      <c r="I1499" t="s">
        <v>462</v>
      </c>
      <c r="J1499" t="s">
        <v>487</v>
      </c>
      <c r="K1499" t="s">
        <v>658</v>
      </c>
      <c r="L1499">
        <v>4</v>
      </c>
      <c r="M1499">
        <v>0</v>
      </c>
      <c r="N1499">
        <v>4</v>
      </c>
      <c r="P1499">
        <v>10.43</v>
      </c>
      <c r="Q1499">
        <v>10.435</v>
      </c>
      <c r="W1499">
        <v>45714</v>
      </c>
      <c r="X1499">
        <v>45714</v>
      </c>
      <c r="Y1499">
        <v>11</v>
      </c>
      <c r="Z1499" t="s">
        <v>504</v>
      </c>
      <c r="AD1499">
        <v>45714</v>
      </c>
      <c r="AE1499">
        <v>11</v>
      </c>
      <c r="AF1499" t="s">
        <v>504</v>
      </c>
    </row>
    <row r="1500" spans="1:32" hidden="1" x14ac:dyDescent="0.3">
      <c r="A1500" t="s">
        <v>461</v>
      </c>
      <c r="B1500">
        <v>3049</v>
      </c>
      <c r="C1500" t="s">
        <v>1526</v>
      </c>
      <c r="D1500">
        <v>153443</v>
      </c>
      <c r="E1500" t="s">
        <v>1732</v>
      </c>
      <c r="F1500" t="s">
        <v>462</v>
      </c>
      <c r="G1500" t="s">
        <v>487</v>
      </c>
      <c r="H1500" t="s">
        <v>1730</v>
      </c>
      <c r="I1500" t="s">
        <v>462</v>
      </c>
      <c r="J1500" t="s">
        <v>487</v>
      </c>
      <c r="K1500" t="s">
        <v>658</v>
      </c>
      <c r="L1500">
        <v>2</v>
      </c>
      <c r="M1500">
        <v>0</v>
      </c>
      <c r="N1500">
        <v>2</v>
      </c>
      <c r="P1500">
        <v>10.43</v>
      </c>
      <c r="Q1500">
        <v>10.455</v>
      </c>
      <c r="W1500">
        <v>45714</v>
      </c>
      <c r="X1500">
        <v>45714</v>
      </c>
      <c r="Y1500">
        <v>11</v>
      </c>
      <c r="Z1500" t="s">
        <v>504</v>
      </c>
      <c r="AD1500">
        <v>45714</v>
      </c>
      <c r="AE1500">
        <v>11</v>
      </c>
      <c r="AF1500" t="s">
        <v>504</v>
      </c>
    </row>
    <row r="1501" spans="1:32" hidden="1" x14ac:dyDescent="0.3">
      <c r="A1501" t="s">
        <v>461</v>
      </c>
      <c r="B1501">
        <v>3049</v>
      </c>
      <c r="C1501" t="s">
        <v>1526</v>
      </c>
      <c r="D1501">
        <v>153440</v>
      </c>
      <c r="E1501" t="s">
        <v>1733</v>
      </c>
      <c r="F1501" t="s">
        <v>462</v>
      </c>
      <c r="G1501" t="s">
        <v>487</v>
      </c>
      <c r="H1501" t="s">
        <v>1730</v>
      </c>
      <c r="I1501" t="s">
        <v>462</v>
      </c>
      <c r="J1501" t="s">
        <v>487</v>
      </c>
      <c r="K1501" t="s">
        <v>658</v>
      </c>
      <c r="L1501">
        <v>4</v>
      </c>
      <c r="M1501">
        <v>0</v>
      </c>
      <c r="N1501">
        <v>4</v>
      </c>
      <c r="P1501">
        <v>10.43</v>
      </c>
      <c r="Q1501">
        <v>10.435</v>
      </c>
      <c r="W1501">
        <v>45714</v>
      </c>
      <c r="X1501">
        <v>45714</v>
      </c>
      <c r="Y1501">
        <v>11</v>
      </c>
      <c r="Z1501" t="s">
        <v>504</v>
      </c>
      <c r="AD1501">
        <v>45714</v>
      </c>
      <c r="AE1501">
        <v>11</v>
      </c>
      <c r="AF1501" t="s">
        <v>504</v>
      </c>
    </row>
    <row r="1502" spans="1:32" hidden="1" x14ac:dyDescent="0.3">
      <c r="A1502" t="s">
        <v>461</v>
      </c>
      <c r="B1502">
        <v>3049</v>
      </c>
      <c r="C1502" t="s">
        <v>1526</v>
      </c>
      <c r="D1502">
        <v>153284</v>
      </c>
      <c r="E1502" t="s">
        <v>1734</v>
      </c>
      <c r="F1502" t="s">
        <v>462</v>
      </c>
      <c r="G1502" t="s">
        <v>487</v>
      </c>
      <c r="H1502" t="s">
        <v>1699</v>
      </c>
      <c r="I1502" t="s">
        <v>462</v>
      </c>
      <c r="J1502" t="s">
        <v>487</v>
      </c>
      <c r="K1502" t="s">
        <v>658</v>
      </c>
      <c r="L1502">
        <v>2</v>
      </c>
      <c r="M1502">
        <v>0</v>
      </c>
      <c r="N1502">
        <v>2</v>
      </c>
      <c r="P1502">
        <v>2</v>
      </c>
      <c r="Q1502">
        <v>2</v>
      </c>
      <c r="W1502">
        <v>45714</v>
      </c>
      <c r="X1502">
        <v>45714</v>
      </c>
      <c r="Y1502">
        <v>11</v>
      </c>
      <c r="Z1502" t="s">
        <v>504</v>
      </c>
      <c r="AD1502">
        <v>45714</v>
      </c>
      <c r="AE1502">
        <v>11</v>
      </c>
      <c r="AF1502" t="s">
        <v>504</v>
      </c>
    </row>
    <row r="1503" spans="1:32" hidden="1" x14ac:dyDescent="0.3">
      <c r="A1503" t="s">
        <v>461</v>
      </c>
      <c r="B1503">
        <v>3049</v>
      </c>
      <c r="C1503" t="s">
        <v>1526</v>
      </c>
      <c r="D1503">
        <v>153287</v>
      </c>
      <c r="E1503" t="s">
        <v>1735</v>
      </c>
      <c r="F1503" t="s">
        <v>462</v>
      </c>
      <c r="G1503" t="s">
        <v>487</v>
      </c>
      <c r="H1503" t="s">
        <v>1699</v>
      </c>
      <c r="I1503" t="s">
        <v>462</v>
      </c>
      <c r="J1503" t="s">
        <v>487</v>
      </c>
      <c r="K1503" t="s">
        <v>658</v>
      </c>
      <c r="L1503">
        <v>2</v>
      </c>
      <c r="M1503">
        <v>0</v>
      </c>
      <c r="N1503">
        <v>2</v>
      </c>
      <c r="P1503">
        <v>2</v>
      </c>
      <c r="Q1503">
        <v>2</v>
      </c>
      <c r="W1503">
        <v>45714</v>
      </c>
      <c r="X1503">
        <v>45714</v>
      </c>
      <c r="Y1503">
        <v>11</v>
      </c>
      <c r="Z1503" t="s">
        <v>504</v>
      </c>
      <c r="AD1503">
        <v>45714</v>
      </c>
      <c r="AE1503">
        <v>11</v>
      </c>
      <c r="AF1503" t="s">
        <v>504</v>
      </c>
    </row>
    <row r="1504" spans="1:32" hidden="1" x14ac:dyDescent="0.3">
      <c r="A1504" t="s">
        <v>461</v>
      </c>
      <c r="B1504">
        <v>3049</v>
      </c>
      <c r="C1504" t="s">
        <v>1526</v>
      </c>
      <c r="D1504">
        <v>153293</v>
      </c>
      <c r="E1504" t="s">
        <v>1736</v>
      </c>
      <c r="F1504" t="s">
        <v>462</v>
      </c>
      <c r="G1504" t="s">
        <v>487</v>
      </c>
      <c r="H1504" t="s">
        <v>1699</v>
      </c>
      <c r="I1504" t="s">
        <v>462</v>
      </c>
      <c r="J1504" t="s">
        <v>487</v>
      </c>
      <c r="K1504" t="s">
        <v>658</v>
      </c>
      <c r="L1504">
        <v>1</v>
      </c>
      <c r="M1504">
        <v>0</v>
      </c>
      <c r="N1504">
        <v>1</v>
      </c>
      <c r="P1504">
        <v>2</v>
      </c>
      <c r="Q1504">
        <v>2</v>
      </c>
      <c r="W1504">
        <v>45714</v>
      </c>
      <c r="X1504">
        <v>45714</v>
      </c>
      <c r="Y1504">
        <v>11</v>
      </c>
      <c r="Z1504" t="s">
        <v>504</v>
      </c>
      <c r="AD1504">
        <v>45714</v>
      </c>
      <c r="AE1504">
        <v>11</v>
      </c>
      <c r="AF1504" t="s">
        <v>504</v>
      </c>
    </row>
    <row r="1505" spans="1:32" hidden="1" x14ac:dyDescent="0.3">
      <c r="A1505" t="s">
        <v>461</v>
      </c>
      <c r="B1505">
        <v>3049</v>
      </c>
      <c r="C1505" t="s">
        <v>1526</v>
      </c>
      <c r="D1505">
        <v>153290</v>
      </c>
      <c r="E1505" t="s">
        <v>1737</v>
      </c>
      <c r="F1505" t="s">
        <v>462</v>
      </c>
      <c r="G1505" t="s">
        <v>487</v>
      </c>
      <c r="H1505" t="s">
        <v>1699</v>
      </c>
      <c r="I1505" t="s">
        <v>462</v>
      </c>
      <c r="J1505" t="s">
        <v>487</v>
      </c>
      <c r="K1505" t="s">
        <v>658</v>
      </c>
      <c r="L1505">
        <v>1</v>
      </c>
      <c r="M1505">
        <v>0</v>
      </c>
      <c r="N1505">
        <v>1</v>
      </c>
      <c r="P1505">
        <v>2</v>
      </c>
      <c r="Q1505">
        <v>2</v>
      </c>
      <c r="W1505">
        <v>45714</v>
      </c>
      <c r="X1505">
        <v>45714</v>
      </c>
      <c r="Y1505">
        <v>11</v>
      </c>
      <c r="Z1505" t="s">
        <v>504</v>
      </c>
      <c r="AD1505">
        <v>45714</v>
      </c>
      <c r="AE1505">
        <v>11</v>
      </c>
      <c r="AF1505" t="s">
        <v>504</v>
      </c>
    </row>
    <row r="1506" spans="1:32" hidden="1" x14ac:dyDescent="0.3">
      <c r="A1506" t="s">
        <v>461</v>
      </c>
      <c r="B1506">
        <v>3049</v>
      </c>
      <c r="C1506" t="s">
        <v>1526</v>
      </c>
      <c r="D1506">
        <v>153281</v>
      </c>
      <c r="E1506" t="s">
        <v>1738</v>
      </c>
      <c r="F1506" t="s">
        <v>462</v>
      </c>
      <c r="G1506" t="s">
        <v>487</v>
      </c>
      <c r="H1506" t="s">
        <v>1699</v>
      </c>
      <c r="I1506" t="s">
        <v>462</v>
      </c>
      <c r="J1506" t="s">
        <v>487</v>
      </c>
      <c r="K1506" t="s">
        <v>658</v>
      </c>
      <c r="L1506">
        <v>3</v>
      </c>
      <c r="M1506">
        <v>0</v>
      </c>
      <c r="N1506">
        <v>3</v>
      </c>
      <c r="P1506">
        <v>2</v>
      </c>
      <c r="Q1506">
        <v>2</v>
      </c>
      <c r="W1506">
        <v>45714</v>
      </c>
      <c r="X1506">
        <v>45714</v>
      </c>
      <c r="Y1506">
        <v>11</v>
      </c>
      <c r="Z1506" t="s">
        <v>504</v>
      </c>
      <c r="AD1506">
        <v>45714</v>
      </c>
      <c r="AE1506">
        <v>11</v>
      </c>
      <c r="AF1506" t="s">
        <v>504</v>
      </c>
    </row>
    <row r="1507" spans="1:32" hidden="1" x14ac:dyDescent="0.3">
      <c r="A1507" t="s">
        <v>461</v>
      </c>
      <c r="B1507">
        <v>3049</v>
      </c>
      <c r="C1507" t="s">
        <v>1526</v>
      </c>
      <c r="D1507">
        <v>153296</v>
      </c>
      <c r="E1507" t="s">
        <v>1739</v>
      </c>
      <c r="F1507" t="s">
        <v>462</v>
      </c>
      <c r="G1507" t="s">
        <v>487</v>
      </c>
      <c r="H1507" t="s">
        <v>1699</v>
      </c>
      <c r="I1507" t="s">
        <v>462</v>
      </c>
      <c r="J1507" t="s">
        <v>487</v>
      </c>
      <c r="K1507" t="s">
        <v>658</v>
      </c>
      <c r="L1507">
        <v>3</v>
      </c>
      <c r="M1507">
        <v>0</v>
      </c>
      <c r="N1507">
        <v>3</v>
      </c>
      <c r="P1507">
        <v>2</v>
      </c>
      <c r="Q1507">
        <v>2</v>
      </c>
      <c r="W1507">
        <v>45714</v>
      </c>
      <c r="X1507">
        <v>45714</v>
      </c>
      <c r="Y1507">
        <v>11</v>
      </c>
      <c r="Z1507" t="s">
        <v>504</v>
      </c>
      <c r="AD1507">
        <v>45714</v>
      </c>
      <c r="AE1507">
        <v>11</v>
      </c>
      <c r="AF1507" t="s">
        <v>504</v>
      </c>
    </row>
    <row r="1508" spans="1:32" hidden="1" x14ac:dyDescent="0.3">
      <c r="A1508" t="s">
        <v>461</v>
      </c>
      <c r="B1508">
        <v>3049</v>
      </c>
      <c r="C1508" t="s">
        <v>1526</v>
      </c>
      <c r="D1508">
        <v>153338</v>
      </c>
      <c r="E1508" t="s">
        <v>1740</v>
      </c>
      <c r="F1508" t="s">
        <v>462</v>
      </c>
      <c r="G1508" t="s">
        <v>487</v>
      </c>
      <c r="H1508" t="s">
        <v>1699</v>
      </c>
      <c r="I1508" t="s">
        <v>462</v>
      </c>
      <c r="J1508" t="s">
        <v>487</v>
      </c>
      <c r="K1508" t="s">
        <v>658</v>
      </c>
      <c r="L1508">
        <v>2</v>
      </c>
      <c r="M1508">
        <v>0</v>
      </c>
      <c r="N1508">
        <v>2</v>
      </c>
      <c r="P1508">
        <v>2</v>
      </c>
      <c r="Q1508">
        <v>2</v>
      </c>
      <c r="W1508">
        <v>45714</v>
      </c>
      <c r="X1508">
        <v>45714</v>
      </c>
      <c r="Y1508">
        <v>11</v>
      </c>
      <c r="Z1508" t="s">
        <v>504</v>
      </c>
      <c r="AD1508">
        <v>45714</v>
      </c>
      <c r="AE1508">
        <v>11</v>
      </c>
      <c r="AF1508" t="s">
        <v>504</v>
      </c>
    </row>
    <row r="1509" spans="1:32" hidden="1" x14ac:dyDescent="0.3">
      <c r="A1509" t="s">
        <v>461</v>
      </c>
      <c r="B1509">
        <v>3049</v>
      </c>
      <c r="C1509" t="s">
        <v>1526</v>
      </c>
      <c r="D1509">
        <v>153341</v>
      </c>
      <c r="E1509" t="s">
        <v>1741</v>
      </c>
      <c r="F1509" t="s">
        <v>462</v>
      </c>
      <c r="G1509" t="s">
        <v>487</v>
      </c>
      <c r="H1509" t="s">
        <v>1699</v>
      </c>
      <c r="I1509" t="s">
        <v>462</v>
      </c>
      <c r="J1509" t="s">
        <v>487</v>
      </c>
      <c r="K1509" t="s">
        <v>658</v>
      </c>
      <c r="L1509">
        <v>1</v>
      </c>
      <c r="M1509">
        <v>0</v>
      </c>
      <c r="N1509">
        <v>1</v>
      </c>
      <c r="P1509">
        <v>2</v>
      </c>
      <c r="Q1509">
        <v>2</v>
      </c>
      <c r="W1509">
        <v>45714</v>
      </c>
      <c r="X1509">
        <v>45714</v>
      </c>
      <c r="Y1509">
        <v>11</v>
      </c>
      <c r="Z1509" t="s">
        <v>504</v>
      </c>
      <c r="AD1509">
        <v>45714</v>
      </c>
      <c r="AE1509">
        <v>11</v>
      </c>
      <c r="AF1509" t="s">
        <v>504</v>
      </c>
    </row>
    <row r="1510" spans="1:32" hidden="1" x14ac:dyDescent="0.3">
      <c r="A1510" t="s">
        <v>461</v>
      </c>
      <c r="B1510">
        <v>3049</v>
      </c>
      <c r="C1510" t="s">
        <v>1526</v>
      </c>
      <c r="D1510">
        <v>153347</v>
      </c>
      <c r="E1510" t="s">
        <v>1742</v>
      </c>
      <c r="F1510" t="s">
        <v>462</v>
      </c>
      <c r="G1510" t="s">
        <v>487</v>
      </c>
      <c r="H1510" t="s">
        <v>1699</v>
      </c>
      <c r="I1510" t="s">
        <v>462</v>
      </c>
      <c r="J1510" t="s">
        <v>487</v>
      </c>
      <c r="K1510" t="s">
        <v>658</v>
      </c>
      <c r="L1510">
        <v>2</v>
      </c>
      <c r="M1510">
        <v>0</v>
      </c>
      <c r="N1510">
        <v>2</v>
      </c>
      <c r="P1510">
        <v>2</v>
      </c>
      <c r="Q1510">
        <v>2</v>
      </c>
      <c r="W1510">
        <v>45714</v>
      </c>
      <c r="X1510">
        <v>45714</v>
      </c>
      <c r="Y1510">
        <v>11</v>
      </c>
      <c r="Z1510" t="s">
        <v>504</v>
      </c>
      <c r="AD1510">
        <v>45714</v>
      </c>
      <c r="AE1510">
        <v>11</v>
      </c>
      <c r="AF1510" t="s">
        <v>504</v>
      </c>
    </row>
    <row r="1511" spans="1:32" hidden="1" x14ac:dyDescent="0.3">
      <c r="A1511" t="s">
        <v>461</v>
      </c>
      <c r="B1511">
        <v>3049</v>
      </c>
      <c r="C1511" t="s">
        <v>1526</v>
      </c>
      <c r="D1511">
        <v>153335</v>
      </c>
      <c r="E1511" t="s">
        <v>1743</v>
      </c>
      <c r="F1511" t="s">
        <v>462</v>
      </c>
      <c r="G1511" t="s">
        <v>487</v>
      </c>
      <c r="H1511" t="s">
        <v>1699</v>
      </c>
      <c r="I1511" t="s">
        <v>462</v>
      </c>
      <c r="J1511" t="s">
        <v>487</v>
      </c>
      <c r="K1511" t="s">
        <v>658</v>
      </c>
      <c r="L1511">
        <v>2</v>
      </c>
      <c r="M1511">
        <v>0</v>
      </c>
      <c r="N1511">
        <v>2</v>
      </c>
      <c r="P1511">
        <v>2</v>
      </c>
      <c r="Q1511">
        <v>2</v>
      </c>
      <c r="W1511">
        <v>45714</v>
      </c>
      <c r="X1511">
        <v>45714</v>
      </c>
      <c r="Y1511">
        <v>11</v>
      </c>
      <c r="Z1511" t="s">
        <v>504</v>
      </c>
      <c r="AD1511">
        <v>45714</v>
      </c>
      <c r="AE1511">
        <v>11</v>
      </c>
      <c r="AF1511" t="s">
        <v>504</v>
      </c>
    </row>
    <row r="1512" spans="1:32" hidden="1" x14ac:dyDescent="0.3">
      <c r="A1512" t="s">
        <v>461</v>
      </c>
      <c r="B1512">
        <v>3049</v>
      </c>
      <c r="C1512" t="s">
        <v>1526</v>
      </c>
      <c r="D1512">
        <v>153344</v>
      </c>
      <c r="E1512" t="s">
        <v>1744</v>
      </c>
      <c r="F1512" t="s">
        <v>462</v>
      </c>
      <c r="G1512" t="s">
        <v>487</v>
      </c>
      <c r="H1512" t="s">
        <v>1699</v>
      </c>
      <c r="I1512" t="s">
        <v>462</v>
      </c>
      <c r="J1512" t="s">
        <v>487</v>
      </c>
      <c r="K1512" t="s">
        <v>658</v>
      </c>
      <c r="L1512">
        <v>1</v>
      </c>
      <c r="M1512">
        <v>0</v>
      </c>
      <c r="N1512">
        <v>1</v>
      </c>
      <c r="P1512">
        <v>2</v>
      </c>
      <c r="Q1512">
        <v>2</v>
      </c>
      <c r="W1512">
        <v>45714</v>
      </c>
      <c r="X1512">
        <v>45714</v>
      </c>
      <c r="Y1512">
        <v>11</v>
      </c>
      <c r="Z1512" t="s">
        <v>504</v>
      </c>
      <c r="AD1512">
        <v>45714</v>
      </c>
      <c r="AE1512">
        <v>11</v>
      </c>
      <c r="AF1512" t="s">
        <v>504</v>
      </c>
    </row>
    <row r="1513" spans="1:32" hidden="1" x14ac:dyDescent="0.3">
      <c r="A1513" t="s">
        <v>461</v>
      </c>
      <c r="B1513">
        <v>3049</v>
      </c>
      <c r="C1513" t="s">
        <v>1526</v>
      </c>
      <c r="D1513">
        <v>153329</v>
      </c>
      <c r="E1513" t="s">
        <v>1745</v>
      </c>
      <c r="F1513" t="s">
        <v>462</v>
      </c>
      <c r="G1513" t="s">
        <v>487</v>
      </c>
      <c r="H1513" t="s">
        <v>1699</v>
      </c>
      <c r="I1513" t="s">
        <v>462</v>
      </c>
      <c r="J1513" t="s">
        <v>487</v>
      </c>
      <c r="K1513" t="s">
        <v>658</v>
      </c>
      <c r="L1513">
        <v>2</v>
      </c>
      <c r="M1513">
        <v>0</v>
      </c>
      <c r="N1513">
        <v>2</v>
      </c>
      <c r="P1513">
        <v>2</v>
      </c>
      <c r="Q1513">
        <v>2</v>
      </c>
      <c r="W1513">
        <v>45714</v>
      </c>
      <c r="X1513">
        <v>45714</v>
      </c>
      <c r="Y1513">
        <v>11</v>
      </c>
      <c r="Z1513" t="s">
        <v>504</v>
      </c>
      <c r="AD1513">
        <v>45714</v>
      </c>
      <c r="AE1513">
        <v>11</v>
      </c>
      <c r="AF1513" t="s">
        <v>504</v>
      </c>
    </row>
    <row r="1514" spans="1:32" hidden="1" x14ac:dyDescent="0.3">
      <c r="A1514" t="s">
        <v>461</v>
      </c>
      <c r="B1514">
        <v>3049</v>
      </c>
      <c r="C1514" t="s">
        <v>1526</v>
      </c>
      <c r="D1514">
        <v>153332</v>
      </c>
      <c r="E1514" t="s">
        <v>1746</v>
      </c>
      <c r="F1514" t="s">
        <v>462</v>
      </c>
      <c r="G1514" t="s">
        <v>487</v>
      </c>
      <c r="H1514" t="s">
        <v>1699</v>
      </c>
      <c r="I1514" t="s">
        <v>462</v>
      </c>
      <c r="J1514" t="s">
        <v>487</v>
      </c>
      <c r="K1514" t="s">
        <v>658</v>
      </c>
      <c r="L1514">
        <v>2</v>
      </c>
      <c r="M1514">
        <v>0</v>
      </c>
      <c r="N1514">
        <v>2</v>
      </c>
      <c r="P1514">
        <v>2</v>
      </c>
      <c r="Q1514">
        <v>2</v>
      </c>
      <c r="W1514">
        <v>45714</v>
      </c>
      <c r="X1514">
        <v>45714</v>
      </c>
      <c r="Y1514">
        <v>11</v>
      </c>
      <c r="Z1514" t="s">
        <v>504</v>
      </c>
      <c r="AD1514">
        <v>45714</v>
      </c>
      <c r="AE1514">
        <v>11</v>
      </c>
      <c r="AF1514" t="s">
        <v>504</v>
      </c>
    </row>
    <row r="1515" spans="1:32" hidden="1" x14ac:dyDescent="0.3">
      <c r="A1515" t="s">
        <v>461</v>
      </c>
      <c r="B1515">
        <v>3049</v>
      </c>
      <c r="C1515" t="s">
        <v>1526</v>
      </c>
      <c r="D1515">
        <v>153317</v>
      </c>
      <c r="E1515" t="s">
        <v>1747</v>
      </c>
      <c r="F1515" t="s">
        <v>462</v>
      </c>
      <c r="G1515" t="s">
        <v>487</v>
      </c>
      <c r="H1515" t="s">
        <v>1699</v>
      </c>
      <c r="I1515" t="s">
        <v>462</v>
      </c>
      <c r="J1515" t="s">
        <v>487</v>
      </c>
      <c r="K1515" t="s">
        <v>658</v>
      </c>
      <c r="L1515">
        <v>5</v>
      </c>
      <c r="M1515">
        <v>0</v>
      </c>
      <c r="N1515">
        <v>5</v>
      </c>
      <c r="P1515">
        <v>2</v>
      </c>
      <c r="Q1515">
        <v>2</v>
      </c>
      <c r="W1515">
        <v>45714</v>
      </c>
      <c r="X1515">
        <v>45714</v>
      </c>
      <c r="Y1515">
        <v>11</v>
      </c>
      <c r="Z1515" t="s">
        <v>504</v>
      </c>
      <c r="AD1515">
        <v>45714</v>
      </c>
      <c r="AE1515">
        <v>11</v>
      </c>
      <c r="AF1515" t="s">
        <v>504</v>
      </c>
    </row>
    <row r="1516" spans="1:32" hidden="1" x14ac:dyDescent="0.3">
      <c r="A1516" t="s">
        <v>461</v>
      </c>
      <c r="B1516">
        <v>3049</v>
      </c>
      <c r="C1516" t="s">
        <v>1526</v>
      </c>
      <c r="D1516">
        <v>153323</v>
      </c>
      <c r="E1516" t="s">
        <v>1748</v>
      </c>
      <c r="F1516" t="s">
        <v>462</v>
      </c>
      <c r="G1516" t="s">
        <v>487</v>
      </c>
      <c r="H1516" t="s">
        <v>1699</v>
      </c>
      <c r="I1516" t="s">
        <v>462</v>
      </c>
      <c r="J1516" t="s">
        <v>487</v>
      </c>
      <c r="K1516" t="s">
        <v>658</v>
      </c>
      <c r="L1516">
        <v>1</v>
      </c>
      <c r="M1516">
        <v>0</v>
      </c>
      <c r="N1516">
        <v>1</v>
      </c>
      <c r="P1516">
        <v>2</v>
      </c>
      <c r="Q1516">
        <v>2</v>
      </c>
      <c r="W1516">
        <v>45714</v>
      </c>
      <c r="X1516">
        <v>45714</v>
      </c>
      <c r="Y1516">
        <v>11</v>
      </c>
      <c r="Z1516" t="s">
        <v>504</v>
      </c>
      <c r="AD1516">
        <v>45714</v>
      </c>
      <c r="AE1516">
        <v>11</v>
      </c>
      <c r="AF1516" t="s">
        <v>504</v>
      </c>
    </row>
    <row r="1517" spans="1:32" hidden="1" x14ac:dyDescent="0.3">
      <c r="A1517" t="s">
        <v>461</v>
      </c>
      <c r="B1517">
        <v>3049</v>
      </c>
      <c r="C1517" t="s">
        <v>1526</v>
      </c>
      <c r="D1517">
        <v>153320</v>
      </c>
      <c r="E1517" t="s">
        <v>1749</v>
      </c>
      <c r="F1517" t="s">
        <v>462</v>
      </c>
      <c r="G1517" t="s">
        <v>487</v>
      </c>
      <c r="H1517" t="s">
        <v>1699</v>
      </c>
      <c r="I1517" t="s">
        <v>462</v>
      </c>
      <c r="J1517" t="s">
        <v>487</v>
      </c>
      <c r="K1517" t="s">
        <v>658</v>
      </c>
      <c r="L1517">
        <v>4</v>
      </c>
      <c r="M1517">
        <v>0</v>
      </c>
      <c r="N1517">
        <v>4</v>
      </c>
      <c r="P1517">
        <v>2</v>
      </c>
      <c r="Q1517">
        <v>2</v>
      </c>
      <c r="W1517">
        <v>45714</v>
      </c>
      <c r="X1517">
        <v>45714</v>
      </c>
      <c r="Y1517">
        <v>11</v>
      </c>
      <c r="Z1517" t="s">
        <v>504</v>
      </c>
      <c r="AD1517">
        <v>45714</v>
      </c>
      <c r="AE1517">
        <v>11</v>
      </c>
      <c r="AF1517" t="s">
        <v>504</v>
      </c>
    </row>
    <row r="1518" spans="1:32" hidden="1" x14ac:dyDescent="0.3">
      <c r="A1518" t="s">
        <v>461</v>
      </c>
      <c r="B1518">
        <v>3049</v>
      </c>
      <c r="C1518" t="s">
        <v>1526</v>
      </c>
      <c r="D1518">
        <v>153308</v>
      </c>
      <c r="E1518" t="s">
        <v>1750</v>
      </c>
      <c r="F1518" t="s">
        <v>462</v>
      </c>
      <c r="G1518" t="s">
        <v>487</v>
      </c>
      <c r="H1518" t="s">
        <v>1699</v>
      </c>
      <c r="I1518" t="s">
        <v>462</v>
      </c>
      <c r="J1518" t="s">
        <v>487</v>
      </c>
      <c r="K1518" t="s">
        <v>658</v>
      </c>
      <c r="L1518">
        <v>2</v>
      </c>
      <c r="M1518">
        <v>0</v>
      </c>
      <c r="N1518">
        <v>2</v>
      </c>
      <c r="P1518">
        <v>2</v>
      </c>
      <c r="Q1518">
        <v>2</v>
      </c>
      <c r="W1518">
        <v>45714</v>
      </c>
      <c r="X1518">
        <v>45714</v>
      </c>
      <c r="Y1518">
        <v>11</v>
      </c>
      <c r="Z1518" t="s">
        <v>504</v>
      </c>
      <c r="AD1518">
        <v>45714</v>
      </c>
      <c r="AE1518">
        <v>11</v>
      </c>
      <c r="AF1518" t="s">
        <v>504</v>
      </c>
    </row>
    <row r="1519" spans="1:32" hidden="1" x14ac:dyDescent="0.3">
      <c r="A1519" t="s">
        <v>461</v>
      </c>
      <c r="B1519">
        <v>3049</v>
      </c>
      <c r="C1519" t="s">
        <v>1526</v>
      </c>
      <c r="D1519">
        <v>153314</v>
      </c>
      <c r="E1519" t="s">
        <v>1751</v>
      </c>
      <c r="F1519" t="s">
        <v>462</v>
      </c>
      <c r="G1519" t="s">
        <v>487</v>
      </c>
      <c r="H1519" t="s">
        <v>1699</v>
      </c>
      <c r="I1519" t="s">
        <v>462</v>
      </c>
      <c r="J1519" t="s">
        <v>487</v>
      </c>
      <c r="K1519" t="s">
        <v>658</v>
      </c>
      <c r="L1519">
        <v>1</v>
      </c>
      <c r="M1519">
        <v>0</v>
      </c>
      <c r="N1519">
        <v>1</v>
      </c>
      <c r="P1519">
        <v>2</v>
      </c>
      <c r="Q1519">
        <v>2</v>
      </c>
      <c r="W1519">
        <v>45714</v>
      </c>
      <c r="X1519">
        <v>45714</v>
      </c>
      <c r="Y1519">
        <v>11</v>
      </c>
      <c r="Z1519" t="s">
        <v>504</v>
      </c>
      <c r="AD1519">
        <v>45714</v>
      </c>
      <c r="AE1519">
        <v>11</v>
      </c>
      <c r="AF1519" t="s">
        <v>504</v>
      </c>
    </row>
    <row r="1520" spans="1:32" hidden="1" x14ac:dyDescent="0.3">
      <c r="A1520" t="s">
        <v>461</v>
      </c>
      <c r="B1520">
        <v>3049</v>
      </c>
      <c r="C1520" t="s">
        <v>1526</v>
      </c>
      <c r="D1520">
        <v>153311</v>
      </c>
      <c r="E1520" t="s">
        <v>1752</v>
      </c>
      <c r="F1520" t="s">
        <v>462</v>
      </c>
      <c r="G1520" t="s">
        <v>487</v>
      </c>
      <c r="H1520" t="s">
        <v>1699</v>
      </c>
      <c r="I1520" t="s">
        <v>462</v>
      </c>
      <c r="J1520" t="s">
        <v>487</v>
      </c>
      <c r="K1520" t="s">
        <v>658</v>
      </c>
      <c r="L1520">
        <v>2</v>
      </c>
      <c r="M1520">
        <v>0</v>
      </c>
      <c r="N1520">
        <v>2</v>
      </c>
      <c r="P1520">
        <v>2</v>
      </c>
      <c r="Q1520">
        <v>2</v>
      </c>
      <c r="W1520">
        <v>45714</v>
      </c>
      <c r="X1520">
        <v>45714</v>
      </c>
      <c r="Y1520">
        <v>11</v>
      </c>
      <c r="Z1520" t="s">
        <v>504</v>
      </c>
      <c r="AD1520">
        <v>45714</v>
      </c>
      <c r="AE1520">
        <v>11</v>
      </c>
      <c r="AF1520" t="s">
        <v>504</v>
      </c>
    </row>
    <row r="1521" spans="1:32" hidden="1" x14ac:dyDescent="0.3">
      <c r="A1521" t="s">
        <v>461</v>
      </c>
      <c r="B1521">
        <v>3049</v>
      </c>
      <c r="C1521" t="s">
        <v>1526</v>
      </c>
      <c r="D1521">
        <v>153302</v>
      </c>
      <c r="E1521" t="s">
        <v>1753</v>
      </c>
      <c r="F1521" t="s">
        <v>462</v>
      </c>
      <c r="G1521" t="s">
        <v>487</v>
      </c>
      <c r="H1521" t="s">
        <v>1699</v>
      </c>
      <c r="I1521" t="s">
        <v>462</v>
      </c>
      <c r="J1521" t="s">
        <v>487</v>
      </c>
      <c r="K1521" t="s">
        <v>658</v>
      </c>
      <c r="L1521">
        <v>3</v>
      </c>
      <c r="M1521">
        <v>0</v>
      </c>
      <c r="N1521">
        <v>3</v>
      </c>
      <c r="P1521">
        <v>2</v>
      </c>
      <c r="Q1521">
        <v>2</v>
      </c>
      <c r="W1521">
        <v>45714</v>
      </c>
      <c r="X1521">
        <v>45714</v>
      </c>
      <c r="Y1521">
        <v>11</v>
      </c>
      <c r="Z1521" t="s">
        <v>504</v>
      </c>
      <c r="AD1521">
        <v>45714</v>
      </c>
      <c r="AE1521">
        <v>11</v>
      </c>
      <c r="AF1521" t="s">
        <v>504</v>
      </c>
    </row>
    <row r="1522" spans="1:32" hidden="1" x14ac:dyDescent="0.3">
      <c r="A1522" t="s">
        <v>461</v>
      </c>
      <c r="B1522">
        <v>3049</v>
      </c>
      <c r="C1522" t="s">
        <v>1526</v>
      </c>
      <c r="D1522">
        <v>153299</v>
      </c>
      <c r="E1522" t="s">
        <v>1754</v>
      </c>
      <c r="F1522" t="s">
        <v>462</v>
      </c>
      <c r="G1522" t="s">
        <v>487</v>
      </c>
      <c r="H1522" t="s">
        <v>1699</v>
      </c>
      <c r="I1522" t="s">
        <v>462</v>
      </c>
      <c r="J1522" t="s">
        <v>487</v>
      </c>
      <c r="K1522" t="s">
        <v>658</v>
      </c>
      <c r="L1522">
        <v>2</v>
      </c>
      <c r="M1522">
        <v>0</v>
      </c>
      <c r="N1522">
        <v>2</v>
      </c>
      <c r="P1522">
        <v>2</v>
      </c>
      <c r="Q1522">
        <v>2</v>
      </c>
      <c r="W1522">
        <v>45714</v>
      </c>
      <c r="X1522">
        <v>45714</v>
      </c>
      <c r="Y1522">
        <v>11</v>
      </c>
      <c r="Z1522" t="s">
        <v>504</v>
      </c>
      <c r="AD1522">
        <v>45714</v>
      </c>
      <c r="AE1522">
        <v>11</v>
      </c>
      <c r="AF1522" t="s">
        <v>504</v>
      </c>
    </row>
    <row r="1523" spans="1:32" hidden="1" x14ac:dyDescent="0.3">
      <c r="A1523" t="s">
        <v>461</v>
      </c>
      <c r="B1523">
        <v>3049</v>
      </c>
      <c r="C1523" t="s">
        <v>1526</v>
      </c>
      <c r="D1523">
        <v>153305</v>
      </c>
      <c r="E1523" t="s">
        <v>1755</v>
      </c>
      <c r="F1523" t="s">
        <v>462</v>
      </c>
      <c r="G1523" t="s">
        <v>487</v>
      </c>
      <c r="H1523" t="s">
        <v>1699</v>
      </c>
      <c r="I1523" t="s">
        <v>462</v>
      </c>
      <c r="J1523" t="s">
        <v>487</v>
      </c>
      <c r="K1523" t="s">
        <v>658</v>
      </c>
      <c r="L1523">
        <v>2</v>
      </c>
      <c r="M1523">
        <v>0</v>
      </c>
      <c r="N1523">
        <v>2</v>
      </c>
      <c r="P1523">
        <v>2</v>
      </c>
      <c r="Q1523">
        <v>2</v>
      </c>
      <c r="W1523">
        <v>45714</v>
      </c>
      <c r="X1523">
        <v>45714</v>
      </c>
      <c r="Y1523">
        <v>11</v>
      </c>
      <c r="Z1523" t="s">
        <v>504</v>
      </c>
      <c r="AD1523">
        <v>45714</v>
      </c>
      <c r="AE1523">
        <v>11</v>
      </c>
      <c r="AF1523" t="s">
        <v>504</v>
      </c>
    </row>
    <row r="1524" spans="1:32" hidden="1" x14ac:dyDescent="0.3">
      <c r="A1524" t="s">
        <v>461</v>
      </c>
      <c r="B1524">
        <v>3049</v>
      </c>
      <c r="C1524" t="s">
        <v>1526</v>
      </c>
      <c r="D1524">
        <v>153359</v>
      </c>
      <c r="E1524" t="s">
        <v>1756</v>
      </c>
      <c r="F1524" t="s">
        <v>462</v>
      </c>
      <c r="G1524" t="s">
        <v>487</v>
      </c>
      <c r="H1524" t="s">
        <v>1699</v>
      </c>
      <c r="I1524" t="s">
        <v>462</v>
      </c>
      <c r="J1524" t="s">
        <v>487</v>
      </c>
      <c r="K1524" t="s">
        <v>658</v>
      </c>
      <c r="L1524">
        <v>2</v>
      </c>
      <c r="M1524">
        <v>0</v>
      </c>
      <c r="N1524">
        <v>2</v>
      </c>
      <c r="P1524">
        <v>2</v>
      </c>
      <c r="Q1524">
        <v>2</v>
      </c>
      <c r="W1524">
        <v>45714</v>
      </c>
      <c r="X1524">
        <v>45714</v>
      </c>
      <c r="Y1524">
        <v>11</v>
      </c>
      <c r="Z1524" t="s">
        <v>504</v>
      </c>
      <c r="AD1524">
        <v>45714</v>
      </c>
      <c r="AE1524">
        <v>11</v>
      </c>
      <c r="AF1524" t="s">
        <v>504</v>
      </c>
    </row>
    <row r="1525" spans="1:32" hidden="1" x14ac:dyDescent="0.3">
      <c r="A1525" t="s">
        <v>461</v>
      </c>
      <c r="B1525">
        <v>3049</v>
      </c>
      <c r="C1525" t="s">
        <v>1526</v>
      </c>
      <c r="D1525">
        <v>153365</v>
      </c>
      <c r="E1525" t="s">
        <v>1757</v>
      </c>
      <c r="F1525" t="s">
        <v>462</v>
      </c>
      <c r="G1525" t="s">
        <v>487</v>
      </c>
      <c r="H1525" t="s">
        <v>1699</v>
      </c>
      <c r="I1525" t="s">
        <v>462</v>
      </c>
      <c r="J1525" t="s">
        <v>487</v>
      </c>
      <c r="K1525" t="s">
        <v>658</v>
      </c>
      <c r="L1525">
        <v>1</v>
      </c>
      <c r="M1525">
        <v>0</v>
      </c>
      <c r="N1525">
        <v>1</v>
      </c>
      <c r="P1525">
        <v>2</v>
      </c>
      <c r="Q1525">
        <v>2</v>
      </c>
      <c r="W1525">
        <v>45714</v>
      </c>
      <c r="X1525">
        <v>45714</v>
      </c>
      <c r="Y1525">
        <v>11</v>
      </c>
      <c r="Z1525" t="s">
        <v>504</v>
      </c>
      <c r="AD1525">
        <v>45714</v>
      </c>
      <c r="AE1525">
        <v>11</v>
      </c>
      <c r="AF1525" t="s">
        <v>504</v>
      </c>
    </row>
    <row r="1526" spans="1:32" hidden="1" x14ac:dyDescent="0.3">
      <c r="A1526" t="s">
        <v>461</v>
      </c>
      <c r="B1526">
        <v>3049</v>
      </c>
      <c r="C1526" t="s">
        <v>1526</v>
      </c>
      <c r="D1526">
        <v>153356</v>
      </c>
      <c r="E1526" t="s">
        <v>1758</v>
      </c>
      <c r="F1526" t="s">
        <v>462</v>
      </c>
      <c r="G1526" t="s">
        <v>487</v>
      </c>
      <c r="H1526" t="s">
        <v>1699</v>
      </c>
      <c r="I1526" t="s">
        <v>462</v>
      </c>
      <c r="J1526" t="s">
        <v>487</v>
      </c>
      <c r="K1526" t="s">
        <v>658</v>
      </c>
      <c r="L1526">
        <v>1</v>
      </c>
      <c r="M1526">
        <v>0</v>
      </c>
      <c r="N1526">
        <v>1</v>
      </c>
      <c r="P1526">
        <v>2</v>
      </c>
      <c r="Q1526">
        <v>2</v>
      </c>
      <c r="W1526">
        <v>45714</v>
      </c>
      <c r="X1526">
        <v>45714</v>
      </c>
      <c r="Y1526">
        <v>11</v>
      </c>
      <c r="Z1526" t="s">
        <v>504</v>
      </c>
      <c r="AD1526">
        <v>45714</v>
      </c>
      <c r="AE1526">
        <v>11</v>
      </c>
      <c r="AF1526" t="s">
        <v>504</v>
      </c>
    </row>
    <row r="1527" spans="1:32" hidden="1" x14ac:dyDescent="0.3">
      <c r="A1527" t="s">
        <v>461</v>
      </c>
      <c r="B1527">
        <v>3049</v>
      </c>
      <c r="C1527" t="s">
        <v>1526</v>
      </c>
      <c r="D1527">
        <v>153353</v>
      </c>
      <c r="E1527" t="s">
        <v>1759</v>
      </c>
      <c r="F1527" t="s">
        <v>462</v>
      </c>
      <c r="G1527" t="s">
        <v>487</v>
      </c>
      <c r="H1527" t="s">
        <v>1699</v>
      </c>
      <c r="I1527" t="s">
        <v>462</v>
      </c>
      <c r="J1527" t="s">
        <v>487</v>
      </c>
      <c r="K1527" t="s">
        <v>658</v>
      </c>
      <c r="L1527">
        <v>3</v>
      </c>
      <c r="M1527">
        <v>0</v>
      </c>
      <c r="N1527">
        <v>3</v>
      </c>
      <c r="P1527">
        <v>2</v>
      </c>
      <c r="Q1527">
        <v>2</v>
      </c>
      <c r="W1527">
        <v>45714</v>
      </c>
      <c r="X1527">
        <v>45714</v>
      </c>
      <c r="Y1527">
        <v>11</v>
      </c>
      <c r="Z1527" t="s">
        <v>504</v>
      </c>
      <c r="AD1527">
        <v>45714</v>
      </c>
      <c r="AE1527">
        <v>11</v>
      </c>
      <c r="AF1527" t="s">
        <v>504</v>
      </c>
    </row>
    <row r="1528" spans="1:32" hidden="1" x14ac:dyDescent="0.3">
      <c r="A1528" t="s">
        <v>461</v>
      </c>
      <c r="B1528">
        <v>3049</v>
      </c>
      <c r="C1528" t="s">
        <v>1526</v>
      </c>
      <c r="D1528">
        <v>153350</v>
      </c>
      <c r="E1528" t="s">
        <v>1760</v>
      </c>
      <c r="F1528" t="s">
        <v>462</v>
      </c>
      <c r="G1528" t="s">
        <v>487</v>
      </c>
      <c r="H1528" t="s">
        <v>1699</v>
      </c>
      <c r="I1528" t="s">
        <v>462</v>
      </c>
      <c r="J1528" t="s">
        <v>487</v>
      </c>
      <c r="K1528" t="s">
        <v>658</v>
      </c>
      <c r="L1528">
        <v>3</v>
      </c>
      <c r="M1528">
        <v>0</v>
      </c>
      <c r="N1528">
        <v>3</v>
      </c>
      <c r="P1528">
        <v>2</v>
      </c>
      <c r="Q1528">
        <v>2</v>
      </c>
      <c r="W1528">
        <v>45714</v>
      </c>
      <c r="X1528">
        <v>45714</v>
      </c>
      <c r="Y1528">
        <v>11</v>
      </c>
      <c r="Z1528" t="s">
        <v>504</v>
      </c>
      <c r="AD1528">
        <v>45714</v>
      </c>
      <c r="AE1528">
        <v>11</v>
      </c>
      <c r="AF1528" t="s">
        <v>504</v>
      </c>
    </row>
    <row r="1529" spans="1:32" hidden="1" x14ac:dyDescent="0.3">
      <c r="A1529" t="s">
        <v>461</v>
      </c>
      <c r="B1529">
        <v>3049</v>
      </c>
      <c r="C1529" t="s">
        <v>1526</v>
      </c>
      <c r="D1529">
        <v>153362</v>
      </c>
      <c r="E1529" t="s">
        <v>1761</v>
      </c>
      <c r="F1529" t="s">
        <v>462</v>
      </c>
      <c r="G1529" t="s">
        <v>487</v>
      </c>
      <c r="H1529" t="s">
        <v>1699</v>
      </c>
      <c r="I1529" t="s">
        <v>462</v>
      </c>
      <c r="J1529" t="s">
        <v>487</v>
      </c>
      <c r="K1529" t="s">
        <v>658</v>
      </c>
      <c r="L1529">
        <v>2</v>
      </c>
      <c r="M1529">
        <v>0</v>
      </c>
      <c r="N1529">
        <v>2</v>
      </c>
      <c r="P1529">
        <v>2</v>
      </c>
      <c r="Q1529">
        <v>2</v>
      </c>
      <c r="W1529">
        <v>45714</v>
      </c>
      <c r="X1529">
        <v>45714</v>
      </c>
      <c r="Y1529">
        <v>11</v>
      </c>
      <c r="Z1529" t="s">
        <v>504</v>
      </c>
      <c r="AD1529">
        <v>45714</v>
      </c>
      <c r="AE1529">
        <v>11</v>
      </c>
      <c r="AF1529" t="s">
        <v>504</v>
      </c>
    </row>
    <row r="1530" spans="1:32" hidden="1" x14ac:dyDescent="0.3">
      <c r="A1530" t="s">
        <v>461</v>
      </c>
      <c r="B1530">
        <v>3049</v>
      </c>
      <c r="C1530" t="s">
        <v>1526</v>
      </c>
      <c r="D1530">
        <v>153242</v>
      </c>
      <c r="E1530" t="s">
        <v>1762</v>
      </c>
      <c r="F1530" t="s">
        <v>462</v>
      </c>
      <c r="G1530" t="s">
        <v>487</v>
      </c>
      <c r="H1530" t="s">
        <v>1763</v>
      </c>
      <c r="I1530" t="s">
        <v>462</v>
      </c>
      <c r="J1530" t="s">
        <v>487</v>
      </c>
      <c r="K1530" t="s">
        <v>658</v>
      </c>
      <c r="L1530">
        <v>1</v>
      </c>
      <c r="M1530">
        <v>0</v>
      </c>
      <c r="N1530">
        <v>1</v>
      </c>
      <c r="P1530">
        <v>4.87</v>
      </c>
      <c r="Q1530">
        <v>4.87</v>
      </c>
      <c r="W1530">
        <v>45714</v>
      </c>
      <c r="X1530">
        <v>45714</v>
      </c>
      <c r="Y1530">
        <v>11</v>
      </c>
      <c r="Z1530" t="s">
        <v>504</v>
      </c>
      <c r="AD1530">
        <v>45714</v>
      </c>
      <c r="AE1530">
        <v>11</v>
      </c>
      <c r="AF1530" t="s">
        <v>504</v>
      </c>
    </row>
    <row r="1531" spans="1:32" hidden="1" x14ac:dyDescent="0.3">
      <c r="A1531" t="s">
        <v>461</v>
      </c>
      <c r="B1531">
        <v>3049</v>
      </c>
      <c r="C1531" t="s">
        <v>1526</v>
      </c>
      <c r="D1531">
        <v>153236</v>
      </c>
      <c r="E1531" t="s">
        <v>1764</v>
      </c>
      <c r="F1531" t="s">
        <v>462</v>
      </c>
      <c r="G1531" t="s">
        <v>487</v>
      </c>
      <c r="H1531" t="s">
        <v>1763</v>
      </c>
      <c r="I1531" t="s">
        <v>462</v>
      </c>
      <c r="J1531" t="s">
        <v>487</v>
      </c>
      <c r="K1531" t="s">
        <v>658</v>
      </c>
      <c r="L1531">
        <v>3</v>
      </c>
      <c r="M1531">
        <v>0</v>
      </c>
      <c r="N1531">
        <v>3</v>
      </c>
      <c r="P1531">
        <v>4.87</v>
      </c>
      <c r="Q1531">
        <v>4.87</v>
      </c>
      <c r="W1531">
        <v>45714</v>
      </c>
      <c r="X1531">
        <v>45714</v>
      </c>
      <c r="Y1531">
        <v>11</v>
      </c>
      <c r="Z1531" t="s">
        <v>504</v>
      </c>
      <c r="AD1531">
        <v>45714</v>
      </c>
      <c r="AE1531">
        <v>11</v>
      </c>
      <c r="AF1531" t="s">
        <v>504</v>
      </c>
    </row>
    <row r="1532" spans="1:32" hidden="1" x14ac:dyDescent="0.3">
      <c r="A1532" t="s">
        <v>461</v>
      </c>
      <c r="B1532">
        <v>3049</v>
      </c>
      <c r="C1532" t="s">
        <v>1526</v>
      </c>
      <c r="D1532">
        <v>153233</v>
      </c>
      <c r="E1532" t="s">
        <v>1765</v>
      </c>
      <c r="F1532" t="s">
        <v>462</v>
      </c>
      <c r="G1532" t="s">
        <v>487</v>
      </c>
      <c r="H1532" t="s">
        <v>1763</v>
      </c>
      <c r="I1532" t="s">
        <v>462</v>
      </c>
      <c r="J1532" t="s">
        <v>487</v>
      </c>
      <c r="K1532" t="s">
        <v>658</v>
      </c>
      <c r="L1532">
        <v>3</v>
      </c>
      <c r="M1532">
        <v>0</v>
      </c>
      <c r="N1532">
        <v>3</v>
      </c>
      <c r="P1532">
        <v>4.87</v>
      </c>
      <c r="Q1532">
        <v>4.87</v>
      </c>
      <c r="W1532">
        <v>45714</v>
      </c>
      <c r="X1532">
        <v>45714</v>
      </c>
      <c r="Y1532">
        <v>11</v>
      </c>
      <c r="Z1532" t="s">
        <v>504</v>
      </c>
      <c r="AD1532">
        <v>45714</v>
      </c>
      <c r="AE1532">
        <v>11</v>
      </c>
      <c r="AF1532" t="s">
        <v>504</v>
      </c>
    </row>
    <row r="1533" spans="1:32" hidden="1" x14ac:dyDescent="0.3">
      <c r="A1533" t="s">
        <v>461</v>
      </c>
      <c r="B1533">
        <v>3049</v>
      </c>
      <c r="C1533" t="s">
        <v>1526</v>
      </c>
      <c r="D1533">
        <v>153230</v>
      </c>
      <c r="E1533" t="s">
        <v>1766</v>
      </c>
      <c r="F1533" t="s">
        <v>462</v>
      </c>
      <c r="G1533" t="s">
        <v>487</v>
      </c>
      <c r="H1533" t="s">
        <v>1763</v>
      </c>
      <c r="I1533" t="s">
        <v>462</v>
      </c>
      <c r="J1533" t="s">
        <v>487</v>
      </c>
      <c r="K1533" t="s">
        <v>658</v>
      </c>
      <c r="L1533">
        <v>3</v>
      </c>
      <c r="M1533">
        <v>0</v>
      </c>
      <c r="N1533">
        <v>3</v>
      </c>
      <c r="P1533">
        <v>4.87</v>
      </c>
      <c r="Q1533">
        <v>4.87</v>
      </c>
      <c r="W1533">
        <v>45714</v>
      </c>
      <c r="X1533">
        <v>45714</v>
      </c>
      <c r="Y1533">
        <v>11</v>
      </c>
      <c r="Z1533" t="s">
        <v>504</v>
      </c>
      <c r="AD1533">
        <v>45714</v>
      </c>
      <c r="AE1533">
        <v>11</v>
      </c>
      <c r="AF1533" t="s">
        <v>504</v>
      </c>
    </row>
    <row r="1534" spans="1:32" hidden="1" x14ac:dyDescent="0.3">
      <c r="A1534" t="s">
        <v>461</v>
      </c>
      <c r="B1534">
        <v>3049</v>
      </c>
      <c r="C1534" t="s">
        <v>1526</v>
      </c>
      <c r="D1534">
        <v>153239</v>
      </c>
      <c r="E1534" t="s">
        <v>1767</v>
      </c>
      <c r="F1534" t="s">
        <v>462</v>
      </c>
      <c r="G1534" t="s">
        <v>487</v>
      </c>
      <c r="H1534" t="s">
        <v>1763</v>
      </c>
      <c r="I1534" t="s">
        <v>462</v>
      </c>
      <c r="J1534" t="s">
        <v>487</v>
      </c>
      <c r="K1534" t="s">
        <v>658</v>
      </c>
      <c r="L1534">
        <v>2</v>
      </c>
      <c r="M1534">
        <v>0</v>
      </c>
      <c r="N1534">
        <v>2</v>
      </c>
      <c r="P1534">
        <v>4.87</v>
      </c>
      <c r="Q1534">
        <v>4.9000000000000004</v>
      </c>
      <c r="W1534">
        <v>45714</v>
      </c>
      <c r="X1534">
        <v>45714</v>
      </c>
      <c r="Y1534">
        <v>11</v>
      </c>
      <c r="Z1534" t="s">
        <v>504</v>
      </c>
      <c r="AD1534">
        <v>45714</v>
      </c>
      <c r="AE1534">
        <v>11</v>
      </c>
      <c r="AF1534" t="s">
        <v>504</v>
      </c>
    </row>
    <row r="1535" spans="1:32" hidden="1" x14ac:dyDescent="0.3">
      <c r="A1535" t="s">
        <v>461</v>
      </c>
      <c r="B1535">
        <v>3049</v>
      </c>
      <c r="C1535" t="s">
        <v>1526</v>
      </c>
      <c r="D1535">
        <v>153263</v>
      </c>
      <c r="E1535" t="s">
        <v>1768</v>
      </c>
      <c r="F1535" t="s">
        <v>462</v>
      </c>
      <c r="G1535" t="s">
        <v>487</v>
      </c>
      <c r="H1535" t="s">
        <v>1763</v>
      </c>
      <c r="I1535" t="s">
        <v>462</v>
      </c>
      <c r="J1535" t="s">
        <v>487</v>
      </c>
      <c r="K1535" t="s">
        <v>658</v>
      </c>
      <c r="L1535">
        <v>2</v>
      </c>
      <c r="M1535">
        <v>0</v>
      </c>
      <c r="N1535">
        <v>2</v>
      </c>
      <c r="P1535">
        <v>4.87</v>
      </c>
      <c r="Q1535">
        <v>4.9000000000000004</v>
      </c>
      <c r="W1535">
        <v>45714</v>
      </c>
      <c r="X1535">
        <v>45714</v>
      </c>
      <c r="Y1535">
        <v>11</v>
      </c>
      <c r="Z1535" t="s">
        <v>504</v>
      </c>
      <c r="AD1535">
        <v>45714</v>
      </c>
      <c r="AE1535">
        <v>11</v>
      </c>
      <c r="AF1535" t="s">
        <v>504</v>
      </c>
    </row>
    <row r="1536" spans="1:32" hidden="1" x14ac:dyDescent="0.3">
      <c r="A1536" t="s">
        <v>461</v>
      </c>
      <c r="B1536">
        <v>3049</v>
      </c>
      <c r="C1536" t="s">
        <v>1526</v>
      </c>
      <c r="D1536">
        <v>153260</v>
      </c>
      <c r="E1536" t="s">
        <v>1769</v>
      </c>
      <c r="F1536" t="s">
        <v>462</v>
      </c>
      <c r="G1536" t="s">
        <v>487</v>
      </c>
      <c r="H1536" t="s">
        <v>1763</v>
      </c>
      <c r="I1536" t="s">
        <v>462</v>
      </c>
      <c r="J1536" t="s">
        <v>487</v>
      </c>
      <c r="K1536" t="s">
        <v>658</v>
      </c>
      <c r="L1536">
        <v>2</v>
      </c>
      <c r="M1536">
        <v>0</v>
      </c>
      <c r="N1536">
        <v>2</v>
      </c>
      <c r="P1536">
        <v>4.87</v>
      </c>
      <c r="Q1536">
        <v>4.9000000000000004</v>
      </c>
      <c r="W1536">
        <v>45714</v>
      </c>
      <c r="X1536">
        <v>45714</v>
      </c>
      <c r="Y1536">
        <v>11</v>
      </c>
      <c r="Z1536" t="s">
        <v>504</v>
      </c>
      <c r="AD1536">
        <v>45714</v>
      </c>
      <c r="AE1536">
        <v>11</v>
      </c>
      <c r="AF1536" t="s">
        <v>504</v>
      </c>
    </row>
    <row r="1537" spans="1:32" hidden="1" x14ac:dyDescent="0.3">
      <c r="A1537" t="s">
        <v>461</v>
      </c>
      <c r="B1537">
        <v>3049</v>
      </c>
      <c r="C1537" t="s">
        <v>1526</v>
      </c>
      <c r="D1537">
        <v>153257</v>
      </c>
      <c r="E1537" t="s">
        <v>1770</v>
      </c>
      <c r="F1537" t="s">
        <v>462</v>
      </c>
      <c r="G1537" t="s">
        <v>487</v>
      </c>
      <c r="H1537" t="s">
        <v>1763</v>
      </c>
      <c r="I1537" t="s">
        <v>462</v>
      </c>
      <c r="J1537" t="s">
        <v>487</v>
      </c>
      <c r="K1537" t="s">
        <v>658</v>
      </c>
      <c r="L1537">
        <v>2</v>
      </c>
      <c r="M1537">
        <v>0</v>
      </c>
      <c r="N1537">
        <v>2</v>
      </c>
      <c r="P1537">
        <v>4.87</v>
      </c>
      <c r="Q1537">
        <v>4.9000000000000004</v>
      </c>
      <c r="W1537">
        <v>45714</v>
      </c>
      <c r="X1537">
        <v>45714</v>
      </c>
      <c r="Y1537">
        <v>11</v>
      </c>
      <c r="Z1537" t="s">
        <v>504</v>
      </c>
      <c r="AD1537">
        <v>45714</v>
      </c>
      <c r="AE1537">
        <v>11</v>
      </c>
      <c r="AF1537" t="s">
        <v>504</v>
      </c>
    </row>
    <row r="1538" spans="1:32" hidden="1" x14ac:dyDescent="0.3">
      <c r="A1538" t="s">
        <v>461</v>
      </c>
      <c r="B1538">
        <v>3049</v>
      </c>
      <c r="C1538" t="s">
        <v>1526</v>
      </c>
      <c r="D1538">
        <v>153266</v>
      </c>
      <c r="E1538" t="s">
        <v>1771</v>
      </c>
      <c r="F1538" t="s">
        <v>462</v>
      </c>
      <c r="G1538" t="s">
        <v>487</v>
      </c>
      <c r="H1538" t="s">
        <v>1763</v>
      </c>
      <c r="I1538" t="s">
        <v>462</v>
      </c>
      <c r="J1538" t="s">
        <v>487</v>
      </c>
      <c r="K1538" t="s">
        <v>658</v>
      </c>
      <c r="L1538">
        <v>6</v>
      </c>
      <c r="M1538">
        <v>0</v>
      </c>
      <c r="N1538">
        <v>6</v>
      </c>
      <c r="P1538">
        <v>4.87</v>
      </c>
      <c r="Q1538">
        <v>4.87</v>
      </c>
      <c r="W1538">
        <v>45714</v>
      </c>
      <c r="X1538">
        <v>45714</v>
      </c>
      <c r="Y1538">
        <v>11</v>
      </c>
      <c r="Z1538" t="s">
        <v>504</v>
      </c>
      <c r="AD1538">
        <v>45714</v>
      </c>
      <c r="AE1538">
        <v>11</v>
      </c>
      <c r="AF1538" t="s">
        <v>504</v>
      </c>
    </row>
    <row r="1539" spans="1:32" hidden="1" x14ac:dyDescent="0.3">
      <c r="A1539" t="s">
        <v>461</v>
      </c>
      <c r="B1539">
        <v>3049</v>
      </c>
      <c r="C1539" t="s">
        <v>1526</v>
      </c>
      <c r="D1539">
        <v>153254</v>
      </c>
      <c r="E1539" t="s">
        <v>1772</v>
      </c>
      <c r="F1539" t="s">
        <v>462</v>
      </c>
      <c r="G1539" t="s">
        <v>487</v>
      </c>
      <c r="H1539" t="s">
        <v>1763</v>
      </c>
      <c r="I1539" t="s">
        <v>462</v>
      </c>
      <c r="J1539" t="s">
        <v>487</v>
      </c>
      <c r="K1539" t="s">
        <v>658</v>
      </c>
      <c r="L1539">
        <v>2</v>
      </c>
      <c r="M1539">
        <v>0</v>
      </c>
      <c r="N1539">
        <v>2</v>
      </c>
      <c r="P1539">
        <v>4.87</v>
      </c>
      <c r="Q1539">
        <v>4.9000000000000004</v>
      </c>
      <c r="W1539">
        <v>45714</v>
      </c>
      <c r="X1539">
        <v>45714</v>
      </c>
      <c r="Y1539">
        <v>11</v>
      </c>
      <c r="Z1539" t="s">
        <v>504</v>
      </c>
      <c r="AD1539">
        <v>45714</v>
      </c>
      <c r="AE1539">
        <v>11</v>
      </c>
      <c r="AF1539" t="s">
        <v>504</v>
      </c>
    </row>
    <row r="1540" spans="1:32" hidden="1" x14ac:dyDescent="0.3">
      <c r="A1540" t="s">
        <v>461</v>
      </c>
      <c r="B1540">
        <v>3049</v>
      </c>
      <c r="C1540" t="s">
        <v>1526</v>
      </c>
      <c r="D1540">
        <v>153248</v>
      </c>
      <c r="E1540" t="s">
        <v>1773</v>
      </c>
      <c r="F1540" t="s">
        <v>462</v>
      </c>
      <c r="G1540" t="s">
        <v>487</v>
      </c>
      <c r="H1540" t="s">
        <v>1763</v>
      </c>
      <c r="I1540" t="s">
        <v>462</v>
      </c>
      <c r="J1540" t="s">
        <v>487</v>
      </c>
      <c r="K1540" t="s">
        <v>658</v>
      </c>
      <c r="L1540">
        <v>3</v>
      </c>
      <c r="M1540">
        <v>0</v>
      </c>
      <c r="N1540">
        <v>3</v>
      </c>
      <c r="P1540">
        <v>4.87</v>
      </c>
      <c r="Q1540">
        <v>4.87</v>
      </c>
      <c r="W1540">
        <v>45714</v>
      </c>
      <c r="X1540">
        <v>45714</v>
      </c>
      <c r="Y1540">
        <v>11</v>
      </c>
      <c r="Z1540" t="s">
        <v>504</v>
      </c>
      <c r="AD1540">
        <v>45714</v>
      </c>
      <c r="AE1540">
        <v>11</v>
      </c>
      <c r="AF1540" t="s">
        <v>504</v>
      </c>
    </row>
    <row r="1541" spans="1:32" hidden="1" x14ac:dyDescent="0.3">
      <c r="A1541" t="s">
        <v>461</v>
      </c>
      <c r="B1541">
        <v>3049</v>
      </c>
      <c r="C1541" t="s">
        <v>1526</v>
      </c>
      <c r="D1541">
        <v>153245</v>
      </c>
      <c r="E1541" t="s">
        <v>1774</v>
      </c>
      <c r="F1541" t="s">
        <v>462</v>
      </c>
      <c r="G1541" t="s">
        <v>487</v>
      </c>
      <c r="H1541" t="s">
        <v>1763</v>
      </c>
      <c r="I1541" t="s">
        <v>462</v>
      </c>
      <c r="J1541" t="s">
        <v>487</v>
      </c>
      <c r="K1541" t="s">
        <v>658</v>
      </c>
      <c r="L1541">
        <v>3</v>
      </c>
      <c r="M1541">
        <v>0</v>
      </c>
      <c r="N1541">
        <v>3</v>
      </c>
      <c r="P1541">
        <v>4.87</v>
      </c>
      <c r="Q1541">
        <v>4.87</v>
      </c>
      <c r="W1541">
        <v>45714</v>
      </c>
      <c r="X1541">
        <v>45714</v>
      </c>
      <c r="Y1541">
        <v>11</v>
      </c>
      <c r="Z1541" t="s">
        <v>504</v>
      </c>
      <c r="AD1541">
        <v>45714</v>
      </c>
      <c r="AE1541">
        <v>11</v>
      </c>
      <c r="AF1541" t="s">
        <v>504</v>
      </c>
    </row>
    <row r="1542" spans="1:32" hidden="1" x14ac:dyDescent="0.3">
      <c r="A1542" t="s">
        <v>461</v>
      </c>
      <c r="B1542">
        <v>3049</v>
      </c>
      <c r="C1542" t="s">
        <v>1526</v>
      </c>
      <c r="D1542">
        <v>153251</v>
      </c>
      <c r="E1542" t="s">
        <v>1775</v>
      </c>
      <c r="F1542" t="s">
        <v>462</v>
      </c>
      <c r="G1542" t="s">
        <v>487</v>
      </c>
      <c r="H1542" t="s">
        <v>1763</v>
      </c>
      <c r="I1542" t="s">
        <v>462</v>
      </c>
      <c r="J1542" t="s">
        <v>487</v>
      </c>
      <c r="K1542" t="s">
        <v>658</v>
      </c>
      <c r="L1542">
        <v>4</v>
      </c>
      <c r="M1542">
        <v>0</v>
      </c>
      <c r="N1542">
        <v>4</v>
      </c>
      <c r="P1542">
        <v>4.87</v>
      </c>
      <c r="Q1542">
        <v>4.87</v>
      </c>
      <c r="W1542">
        <v>45714</v>
      </c>
      <c r="X1542">
        <v>45714</v>
      </c>
      <c r="Y1542">
        <v>11</v>
      </c>
      <c r="Z1542" t="s">
        <v>504</v>
      </c>
      <c r="AD1542">
        <v>45714</v>
      </c>
      <c r="AE1542">
        <v>11</v>
      </c>
      <c r="AF1542" t="s">
        <v>504</v>
      </c>
    </row>
    <row r="1543" spans="1:32" hidden="1" x14ac:dyDescent="0.3">
      <c r="A1543" t="s">
        <v>461</v>
      </c>
      <c r="B1543">
        <v>3049</v>
      </c>
      <c r="C1543" t="s">
        <v>1526</v>
      </c>
      <c r="D1543">
        <v>153275</v>
      </c>
      <c r="E1543" t="s">
        <v>1776</v>
      </c>
      <c r="F1543" t="s">
        <v>462</v>
      </c>
      <c r="G1543" t="s">
        <v>487</v>
      </c>
      <c r="H1543" t="s">
        <v>1763</v>
      </c>
      <c r="I1543" t="s">
        <v>462</v>
      </c>
      <c r="J1543" t="s">
        <v>487</v>
      </c>
      <c r="K1543" t="s">
        <v>658</v>
      </c>
      <c r="L1543">
        <v>2</v>
      </c>
      <c r="M1543">
        <v>0</v>
      </c>
      <c r="N1543">
        <v>2</v>
      </c>
      <c r="P1543">
        <v>4.57</v>
      </c>
      <c r="Q1543">
        <v>4.57</v>
      </c>
      <c r="W1543">
        <v>45714</v>
      </c>
      <c r="X1543">
        <v>45714</v>
      </c>
      <c r="Y1543">
        <v>11</v>
      </c>
      <c r="Z1543" t="s">
        <v>504</v>
      </c>
      <c r="AD1543">
        <v>45714</v>
      </c>
      <c r="AE1543">
        <v>11</v>
      </c>
      <c r="AF1543" t="s">
        <v>504</v>
      </c>
    </row>
    <row r="1544" spans="1:32" hidden="1" x14ac:dyDescent="0.3">
      <c r="A1544" t="s">
        <v>461</v>
      </c>
      <c r="B1544">
        <v>3049</v>
      </c>
      <c r="C1544" t="s">
        <v>1526</v>
      </c>
      <c r="D1544">
        <v>153278</v>
      </c>
      <c r="E1544" t="s">
        <v>1777</v>
      </c>
      <c r="F1544" t="s">
        <v>462</v>
      </c>
      <c r="G1544" t="s">
        <v>487</v>
      </c>
      <c r="H1544" t="s">
        <v>1763</v>
      </c>
      <c r="I1544" t="s">
        <v>462</v>
      </c>
      <c r="J1544" t="s">
        <v>487</v>
      </c>
      <c r="K1544" t="s">
        <v>658</v>
      </c>
      <c r="L1544">
        <v>2</v>
      </c>
      <c r="M1544">
        <v>0</v>
      </c>
      <c r="N1544">
        <v>2</v>
      </c>
      <c r="P1544">
        <v>4.57</v>
      </c>
      <c r="Q1544">
        <v>4.57</v>
      </c>
      <c r="W1544">
        <v>45714</v>
      </c>
      <c r="X1544">
        <v>45714</v>
      </c>
      <c r="Y1544">
        <v>11</v>
      </c>
      <c r="Z1544" t="s">
        <v>504</v>
      </c>
      <c r="AD1544">
        <v>45714</v>
      </c>
      <c r="AE1544">
        <v>11</v>
      </c>
      <c r="AF1544" t="s">
        <v>504</v>
      </c>
    </row>
    <row r="1545" spans="1:32" hidden="1" x14ac:dyDescent="0.3">
      <c r="A1545" t="s">
        <v>461</v>
      </c>
      <c r="B1545">
        <v>3049</v>
      </c>
      <c r="C1545" t="s">
        <v>1526</v>
      </c>
      <c r="D1545">
        <v>153272</v>
      </c>
      <c r="E1545" t="s">
        <v>1778</v>
      </c>
      <c r="F1545" t="s">
        <v>462</v>
      </c>
      <c r="G1545" t="s">
        <v>487</v>
      </c>
      <c r="H1545" t="s">
        <v>1763</v>
      </c>
      <c r="I1545" t="s">
        <v>462</v>
      </c>
      <c r="J1545" t="s">
        <v>487</v>
      </c>
      <c r="K1545" t="s">
        <v>658</v>
      </c>
      <c r="L1545">
        <v>1</v>
      </c>
      <c r="M1545">
        <v>0</v>
      </c>
      <c r="N1545">
        <v>1</v>
      </c>
      <c r="P1545">
        <v>4.87</v>
      </c>
      <c r="Q1545">
        <v>4.87</v>
      </c>
      <c r="W1545">
        <v>45714</v>
      </c>
      <c r="X1545">
        <v>45714</v>
      </c>
      <c r="Y1545">
        <v>11</v>
      </c>
      <c r="Z1545" t="s">
        <v>504</v>
      </c>
      <c r="AD1545">
        <v>45714</v>
      </c>
      <c r="AE1545">
        <v>11</v>
      </c>
      <c r="AF1545" t="s">
        <v>504</v>
      </c>
    </row>
    <row r="1546" spans="1:32" hidden="1" x14ac:dyDescent="0.3">
      <c r="A1546" t="s">
        <v>461</v>
      </c>
      <c r="B1546">
        <v>3049</v>
      </c>
      <c r="C1546" t="s">
        <v>1526</v>
      </c>
      <c r="D1546">
        <v>153269</v>
      </c>
      <c r="E1546" t="s">
        <v>1779</v>
      </c>
      <c r="F1546" t="s">
        <v>462</v>
      </c>
      <c r="G1546" t="s">
        <v>487</v>
      </c>
      <c r="H1546" t="s">
        <v>1763</v>
      </c>
      <c r="I1546" t="s">
        <v>462</v>
      </c>
      <c r="J1546" t="s">
        <v>487</v>
      </c>
      <c r="K1546" t="s">
        <v>658</v>
      </c>
      <c r="L1546">
        <v>7</v>
      </c>
      <c r="M1546">
        <v>0</v>
      </c>
      <c r="N1546">
        <v>7</v>
      </c>
      <c r="P1546">
        <v>4.87</v>
      </c>
      <c r="Q1546">
        <v>4.87</v>
      </c>
      <c r="W1546">
        <v>45714</v>
      </c>
      <c r="X1546">
        <v>45714</v>
      </c>
      <c r="Y1546">
        <v>11</v>
      </c>
      <c r="Z1546" t="s">
        <v>504</v>
      </c>
      <c r="AD1546">
        <v>45714</v>
      </c>
      <c r="AE1546">
        <v>11</v>
      </c>
      <c r="AF1546" t="s">
        <v>504</v>
      </c>
    </row>
    <row r="1547" spans="1:32" hidden="1" x14ac:dyDescent="0.3">
      <c r="A1547" t="s">
        <v>461</v>
      </c>
      <c r="B1547">
        <v>3049</v>
      </c>
      <c r="C1547" t="s">
        <v>1526</v>
      </c>
      <c r="D1547">
        <v>145904</v>
      </c>
      <c r="E1547" t="s">
        <v>1780</v>
      </c>
      <c r="F1547" t="s">
        <v>462</v>
      </c>
      <c r="G1547" t="s">
        <v>487</v>
      </c>
      <c r="H1547" t="s">
        <v>817</v>
      </c>
      <c r="I1547" t="s">
        <v>462</v>
      </c>
      <c r="J1547" t="s">
        <v>487</v>
      </c>
      <c r="K1547" t="s">
        <v>518</v>
      </c>
      <c r="L1547">
        <v>1</v>
      </c>
      <c r="M1547">
        <v>0</v>
      </c>
      <c r="N1547">
        <v>1</v>
      </c>
      <c r="P1547">
        <v>22</v>
      </c>
      <c r="Q1547">
        <v>26.302</v>
      </c>
      <c r="W1547">
        <v>45363</v>
      </c>
      <c r="X1547">
        <v>45363</v>
      </c>
      <c r="Y1547">
        <v>362</v>
      </c>
      <c r="Z1547" t="s">
        <v>468</v>
      </c>
      <c r="AD1547">
        <v>45545</v>
      </c>
      <c r="AE1547">
        <v>180</v>
      </c>
      <c r="AF1547" t="s">
        <v>622</v>
      </c>
    </row>
    <row r="1548" spans="1:32" hidden="1" x14ac:dyDescent="0.3">
      <c r="A1548" t="s">
        <v>461</v>
      </c>
      <c r="B1548">
        <v>3049</v>
      </c>
      <c r="C1548" t="s">
        <v>1526</v>
      </c>
      <c r="D1548">
        <v>145859</v>
      </c>
      <c r="E1548" t="s">
        <v>1781</v>
      </c>
      <c r="F1548" t="s">
        <v>462</v>
      </c>
      <c r="G1548" t="s">
        <v>487</v>
      </c>
      <c r="H1548" t="s">
        <v>478</v>
      </c>
      <c r="I1548" t="s">
        <v>462</v>
      </c>
      <c r="J1548" t="s">
        <v>487</v>
      </c>
      <c r="K1548" t="s">
        <v>518</v>
      </c>
      <c r="L1548">
        <v>1</v>
      </c>
      <c r="M1548">
        <v>0</v>
      </c>
      <c r="N1548">
        <v>1</v>
      </c>
      <c r="P1548">
        <v>24</v>
      </c>
      <c r="Q1548">
        <v>28.693000000000001</v>
      </c>
      <c r="W1548">
        <v>45363</v>
      </c>
      <c r="X1548">
        <v>45363</v>
      </c>
      <c r="Y1548">
        <v>362</v>
      </c>
      <c r="Z1548" t="s">
        <v>468</v>
      </c>
      <c r="AD1548">
        <v>45547</v>
      </c>
      <c r="AE1548">
        <v>178</v>
      </c>
      <c r="AF1548" t="s">
        <v>622</v>
      </c>
    </row>
    <row r="1549" spans="1:32" hidden="1" x14ac:dyDescent="0.3">
      <c r="A1549" t="s">
        <v>461</v>
      </c>
      <c r="B1549">
        <v>3049</v>
      </c>
      <c r="C1549" t="s">
        <v>1526</v>
      </c>
      <c r="D1549">
        <v>145874</v>
      </c>
      <c r="E1549" t="s">
        <v>822</v>
      </c>
      <c r="F1549" t="s">
        <v>462</v>
      </c>
      <c r="G1549" t="s">
        <v>487</v>
      </c>
      <c r="H1549" t="s">
        <v>821</v>
      </c>
      <c r="I1549" t="s">
        <v>462</v>
      </c>
      <c r="J1549" t="s">
        <v>487</v>
      </c>
      <c r="K1549" t="s">
        <v>518</v>
      </c>
      <c r="L1549">
        <v>1</v>
      </c>
      <c r="M1549">
        <v>0</v>
      </c>
      <c r="N1549">
        <v>1</v>
      </c>
      <c r="P1549">
        <v>32</v>
      </c>
      <c r="Q1549">
        <v>38.256999999999998</v>
      </c>
      <c r="W1549">
        <v>45363</v>
      </c>
      <c r="X1549">
        <v>45363</v>
      </c>
      <c r="Y1549">
        <v>362</v>
      </c>
      <c r="Z1549" t="s">
        <v>468</v>
      </c>
      <c r="AD1549">
        <v>45547</v>
      </c>
      <c r="AE1549">
        <v>178</v>
      </c>
      <c r="AF1549" t="s">
        <v>622</v>
      </c>
    </row>
    <row r="1550" spans="1:32" hidden="1" x14ac:dyDescent="0.3">
      <c r="A1550" t="s">
        <v>461</v>
      </c>
      <c r="B1550">
        <v>3049</v>
      </c>
      <c r="C1550" t="s">
        <v>1526</v>
      </c>
      <c r="D1550">
        <v>149852</v>
      </c>
      <c r="E1550" t="s">
        <v>1782</v>
      </c>
      <c r="F1550" t="s">
        <v>462</v>
      </c>
      <c r="G1550" t="s">
        <v>487</v>
      </c>
      <c r="H1550" t="s">
        <v>833</v>
      </c>
      <c r="I1550" t="s">
        <v>462</v>
      </c>
      <c r="J1550" t="s">
        <v>487</v>
      </c>
      <c r="K1550" t="s">
        <v>518</v>
      </c>
      <c r="L1550">
        <v>2</v>
      </c>
      <c r="M1550">
        <v>0</v>
      </c>
      <c r="N1550">
        <v>2</v>
      </c>
      <c r="P1550">
        <v>5.91</v>
      </c>
      <c r="Q1550">
        <v>5.91</v>
      </c>
      <c r="W1550">
        <v>45614</v>
      </c>
      <c r="X1550">
        <v>45614</v>
      </c>
      <c r="Y1550">
        <v>111</v>
      </c>
      <c r="Z1550" t="s">
        <v>504</v>
      </c>
      <c r="AD1550">
        <v>45614</v>
      </c>
      <c r="AE1550">
        <v>111</v>
      </c>
      <c r="AF1550" t="s">
        <v>504</v>
      </c>
    </row>
    <row r="1551" spans="1:32" hidden="1" x14ac:dyDescent="0.3">
      <c r="A1551" t="s">
        <v>461</v>
      </c>
      <c r="B1551">
        <v>3049</v>
      </c>
      <c r="C1551" t="s">
        <v>1526</v>
      </c>
      <c r="D1551">
        <v>149867</v>
      </c>
      <c r="E1551" t="s">
        <v>1469</v>
      </c>
      <c r="F1551" t="s">
        <v>462</v>
      </c>
      <c r="G1551" t="s">
        <v>487</v>
      </c>
      <c r="H1551" t="s">
        <v>833</v>
      </c>
      <c r="I1551" t="s">
        <v>462</v>
      </c>
      <c r="J1551" t="s">
        <v>487</v>
      </c>
      <c r="K1551" t="s">
        <v>518</v>
      </c>
      <c r="L1551">
        <v>1</v>
      </c>
      <c r="M1551">
        <v>0</v>
      </c>
      <c r="N1551">
        <v>1</v>
      </c>
      <c r="P1551">
        <v>5.91</v>
      </c>
      <c r="Q1551">
        <v>5.91</v>
      </c>
      <c r="W1551">
        <v>45614</v>
      </c>
      <c r="X1551">
        <v>45614</v>
      </c>
      <c r="Y1551">
        <v>111</v>
      </c>
      <c r="Z1551" t="s">
        <v>504</v>
      </c>
      <c r="AD1551">
        <v>45614</v>
      </c>
      <c r="AE1551">
        <v>111</v>
      </c>
      <c r="AF1551" t="s">
        <v>504</v>
      </c>
    </row>
    <row r="1552" spans="1:32" hidden="1" x14ac:dyDescent="0.3">
      <c r="A1552" t="s">
        <v>461</v>
      </c>
      <c r="B1552">
        <v>3049</v>
      </c>
      <c r="C1552" t="s">
        <v>1526</v>
      </c>
      <c r="D1552">
        <v>149870</v>
      </c>
      <c r="E1552" t="s">
        <v>1470</v>
      </c>
      <c r="F1552" t="s">
        <v>462</v>
      </c>
      <c r="G1552" t="s">
        <v>487</v>
      </c>
      <c r="H1552" t="s">
        <v>833</v>
      </c>
      <c r="I1552" t="s">
        <v>462</v>
      </c>
      <c r="J1552" t="s">
        <v>487</v>
      </c>
      <c r="K1552" t="s">
        <v>518</v>
      </c>
      <c r="L1552">
        <v>3</v>
      </c>
      <c r="M1552">
        <v>0</v>
      </c>
      <c r="N1552">
        <v>3</v>
      </c>
      <c r="P1552">
        <v>5.91</v>
      </c>
      <c r="Q1552">
        <v>5.9</v>
      </c>
      <c r="W1552">
        <v>45615</v>
      </c>
      <c r="X1552">
        <v>45615</v>
      </c>
      <c r="Y1552">
        <v>110</v>
      </c>
      <c r="Z1552" t="s">
        <v>504</v>
      </c>
      <c r="AD1552">
        <v>45615</v>
      </c>
      <c r="AE1552">
        <v>110</v>
      </c>
      <c r="AF1552" t="s">
        <v>504</v>
      </c>
    </row>
    <row r="1553" spans="1:32" hidden="1" x14ac:dyDescent="0.3">
      <c r="A1553" t="s">
        <v>461</v>
      </c>
      <c r="B1553">
        <v>3049</v>
      </c>
      <c r="C1553" t="s">
        <v>1526</v>
      </c>
      <c r="D1553">
        <v>149858</v>
      </c>
      <c r="E1553" t="s">
        <v>1783</v>
      </c>
      <c r="F1553" t="s">
        <v>462</v>
      </c>
      <c r="G1553" t="s">
        <v>487</v>
      </c>
      <c r="H1553" t="s">
        <v>833</v>
      </c>
      <c r="I1553" t="s">
        <v>462</v>
      </c>
      <c r="J1553" t="s">
        <v>487</v>
      </c>
      <c r="K1553" t="s">
        <v>518</v>
      </c>
      <c r="L1553">
        <v>3</v>
      </c>
      <c r="M1553">
        <v>0</v>
      </c>
      <c r="N1553">
        <v>3</v>
      </c>
      <c r="P1553">
        <v>5.91</v>
      </c>
      <c r="Q1553">
        <v>5.9</v>
      </c>
      <c r="W1553">
        <v>45615</v>
      </c>
      <c r="X1553">
        <v>45615</v>
      </c>
      <c r="Y1553">
        <v>110</v>
      </c>
      <c r="Z1553" t="s">
        <v>504</v>
      </c>
      <c r="AD1553">
        <v>45615</v>
      </c>
      <c r="AE1553">
        <v>110</v>
      </c>
      <c r="AF1553" t="s">
        <v>504</v>
      </c>
    </row>
    <row r="1554" spans="1:32" hidden="1" x14ac:dyDescent="0.3">
      <c r="A1554" t="s">
        <v>461</v>
      </c>
      <c r="B1554">
        <v>3049</v>
      </c>
      <c r="C1554" t="s">
        <v>1526</v>
      </c>
      <c r="D1554">
        <v>149828</v>
      </c>
      <c r="E1554" t="s">
        <v>1784</v>
      </c>
      <c r="F1554" t="s">
        <v>462</v>
      </c>
      <c r="G1554" t="s">
        <v>487</v>
      </c>
      <c r="H1554" t="s">
        <v>71</v>
      </c>
      <c r="I1554" t="s">
        <v>462</v>
      </c>
      <c r="J1554" t="s">
        <v>487</v>
      </c>
      <c r="K1554" t="s">
        <v>518</v>
      </c>
      <c r="L1554">
        <v>1</v>
      </c>
      <c r="M1554">
        <v>0</v>
      </c>
      <c r="N1554">
        <v>1</v>
      </c>
      <c r="P1554">
        <v>6.7</v>
      </c>
      <c r="Q1554">
        <v>6.7</v>
      </c>
      <c r="W1554">
        <v>45614</v>
      </c>
      <c r="X1554">
        <v>45614</v>
      </c>
      <c r="Y1554">
        <v>111</v>
      </c>
      <c r="Z1554" t="s">
        <v>504</v>
      </c>
      <c r="AD1554">
        <v>45614</v>
      </c>
      <c r="AE1554">
        <v>111</v>
      </c>
      <c r="AF1554" t="s">
        <v>504</v>
      </c>
    </row>
    <row r="1555" spans="1:32" hidden="1" x14ac:dyDescent="0.3">
      <c r="A1555" t="s">
        <v>461</v>
      </c>
      <c r="B1555">
        <v>3049</v>
      </c>
      <c r="C1555" t="s">
        <v>1526</v>
      </c>
      <c r="D1555">
        <v>149843</v>
      </c>
      <c r="E1555" t="s">
        <v>1785</v>
      </c>
      <c r="F1555" t="s">
        <v>462</v>
      </c>
      <c r="G1555" t="s">
        <v>487</v>
      </c>
      <c r="H1555" t="s">
        <v>71</v>
      </c>
      <c r="I1555" t="s">
        <v>462</v>
      </c>
      <c r="J1555" t="s">
        <v>487</v>
      </c>
      <c r="K1555" t="s">
        <v>518</v>
      </c>
      <c r="L1555">
        <v>1</v>
      </c>
      <c r="M1555">
        <v>0</v>
      </c>
      <c r="N1555">
        <v>1</v>
      </c>
      <c r="P1555">
        <v>6.7</v>
      </c>
      <c r="Q1555">
        <v>6.7</v>
      </c>
      <c r="W1555">
        <v>45614</v>
      </c>
      <c r="X1555">
        <v>45614</v>
      </c>
      <c r="Y1555">
        <v>111</v>
      </c>
      <c r="Z1555" t="s">
        <v>504</v>
      </c>
      <c r="AD1555">
        <v>45614</v>
      </c>
      <c r="AE1555">
        <v>111</v>
      </c>
      <c r="AF1555" t="s">
        <v>504</v>
      </c>
    </row>
    <row r="1556" spans="1:32" hidden="1" x14ac:dyDescent="0.3">
      <c r="A1556" t="s">
        <v>461</v>
      </c>
      <c r="B1556">
        <v>3049</v>
      </c>
      <c r="C1556" t="s">
        <v>1526</v>
      </c>
      <c r="D1556">
        <v>138905</v>
      </c>
      <c r="E1556" t="s">
        <v>1207</v>
      </c>
      <c r="F1556" t="s">
        <v>462</v>
      </c>
      <c r="G1556" t="s">
        <v>487</v>
      </c>
      <c r="H1556" t="s">
        <v>852</v>
      </c>
      <c r="I1556" t="s">
        <v>462</v>
      </c>
      <c r="J1556" t="s">
        <v>487</v>
      </c>
      <c r="K1556" t="s">
        <v>513</v>
      </c>
      <c r="L1556">
        <v>2</v>
      </c>
      <c r="M1556">
        <v>0</v>
      </c>
      <c r="N1556">
        <v>2</v>
      </c>
      <c r="P1556">
        <v>6</v>
      </c>
      <c r="Q1556">
        <v>8.7270000000000003</v>
      </c>
      <c r="W1556">
        <v>45246</v>
      </c>
      <c r="X1556">
        <v>45246</v>
      </c>
      <c r="Y1556">
        <v>479</v>
      </c>
      <c r="Z1556" t="s">
        <v>468</v>
      </c>
      <c r="AD1556">
        <v>45253</v>
      </c>
      <c r="AE1556">
        <v>472</v>
      </c>
      <c r="AF1556" t="s">
        <v>468</v>
      </c>
    </row>
    <row r="1557" spans="1:32" hidden="1" x14ac:dyDescent="0.3">
      <c r="A1557" t="s">
        <v>461</v>
      </c>
      <c r="B1557">
        <v>3049</v>
      </c>
      <c r="C1557" t="s">
        <v>1526</v>
      </c>
      <c r="D1557">
        <v>115406</v>
      </c>
      <c r="E1557" t="s">
        <v>1786</v>
      </c>
      <c r="F1557" t="s">
        <v>462</v>
      </c>
      <c r="G1557" t="s">
        <v>498</v>
      </c>
      <c r="H1557" t="s">
        <v>704</v>
      </c>
      <c r="I1557" t="s">
        <v>462</v>
      </c>
      <c r="J1557" t="s">
        <v>487</v>
      </c>
      <c r="K1557" t="s">
        <v>518</v>
      </c>
      <c r="L1557">
        <v>1</v>
      </c>
      <c r="M1557">
        <v>0</v>
      </c>
      <c r="N1557">
        <v>1</v>
      </c>
      <c r="P1557">
        <v>29</v>
      </c>
      <c r="Q1557">
        <v>34.673000000000002</v>
      </c>
      <c r="W1557">
        <v>43717</v>
      </c>
      <c r="X1557">
        <v>44295</v>
      </c>
      <c r="Y1557">
        <v>1430</v>
      </c>
      <c r="Z1557" t="s">
        <v>468</v>
      </c>
      <c r="AD1557">
        <v>45309</v>
      </c>
      <c r="AE1557">
        <v>416</v>
      </c>
      <c r="AF1557" t="s">
        <v>468</v>
      </c>
    </row>
    <row r="1558" spans="1:32" hidden="1" x14ac:dyDescent="0.3">
      <c r="A1558" t="s">
        <v>461</v>
      </c>
      <c r="B1558">
        <v>3049</v>
      </c>
      <c r="C1558" t="s">
        <v>1526</v>
      </c>
      <c r="D1558">
        <v>150281</v>
      </c>
      <c r="E1558" t="s">
        <v>1787</v>
      </c>
      <c r="F1558" t="s">
        <v>462</v>
      </c>
      <c r="G1558" t="s">
        <v>487</v>
      </c>
      <c r="H1558" t="s">
        <v>522</v>
      </c>
      <c r="I1558" t="s">
        <v>462</v>
      </c>
      <c r="J1558" t="s">
        <v>487</v>
      </c>
      <c r="K1558" t="s">
        <v>529</v>
      </c>
      <c r="L1558">
        <v>2</v>
      </c>
      <c r="M1558">
        <v>0</v>
      </c>
      <c r="N1558">
        <v>2</v>
      </c>
      <c r="P1558">
        <v>7</v>
      </c>
      <c r="Q1558">
        <v>8.8260000000000005</v>
      </c>
      <c r="W1558">
        <v>45590</v>
      </c>
      <c r="X1558">
        <v>45590</v>
      </c>
      <c r="Y1558">
        <v>135</v>
      </c>
      <c r="Z1558" t="s">
        <v>473</v>
      </c>
      <c r="AD1558">
        <v>45590</v>
      </c>
      <c r="AE1558">
        <v>135</v>
      </c>
      <c r="AF1558" t="s">
        <v>473</v>
      </c>
    </row>
    <row r="1559" spans="1:32" hidden="1" x14ac:dyDescent="0.3">
      <c r="A1559" t="s">
        <v>461</v>
      </c>
      <c r="B1559">
        <v>3049</v>
      </c>
      <c r="C1559" t="s">
        <v>1526</v>
      </c>
      <c r="D1559">
        <v>150278</v>
      </c>
      <c r="E1559" t="s">
        <v>1788</v>
      </c>
      <c r="F1559" t="s">
        <v>462</v>
      </c>
      <c r="G1559" t="s">
        <v>487</v>
      </c>
      <c r="H1559" t="s">
        <v>522</v>
      </c>
      <c r="I1559" t="s">
        <v>462</v>
      </c>
      <c r="J1559" t="s">
        <v>487</v>
      </c>
      <c r="K1559" t="s">
        <v>529</v>
      </c>
      <c r="L1559">
        <v>1</v>
      </c>
      <c r="M1559">
        <v>0</v>
      </c>
      <c r="N1559">
        <v>1</v>
      </c>
      <c r="P1559">
        <v>7</v>
      </c>
      <c r="Q1559">
        <v>8.8260000000000005</v>
      </c>
      <c r="W1559">
        <v>45590</v>
      </c>
      <c r="X1559">
        <v>45590</v>
      </c>
      <c r="Y1559">
        <v>135</v>
      </c>
      <c r="Z1559" t="s">
        <v>473</v>
      </c>
      <c r="AD1559">
        <v>45590</v>
      </c>
      <c r="AE1559">
        <v>135</v>
      </c>
      <c r="AF1559" t="s">
        <v>473</v>
      </c>
    </row>
    <row r="1560" spans="1:32" hidden="1" x14ac:dyDescent="0.3">
      <c r="A1560" t="s">
        <v>461</v>
      </c>
      <c r="B1560">
        <v>3049</v>
      </c>
      <c r="C1560" t="s">
        <v>1526</v>
      </c>
      <c r="D1560">
        <v>150275</v>
      </c>
      <c r="E1560" t="s">
        <v>1789</v>
      </c>
      <c r="F1560" t="s">
        <v>462</v>
      </c>
      <c r="G1560" t="s">
        <v>487</v>
      </c>
      <c r="H1560" t="s">
        <v>522</v>
      </c>
      <c r="I1560" t="s">
        <v>462</v>
      </c>
      <c r="J1560" t="s">
        <v>487</v>
      </c>
      <c r="K1560" t="s">
        <v>529</v>
      </c>
      <c r="L1560">
        <v>2</v>
      </c>
      <c r="M1560">
        <v>0</v>
      </c>
      <c r="N1560">
        <v>2</v>
      </c>
      <c r="P1560">
        <v>7</v>
      </c>
      <c r="Q1560">
        <v>8.8260000000000005</v>
      </c>
      <c r="W1560">
        <v>45590</v>
      </c>
      <c r="X1560">
        <v>45590</v>
      </c>
      <c r="Y1560">
        <v>135</v>
      </c>
      <c r="Z1560" t="s">
        <v>473</v>
      </c>
      <c r="AD1560">
        <v>45590</v>
      </c>
      <c r="AE1560">
        <v>135</v>
      </c>
      <c r="AF1560" t="s">
        <v>473</v>
      </c>
    </row>
    <row r="1561" spans="1:32" hidden="1" x14ac:dyDescent="0.3">
      <c r="A1561" t="s">
        <v>461</v>
      </c>
      <c r="B1561">
        <v>3049</v>
      </c>
      <c r="C1561" t="s">
        <v>1526</v>
      </c>
      <c r="D1561">
        <v>150272</v>
      </c>
      <c r="E1561" t="s">
        <v>1790</v>
      </c>
      <c r="F1561" t="s">
        <v>462</v>
      </c>
      <c r="G1561" t="s">
        <v>487</v>
      </c>
      <c r="H1561" t="s">
        <v>522</v>
      </c>
      <c r="I1561" t="s">
        <v>462</v>
      </c>
      <c r="J1561" t="s">
        <v>487</v>
      </c>
      <c r="K1561" t="s">
        <v>529</v>
      </c>
      <c r="L1561">
        <v>1</v>
      </c>
      <c r="M1561">
        <v>0</v>
      </c>
      <c r="N1561">
        <v>1</v>
      </c>
      <c r="P1561">
        <v>7</v>
      </c>
      <c r="Q1561">
        <v>8.8260000000000005</v>
      </c>
      <c r="W1561">
        <v>45590</v>
      </c>
      <c r="X1561">
        <v>45590</v>
      </c>
      <c r="Y1561">
        <v>135</v>
      </c>
      <c r="Z1561" t="s">
        <v>473</v>
      </c>
      <c r="AD1561">
        <v>45590</v>
      </c>
      <c r="AE1561">
        <v>135</v>
      </c>
      <c r="AF1561" t="s">
        <v>473</v>
      </c>
    </row>
    <row r="1562" spans="1:32" hidden="1" x14ac:dyDescent="0.3">
      <c r="A1562" t="s">
        <v>461</v>
      </c>
      <c r="B1562">
        <v>3049</v>
      </c>
      <c r="C1562" t="s">
        <v>1526</v>
      </c>
      <c r="D1562">
        <v>150269</v>
      </c>
      <c r="E1562" t="s">
        <v>1791</v>
      </c>
      <c r="F1562" t="s">
        <v>462</v>
      </c>
      <c r="G1562" t="s">
        <v>487</v>
      </c>
      <c r="H1562" t="s">
        <v>522</v>
      </c>
      <c r="I1562" t="s">
        <v>462</v>
      </c>
      <c r="J1562" t="s">
        <v>487</v>
      </c>
      <c r="K1562" t="s">
        <v>529</v>
      </c>
      <c r="L1562">
        <v>2</v>
      </c>
      <c r="M1562">
        <v>0</v>
      </c>
      <c r="N1562">
        <v>2</v>
      </c>
      <c r="P1562">
        <v>7</v>
      </c>
      <c r="Q1562">
        <v>8.8260000000000005</v>
      </c>
      <c r="W1562">
        <v>45590</v>
      </c>
      <c r="X1562">
        <v>45590</v>
      </c>
      <c r="Y1562">
        <v>135</v>
      </c>
      <c r="Z1562" t="s">
        <v>473</v>
      </c>
      <c r="AD1562">
        <v>45590</v>
      </c>
      <c r="AE1562">
        <v>135</v>
      </c>
      <c r="AF1562" t="s">
        <v>473</v>
      </c>
    </row>
    <row r="1563" spans="1:32" hidden="1" x14ac:dyDescent="0.3">
      <c r="A1563" t="s">
        <v>461</v>
      </c>
      <c r="B1563">
        <v>3049</v>
      </c>
      <c r="C1563" t="s">
        <v>1526</v>
      </c>
      <c r="D1563">
        <v>150266</v>
      </c>
      <c r="E1563" t="s">
        <v>1478</v>
      </c>
      <c r="F1563" t="s">
        <v>462</v>
      </c>
      <c r="G1563" t="s">
        <v>487</v>
      </c>
      <c r="H1563" t="s">
        <v>522</v>
      </c>
      <c r="I1563" t="s">
        <v>462</v>
      </c>
      <c r="J1563" t="s">
        <v>487</v>
      </c>
      <c r="K1563" t="s">
        <v>529</v>
      </c>
      <c r="L1563">
        <v>1</v>
      </c>
      <c r="M1563">
        <v>0</v>
      </c>
      <c r="N1563">
        <v>1</v>
      </c>
      <c r="P1563">
        <v>7</v>
      </c>
      <c r="Q1563">
        <v>8.8260000000000005</v>
      </c>
      <c r="W1563">
        <v>45590</v>
      </c>
      <c r="X1563">
        <v>45590</v>
      </c>
      <c r="Y1563">
        <v>135</v>
      </c>
      <c r="Z1563" t="s">
        <v>473</v>
      </c>
      <c r="AD1563">
        <v>45590</v>
      </c>
      <c r="AE1563">
        <v>135</v>
      </c>
      <c r="AF1563" t="s">
        <v>473</v>
      </c>
    </row>
    <row r="1564" spans="1:32" hidden="1" x14ac:dyDescent="0.3">
      <c r="A1564" t="s">
        <v>461</v>
      </c>
      <c r="B1564">
        <v>3049</v>
      </c>
      <c r="C1564" t="s">
        <v>1526</v>
      </c>
      <c r="D1564">
        <v>150260</v>
      </c>
      <c r="E1564" t="s">
        <v>1479</v>
      </c>
      <c r="F1564" t="s">
        <v>462</v>
      </c>
      <c r="G1564" t="s">
        <v>487</v>
      </c>
      <c r="H1564" t="s">
        <v>522</v>
      </c>
      <c r="I1564" t="s">
        <v>462</v>
      </c>
      <c r="J1564" t="s">
        <v>487</v>
      </c>
      <c r="K1564" t="s">
        <v>529</v>
      </c>
      <c r="L1564">
        <v>2</v>
      </c>
      <c r="M1564">
        <v>0</v>
      </c>
      <c r="N1564">
        <v>2</v>
      </c>
      <c r="P1564">
        <v>8.5</v>
      </c>
      <c r="Q1564">
        <v>10.718</v>
      </c>
      <c r="W1564">
        <v>45590</v>
      </c>
      <c r="X1564">
        <v>45590</v>
      </c>
      <c r="Y1564">
        <v>135</v>
      </c>
      <c r="Z1564" t="s">
        <v>473</v>
      </c>
      <c r="AD1564">
        <v>45590</v>
      </c>
      <c r="AE1564">
        <v>135</v>
      </c>
      <c r="AF1564" t="s">
        <v>473</v>
      </c>
    </row>
    <row r="1565" spans="1:32" hidden="1" x14ac:dyDescent="0.3">
      <c r="A1565" t="s">
        <v>461</v>
      </c>
      <c r="B1565">
        <v>3049</v>
      </c>
      <c r="C1565" t="s">
        <v>1526</v>
      </c>
      <c r="D1565">
        <v>150254</v>
      </c>
      <c r="E1565" t="s">
        <v>861</v>
      </c>
      <c r="F1565" t="s">
        <v>462</v>
      </c>
      <c r="G1565" t="s">
        <v>487</v>
      </c>
      <c r="H1565" t="s">
        <v>522</v>
      </c>
      <c r="I1565" t="s">
        <v>462</v>
      </c>
      <c r="J1565" t="s">
        <v>487</v>
      </c>
      <c r="K1565" t="s">
        <v>529</v>
      </c>
      <c r="L1565">
        <v>2</v>
      </c>
      <c r="M1565">
        <v>0</v>
      </c>
      <c r="N1565">
        <v>2</v>
      </c>
      <c r="P1565">
        <v>8.5</v>
      </c>
      <c r="Q1565">
        <v>10.718</v>
      </c>
      <c r="W1565">
        <v>45590</v>
      </c>
      <c r="X1565">
        <v>45590</v>
      </c>
      <c r="Y1565">
        <v>135</v>
      </c>
      <c r="Z1565" t="s">
        <v>473</v>
      </c>
      <c r="AD1565">
        <v>45590</v>
      </c>
      <c r="AE1565">
        <v>135</v>
      </c>
      <c r="AF1565" t="s">
        <v>473</v>
      </c>
    </row>
    <row r="1566" spans="1:32" hidden="1" x14ac:dyDescent="0.3">
      <c r="A1566" t="s">
        <v>461</v>
      </c>
      <c r="B1566">
        <v>3049</v>
      </c>
      <c r="C1566" t="s">
        <v>1526</v>
      </c>
      <c r="D1566">
        <v>150251</v>
      </c>
      <c r="E1566" t="s">
        <v>1220</v>
      </c>
      <c r="F1566" t="s">
        <v>462</v>
      </c>
      <c r="G1566" t="s">
        <v>487</v>
      </c>
      <c r="H1566" t="s">
        <v>522</v>
      </c>
      <c r="I1566" t="s">
        <v>462</v>
      </c>
      <c r="J1566" t="s">
        <v>487</v>
      </c>
      <c r="K1566" t="s">
        <v>529</v>
      </c>
      <c r="L1566">
        <v>2</v>
      </c>
      <c r="M1566">
        <v>0</v>
      </c>
      <c r="N1566">
        <v>2</v>
      </c>
      <c r="P1566">
        <v>8.5</v>
      </c>
      <c r="Q1566">
        <v>10.718</v>
      </c>
      <c r="W1566">
        <v>45590</v>
      </c>
      <c r="X1566">
        <v>45590</v>
      </c>
      <c r="Y1566">
        <v>135</v>
      </c>
      <c r="Z1566" t="s">
        <v>473</v>
      </c>
      <c r="AD1566">
        <v>45590</v>
      </c>
      <c r="AE1566">
        <v>135</v>
      </c>
      <c r="AF1566" t="s">
        <v>473</v>
      </c>
    </row>
    <row r="1567" spans="1:32" hidden="1" x14ac:dyDescent="0.3">
      <c r="A1567" t="s">
        <v>461</v>
      </c>
      <c r="B1567">
        <v>3049</v>
      </c>
      <c r="C1567" t="s">
        <v>1526</v>
      </c>
      <c r="D1567">
        <v>150248</v>
      </c>
      <c r="E1567" t="s">
        <v>862</v>
      </c>
      <c r="F1567" t="s">
        <v>462</v>
      </c>
      <c r="G1567" t="s">
        <v>487</v>
      </c>
      <c r="H1567" t="s">
        <v>522</v>
      </c>
      <c r="I1567" t="s">
        <v>462</v>
      </c>
      <c r="J1567" t="s">
        <v>487</v>
      </c>
      <c r="K1567" t="s">
        <v>529</v>
      </c>
      <c r="L1567">
        <v>1</v>
      </c>
      <c r="M1567">
        <v>0</v>
      </c>
      <c r="N1567">
        <v>1</v>
      </c>
      <c r="P1567">
        <v>8.5</v>
      </c>
      <c r="Q1567">
        <v>10.718</v>
      </c>
      <c r="W1567">
        <v>45590</v>
      </c>
      <c r="X1567">
        <v>45590</v>
      </c>
      <c r="Y1567">
        <v>135</v>
      </c>
      <c r="Z1567" t="s">
        <v>473</v>
      </c>
      <c r="AD1567">
        <v>45590</v>
      </c>
      <c r="AE1567">
        <v>135</v>
      </c>
      <c r="AF1567" t="s">
        <v>473</v>
      </c>
    </row>
    <row r="1568" spans="1:32" hidden="1" x14ac:dyDescent="0.3">
      <c r="A1568" t="s">
        <v>461</v>
      </c>
      <c r="B1568">
        <v>3049</v>
      </c>
      <c r="C1568" t="s">
        <v>1526</v>
      </c>
      <c r="D1568">
        <v>150245</v>
      </c>
      <c r="E1568" t="s">
        <v>1221</v>
      </c>
      <c r="F1568" t="s">
        <v>462</v>
      </c>
      <c r="G1568" t="s">
        <v>487</v>
      </c>
      <c r="H1568" t="s">
        <v>522</v>
      </c>
      <c r="I1568" t="s">
        <v>462</v>
      </c>
      <c r="J1568" t="s">
        <v>487</v>
      </c>
      <c r="K1568" t="s">
        <v>529</v>
      </c>
      <c r="L1568">
        <v>1</v>
      </c>
      <c r="M1568">
        <v>0</v>
      </c>
      <c r="N1568">
        <v>1</v>
      </c>
      <c r="P1568">
        <v>8.5</v>
      </c>
      <c r="Q1568">
        <v>10.718</v>
      </c>
      <c r="W1568">
        <v>45590</v>
      </c>
      <c r="X1568">
        <v>45590</v>
      </c>
      <c r="Y1568">
        <v>135</v>
      </c>
      <c r="Z1568" t="s">
        <v>473</v>
      </c>
      <c r="AD1568">
        <v>45590</v>
      </c>
      <c r="AE1568">
        <v>135</v>
      </c>
      <c r="AF1568" t="s">
        <v>473</v>
      </c>
    </row>
    <row r="1569" spans="1:32" hidden="1" x14ac:dyDescent="0.3">
      <c r="A1569" t="s">
        <v>461</v>
      </c>
      <c r="B1569">
        <v>3049</v>
      </c>
      <c r="C1569" t="s">
        <v>1526</v>
      </c>
      <c r="D1569">
        <v>150242</v>
      </c>
      <c r="E1569" t="s">
        <v>1792</v>
      </c>
      <c r="F1569" t="s">
        <v>462</v>
      </c>
      <c r="G1569" t="s">
        <v>487</v>
      </c>
      <c r="H1569" t="s">
        <v>522</v>
      </c>
      <c r="I1569" t="s">
        <v>462</v>
      </c>
      <c r="J1569" t="s">
        <v>487</v>
      </c>
      <c r="K1569" t="s">
        <v>529</v>
      </c>
      <c r="L1569">
        <v>1</v>
      </c>
      <c r="M1569">
        <v>0</v>
      </c>
      <c r="N1569">
        <v>1</v>
      </c>
      <c r="P1569">
        <v>8.5</v>
      </c>
      <c r="Q1569">
        <v>10.718</v>
      </c>
      <c r="W1569">
        <v>45590</v>
      </c>
      <c r="X1569">
        <v>45590</v>
      </c>
      <c r="Y1569">
        <v>135</v>
      </c>
      <c r="Z1569" t="s">
        <v>473</v>
      </c>
      <c r="AD1569">
        <v>45590</v>
      </c>
      <c r="AE1569">
        <v>135</v>
      </c>
      <c r="AF1569" t="s">
        <v>473</v>
      </c>
    </row>
    <row r="1570" spans="1:32" hidden="1" x14ac:dyDescent="0.3">
      <c r="A1570" t="s">
        <v>461</v>
      </c>
      <c r="B1570">
        <v>3049</v>
      </c>
      <c r="C1570" t="s">
        <v>1526</v>
      </c>
      <c r="D1570">
        <v>150239</v>
      </c>
      <c r="E1570" t="s">
        <v>1222</v>
      </c>
      <c r="F1570" t="s">
        <v>462</v>
      </c>
      <c r="G1570" t="s">
        <v>487</v>
      </c>
      <c r="H1570" t="s">
        <v>522</v>
      </c>
      <c r="I1570" t="s">
        <v>462</v>
      </c>
      <c r="J1570" t="s">
        <v>487</v>
      </c>
      <c r="K1570" t="s">
        <v>529</v>
      </c>
      <c r="L1570">
        <v>1</v>
      </c>
      <c r="M1570">
        <v>0</v>
      </c>
      <c r="N1570">
        <v>1</v>
      </c>
      <c r="P1570">
        <v>8.5</v>
      </c>
      <c r="Q1570">
        <v>10.718</v>
      </c>
      <c r="W1570">
        <v>45590</v>
      </c>
      <c r="X1570">
        <v>45590</v>
      </c>
      <c r="Y1570">
        <v>135</v>
      </c>
      <c r="Z1570" t="s">
        <v>473</v>
      </c>
      <c r="AD1570">
        <v>45590</v>
      </c>
      <c r="AE1570">
        <v>135</v>
      </c>
      <c r="AF1570" t="s">
        <v>473</v>
      </c>
    </row>
    <row r="1571" spans="1:32" hidden="1" x14ac:dyDescent="0.3">
      <c r="A1571" t="s">
        <v>461</v>
      </c>
      <c r="B1571">
        <v>3049</v>
      </c>
      <c r="C1571" t="s">
        <v>1526</v>
      </c>
      <c r="D1571">
        <v>150236</v>
      </c>
      <c r="E1571" t="s">
        <v>1793</v>
      </c>
      <c r="F1571" t="s">
        <v>462</v>
      </c>
      <c r="G1571" t="s">
        <v>487</v>
      </c>
      <c r="H1571" t="s">
        <v>522</v>
      </c>
      <c r="I1571" t="s">
        <v>462</v>
      </c>
      <c r="J1571" t="s">
        <v>487</v>
      </c>
      <c r="K1571" t="s">
        <v>529</v>
      </c>
      <c r="L1571">
        <v>2</v>
      </c>
      <c r="M1571">
        <v>0</v>
      </c>
      <c r="N1571">
        <v>2</v>
      </c>
      <c r="P1571">
        <v>8.5</v>
      </c>
      <c r="Q1571">
        <v>10.718</v>
      </c>
      <c r="W1571">
        <v>45590</v>
      </c>
      <c r="X1571">
        <v>45590</v>
      </c>
      <c r="Y1571">
        <v>135</v>
      </c>
      <c r="Z1571" t="s">
        <v>473</v>
      </c>
      <c r="AD1571">
        <v>45590</v>
      </c>
      <c r="AE1571">
        <v>135</v>
      </c>
      <c r="AF1571" t="s">
        <v>473</v>
      </c>
    </row>
    <row r="1572" spans="1:32" hidden="1" x14ac:dyDescent="0.3">
      <c r="A1572" t="s">
        <v>461</v>
      </c>
      <c r="B1572">
        <v>3049</v>
      </c>
      <c r="C1572" t="s">
        <v>1526</v>
      </c>
      <c r="D1572">
        <v>150233</v>
      </c>
      <c r="E1572" t="s">
        <v>863</v>
      </c>
      <c r="F1572" t="s">
        <v>462</v>
      </c>
      <c r="G1572" t="s">
        <v>487</v>
      </c>
      <c r="H1572" t="s">
        <v>522</v>
      </c>
      <c r="I1572" t="s">
        <v>462</v>
      </c>
      <c r="J1572" t="s">
        <v>487</v>
      </c>
      <c r="K1572" t="s">
        <v>529</v>
      </c>
      <c r="L1572">
        <v>1</v>
      </c>
      <c r="M1572">
        <v>0</v>
      </c>
      <c r="N1572">
        <v>1</v>
      </c>
      <c r="P1572">
        <v>8.5</v>
      </c>
      <c r="Q1572">
        <v>10.718</v>
      </c>
      <c r="W1572">
        <v>45590</v>
      </c>
      <c r="X1572">
        <v>45590</v>
      </c>
      <c r="Y1572">
        <v>135</v>
      </c>
      <c r="Z1572" t="s">
        <v>473</v>
      </c>
      <c r="AD1572">
        <v>45590</v>
      </c>
      <c r="AE1572">
        <v>135</v>
      </c>
      <c r="AF1572" t="s">
        <v>473</v>
      </c>
    </row>
    <row r="1573" spans="1:32" hidden="1" x14ac:dyDescent="0.3">
      <c r="A1573" t="s">
        <v>461</v>
      </c>
      <c r="B1573">
        <v>3049</v>
      </c>
      <c r="C1573" t="s">
        <v>1526</v>
      </c>
      <c r="D1573">
        <v>152396</v>
      </c>
      <c r="E1573" t="s">
        <v>1794</v>
      </c>
      <c r="F1573" t="s">
        <v>462</v>
      </c>
      <c r="G1573" t="s">
        <v>487</v>
      </c>
      <c r="H1573" t="s">
        <v>868</v>
      </c>
      <c r="I1573" t="s">
        <v>462</v>
      </c>
      <c r="J1573" t="s">
        <v>487</v>
      </c>
      <c r="K1573" t="s">
        <v>518</v>
      </c>
      <c r="L1573">
        <v>1</v>
      </c>
      <c r="M1573">
        <v>0</v>
      </c>
      <c r="N1573">
        <v>1</v>
      </c>
      <c r="P1573">
        <v>4.16</v>
      </c>
      <c r="Q1573">
        <v>6.74</v>
      </c>
      <c r="W1573">
        <v>45639</v>
      </c>
      <c r="X1573">
        <v>45639</v>
      </c>
      <c r="Y1573">
        <v>86</v>
      </c>
      <c r="Z1573" t="s">
        <v>504</v>
      </c>
      <c r="AD1573">
        <v>45639</v>
      </c>
      <c r="AE1573">
        <v>86</v>
      </c>
      <c r="AF1573" t="s">
        <v>504</v>
      </c>
    </row>
    <row r="1574" spans="1:32" hidden="1" x14ac:dyDescent="0.3">
      <c r="A1574" t="s">
        <v>461</v>
      </c>
      <c r="B1574">
        <v>3049</v>
      </c>
      <c r="C1574" t="s">
        <v>1526</v>
      </c>
      <c r="D1574">
        <v>152420</v>
      </c>
      <c r="E1574" t="s">
        <v>1795</v>
      </c>
      <c r="F1574" t="s">
        <v>462</v>
      </c>
      <c r="G1574" t="s">
        <v>487</v>
      </c>
      <c r="H1574" t="s">
        <v>868</v>
      </c>
      <c r="I1574" t="s">
        <v>462</v>
      </c>
      <c r="J1574" t="s">
        <v>487</v>
      </c>
      <c r="K1574" t="s">
        <v>518</v>
      </c>
      <c r="L1574">
        <v>2</v>
      </c>
      <c r="M1574">
        <v>0</v>
      </c>
      <c r="N1574">
        <v>2</v>
      </c>
      <c r="P1574">
        <v>7.32</v>
      </c>
      <c r="Q1574">
        <v>11.859</v>
      </c>
      <c r="W1574">
        <v>45639</v>
      </c>
      <c r="X1574">
        <v>45639</v>
      </c>
      <c r="Y1574">
        <v>86</v>
      </c>
      <c r="Z1574" t="s">
        <v>504</v>
      </c>
      <c r="AD1574">
        <v>45639</v>
      </c>
      <c r="AE1574">
        <v>86</v>
      </c>
      <c r="AF1574" t="s">
        <v>504</v>
      </c>
    </row>
    <row r="1575" spans="1:32" hidden="1" x14ac:dyDescent="0.3">
      <c r="A1575" t="s">
        <v>461</v>
      </c>
      <c r="B1575">
        <v>3049</v>
      </c>
      <c r="C1575" t="s">
        <v>1526</v>
      </c>
      <c r="D1575">
        <v>152423</v>
      </c>
      <c r="E1575" t="s">
        <v>1480</v>
      </c>
      <c r="F1575" t="s">
        <v>462</v>
      </c>
      <c r="G1575" t="s">
        <v>487</v>
      </c>
      <c r="H1575" t="s">
        <v>868</v>
      </c>
      <c r="I1575" t="s">
        <v>462</v>
      </c>
      <c r="J1575" t="s">
        <v>487</v>
      </c>
      <c r="K1575" t="s">
        <v>518</v>
      </c>
      <c r="L1575">
        <v>2</v>
      </c>
      <c r="M1575">
        <v>0</v>
      </c>
      <c r="N1575">
        <v>2</v>
      </c>
      <c r="P1575">
        <v>7.32</v>
      </c>
      <c r="Q1575">
        <v>11.859</v>
      </c>
      <c r="W1575">
        <v>45639</v>
      </c>
      <c r="X1575">
        <v>45639</v>
      </c>
      <c r="Y1575">
        <v>86</v>
      </c>
      <c r="Z1575" t="s">
        <v>504</v>
      </c>
      <c r="AD1575">
        <v>45639</v>
      </c>
      <c r="AE1575">
        <v>86</v>
      </c>
      <c r="AF1575" t="s">
        <v>504</v>
      </c>
    </row>
    <row r="1576" spans="1:32" hidden="1" x14ac:dyDescent="0.3">
      <c r="A1576" t="s">
        <v>461</v>
      </c>
      <c r="B1576">
        <v>3049</v>
      </c>
      <c r="C1576" t="s">
        <v>1526</v>
      </c>
      <c r="D1576">
        <v>144521</v>
      </c>
      <c r="E1576" t="s">
        <v>1223</v>
      </c>
      <c r="F1576" t="s">
        <v>462</v>
      </c>
      <c r="G1576" t="s">
        <v>487</v>
      </c>
      <c r="H1576" t="s">
        <v>868</v>
      </c>
      <c r="I1576" t="s">
        <v>462</v>
      </c>
      <c r="J1576" t="s">
        <v>487</v>
      </c>
      <c r="K1576" t="s">
        <v>518</v>
      </c>
      <c r="L1576">
        <v>2</v>
      </c>
      <c r="M1576">
        <v>0</v>
      </c>
      <c r="N1576">
        <v>2</v>
      </c>
      <c r="P1576">
        <v>3.11</v>
      </c>
      <c r="Q1576">
        <v>5.0389999999999997</v>
      </c>
      <c r="W1576">
        <v>45639</v>
      </c>
      <c r="X1576">
        <v>45639</v>
      </c>
      <c r="Y1576">
        <v>86</v>
      </c>
      <c r="Z1576" t="s">
        <v>504</v>
      </c>
      <c r="AD1576">
        <v>45639</v>
      </c>
      <c r="AE1576">
        <v>86</v>
      </c>
      <c r="AF1576" t="s">
        <v>504</v>
      </c>
    </row>
    <row r="1577" spans="1:32" hidden="1" x14ac:dyDescent="0.3">
      <c r="A1577" t="s">
        <v>461</v>
      </c>
      <c r="B1577">
        <v>3049</v>
      </c>
      <c r="C1577" t="s">
        <v>1526</v>
      </c>
      <c r="D1577">
        <v>144527</v>
      </c>
      <c r="E1577" t="s">
        <v>1224</v>
      </c>
      <c r="F1577" t="s">
        <v>462</v>
      </c>
      <c r="G1577" t="s">
        <v>487</v>
      </c>
      <c r="H1577" t="s">
        <v>868</v>
      </c>
      <c r="I1577" t="s">
        <v>462</v>
      </c>
      <c r="J1577" t="s">
        <v>487</v>
      </c>
      <c r="K1577" t="s">
        <v>518</v>
      </c>
      <c r="L1577">
        <v>2</v>
      </c>
      <c r="M1577">
        <v>0</v>
      </c>
      <c r="N1577">
        <v>2</v>
      </c>
      <c r="P1577">
        <v>3.11</v>
      </c>
      <c r="Q1577">
        <v>5.0389999999999997</v>
      </c>
      <c r="W1577">
        <v>45639</v>
      </c>
      <c r="X1577">
        <v>45639</v>
      </c>
      <c r="Y1577">
        <v>86</v>
      </c>
      <c r="Z1577" t="s">
        <v>504</v>
      </c>
      <c r="AD1577">
        <v>45639</v>
      </c>
      <c r="AE1577">
        <v>86</v>
      </c>
      <c r="AF1577" t="s">
        <v>504</v>
      </c>
    </row>
    <row r="1578" spans="1:32" hidden="1" x14ac:dyDescent="0.3">
      <c r="A1578" t="s">
        <v>461</v>
      </c>
      <c r="B1578">
        <v>3049</v>
      </c>
      <c r="C1578" t="s">
        <v>1526</v>
      </c>
      <c r="D1578">
        <v>144548</v>
      </c>
      <c r="E1578" t="s">
        <v>1796</v>
      </c>
      <c r="F1578" t="s">
        <v>462</v>
      </c>
      <c r="G1578" t="s">
        <v>487</v>
      </c>
      <c r="H1578" t="s">
        <v>868</v>
      </c>
      <c r="I1578" t="s">
        <v>462</v>
      </c>
      <c r="J1578" t="s">
        <v>487</v>
      </c>
      <c r="K1578" t="s">
        <v>518</v>
      </c>
      <c r="L1578">
        <v>4</v>
      </c>
      <c r="M1578">
        <v>0</v>
      </c>
      <c r="N1578">
        <v>4</v>
      </c>
      <c r="P1578">
        <v>3.11</v>
      </c>
      <c r="Q1578">
        <v>5.0389999999999997</v>
      </c>
      <c r="W1578">
        <v>45639</v>
      </c>
      <c r="X1578">
        <v>45639</v>
      </c>
      <c r="Y1578">
        <v>86</v>
      </c>
      <c r="Z1578" t="s">
        <v>504</v>
      </c>
      <c r="AD1578">
        <v>45639</v>
      </c>
      <c r="AE1578">
        <v>86</v>
      </c>
      <c r="AF1578" t="s">
        <v>504</v>
      </c>
    </row>
    <row r="1579" spans="1:32" hidden="1" x14ac:dyDescent="0.3">
      <c r="A1579" t="s">
        <v>461</v>
      </c>
      <c r="B1579">
        <v>3049</v>
      </c>
      <c r="C1579" t="s">
        <v>1526</v>
      </c>
      <c r="D1579">
        <v>144551</v>
      </c>
      <c r="E1579" t="s">
        <v>1797</v>
      </c>
      <c r="F1579" t="s">
        <v>462</v>
      </c>
      <c r="G1579" t="s">
        <v>487</v>
      </c>
      <c r="H1579" t="s">
        <v>868</v>
      </c>
      <c r="I1579" t="s">
        <v>462</v>
      </c>
      <c r="J1579" t="s">
        <v>487</v>
      </c>
      <c r="K1579" t="s">
        <v>518</v>
      </c>
      <c r="L1579">
        <v>4</v>
      </c>
      <c r="M1579">
        <v>0</v>
      </c>
      <c r="N1579">
        <v>4</v>
      </c>
      <c r="P1579">
        <v>3.11</v>
      </c>
      <c r="Q1579">
        <v>5.0389999999999997</v>
      </c>
      <c r="W1579">
        <v>45639</v>
      </c>
      <c r="X1579">
        <v>45639</v>
      </c>
      <c r="Y1579">
        <v>86</v>
      </c>
      <c r="Z1579" t="s">
        <v>504</v>
      </c>
      <c r="AD1579">
        <v>45639</v>
      </c>
      <c r="AE1579">
        <v>86</v>
      </c>
      <c r="AF1579" t="s">
        <v>504</v>
      </c>
    </row>
    <row r="1580" spans="1:32" hidden="1" x14ac:dyDescent="0.3">
      <c r="A1580" t="s">
        <v>461</v>
      </c>
      <c r="B1580">
        <v>3049</v>
      </c>
      <c r="C1580" t="s">
        <v>1526</v>
      </c>
      <c r="D1580">
        <v>152450</v>
      </c>
      <c r="E1580" t="s">
        <v>1798</v>
      </c>
      <c r="F1580" t="s">
        <v>462</v>
      </c>
      <c r="G1580" t="s">
        <v>487</v>
      </c>
      <c r="H1580" t="s">
        <v>868</v>
      </c>
      <c r="I1580" t="s">
        <v>462</v>
      </c>
      <c r="J1580" t="s">
        <v>487</v>
      </c>
      <c r="K1580" t="s">
        <v>518</v>
      </c>
      <c r="L1580">
        <v>4</v>
      </c>
      <c r="M1580">
        <v>0</v>
      </c>
      <c r="N1580">
        <v>4</v>
      </c>
      <c r="P1580">
        <v>3.11</v>
      </c>
      <c r="Q1580">
        <v>5.0389999999999997</v>
      </c>
      <c r="W1580">
        <v>45638</v>
      </c>
      <c r="X1580">
        <v>45638</v>
      </c>
      <c r="Y1580">
        <v>87</v>
      </c>
      <c r="Z1580" t="s">
        <v>504</v>
      </c>
      <c r="AD1580">
        <v>45638</v>
      </c>
      <c r="AE1580">
        <v>87</v>
      </c>
      <c r="AF1580" t="s">
        <v>504</v>
      </c>
    </row>
    <row r="1581" spans="1:32" hidden="1" x14ac:dyDescent="0.3">
      <c r="A1581" t="s">
        <v>461</v>
      </c>
      <c r="B1581">
        <v>3049</v>
      </c>
      <c r="C1581" t="s">
        <v>1526</v>
      </c>
      <c r="D1581">
        <v>152453</v>
      </c>
      <c r="E1581" t="s">
        <v>1799</v>
      </c>
      <c r="F1581" t="s">
        <v>462</v>
      </c>
      <c r="G1581" t="s">
        <v>487</v>
      </c>
      <c r="H1581" t="s">
        <v>868</v>
      </c>
      <c r="I1581" t="s">
        <v>462</v>
      </c>
      <c r="J1581" t="s">
        <v>487</v>
      </c>
      <c r="K1581" t="s">
        <v>518</v>
      </c>
      <c r="L1581">
        <v>4</v>
      </c>
      <c r="M1581">
        <v>0</v>
      </c>
      <c r="N1581">
        <v>4</v>
      </c>
      <c r="P1581">
        <v>3.11</v>
      </c>
      <c r="Q1581">
        <v>5.0389999999999997</v>
      </c>
      <c r="W1581">
        <v>45638</v>
      </c>
      <c r="X1581">
        <v>45638</v>
      </c>
      <c r="Y1581">
        <v>87</v>
      </c>
      <c r="Z1581" t="s">
        <v>504</v>
      </c>
      <c r="AD1581">
        <v>45638</v>
      </c>
      <c r="AE1581">
        <v>87</v>
      </c>
      <c r="AF1581" t="s">
        <v>504</v>
      </c>
    </row>
    <row r="1582" spans="1:32" hidden="1" x14ac:dyDescent="0.3">
      <c r="A1582" t="s">
        <v>461</v>
      </c>
      <c r="B1582">
        <v>3049</v>
      </c>
      <c r="C1582" t="s">
        <v>1526</v>
      </c>
      <c r="D1582">
        <v>138884</v>
      </c>
      <c r="E1582" t="s">
        <v>875</v>
      </c>
      <c r="F1582" t="s">
        <v>462</v>
      </c>
      <c r="G1582" t="s">
        <v>487</v>
      </c>
      <c r="H1582" t="s">
        <v>852</v>
      </c>
      <c r="I1582" t="s">
        <v>462</v>
      </c>
      <c r="J1582" t="s">
        <v>487</v>
      </c>
      <c r="K1582" t="s">
        <v>513</v>
      </c>
      <c r="L1582">
        <v>1</v>
      </c>
      <c r="M1582">
        <v>0</v>
      </c>
      <c r="N1582">
        <v>1</v>
      </c>
      <c r="P1582">
        <v>6</v>
      </c>
      <c r="Q1582">
        <v>8.3620000000000001</v>
      </c>
      <c r="W1582">
        <v>45246</v>
      </c>
      <c r="X1582">
        <v>45246</v>
      </c>
      <c r="Y1582">
        <v>479</v>
      </c>
      <c r="Z1582" t="s">
        <v>468</v>
      </c>
      <c r="AD1582">
        <v>45253</v>
      </c>
      <c r="AE1582">
        <v>472</v>
      </c>
      <c r="AF1582" t="s">
        <v>468</v>
      </c>
    </row>
    <row r="1583" spans="1:32" hidden="1" x14ac:dyDescent="0.3">
      <c r="A1583" t="s">
        <v>461</v>
      </c>
      <c r="B1583">
        <v>3049</v>
      </c>
      <c r="C1583" t="s">
        <v>1526</v>
      </c>
      <c r="D1583">
        <v>144269</v>
      </c>
      <c r="E1583" t="s">
        <v>1800</v>
      </c>
      <c r="F1583" t="s">
        <v>462</v>
      </c>
      <c r="G1583" t="s">
        <v>487</v>
      </c>
      <c r="H1583" t="s">
        <v>852</v>
      </c>
      <c r="I1583" t="s">
        <v>462</v>
      </c>
      <c r="J1583" t="s">
        <v>487</v>
      </c>
      <c r="K1583" t="s">
        <v>518</v>
      </c>
      <c r="L1583">
        <v>1</v>
      </c>
      <c r="M1583">
        <v>0</v>
      </c>
      <c r="N1583">
        <v>1</v>
      </c>
      <c r="P1583">
        <v>6</v>
      </c>
      <c r="Q1583">
        <v>8.3620000000000001</v>
      </c>
      <c r="W1583">
        <v>45246</v>
      </c>
      <c r="X1583">
        <v>45246</v>
      </c>
      <c r="Y1583">
        <v>479</v>
      </c>
      <c r="Z1583" t="s">
        <v>468</v>
      </c>
      <c r="AD1583">
        <v>45253</v>
      </c>
      <c r="AE1583">
        <v>472</v>
      </c>
      <c r="AF1583" t="s">
        <v>468</v>
      </c>
    </row>
    <row r="1584" spans="1:32" hidden="1" x14ac:dyDescent="0.3">
      <c r="A1584" t="s">
        <v>461</v>
      </c>
      <c r="B1584">
        <v>3049</v>
      </c>
      <c r="C1584" t="s">
        <v>1526</v>
      </c>
      <c r="D1584">
        <v>152171</v>
      </c>
      <c r="E1584" t="s">
        <v>1484</v>
      </c>
      <c r="F1584" t="s">
        <v>462</v>
      </c>
      <c r="G1584" t="s">
        <v>487</v>
      </c>
      <c r="H1584" t="s">
        <v>490</v>
      </c>
      <c r="I1584" t="s">
        <v>462</v>
      </c>
      <c r="J1584" t="s">
        <v>487</v>
      </c>
      <c r="K1584" t="s">
        <v>518</v>
      </c>
      <c r="L1584">
        <v>2</v>
      </c>
      <c r="M1584">
        <v>0</v>
      </c>
      <c r="N1584">
        <v>2</v>
      </c>
      <c r="P1584">
        <v>75</v>
      </c>
      <c r="Q1584">
        <v>75</v>
      </c>
      <c r="W1584">
        <v>45618</v>
      </c>
      <c r="X1584">
        <v>45618</v>
      </c>
      <c r="Y1584">
        <v>107</v>
      </c>
      <c r="Z1584" t="s">
        <v>504</v>
      </c>
      <c r="AD1584">
        <v>45618</v>
      </c>
      <c r="AE1584">
        <v>107</v>
      </c>
      <c r="AF1584" t="s">
        <v>504</v>
      </c>
    </row>
    <row r="1585" spans="1:32" hidden="1" x14ac:dyDescent="0.3">
      <c r="A1585" t="s">
        <v>461</v>
      </c>
      <c r="B1585">
        <v>3049</v>
      </c>
      <c r="C1585" t="s">
        <v>1526</v>
      </c>
      <c r="D1585">
        <v>147593</v>
      </c>
      <c r="E1585" t="s">
        <v>1801</v>
      </c>
      <c r="F1585" t="s">
        <v>462</v>
      </c>
      <c r="G1585" t="s">
        <v>487</v>
      </c>
      <c r="H1585" t="s">
        <v>718</v>
      </c>
      <c r="I1585" t="s">
        <v>462</v>
      </c>
      <c r="J1585" t="s">
        <v>487</v>
      </c>
      <c r="K1585" t="s">
        <v>518</v>
      </c>
      <c r="L1585">
        <v>6</v>
      </c>
      <c r="M1585">
        <v>0</v>
      </c>
      <c r="N1585">
        <v>6</v>
      </c>
      <c r="P1585">
        <v>40</v>
      </c>
      <c r="Q1585">
        <v>40</v>
      </c>
      <c r="W1585">
        <v>45713</v>
      </c>
      <c r="X1585">
        <v>45713</v>
      </c>
      <c r="Y1585">
        <v>12</v>
      </c>
      <c r="Z1585" t="s">
        <v>504</v>
      </c>
      <c r="AD1585">
        <v>45713</v>
      </c>
      <c r="AE1585">
        <v>12</v>
      </c>
      <c r="AF1585" t="s">
        <v>504</v>
      </c>
    </row>
    <row r="1586" spans="1:32" hidden="1" x14ac:dyDescent="0.3">
      <c r="A1586" t="s">
        <v>461</v>
      </c>
      <c r="B1586">
        <v>3049</v>
      </c>
      <c r="C1586" t="s">
        <v>1526</v>
      </c>
      <c r="D1586">
        <v>109649</v>
      </c>
      <c r="E1586" t="s">
        <v>1802</v>
      </c>
      <c r="F1586" t="s">
        <v>462</v>
      </c>
      <c r="G1586" t="s">
        <v>498</v>
      </c>
      <c r="H1586" t="s">
        <v>490</v>
      </c>
      <c r="I1586" t="s">
        <v>462</v>
      </c>
      <c r="J1586" t="s">
        <v>498</v>
      </c>
      <c r="K1586" t="s">
        <v>499</v>
      </c>
      <c r="L1586">
        <v>1</v>
      </c>
      <c r="M1586">
        <v>0</v>
      </c>
      <c r="N1586">
        <v>1</v>
      </c>
      <c r="P1586">
        <v>59.76</v>
      </c>
      <c r="Q1586">
        <v>66.754000000000005</v>
      </c>
      <c r="W1586">
        <v>43575</v>
      </c>
      <c r="X1586">
        <v>43575</v>
      </c>
      <c r="Y1586">
        <v>2150</v>
      </c>
      <c r="Z1586" t="s">
        <v>468</v>
      </c>
      <c r="AD1586">
        <v>45715</v>
      </c>
      <c r="AE1586">
        <v>10</v>
      </c>
      <c r="AF1586" t="s">
        <v>504</v>
      </c>
    </row>
    <row r="1587" spans="1:32" hidden="1" x14ac:dyDescent="0.3">
      <c r="A1587" t="s">
        <v>461</v>
      </c>
      <c r="B1587">
        <v>3049</v>
      </c>
      <c r="C1587" t="s">
        <v>1526</v>
      </c>
      <c r="D1587">
        <v>119756</v>
      </c>
      <c r="E1587" t="s">
        <v>1803</v>
      </c>
      <c r="F1587" t="s">
        <v>462</v>
      </c>
      <c r="G1587" t="s">
        <v>498</v>
      </c>
      <c r="H1587" t="s">
        <v>490</v>
      </c>
      <c r="I1587" t="s">
        <v>462</v>
      </c>
      <c r="J1587" t="s">
        <v>487</v>
      </c>
      <c r="K1587" t="s">
        <v>518</v>
      </c>
      <c r="L1587">
        <v>6</v>
      </c>
      <c r="M1587">
        <v>0</v>
      </c>
      <c r="N1587">
        <v>6</v>
      </c>
      <c r="P1587">
        <v>120</v>
      </c>
      <c r="Q1587">
        <v>120</v>
      </c>
      <c r="W1587">
        <v>45713</v>
      </c>
      <c r="X1587">
        <v>45713</v>
      </c>
      <c r="Y1587">
        <v>12</v>
      </c>
      <c r="Z1587" t="s">
        <v>504</v>
      </c>
      <c r="AD1587">
        <v>45713</v>
      </c>
      <c r="AE1587">
        <v>12</v>
      </c>
      <c r="AF1587" t="s">
        <v>504</v>
      </c>
    </row>
    <row r="1588" spans="1:32" hidden="1" x14ac:dyDescent="0.3">
      <c r="A1588" t="s">
        <v>461</v>
      </c>
      <c r="B1588">
        <v>3049</v>
      </c>
      <c r="C1588" t="s">
        <v>1526</v>
      </c>
      <c r="D1588">
        <v>152426</v>
      </c>
      <c r="E1588" t="s">
        <v>1230</v>
      </c>
      <c r="F1588" t="s">
        <v>462</v>
      </c>
      <c r="G1588" t="s">
        <v>487</v>
      </c>
      <c r="H1588" t="s">
        <v>868</v>
      </c>
      <c r="I1588" t="s">
        <v>462</v>
      </c>
      <c r="J1588" t="s">
        <v>487</v>
      </c>
      <c r="K1588" t="s">
        <v>518</v>
      </c>
      <c r="L1588">
        <v>2</v>
      </c>
      <c r="M1588">
        <v>0</v>
      </c>
      <c r="N1588">
        <v>2</v>
      </c>
      <c r="P1588">
        <v>3.11</v>
      </c>
      <c r="Q1588">
        <v>5.0389999999999997</v>
      </c>
      <c r="W1588">
        <v>45639</v>
      </c>
      <c r="X1588">
        <v>45639</v>
      </c>
      <c r="Y1588">
        <v>86</v>
      </c>
      <c r="Z1588" t="s">
        <v>504</v>
      </c>
      <c r="AD1588">
        <v>45639</v>
      </c>
      <c r="AE1588">
        <v>86</v>
      </c>
      <c r="AF1588" t="s">
        <v>504</v>
      </c>
    </row>
    <row r="1589" spans="1:32" hidden="1" x14ac:dyDescent="0.3">
      <c r="A1589" t="s">
        <v>461</v>
      </c>
      <c r="B1589">
        <v>3049</v>
      </c>
      <c r="C1589" t="s">
        <v>1526</v>
      </c>
      <c r="D1589">
        <v>152429</v>
      </c>
      <c r="E1589" t="s">
        <v>1231</v>
      </c>
      <c r="F1589" t="s">
        <v>462</v>
      </c>
      <c r="G1589" t="s">
        <v>487</v>
      </c>
      <c r="H1589" t="s">
        <v>868</v>
      </c>
      <c r="I1589" t="s">
        <v>462</v>
      </c>
      <c r="J1589" t="s">
        <v>487</v>
      </c>
      <c r="K1589" t="s">
        <v>518</v>
      </c>
      <c r="L1589">
        <v>2</v>
      </c>
      <c r="M1589">
        <v>0</v>
      </c>
      <c r="N1589">
        <v>2</v>
      </c>
      <c r="P1589">
        <v>3.11</v>
      </c>
      <c r="Q1589">
        <v>5.0389999999999997</v>
      </c>
      <c r="W1589">
        <v>45639</v>
      </c>
      <c r="X1589">
        <v>45639</v>
      </c>
      <c r="Y1589">
        <v>86</v>
      </c>
      <c r="Z1589" t="s">
        <v>504</v>
      </c>
      <c r="AD1589">
        <v>45639</v>
      </c>
      <c r="AE1589">
        <v>86</v>
      </c>
      <c r="AF1589" t="s">
        <v>504</v>
      </c>
    </row>
    <row r="1590" spans="1:32" hidden="1" x14ac:dyDescent="0.3">
      <c r="A1590" t="s">
        <v>461</v>
      </c>
      <c r="B1590">
        <v>3049</v>
      </c>
      <c r="C1590" t="s">
        <v>1526</v>
      </c>
      <c r="D1590">
        <v>152432</v>
      </c>
      <c r="E1590" t="s">
        <v>1232</v>
      </c>
      <c r="F1590" t="s">
        <v>462</v>
      </c>
      <c r="G1590" t="s">
        <v>487</v>
      </c>
      <c r="H1590" t="s">
        <v>868</v>
      </c>
      <c r="I1590" t="s">
        <v>462</v>
      </c>
      <c r="J1590" t="s">
        <v>487</v>
      </c>
      <c r="K1590" t="s">
        <v>518</v>
      </c>
      <c r="L1590">
        <v>2</v>
      </c>
      <c r="M1590">
        <v>0</v>
      </c>
      <c r="N1590">
        <v>2</v>
      </c>
      <c r="P1590">
        <v>3.11</v>
      </c>
      <c r="Q1590">
        <v>5.0389999999999997</v>
      </c>
      <c r="W1590">
        <v>45639</v>
      </c>
      <c r="X1590">
        <v>45639</v>
      </c>
      <c r="Y1590">
        <v>86</v>
      </c>
      <c r="Z1590" t="s">
        <v>504</v>
      </c>
      <c r="AD1590">
        <v>45639</v>
      </c>
      <c r="AE1590">
        <v>86</v>
      </c>
      <c r="AF1590" t="s">
        <v>504</v>
      </c>
    </row>
    <row r="1591" spans="1:32" hidden="1" x14ac:dyDescent="0.3">
      <c r="A1591" t="s">
        <v>461</v>
      </c>
      <c r="B1591">
        <v>3049</v>
      </c>
      <c r="C1591" t="s">
        <v>1526</v>
      </c>
      <c r="D1591">
        <v>152435</v>
      </c>
      <c r="E1591" t="s">
        <v>1233</v>
      </c>
      <c r="F1591" t="s">
        <v>462</v>
      </c>
      <c r="G1591" t="s">
        <v>487</v>
      </c>
      <c r="H1591" t="s">
        <v>868</v>
      </c>
      <c r="I1591" t="s">
        <v>462</v>
      </c>
      <c r="J1591" t="s">
        <v>487</v>
      </c>
      <c r="K1591" t="s">
        <v>518</v>
      </c>
      <c r="L1591">
        <v>2</v>
      </c>
      <c r="M1591">
        <v>0</v>
      </c>
      <c r="N1591">
        <v>2</v>
      </c>
      <c r="P1591">
        <v>3.11</v>
      </c>
      <c r="Q1591">
        <v>5.0389999999999997</v>
      </c>
      <c r="W1591">
        <v>45639</v>
      </c>
      <c r="X1591">
        <v>45639</v>
      </c>
      <c r="Y1591">
        <v>86</v>
      </c>
      <c r="Z1591" t="s">
        <v>504</v>
      </c>
      <c r="AD1591">
        <v>45639</v>
      </c>
      <c r="AE1591">
        <v>86</v>
      </c>
      <c r="AF1591" t="s">
        <v>504</v>
      </c>
    </row>
    <row r="1592" spans="1:32" hidden="1" x14ac:dyDescent="0.3">
      <c r="A1592" t="s">
        <v>461</v>
      </c>
      <c r="B1592">
        <v>3049</v>
      </c>
      <c r="C1592" t="s">
        <v>1526</v>
      </c>
      <c r="D1592">
        <v>152438</v>
      </c>
      <c r="E1592" t="s">
        <v>1234</v>
      </c>
      <c r="F1592" t="s">
        <v>462</v>
      </c>
      <c r="G1592" t="s">
        <v>487</v>
      </c>
      <c r="H1592" t="s">
        <v>868</v>
      </c>
      <c r="I1592" t="s">
        <v>462</v>
      </c>
      <c r="J1592" t="s">
        <v>487</v>
      </c>
      <c r="K1592" t="s">
        <v>518</v>
      </c>
      <c r="L1592">
        <v>2</v>
      </c>
      <c r="M1592">
        <v>0</v>
      </c>
      <c r="N1592">
        <v>2</v>
      </c>
      <c r="P1592">
        <v>3.11</v>
      </c>
      <c r="Q1592">
        <v>5.0389999999999997</v>
      </c>
      <c r="W1592">
        <v>45639</v>
      </c>
      <c r="X1592">
        <v>45639</v>
      </c>
      <c r="Y1592">
        <v>86</v>
      </c>
      <c r="Z1592" t="s">
        <v>504</v>
      </c>
      <c r="AD1592">
        <v>45639</v>
      </c>
      <c r="AE1592">
        <v>86</v>
      </c>
      <c r="AF1592" t="s">
        <v>504</v>
      </c>
    </row>
    <row r="1593" spans="1:32" hidden="1" x14ac:dyDescent="0.3">
      <c r="A1593" t="s">
        <v>461</v>
      </c>
      <c r="B1593">
        <v>3049</v>
      </c>
      <c r="C1593" t="s">
        <v>1526</v>
      </c>
      <c r="D1593">
        <v>152441</v>
      </c>
      <c r="E1593" t="s">
        <v>1804</v>
      </c>
      <c r="F1593" t="s">
        <v>462</v>
      </c>
      <c r="G1593" t="s">
        <v>487</v>
      </c>
      <c r="H1593" t="s">
        <v>868</v>
      </c>
      <c r="I1593" t="s">
        <v>462</v>
      </c>
      <c r="J1593" t="s">
        <v>487</v>
      </c>
      <c r="K1593" t="s">
        <v>518</v>
      </c>
      <c r="L1593">
        <v>2</v>
      </c>
      <c r="M1593">
        <v>0</v>
      </c>
      <c r="N1593">
        <v>2</v>
      </c>
      <c r="P1593">
        <v>3.11</v>
      </c>
      <c r="Q1593">
        <v>5.0389999999999997</v>
      </c>
      <c r="W1593">
        <v>45639</v>
      </c>
      <c r="X1593">
        <v>45639</v>
      </c>
      <c r="Y1593">
        <v>86</v>
      </c>
      <c r="Z1593" t="s">
        <v>504</v>
      </c>
      <c r="AD1593">
        <v>45639</v>
      </c>
      <c r="AE1593">
        <v>86</v>
      </c>
      <c r="AF1593" t="s">
        <v>504</v>
      </c>
    </row>
    <row r="1594" spans="1:32" hidden="1" x14ac:dyDescent="0.3">
      <c r="A1594" t="s">
        <v>461</v>
      </c>
      <c r="B1594">
        <v>3049</v>
      </c>
      <c r="C1594" t="s">
        <v>1526</v>
      </c>
      <c r="D1594">
        <v>152444</v>
      </c>
      <c r="E1594" t="s">
        <v>1805</v>
      </c>
      <c r="F1594" t="s">
        <v>462</v>
      </c>
      <c r="G1594" t="s">
        <v>487</v>
      </c>
      <c r="H1594" t="s">
        <v>868</v>
      </c>
      <c r="I1594" t="s">
        <v>462</v>
      </c>
      <c r="J1594" t="s">
        <v>487</v>
      </c>
      <c r="K1594" t="s">
        <v>518</v>
      </c>
      <c r="L1594">
        <v>4</v>
      </c>
      <c r="M1594">
        <v>0</v>
      </c>
      <c r="N1594">
        <v>4</v>
      </c>
      <c r="P1594">
        <v>3.11</v>
      </c>
      <c r="Q1594">
        <v>5.0389999999999997</v>
      </c>
      <c r="W1594">
        <v>45639</v>
      </c>
      <c r="X1594">
        <v>45639</v>
      </c>
      <c r="Y1594">
        <v>86</v>
      </c>
      <c r="Z1594" t="s">
        <v>504</v>
      </c>
      <c r="AD1594">
        <v>45639</v>
      </c>
      <c r="AE1594">
        <v>86</v>
      </c>
      <c r="AF1594" t="s">
        <v>504</v>
      </c>
    </row>
    <row r="1595" spans="1:32" hidden="1" x14ac:dyDescent="0.3">
      <c r="A1595" t="s">
        <v>461</v>
      </c>
      <c r="B1595">
        <v>3049</v>
      </c>
      <c r="C1595" t="s">
        <v>1526</v>
      </c>
      <c r="D1595">
        <v>152447</v>
      </c>
      <c r="E1595" t="s">
        <v>1806</v>
      </c>
      <c r="F1595" t="s">
        <v>462</v>
      </c>
      <c r="G1595" t="s">
        <v>487</v>
      </c>
      <c r="H1595" t="s">
        <v>868</v>
      </c>
      <c r="I1595" t="s">
        <v>462</v>
      </c>
      <c r="J1595" t="s">
        <v>487</v>
      </c>
      <c r="K1595" t="s">
        <v>518</v>
      </c>
      <c r="L1595">
        <v>4</v>
      </c>
      <c r="M1595">
        <v>0</v>
      </c>
      <c r="N1595">
        <v>4</v>
      </c>
      <c r="P1595">
        <v>3.11</v>
      </c>
      <c r="Q1595">
        <v>5.0389999999999997</v>
      </c>
      <c r="W1595">
        <v>45638</v>
      </c>
      <c r="X1595">
        <v>45638</v>
      </c>
      <c r="Y1595">
        <v>87</v>
      </c>
      <c r="Z1595" t="s">
        <v>504</v>
      </c>
      <c r="AD1595">
        <v>45638</v>
      </c>
      <c r="AE1595">
        <v>87</v>
      </c>
      <c r="AF1595" t="s">
        <v>504</v>
      </c>
    </row>
    <row r="1596" spans="1:32" hidden="1" x14ac:dyDescent="0.3">
      <c r="A1596" t="s">
        <v>461</v>
      </c>
      <c r="B1596">
        <v>3049</v>
      </c>
      <c r="C1596" t="s">
        <v>1526</v>
      </c>
      <c r="D1596">
        <v>152456</v>
      </c>
      <c r="E1596" t="s">
        <v>1807</v>
      </c>
      <c r="F1596" t="s">
        <v>462</v>
      </c>
      <c r="G1596" t="s">
        <v>487</v>
      </c>
      <c r="H1596" t="s">
        <v>868</v>
      </c>
      <c r="I1596" t="s">
        <v>462</v>
      </c>
      <c r="J1596" t="s">
        <v>487</v>
      </c>
      <c r="K1596" t="s">
        <v>518</v>
      </c>
      <c r="L1596">
        <v>4</v>
      </c>
      <c r="M1596">
        <v>0</v>
      </c>
      <c r="N1596">
        <v>4</v>
      </c>
      <c r="P1596">
        <v>3.11</v>
      </c>
      <c r="Q1596">
        <v>5.0389999999999997</v>
      </c>
      <c r="W1596">
        <v>45638</v>
      </c>
      <c r="X1596">
        <v>45638</v>
      </c>
      <c r="Y1596">
        <v>87</v>
      </c>
      <c r="Z1596" t="s">
        <v>504</v>
      </c>
      <c r="AD1596">
        <v>45638</v>
      </c>
      <c r="AE1596">
        <v>87</v>
      </c>
      <c r="AF1596" t="s">
        <v>504</v>
      </c>
    </row>
    <row r="1597" spans="1:32" hidden="1" x14ac:dyDescent="0.3">
      <c r="A1597" t="s">
        <v>461</v>
      </c>
      <c r="B1597">
        <v>3049</v>
      </c>
      <c r="C1597" t="s">
        <v>1526</v>
      </c>
      <c r="D1597">
        <v>152459</v>
      </c>
      <c r="E1597" t="s">
        <v>1808</v>
      </c>
      <c r="F1597" t="s">
        <v>462</v>
      </c>
      <c r="G1597" t="s">
        <v>487</v>
      </c>
      <c r="H1597" t="s">
        <v>868</v>
      </c>
      <c r="I1597" t="s">
        <v>462</v>
      </c>
      <c r="J1597" t="s">
        <v>487</v>
      </c>
      <c r="K1597" t="s">
        <v>518</v>
      </c>
      <c r="L1597">
        <v>4</v>
      </c>
      <c r="M1597">
        <v>0</v>
      </c>
      <c r="N1597">
        <v>4</v>
      </c>
      <c r="P1597">
        <v>3.11</v>
      </c>
      <c r="Q1597">
        <v>5.0389999999999997</v>
      </c>
      <c r="W1597">
        <v>45638</v>
      </c>
      <c r="X1597">
        <v>45638</v>
      </c>
      <c r="Y1597">
        <v>87</v>
      </c>
      <c r="Z1597" t="s">
        <v>504</v>
      </c>
      <c r="AD1597">
        <v>45638</v>
      </c>
      <c r="AE1597">
        <v>87</v>
      </c>
      <c r="AF1597" t="s">
        <v>504</v>
      </c>
    </row>
    <row r="1598" spans="1:32" hidden="1" x14ac:dyDescent="0.3">
      <c r="A1598" t="s">
        <v>461</v>
      </c>
      <c r="B1598">
        <v>3049</v>
      </c>
      <c r="C1598" t="s">
        <v>1526</v>
      </c>
      <c r="D1598">
        <v>149978</v>
      </c>
      <c r="E1598" t="s">
        <v>1809</v>
      </c>
      <c r="F1598" t="s">
        <v>462</v>
      </c>
      <c r="G1598" t="s">
        <v>487</v>
      </c>
      <c r="H1598" t="s">
        <v>610</v>
      </c>
      <c r="I1598" t="s">
        <v>462</v>
      </c>
      <c r="J1598" t="s">
        <v>487</v>
      </c>
      <c r="K1598" t="s">
        <v>529</v>
      </c>
      <c r="L1598">
        <v>3</v>
      </c>
      <c r="M1598">
        <v>0</v>
      </c>
      <c r="N1598">
        <v>3</v>
      </c>
      <c r="P1598">
        <v>12.5</v>
      </c>
      <c r="Q1598">
        <v>15.760999999999999</v>
      </c>
      <c r="W1598">
        <v>45590</v>
      </c>
      <c r="X1598">
        <v>45590</v>
      </c>
      <c r="Y1598">
        <v>135</v>
      </c>
      <c r="Z1598" t="s">
        <v>473</v>
      </c>
      <c r="AD1598">
        <v>45590</v>
      </c>
      <c r="AE1598">
        <v>135</v>
      </c>
      <c r="AF1598" t="s">
        <v>473</v>
      </c>
    </row>
    <row r="1599" spans="1:32" hidden="1" x14ac:dyDescent="0.3">
      <c r="A1599" t="s">
        <v>461</v>
      </c>
      <c r="B1599">
        <v>3049</v>
      </c>
      <c r="C1599" t="s">
        <v>1526</v>
      </c>
      <c r="D1599">
        <v>149981</v>
      </c>
      <c r="E1599" t="s">
        <v>1810</v>
      </c>
      <c r="F1599" t="s">
        <v>462</v>
      </c>
      <c r="G1599" t="s">
        <v>487</v>
      </c>
      <c r="H1599" t="s">
        <v>610</v>
      </c>
      <c r="I1599" t="s">
        <v>462</v>
      </c>
      <c r="J1599" t="s">
        <v>487</v>
      </c>
      <c r="K1599" t="s">
        <v>529</v>
      </c>
      <c r="L1599">
        <v>2</v>
      </c>
      <c r="M1599">
        <v>0</v>
      </c>
      <c r="N1599">
        <v>2</v>
      </c>
      <c r="P1599">
        <v>12.5</v>
      </c>
      <c r="Q1599">
        <v>15.760999999999999</v>
      </c>
      <c r="W1599">
        <v>45590</v>
      </c>
      <c r="X1599">
        <v>45590</v>
      </c>
      <c r="Y1599">
        <v>135</v>
      </c>
      <c r="Z1599" t="s">
        <v>473</v>
      </c>
      <c r="AD1599">
        <v>45590</v>
      </c>
      <c r="AE1599">
        <v>135</v>
      </c>
      <c r="AF1599" t="s">
        <v>473</v>
      </c>
    </row>
    <row r="1600" spans="1:32" hidden="1" x14ac:dyDescent="0.3">
      <c r="A1600" t="s">
        <v>461</v>
      </c>
      <c r="B1600">
        <v>3049</v>
      </c>
      <c r="C1600" t="s">
        <v>1526</v>
      </c>
      <c r="D1600">
        <v>149984</v>
      </c>
      <c r="E1600" t="s">
        <v>1811</v>
      </c>
      <c r="F1600" t="s">
        <v>462</v>
      </c>
      <c r="G1600" t="s">
        <v>487</v>
      </c>
      <c r="H1600" t="s">
        <v>610</v>
      </c>
      <c r="I1600" t="s">
        <v>462</v>
      </c>
      <c r="J1600" t="s">
        <v>487</v>
      </c>
      <c r="K1600" t="s">
        <v>529</v>
      </c>
      <c r="L1600">
        <v>3</v>
      </c>
      <c r="M1600">
        <v>0</v>
      </c>
      <c r="N1600">
        <v>3</v>
      </c>
      <c r="P1600">
        <v>12.5</v>
      </c>
      <c r="Q1600">
        <v>15.760999999999999</v>
      </c>
      <c r="W1600">
        <v>45590</v>
      </c>
      <c r="X1600">
        <v>45590</v>
      </c>
      <c r="Y1600">
        <v>135</v>
      </c>
      <c r="Z1600" t="s">
        <v>473</v>
      </c>
      <c r="AD1600">
        <v>45590</v>
      </c>
      <c r="AE1600">
        <v>135</v>
      </c>
      <c r="AF1600" t="s">
        <v>473</v>
      </c>
    </row>
    <row r="1601" spans="1:32" hidden="1" x14ac:dyDescent="0.3">
      <c r="A1601" t="s">
        <v>461</v>
      </c>
      <c r="B1601">
        <v>3049</v>
      </c>
      <c r="C1601" t="s">
        <v>1526</v>
      </c>
      <c r="D1601">
        <v>149987</v>
      </c>
      <c r="E1601" t="s">
        <v>1812</v>
      </c>
      <c r="F1601" t="s">
        <v>462</v>
      </c>
      <c r="G1601" t="s">
        <v>487</v>
      </c>
      <c r="H1601" t="s">
        <v>610</v>
      </c>
      <c r="I1601" t="s">
        <v>462</v>
      </c>
      <c r="J1601" t="s">
        <v>487</v>
      </c>
      <c r="K1601" t="s">
        <v>529</v>
      </c>
      <c r="L1601">
        <v>2</v>
      </c>
      <c r="M1601">
        <v>0</v>
      </c>
      <c r="N1601">
        <v>2</v>
      </c>
      <c r="P1601">
        <v>12.5</v>
      </c>
      <c r="Q1601">
        <v>15.760999999999999</v>
      </c>
      <c r="W1601">
        <v>45590</v>
      </c>
      <c r="X1601">
        <v>45590</v>
      </c>
      <c r="Y1601">
        <v>135</v>
      </c>
      <c r="Z1601" t="s">
        <v>473</v>
      </c>
      <c r="AD1601">
        <v>45590</v>
      </c>
      <c r="AE1601">
        <v>135</v>
      </c>
      <c r="AF1601" t="s">
        <v>473</v>
      </c>
    </row>
    <row r="1602" spans="1:32" hidden="1" x14ac:dyDescent="0.3">
      <c r="A1602" t="s">
        <v>461</v>
      </c>
      <c r="B1602">
        <v>3049</v>
      </c>
      <c r="C1602" t="s">
        <v>1526</v>
      </c>
      <c r="D1602">
        <v>149990</v>
      </c>
      <c r="E1602" t="s">
        <v>880</v>
      </c>
      <c r="F1602" t="s">
        <v>462</v>
      </c>
      <c r="G1602" t="s">
        <v>487</v>
      </c>
      <c r="H1602" t="s">
        <v>610</v>
      </c>
      <c r="I1602" t="s">
        <v>462</v>
      </c>
      <c r="J1602" t="s">
        <v>487</v>
      </c>
      <c r="K1602" t="s">
        <v>529</v>
      </c>
      <c r="L1602">
        <v>1</v>
      </c>
      <c r="M1602">
        <v>0</v>
      </c>
      <c r="N1602">
        <v>1</v>
      </c>
      <c r="P1602">
        <v>12.5</v>
      </c>
      <c r="Q1602">
        <v>15.760999999999999</v>
      </c>
      <c r="W1602">
        <v>45590</v>
      </c>
      <c r="X1602">
        <v>45590</v>
      </c>
      <c r="Y1602">
        <v>135</v>
      </c>
      <c r="Z1602" t="s">
        <v>473</v>
      </c>
      <c r="AD1602">
        <v>45590</v>
      </c>
      <c r="AE1602">
        <v>135</v>
      </c>
      <c r="AF1602" t="s">
        <v>473</v>
      </c>
    </row>
    <row r="1603" spans="1:32" hidden="1" x14ac:dyDescent="0.3">
      <c r="A1603" t="s">
        <v>461</v>
      </c>
      <c r="B1603">
        <v>3049</v>
      </c>
      <c r="C1603" t="s">
        <v>1526</v>
      </c>
      <c r="D1603">
        <v>149993</v>
      </c>
      <c r="E1603" t="s">
        <v>1813</v>
      </c>
      <c r="F1603" t="s">
        <v>462</v>
      </c>
      <c r="G1603" t="s">
        <v>487</v>
      </c>
      <c r="H1603" t="s">
        <v>610</v>
      </c>
      <c r="I1603" t="s">
        <v>462</v>
      </c>
      <c r="J1603" t="s">
        <v>487</v>
      </c>
      <c r="K1603" t="s">
        <v>529</v>
      </c>
      <c r="L1603">
        <v>1</v>
      </c>
      <c r="M1603">
        <v>0</v>
      </c>
      <c r="N1603">
        <v>1</v>
      </c>
      <c r="P1603">
        <v>12.5</v>
      </c>
      <c r="Q1603">
        <v>15.760999999999999</v>
      </c>
      <c r="W1603">
        <v>45590</v>
      </c>
      <c r="X1603">
        <v>45590</v>
      </c>
      <c r="Y1603">
        <v>135</v>
      </c>
      <c r="Z1603" t="s">
        <v>473</v>
      </c>
      <c r="AD1603">
        <v>45590</v>
      </c>
      <c r="AE1603">
        <v>135</v>
      </c>
      <c r="AF1603" t="s">
        <v>473</v>
      </c>
    </row>
    <row r="1604" spans="1:32" hidden="1" x14ac:dyDescent="0.3">
      <c r="A1604" t="s">
        <v>461</v>
      </c>
      <c r="B1604">
        <v>3049</v>
      </c>
      <c r="C1604" t="s">
        <v>1526</v>
      </c>
      <c r="D1604">
        <v>150152</v>
      </c>
      <c r="E1604" t="s">
        <v>1486</v>
      </c>
      <c r="F1604" t="s">
        <v>462</v>
      </c>
      <c r="G1604" t="s">
        <v>487</v>
      </c>
      <c r="H1604" t="s">
        <v>610</v>
      </c>
      <c r="I1604" t="s">
        <v>462</v>
      </c>
      <c r="J1604" t="s">
        <v>487</v>
      </c>
      <c r="K1604" t="s">
        <v>529</v>
      </c>
      <c r="L1604">
        <v>1</v>
      </c>
      <c r="M1604">
        <v>0</v>
      </c>
      <c r="N1604">
        <v>1</v>
      </c>
      <c r="P1604">
        <v>12.5</v>
      </c>
      <c r="Q1604">
        <v>15.760999999999999</v>
      </c>
      <c r="W1604">
        <v>45590</v>
      </c>
      <c r="X1604">
        <v>45590</v>
      </c>
      <c r="Y1604">
        <v>135</v>
      </c>
      <c r="Z1604" t="s">
        <v>473</v>
      </c>
      <c r="AD1604">
        <v>45590</v>
      </c>
      <c r="AE1604">
        <v>135</v>
      </c>
      <c r="AF1604" t="s">
        <v>473</v>
      </c>
    </row>
    <row r="1605" spans="1:32" hidden="1" x14ac:dyDescent="0.3">
      <c r="A1605" t="s">
        <v>461</v>
      </c>
      <c r="B1605">
        <v>3049</v>
      </c>
      <c r="C1605" t="s">
        <v>1526</v>
      </c>
      <c r="D1605">
        <v>150155</v>
      </c>
      <c r="E1605" t="s">
        <v>1814</v>
      </c>
      <c r="F1605" t="s">
        <v>462</v>
      </c>
      <c r="G1605" t="s">
        <v>487</v>
      </c>
      <c r="H1605" t="s">
        <v>610</v>
      </c>
      <c r="I1605" t="s">
        <v>462</v>
      </c>
      <c r="J1605" t="s">
        <v>487</v>
      </c>
      <c r="K1605" t="s">
        <v>529</v>
      </c>
      <c r="L1605">
        <v>1</v>
      </c>
      <c r="M1605">
        <v>0</v>
      </c>
      <c r="N1605">
        <v>1</v>
      </c>
      <c r="P1605">
        <v>12.5</v>
      </c>
      <c r="Q1605">
        <v>15.760999999999999</v>
      </c>
      <c r="W1605">
        <v>45590</v>
      </c>
      <c r="X1605">
        <v>45590</v>
      </c>
      <c r="Y1605">
        <v>135</v>
      </c>
      <c r="Z1605" t="s">
        <v>473</v>
      </c>
      <c r="AD1605">
        <v>45590</v>
      </c>
      <c r="AE1605">
        <v>135</v>
      </c>
      <c r="AF1605" t="s">
        <v>473</v>
      </c>
    </row>
    <row r="1606" spans="1:32" hidden="1" x14ac:dyDescent="0.3">
      <c r="A1606" t="s">
        <v>461</v>
      </c>
      <c r="B1606">
        <v>3049</v>
      </c>
      <c r="C1606" t="s">
        <v>1526</v>
      </c>
      <c r="D1606">
        <v>150161</v>
      </c>
      <c r="E1606" t="s">
        <v>1815</v>
      </c>
      <c r="F1606" t="s">
        <v>462</v>
      </c>
      <c r="G1606" t="s">
        <v>487</v>
      </c>
      <c r="H1606" t="s">
        <v>610</v>
      </c>
      <c r="I1606" t="s">
        <v>462</v>
      </c>
      <c r="J1606" t="s">
        <v>487</v>
      </c>
      <c r="K1606" t="s">
        <v>529</v>
      </c>
      <c r="L1606">
        <v>2</v>
      </c>
      <c r="M1606">
        <v>0</v>
      </c>
      <c r="N1606">
        <v>2</v>
      </c>
      <c r="P1606">
        <v>12.5</v>
      </c>
      <c r="Q1606">
        <v>15.760999999999999</v>
      </c>
      <c r="W1606">
        <v>45590</v>
      </c>
      <c r="X1606">
        <v>45590</v>
      </c>
      <c r="Y1606">
        <v>135</v>
      </c>
      <c r="Z1606" t="s">
        <v>473</v>
      </c>
      <c r="AD1606">
        <v>45590</v>
      </c>
      <c r="AE1606">
        <v>135</v>
      </c>
      <c r="AF1606" t="s">
        <v>473</v>
      </c>
    </row>
    <row r="1607" spans="1:32" hidden="1" x14ac:dyDescent="0.3">
      <c r="A1607" t="s">
        <v>461</v>
      </c>
      <c r="B1607">
        <v>3049</v>
      </c>
      <c r="C1607" t="s">
        <v>1526</v>
      </c>
      <c r="D1607">
        <v>150164</v>
      </c>
      <c r="E1607" t="s">
        <v>1816</v>
      </c>
      <c r="F1607" t="s">
        <v>462</v>
      </c>
      <c r="G1607" t="s">
        <v>487</v>
      </c>
      <c r="H1607" t="s">
        <v>610</v>
      </c>
      <c r="I1607" t="s">
        <v>462</v>
      </c>
      <c r="J1607" t="s">
        <v>487</v>
      </c>
      <c r="K1607" t="s">
        <v>529</v>
      </c>
      <c r="L1607">
        <v>3</v>
      </c>
      <c r="M1607">
        <v>0</v>
      </c>
      <c r="N1607">
        <v>3</v>
      </c>
      <c r="P1607">
        <v>12.5</v>
      </c>
      <c r="Q1607">
        <v>15.760999999999999</v>
      </c>
      <c r="W1607">
        <v>45590</v>
      </c>
      <c r="X1607">
        <v>45590</v>
      </c>
      <c r="Y1607">
        <v>135</v>
      </c>
      <c r="Z1607" t="s">
        <v>473</v>
      </c>
      <c r="AD1607">
        <v>45590</v>
      </c>
      <c r="AE1607">
        <v>135</v>
      </c>
      <c r="AF1607" t="s">
        <v>473</v>
      </c>
    </row>
    <row r="1608" spans="1:32" hidden="1" x14ac:dyDescent="0.3">
      <c r="A1608" t="s">
        <v>461</v>
      </c>
      <c r="B1608">
        <v>3049</v>
      </c>
      <c r="C1608" t="s">
        <v>1526</v>
      </c>
      <c r="D1608">
        <v>150167</v>
      </c>
      <c r="E1608" t="s">
        <v>1487</v>
      </c>
      <c r="F1608" t="s">
        <v>462</v>
      </c>
      <c r="G1608" t="s">
        <v>487</v>
      </c>
      <c r="H1608" t="s">
        <v>610</v>
      </c>
      <c r="I1608" t="s">
        <v>462</v>
      </c>
      <c r="J1608" t="s">
        <v>487</v>
      </c>
      <c r="K1608" t="s">
        <v>529</v>
      </c>
      <c r="L1608">
        <v>1</v>
      </c>
      <c r="M1608">
        <v>0</v>
      </c>
      <c r="N1608">
        <v>1</v>
      </c>
      <c r="P1608">
        <v>12.5</v>
      </c>
      <c r="Q1608">
        <v>15.760999999999999</v>
      </c>
      <c r="W1608">
        <v>45590</v>
      </c>
      <c r="X1608">
        <v>45590</v>
      </c>
      <c r="Y1608">
        <v>135</v>
      </c>
      <c r="Z1608" t="s">
        <v>473</v>
      </c>
      <c r="AD1608">
        <v>45590</v>
      </c>
      <c r="AE1608">
        <v>135</v>
      </c>
      <c r="AF1608" t="s">
        <v>473</v>
      </c>
    </row>
    <row r="1609" spans="1:32" hidden="1" x14ac:dyDescent="0.3">
      <c r="A1609" t="s">
        <v>461</v>
      </c>
      <c r="B1609">
        <v>3049</v>
      </c>
      <c r="C1609" t="s">
        <v>1526</v>
      </c>
      <c r="D1609">
        <v>150170</v>
      </c>
      <c r="E1609" t="s">
        <v>1488</v>
      </c>
      <c r="F1609" t="s">
        <v>462</v>
      </c>
      <c r="G1609" t="s">
        <v>487</v>
      </c>
      <c r="H1609" t="s">
        <v>610</v>
      </c>
      <c r="I1609" t="s">
        <v>462</v>
      </c>
      <c r="J1609" t="s">
        <v>487</v>
      </c>
      <c r="K1609" t="s">
        <v>529</v>
      </c>
      <c r="L1609">
        <v>2</v>
      </c>
      <c r="M1609">
        <v>0</v>
      </c>
      <c r="N1609">
        <v>2</v>
      </c>
      <c r="P1609">
        <v>12.5</v>
      </c>
      <c r="Q1609">
        <v>15.760999999999999</v>
      </c>
      <c r="W1609">
        <v>45590</v>
      </c>
      <c r="X1609">
        <v>45590</v>
      </c>
      <c r="Y1609">
        <v>135</v>
      </c>
      <c r="Z1609" t="s">
        <v>473</v>
      </c>
      <c r="AD1609">
        <v>45590</v>
      </c>
      <c r="AE1609">
        <v>135</v>
      </c>
      <c r="AF1609" t="s">
        <v>473</v>
      </c>
    </row>
    <row r="1610" spans="1:32" hidden="1" x14ac:dyDescent="0.3">
      <c r="A1610" t="s">
        <v>461</v>
      </c>
      <c r="B1610">
        <v>3049</v>
      </c>
      <c r="C1610" t="s">
        <v>1526</v>
      </c>
      <c r="D1610">
        <v>150173</v>
      </c>
      <c r="E1610" t="s">
        <v>1817</v>
      </c>
      <c r="F1610" t="s">
        <v>462</v>
      </c>
      <c r="G1610" t="s">
        <v>487</v>
      </c>
      <c r="H1610" t="s">
        <v>610</v>
      </c>
      <c r="I1610" t="s">
        <v>462</v>
      </c>
      <c r="J1610" t="s">
        <v>487</v>
      </c>
      <c r="K1610" t="s">
        <v>529</v>
      </c>
      <c r="L1610">
        <v>3</v>
      </c>
      <c r="M1610">
        <v>0</v>
      </c>
      <c r="N1610">
        <v>3</v>
      </c>
      <c r="P1610">
        <v>12.5</v>
      </c>
      <c r="Q1610">
        <v>15.760999999999999</v>
      </c>
      <c r="W1610">
        <v>45590</v>
      </c>
      <c r="X1610">
        <v>45590</v>
      </c>
      <c r="Y1610">
        <v>135</v>
      </c>
      <c r="Z1610" t="s">
        <v>473</v>
      </c>
      <c r="AD1610">
        <v>45590</v>
      </c>
      <c r="AE1610">
        <v>135</v>
      </c>
      <c r="AF1610" t="s">
        <v>473</v>
      </c>
    </row>
    <row r="1611" spans="1:32" hidden="1" x14ac:dyDescent="0.3">
      <c r="A1611" t="s">
        <v>461</v>
      </c>
      <c r="B1611">
        <v>3049</v>
      </c>
      <c r="C1611" t="s">
        <v>1526</v>
      </c>
      <c r="D1611">
        <v>150506</v>
      </c>
      <c r="E1611" t="s">
        <v>883</v>
      </c>
      <c r="F1611" t="s">
        <v>462</v>
      </c>
      <c r="G1611" t="s">
        <v>487</v>
      </c>
      <c r="H1611" t="s">
        <v>610</v>
      </c>
      <c r="I1611" t="s">
        <v>462</v>
      </c>
      <c r="J1611" t="s">
        <v>487</v>
      </c>
      <c r="K1611" t="s">
        <v>529</v>
      </c>
      <c r="L1611">
        <v>1</v>
      </c>
      <c r="M1611">
        <v>0</v>
      </c>
      <c r="N1611">
        <v>1</v>
      </c>
      <c r="P1611">
        <v>12.5</v>
      </c>
      <c r="Q1611">
        <v>15.760999999999999</v>
      </c>
      <c r="W1611">
        <v>45590</v>
      </c>
      <c r="X1611">
        <v>45590</v>
      </c>
      <c r="Y1611">
        <v>135</v>
      </c>
      <c r="Z1611" t="s">
        <v>473</v>
      </c>
      <c r="AD1611">
        <v>45590</v>
      </c>
      <c r="AE1611">
        <v>135</v>
      </c>
      <c r="AF1611" t="s">
        <v>473</v>
      </c>
    </row>
    <row r="1612" spans="1:32" hidden="1" x14ac:dyDescent="0.3">
      <c r="A1612" t="s">
        <v>461</v>
      </c>
      <c r="B1612">
        <v>3049</v>
      </c>
      <c r="C1612" t="s">
        <v>1526</v>
      </c>
      <c r="D1612">
        <v>150509</v>
      </c>
      <c r="E1612" t="s">
        <v>1818</v>
      </c>
      <c r="F1612" t="s">
        <v>462</v>
      </c>
      <c r="G1612" t="s">
        <v>487</v>
      </c>
      <c r="H1612" t="s">
        <v>610</v>
      </c>
      <c r="I1612" t="s">
        <v>462</v>
      </c>
      <c r="J1612" t="s">
        <v>487</v>
      </c>
      <c r="K1612" t="s">
        <v>529</v>
      </c>
      <c r="L1612">
        <v>2</v>
      </c>
      <c r="M1612">
        <v>0</v>
      </c>
      <c r="N1612">
        <v>2</v>
      </c>
      <c r="P1612">
        <v>12.5</v>
      </c>
      <c r="Q1612">
        <v>15.760999999999999</v>
      </c>
      <c r="W1612">
        <v>45590</v>
      </c>
      <c r="X1612">
        <v>45590</v>
      </c>
      <c r="Y1612">
        <v>135</v>
      </c>
      <c r="Z1612" t="s">
        <v>473</v>
      </c>
      <c r="AD1612">
        <v>45590</v>
      </c>
      <c r="AE1612">
        <v>135</v>
      </c>
      <c r="AF1612" t="s">
        <v>473</v>
      </c>
    </row>
    <row r="1613" spans="1:32" hidden="1" x14ac:dyDescent="0.3">
      <c r="A1613" t="s">
        <v>461</v>
      </c>
      <c r="B1613">
        <v>3049</v>
      </c>
      <c r="C1613" t="s">
        <v>1526</v>
      </c>
      <c r="D1613">
        <v>150176</v>
      </c>
      <c r="E1613" t="s">
        <v>1819</v>
      </c>
      <c r="F1613" t="s">
        <v>462</v>
      </c>
      <c r="G1613" t="s">
        <v>487</v>
      </c>
      <c r="H1613" t="s">
        <v>610</v>
      </c>
      <c r="I1613" t="s">
        <v>462</v>
      </c>
      <c r="J1613" t="s">
        <v>487</v>
      </c>
      <c r="K1613" t="s">
        <v>529</v>
      </c>
      <c r="L1613">
        <v>3</v>
      </c>
      <c r="M1613">
        <v>0</v>
      </c>
      <c r="N1613">
        <v>3</v>
      </c>
      <c r="P1613">
        <v>12.5</v>
      </c>
      <c r="Q1613">
        <v>15.760999999999999</v>
      </c>
      <c r="W1613">
        <v>45590</v>
      </c>
      <c r="X1613">
        <v>45590</v>
      </c>
      <c r="Y1613">
        <v>135</v>
      </c>
      <c r="Z1613" t="s">
        <v>473</v>
      </c>
      <c r="AD1613">
        <v>45590</v>
      </c>
      <c r="AE1613">
        <v>135</v>
      </c>
      <c r="AF1613" t="s">
        <v>473</v>
      </c>
    </row>
    <row r="1614" spans="1:32" hidden="1" x14ac:dyDescent="0.3">
      <c r="A1614" t="s">
        <v>461</v>
      </c>
      <c r="B1614">
        <v>3049</v>
      </c>
      <c r="C1614" t="s">
        <v>1526</v>
      </c>
      <c r="D1614">
        <v>150179</v>
      </c>
      <c r="E1614" t="s">
        <v>884</v>
      </c>
      <c r="F1614" t="s">
        <v>462</v>
      </c>
      <c r="G1614" t="s">
        <v>487</v>
      </c>
      <c r="H1614" t="s">
        <v>610</v>
      </c>
      <c r="I1614" t="s">
        <v>462</v>
      </c>
      <c r="J1614" t="s">
        <v>487</v>
      </c>
      <c r="K1614" t="s">
        <v>529</v>
      </c>
      <c r="L1614">
        <v>2</v>
      </c>
      <c r="M1614">
        <v>0</v>
      </c>
      <c r="N1614">
        <v>2</v>
      </c>
      <c r="P1614">
        <v>12.5</v>
      </c>
      <c r="Q1614">
        <v>15.760999999999999</v>
      </c>
      <c r="W1614">
        <v>45590</v>
      </c>
      <c r="X1614">
        <v>45590</v>
      </c>
      <c r="Y1614">
        <v>135</v>
      </c>
      <c r="Z1614" t="s">
        <v>473</v>
      </c>
      <c r="AD1614">
        <v>45590</v>
      </c>
      <c r="AE1614">
        <v>135</v>
      </c>
      <c r="AF1614" t="s">
        <v>473</v>
      </c>
    </row>
    <row r="1615" spans="1:32" hidden="1" x14ac:dyDescent="0.3">
      <c r="A1615" t="s">
        <v>461</v>
      </c>
      <c r="B1615">
        <v>3049</v>
      </c>
      <c r="C1615" t="s">
        <v>1526</v>
      </c>
      <c r="D1615">
        <v>150182</v>
      </c>
      <c r="E1615" t="s">
        <v>1489</v>
      </c>
      <c r="F1615" t="s">
        <v>462</v>
      </c>
      <c r="G1615" t="s">
        <v>487</v>
      </c>
      <c r="H1615" t="s">
        <v>610</v>
      </c>
      <c r="I1615" t="s">
        <v>462</v>
      </c>
      <c r="J1615" t="s">
        <v>487</v>
      </c>
      <c r="K1615" t="s">
        <v>529</v>
      </c>
      <c r="L1615">
        <v>1</v>
      </c>
      <c r="M1615">
        <v>0</v>
      </c>
      <c r="N1615">
        <v>1</v>
      </c>
      <c r="P1615">
        <v>12.5</v>
      </c>
      <c r="Q1615">
        <v>15.760999999999999</v>
      </c>
      <c r="W1615">
        <v>45590</v>
      </c>
      <c r="X1615">
        <v>45590</v>
      </c>
      <c r="Y1615">
        <v>135</v>
      </c>
      <c r="Z1615" t="s">
        <v>473</v>
      </c>
      <c r="AD1615">
        <v>45590</v>
      </c>
      <c r="AE1615">
        <v>135</v>
      </c>
      <c r="AF1615" t="s">
        <v>473</v>
      </c>
    </row>
    <row r="1616" spans="1:32" hidden="1" x14ac:dyDescent="0.3">
      <c r="A1616" t="s">
        <v>461</v>
      </c>
      <c r="B1616">
        <v>3049</v>
      </c>
      <c r="C1616" t="s">
        <v>1526</v>
      </c>
      <c r="D1616">
        <v>150140</v>
      </c>
      <c r="E1616" t="s">
        <v>1820</v>
      </c>
      <c r="F1616" t="s">
        <v>462</v>
      </c>
      <c r="G1616" t="s">
        <v>487</v>
      </c>
      <c r="H1616" t="s">
        <v>610</v>
      </c>
      <c r="I1616" t="s">
        <v>462</v>
      </c>
      <c r="J1616" t="s">
        <v>487</v>
      </c>
      <c r="K1616" t="s">
        <v>529</v>
      </c>
      <c r="L1616">
        <v>2</v>
      </c>
      <c r="M1616">
        <v>0</v>
      </c>
      <c r="N1616">
        <v>2</v>
      </c>
      <c r="P1616">
        <v>12.5</v>
      </c>
      <c r="Q1616">
        <v>15.760999999999999</v>
      </c>
      <c r="W1616">
        <v>45590</v>
      </c>
      <c r="X1616">
        <v>45590</v>
      </c>
      <c r="Y1616">
        <v>135</v>
      </c>
      <c r="Z1616" t="s">
        <v>473</v>
      </c>
      <c r="AD1616">
        <v>45590</v>
      </c>
      <c r="AE1616">
        <v>135</v>
      </c>
      <c r="AF1616" t="s">
        <v>473</v>
      </c>
    </row>
    <row r="1617" spans="1:32" hidden="1" x14ac:dyDescent="0.3">
      <c r="A1617" t="s">
        <v>461</v>
      </c>
      <c r="B1617">
        <v>3049</v>
      </c>
      <c r="C1617" t="s">
        <v>1526</v>
      </c>
      <c r="D1617">
        <v>150143</v>
      </c>
      <c r="E1617" t="s">
        <v>885</v>
      </c>
      <c r="F1617" t="s">
        <v>462</v>
      </c>
      <c r="G1617" t="s">
        <v>487</v>
      </c>
      <c r="H1617" t="s">
        <v>610</v>
      </c>
      <c r="I1617" t="s">
        <v>462</v>
      </c>
      <c r="J1617" t="s">
        <v>487</v>
      </c>
      <c r="K1617" t="s">
        <v>529</v>
      </c>
      <c r="L1617">
        <v>1</v>
      </c>
      <c r="M1617">
        <v>0</v>
      </c>
      <c r="N1617">
        <v>1</v>
      </c>
      <c r="P1617">
        <v>12.5</v>
      </c>
      <c r="Q1617">
        <v>15.760999999999999</v>
      </c>
      <c r="W1617">
        <v>45590</v>
      </c>
      <c r="X1617">
        <v>45590</v>
      </c>
      <c r="Y1617">
        <v>135</v>
      </c>
      <c r="Z1617" t="s">
        <v>473</v>
      </c>
      <c r="AD1617">
        <v>45590</v>
      </c>
      <c r="AE1617">
        <v>135</v>
      </c>
      <c r="AF1617" t="s">
        <v>473</v>
      </c>
    </row>
    <row r="1618" spans="1:32" hidden="1" x14ac:dyDescent="0.3">
      <c r="A1618" t="s">
        <v>461</v>
      </c>
      <c r="B1618">
        <v>3049</v>
      </c>
      <c r="C1618" t="s">
        <v>1526</v>
      </c>
      <c r="D1618">
        <v>150149</v>
      </c>
      <c r="E1618" t="s">
        <v>1491</v>
      </c>
      <c r="F1618" t="s">
        <v>462</v>
      </c>
      <c r="G1618" t="s">
        <v>487</v>
      </c>
      <c r="H1618" t="s">
        <v>610</v>
      </c>
      <c r="I1618" t="s">
        <v>462</v>
      </c>
      <c r="J1618" t="s">
        <v>487</v>
      </c>
      <c r="K1618" t="s">
        <v>529</v>
      </c>
      <c r="L1618">
        <v>1</v>
      </c>
      <c r="M1618">
        <v>0</v>
      </c>
      <c r="N1618">
        <v>1</v>
      </c>
      <c r="P1618">
        <v>13.5</v>
      </c>
      <c r="Q1618">
        <v>17.021999999999998</v>
      </c>
      <c r="W1618">
        <v>45590</v>
      </c>
      <c r="X1618">
        <v>45590</v>
      </c>
      <c r="Y1618">
        <v>135</v>
      </c>
      <c r="Z1618" t="s">
        <v>473</v>
      </c>
      <c r="AD1618">
        <v>45590</v>
      </c>
      <c r="AE1618">
        <v>135</v>
      </c>
      <c r="AF1618" t="s">
        <v>473</v>
      </c>
    </row>
    <row r="1619" spans="1:32" hidden="1" x14ac:dyDescent="0.3">
      <c r="A1619" t="s">
        <v>461</v>
      </c>
      <c r="B1619">
        <v>3049</v>
      </c>
      <c r="C1619" t="s">
        <v>1526</v>
      </c>
      <c r="D1619">
        <v>150188</v>
      </c>
      <c r="E1619" t="s">
        <v>1821</v>
      </c>
      <c r="F1619" t="s">
        <v>462</v>
      </c>
      <c r="G1619" t="s">
        <v>487</v>
      </c>
      <c r="H1619" t="s">
        <v>610</v>
      </c>
      <c r="I1619" t="s">
        <v>462</v>
      </c>
      <c r="J1619" t="s">
        <v>487</v>
      </c>
      <c r="K1619" t="s">
        <v>529</v>
      </c>
      <c r="L1619">
        <v>2</v>
      </c>
      <c r="M1619">
        <v>0</v>
      </c>
      <c r="N1619">
        <v>2</v>
      </c>
      <c r="P1619">
        <v>12.5</v>
      </c>
      <c r="Q1619">
        <v>15.760999999999999</v>
      </c>
      <c r="W1619">
        <v>45590</v>
      </c>
      <c r="X1619">
        <v>45590</v>
      </c>
      <c r="Y1619">
        <v>135</v>
      </c>
      <c r="Z1619" t="s">
        <v>473</v>
      </c>
      <c r="AD1619">
        <v>45590</v>
      </c>
      <c r="AE1619">
        <v>135</v>
      </c>
      <c r="AF1619" t="s">
        <v>473</v>
      </c>
    </row>
    <row r="1620" spans="1:32" hidden="1" x14ac:dyDescent="0.3">
      <c r="A1620" t="s">
        <v>461</v>
      </c>
      <c r="B1620">
        <v>3049</v>
      </c>
      <c r="C1620" t="s">
        <v>1526</v>
      </c>
      <c r="D1620">
        <v>150197</v>
      </c>
      <c r="E1620" t="s">
        <v>1822</v>
      </c>
      <c r="F1620" t="s">
        <v>462</v>
      </c>
      <c r="G1620" t="s">
        <v>487</v>
      </c>
      <c r="H1620" t="s">
        <v>610</v>
      </c>
      <c r="I1620" t="s">
        <v>462</v>
      </c>
      <c r="J1620" t="s">
        <v>487</v>
      </c>
      <c r="K1620" t="s">
        <v>529</v>
      </c>
      <c r="L1620">
        <v>1</v>
      </c>
      <c r="M1620">
        <v>0</v>
      </c>
      <c r="N1620">
        <v>1</v>
      </c>
      <c r="P1620">
        <v>12.5</v>
      </c>
      <c r="Q1620">
        <v>15.760999999999999</v>
      </c>
      <c r="W1620">
        <v>45590</v>
      </c>
      <c r="X1620">
        <v>45590</v>
      </c>
      <c r="Y1620">
        <v>135</v>
      </c>
      <c r="Z1620" t="s">
        <v>473</v>
      </c>
      <c r="AD1620">
        <v>45590</v>
      </c>
      <c r="AE1620">
        <v>135</v>
      </c>
      <c r="AF1620" t="s">
        <v>473</v>
      </c>
    </row>
    <row r="1621" spans="1:32" hidden="1" x14ac:dyDescent="0.3">
      <c r="A1621" t="s">
        <v>461</v>
      </c>
      <c r="B1621">
        <v>3049</v>
      </c>
      <c r="C1621" t="s">
        <v>1526</v>
      </c>
      <c r="D1621">
        <v>150209</v>
      </c>
      <c r="E1621" t="s">
        <v>1495</v>
      </c>
      <c r="F1621" t="s">
        <v>462</v>
      </c>
      <c r="G1621" t="s">
        <v>487</v>
      </c>
      <c r="H1621" t="s">
        <v>610</v>
      </c>
      <c r="I1621" t="s">
        <v>462</v>
      </c>
      <c r="J1621" t="s">
        <v>487</v>
      </c>
      <c r="K1621" t="s">
        <v>529</v>
      </c>
      <c r="L1621">
        <v>1</v>
      </c>
      <c r="M1621">
        <v>0</v>
      </c>
      <c r="N1621">
        <v>1</v>
      </c>
      <c r="P1621">
        <v>12.5</v>
      </c>
      <c r="Q1621">
        <v>15.760999999999999</v>
      </c>
      <c r="W1621">
        <v>45590</v>
      </c>
      <c r="X1621">
        <v>45590</v>
      </c>
      <c r="Y1621">
        <v>135</v>
      </c>
      <c r="Z1621" t="s">
        <v>473</v>
      </c>
      <c r="AD1621">
        <v>45590</v>
      </c>
      <c r="AE1621">
        <v>135</v>
      </c>
      <c r="AF1621" t="s">
        <v>473</v>
      </c>
    </row>
    <row r="1622" spans="1:32" hidden="1" x14ac:dyDescent="0.3">
      <c r="A1622" t="s">
        <v>461</v>
      </c>
      <c r="B1622">
        <v>3049</v>
      </c>
      <c r="C1622" t="s">
        <v>1526</v>
      </c>
      <c r="D1622">
        <v>150212</v>
      </c>
      <c r="E1622" t="s">
        <v>1823</v>
      </c>
      <c r="F1622" t="s">
        <v>462</v>
      </c>
      <c r="G1622" t="s">
        <v>487</v>
      </c>
      <c r="H1622" t="s">
        <v>610</v>
      </c>
      <c r="I1622" t="s">
        <v>462</v>
      </c>
      <c r="J1622" t="s">
        <v>487</v>
      </c>
      <c r="K1622" t="s">
        <v>529</v>
      </c>
      <c r="L1622">
        <v>2</v>
      </c>
      <c r="M1622">
        <v>0</v>
      </c>
      <c r="N1622">
        <v>2</v>
      </c>
      <c r="P1622">
        <v>13.5</v>
      </c>
      <c r="Q1622">
        <v>17.021999999999998</v>
      </c>
      <c r="W1622">
        <v>45590</v>
      </c>
      <c r="X1622">
        <v>45590</v>
      </c>
      <c r="Y1622">
        <v>135</v>
      </c>
      <c r="Z1622" t="s">
        <v>473</v>
      </c>
      <c r="AD1622">
        <v>45590</v>
      </c>
      <c r="AE1622">
        <v>135</v>
      </c>
      <c r="AF1622" t="s">
        <v>473</v>
      </c>
    </row>
    <row r="1623" spans="1:32" hidden="1" x14ac:dyDescent="0.3">
      <c r="A1623" t="s">
        <v>461</v>
      </c>
      <c r="B1623">
        <v>3049</v>
      </c>
      <c r="C1623" t="s">
        <v>1526</v>
      </c>
      <c r="D1623">
        <v>150215</v>
      </c>
      <c r="E1623" t="s">
        <v>1235</v>
      </c>
      <c r="F1623" t="s">
        <v>462</v>
      </c>
      <c r="G1623" t="s">
        <v>487</v>
      </c>
      <c r="H1623" t="s">
        <v>610</v>
      </c>
      <c r="I1623" t="s">
        <v>462</v>
      </c>
      <c r="J1623" t="s">
        <v>487</v>
      </c>
      <c r="K1623" t="s">
        <v>529</v>
      </c>
      <c r="L1623">
        <v>1</v>
      </c>
      <c r="M1623">
        <v>0</v>
      </c>
      <c r="N1623">
        <v>1</v>
      </c>
      <c r="P1623">
        <v>13.5</v>
      </c>
      <c r="Q1623">
        <v>17.021999999999998</v>
      </c>
      <c r="W1623">
        <v>45590</v>
      </c>
      <c r="X1623">
        <v>45590</v>
      </c>
      <c r="Y1623">
        <v>135</v>
      </c>
      <c r="Z1623" t="s">
        <v>473</v>
      </c>
      <c r="AD1623">
        <v>45590</v>
      </c>
      <c r="AE1623">
        <v>135</v>
      </c>
      <c r="AF1623" t="s">
        <v>473</v>
      </c>
    </row>
    <row r="1624" spans="1:32" hidden="1" x14ac:dyDescent="0.3">
      <c r="A1624" t="s">
        <v>461</v>
      </c>
      <c r="B1624">
        <v>3049</v>
      </c>
      <c r="C1624" t="s">
        <v>1526</v>
      </c>
      <c r="D1624">
        <v>131069</v>
      </c>
      <c r="E1624" t="s">
        <v>1238</v>
      </c>
      <c r="F1624" t="s">
        <v>462</v>
      </c>
      <c r="G1624" t="s">
        <v>487</v>
      </c>
      <c r="H1624" t="s">
        <v>490</v>
      </c>
      <c r="I1624" t="s">
        <v>462</v>
      </c>
      <c r="J1624" t="s">
        <v>498</v>
      </c>
      <c r="K1624" t="s">
        <v>499</v>
      </c>
      <c r="L1624">
        <v>1</v>
      </c>
      <c r="M1624">
        <v>0</v>
      </c>
      <c r="N1624">
        <v>1</v>
      </c>
      <c r="P1624">
        <v>70</v>
      </c>
      <c r="Q1624">
        <v>70</v>
      </c>
      <c r="W1624">
        <v>44769</v>
      </c>
      <c r="X1624">
        <v>44769</v>
      </c>
      <c r="Y1624">
        <v>956</v>
      </c>
      <c r="Z1624" t="s">
        <v>468</v>
      </c>
      <c r="AD1624">
        <v>45547</v>
      </c>
      <c r="AE1624">
        <v>178</v>
      </c>
      <c r="AF1624" t="s">
        <v>622</v>
      </c>
    </row>
    <row r="1625" spans="1:32" hidden="1" x14ac:dyDescent="0.3">
      <c r="A1625" t="s">
        <v>461</v>
      </c>
      <c r="B1625">
        <v>3049</v>
      </c>
      <c r="C1625" t="s">
        <v>1526</v>
      </c>
      <c r="D1625">
        <v>131090</v>
      </c>
      <c r="E1625" t="s">
        <v>892</v>
      </c>
      <c r="F1625" t="s">
        <v>462</v>
      </c>
      <c r="G1625" t="s">
        <v>487</v>
      </c>
      <c r="H1625" t="s">
        <v>490</v>
      </c>
      <c r="I1625" t="s">
        <v>462</v>
      </c>
      <c r="J1625" t="s">
        <v>498</v>
      </c>
      <c r="K1625" t="s">
        <v>499</v>
      </c>
      <c r="L1625">
        <v>1</v>
      </c>
      <c r="M1625">
        <v>0</v>
      </c>
      <c r="N1625">
        <v>1</v>
      </c>
      <c r="P1625">
        <v>65</v>
      </c>
      <c r="Q1625">
        <v>65</v>
      </c>
      <c r="W1625">
        <v>44769</v>
      </c>
      <c r="X1625">
        <v>44769</v>
      </c>
      <c r="Y1625">
        <v>956</v>
      </c>
      <c r="Z1625" t="s">
        <v>468</v>
      </c>
      <c r="AD1625">
        <v>45547</v>
      </c>
      <c r="AE1625">
        <v>178</v>
      </c>
      <c r="AF1625" t="s">
        <v>622</v>
      </c>
    </row>
    <row r="1626" spans="1:32" hidden="1" x14ac:dyDescent="0.3">
      <c r="A1626" t="s">
        <v>461</v>
      </c>
      <c r="B1626">
        <v>3049</v>
      </c>
      <c r="C1626" t="s">
        <v>1526</v>
      </c>
      <c r="D1626">
        <v>144272</v>
      </c>
      <c r="E1626" t="s">
        <v>894</v>
      </c>
      <c r="F1626" t="s">
        <v>462</v>
      </c>
      <c r="G1626" t="s">
        <v>487</v>
      </c>
      <c r="H1626" t="s">
        <v>852</v>
      </c>
      <c r="I1626" t="s">
        <v>462</v>
      </c>
      <c r="J1626" t="s">
        <v>487</v>
      </c>
      <c r="K1626" t="s">
        <v>518</v>
      </c>
      <c r="L1626">
        <v>1</v>
      </c>
      <c r="M1626">
        <v>0</v>
      </c>
      <c r="N1626">
        <v>1</v>
      </c>
      <c r="P1626">
        <v>6</v>
      </c>
      <c r="Q1626">
        <v>8.3620000000000001</v>
      </c>
      <c r="W1626">
        <v>45246</v>
      </c>
      <c r="X1626">
        <v>45246</v>
      </c>
      <c r="Y1626">
        <v>479</v>
      </c>
      <c r="Z1626" t="s">
        <v>468</v>
      </c>
      <c r="AD1626">
        <v>45253</v>
      </c>
      <c r="AE1626">
        <v>472</v>
      </c>
      <c r="AF1626" t="s">
        <v>468</v>
      </c>
    </row>
    <row r="1627" spans="1:32" hidden="1" x14ac:dyDescent="0.3">
      <c r="A1627" t="s">
        <v>461</v>
      </c>
      <c r="B1627">
        <v>3049</v>
      </c>
      <c r="C1627" t="s">
        <v>1526</v>
      </c>
      <c r="D1627">
        <v>139826</v>
      </c>
      <c r="E1627" t="s">
        <v>1824</v>
      </c>
      <c r="F1627" t="s">
        <v>462</v>
      </c>
      <c r="G1627" t="s">
        <v>498</v>
      </c>
      <c r="H1627" t="s">
        <v>490</v>
      </c>
      <c r="I1627" t="s">
        <v>462</v>
      </c>
      <c r="J1627" t="s">
        <v>498</v>
      </c>
      <c r="K1627" t="s">
        <v>533</v>
      </c>
      <c r="L1627">
        <v>1</v>
      </c>
      <c r="M1627">
        <v>0</v>
      </c>
      <c r="N1627">
        <v>1</v>
      </c>
      <c r="P1627">
        <v>79</v>
      </c>
      <c r="Q1627">
        <v>79</v>
      </c>
      <c r="W1627">
        <v>45001</v>
      </c>
      <c r="X1627">
        <v>45001</v>
      </c>
      <c r="Y1627">
        <v>724</v>
      </c>
      <c r="Z1627" t="s">
        <v>468</v>
      </c>
      <c r="AD1627">
        <v>45547</v>
      </c>
      <c r="AE1627">
        <v>178</v>
      </c>
      <c r="AF1627" t="s">
        <v>622</v>
      </c>
    </row>
    <row r="1628" spans="1:32" hidden="1" x14ac:dyDescent="0.3">
      <c r="A1628" t="s">
        <v>461</v>
      </c>
      <c r="B1628">
        <v>3049</v>
      </c>
      <c r="C1628" t="s">
        <v>1526</v>
      </c>
      <c r="D1628">
        <v>122231</v>
      </c>
      <c r="E1628" t="s">
        <v>899</v>
      </c>
      <c r="F1628" t="s">
        <v>462</v>
      </c>
      <c r="G1628" t="s">
        <v>498</v>
      </c>
      <c r="H1628" t="s">
        <v>490</v>
      </c>
      <c r="I1628" t="s">
        <v>462</v>
      </c>
      <c r="J1628" t="s">
        <v>498</v>
      </c>
      <c r="K1628" t="s">
        <v>570</v>
      </c>
      <c r="L1628">
        <v>2</v>
      </c>
      <c r="M1628">
        <v>0</v>
      </c>
      <c r="N1628">
        <v>2</v>
      </c>
      <c r="P1628">
        <v>70</v>
      </c>
      <c r="Q1628">
        <v>70</v>
      </c>
      <c r="W1628">
        <v>44769</v>
      </c>
      <c r="X1628">
        <v>44769</v>
      </c>
      <c r="Y1628">
        <v>956</v>
      </c>
      <c r="Z1628" t="s">
        <v>468</v>
      </c>
      <c r="AD1628">
        <v>44769</v>
      </c>
      <c r="AE1628">
        <v>956</v>
      </c>
      <c r="AF1628" t="s">
        <v>468</v>
      </c>
    </row>
    <row r="1629" spans="1:32" hidden="1" x14ac:dyDescent="0.3">
      <c r="A1629" t="s">
        <v>461</v>
      </c>
      <c r="B1629">
        <v>3049</v>
      </c>
      <c r="C1629" t="s">
        <v>1526</v>
      </c>
      <c r="D1629">
        <v>141725</v>
      </c>
      <c r="E1629" t="s">
        <v>902</v>
      </c>
      <c r="F1629" t="s">
        <v>462</v>
      </c>
      <c r="G1629" t="s">
        <v>498</v>
      </c>
      <c r="H1629" t="s">
        <v>587</v>
      </c>
      <c r="I1629" t="s">
        <v>462</v>
      </c>
      <c r="J1629" t="s">
        <v>498</v>
      </c>
      <c r="K1629" t="s">
        <v>570</v>
      </c>
      <c r="L1629">
        <v>3</v>
      </c>
      <c r="M1629">
        <v>0</v>
      </c>
      <c r="N1629">
        <v>3</v>
      </c>
      <c r="P1629">
        <v>40</v>
      </c>
      <c r="Q1629">
        <v>40</v>
      </c>
      <c r="W1629">
        <v>45713</v>
      </c>
      <c r="X1629">
        <v>45713</v>
      </c>
      <c r="Y1629">
        <v>12</v>
      </c>
      <c r="Z1629" t="s">
        <v>504</v>
      </c>
      <c r="AD1629">
        <v>45713</v>
      </c>
      <c r="AE1629">
        <v>12</v>
      </c>
      <c r="AF1629" t="s">
        <v>504</v>
      </c>
    </row>
    <row r="1630" spans="1:32" hidden="1" x14ac:dyDescent="0.3">
      <c r="A1630" t="s">
        <v>461</v>
      </c>
      <c r="B1630">
        <v>3049</v>
      </c>
      <c r="C1630" t="s">
        <v>1526</v>
      </c>
      <c r="D1630">
        <v>141671</v>
      </c>
      <c r="E1630" t="s">
        <v>1825</v>
      </c>
      <c r="F1630" t="s">
        <v>462</v>
      </c>
      <c r="G1630" t="s">
        <v>498</v>
      </c>
      <c r="H1630" t="s">
        <v>1395</v>
      </c>
      <c r="I1630" t="s">
        <v>462</v>
      </c>
      <c r="J1630" t="s">
        <v>498</v>
      </c>
      <c r="K1630" t="s">
        <v>533</v>
      </c>
      <c r="L1630">
        <v>1</v>
      </c>
      <c r="M1630">
        <v>0</v>
      </c>
      <c r="N1630">
        <v>1</v>
      </c>
      <c r="P1630">
        <v>155</v>
      </c>
      <c r="Q1630">
        <v>155</v>
      </c>
      <c r="W1630">
        <v>45492</v>
      </c>
      <c r="X1630">
        <v>45492</v>
      </c>
      <c r="Y1630">
        <v>233</v>
      </c>
      <c r="Z1630" t="s">
        <v>523</v>
      </c>
      <c r="AD1630">
        <v>45537</v>
      </c>
      <c r="AE1630">
        <v>188</v>
      </c>
      <c r="AF1630" t="s">
        <v>523</v>
      </c>
    </row>
    <row r="1631" spans="1:32" hidden="1" x14ac:dyDescent="0.3">
      <c r="A1631" t="s">
        <v>461</v>
      </c>
      <c r="B1631">
        <v>3049</v>
      </c>
      <c r="C1631" t="s">
        <v>1526</v>
      </c>
      <c r="D1631">
        <v>134927</v>
      </c>
      <c r="E1631" t="s">
        <v>907</v>
      </c>
      <c r="F1631" t="s">
        <v>462</v>
      </c>
      <c r="G1631" t="s">
        <v>498</v>
      </c>
      <c r="H1631" t="s">
        <v>585</v>
      </c>
      <c r="I1631" t="s">
        <v>462</v>
      </c>
      <c r="J1631" t="s">
        <v>498</v>
      </c>
      <c r="K1631" t="s">
        <v>570</v>
      </c>
      <c r="L1631">
        <v>1</v>
      </c>
      <c r="M1631">
        <v>0</v>
      </c>
      <c r="N1631">
        <v>1</v>
      </c>
      <c r="P1631">
        <v>40</v>
      </c>
      <c r="Q1631">
        <v>40</v>
      </c>
      <c r="W1631">
        <v>45618</v>
      </c>
      <c r="X1631">
        <v>45618</v>
      </c>
      <c r="Y1631">
        <v>107</v>
      </c>
      <c r="Z1631" t="s">
        <v>504</v>
      </c>
      <c r="AD1631">
        <v>45618</v>
      </c>
      <c r="AE1631">
        <v>107</v>
      </c>
      <c r="AF1631" t="s">
        <v>504</v>
      </c>
    </row>
    <row r="1632" spans="1:32" hidden="1" x14ac:dyDescent="0.3">
      <c r="A1632" t="s">
        <v>461</v>
      </c>
      <c r="B1632">
        <v>3049</v>
      </c>
      <c r="C1632" t="s">
        <v>1526</v>
      </c>
      <c r="D1632">
        <v>145661</v>
      </c>
      <c r="E1632" t="s">
        <v>915</v>
      </c>
      <c r="F1632" t="s">
        <v>462</v>
      </c>
      <c r="G1632" t="s">
        <v>487</v>
      </c>
      <c r="H1632" t="s">
        <v>540</v>
      </c>
      <c r="I1632" t="s">
        <v>462</v>
      </c>
      <c r="J1632" t="s">
        <v>487</v>
      </c>
      <c r="K1632" t="s">
        <v>529</v>
      </c>
      <c r="L1632">
        <v>1</v>
      </c>
      <c r="M1632">
        <v>0</v>
      </c>
      <c r="N1632">
        <v>1</v>
      </c>
      <c r="P1632">
        <v>32</v>
      </c>
      <c r="Q1632">
        <v>38.737000000000002</v>
      </c>
      <c r="W1632">
        <v>45346</v>
      </c>
      <c r="X1632">
        <v>45346</v>
      </c>
      <c r="Y1632">
        <v>379</v>
      </c>
      <c r="Z1632" t="s">
        <v>468</v>
      </c>
      <c r="AD1632">
        <v>45351</v>
      </c>
      <c r="AE1632">
        <v>374</v>
      </c>
      <c r="AF1632" t="s">
        <v>468</v>
      </c>
    </row>
    <row r="1633" spans="1:32" hidden="1" x14ac:dyDescent="0.3">
      <c r="A1633" t="s">
        <v>461</v>
      </c>
      <c r="B1633">
        <v>3049</v>
      </c>
      <c r="C1633" t="s">
        <v>1526</v>
      </c>
      <c r="D1633">
        <v>114653</v>
      </c>
      <c r="E1633" t="s">
        <v>1826</v>
      </c>
      <c r="F1633" t="s">
        <v>462</v>
      </c>
      <c r="G1633" t="s">
        <v>936</v>
      </c>
      <c r="H1633" t="s">
        <v>1259</v>
      </c>
      <c r="I1633" t="s">
        <v>462</v>
      </c>
      <c r="J1633" t="s">
        <v>929</v>
      </c>
      <c r="K1633" t="s">
        <v>931</v>
      </c>
      <c r="L1633">
        <v>1048</v>
      </c>
      <c r="M1633">
        <v>0</v>
      </c>
      <c r="N1633">
        <v>1048</v>
      </c>
      <c r="P1633">
        <v>3.2</v>
      </c>
      <c r="Q1633">
        <v>3.6920000000000002</v>
      </c>
      <c r="W1633">
        <v>45518</v>
      </c>
      <c r="X1633">
        <v>45518</v>
      </c>
      <c r="Y1633">
        <v>207</v>
      </c>
      <c r="Z1633" t="s">
        <v>523</v>
      </c>
      <c r="AD1633">
        <v>45520</v>
      </c>
      <c r="AE1633">
        <v>205</v>
      </c>
      <c r="AF1633" t="s">
        <v>523</v>
      </c>
    </row>
    <row r="1634" spans="1:32" hidden="1" x14ac:dyDescent="0.3">
      <c r="A1634" t="s">
        <v>461</v>
      </c>
      <c r="B1634">
        <v>3049</v>
      </c>
      <c r="C1634" t="s">
        <v>1526</v>
      </c>
      <c r="D1634">
        <v>136553</v>
      </c>
      <c r="E1634" t="s">
        <v>1827</v>
      </c>
      <c r="F1634" t="s">
        <v>462</v>
      </c>
      <c r="G1634" t="s">
        <v>936</v>
      </c>
      <c r="H1634" t="s">
        <v>1259</v>
      </c>
      <c r="I1634" t="s">
        <v>462</v>
      </c>
      <c r="J1634" t="s">
        <v>929</v>
      </c>
      <c r="K1634" t="s">
        <v>931</v>
      </c>
      <c r="L1634">
        <v>396</v>
      </c>
      <c r="M1634">
        <v>0</v>
      </c>
      <c r="N1634">
        <v>396</v>
      </c>
      <c r="P1634">
        <v>5.5</v>
      </c>
      <c r="Q1634">
        <v>6.3289999999999997</v>
      </c>
      <c r="W1634">
        <v>44812</v>
      </c>
      <c r="X1634">
        <v>44812</v>
      </c>
      <c r="Y1634">
        <v>913</v>
      </c>
      <c r="Z1634" t="s">
        <v>468</v>
      </c>
      <c r="AD1634">
        <v>44812</v>
      </c>
      <c r="AE1634">
        <v>913</v>
      </c>
      <c r="AF1634" t="s">
        <v>468</v>
      </c>
    </row>
    <row r="1635" spans="1:32" hidden="1" x14ac:dyDescent="0.3">
      <c r="A1635" t="s">
        <v>461</v>
      </c>
      <c r="B1635">
        <v>3049</v>
      </c>
      <c r="C1635" t="s">
        <v>1526</v>
      </c>
      <c r="D1635">
        <v>114656</v>
      </c>
      <c r="E1635" t="s">
        <v>1258</v>
      </c>
      <c r="F1635" t="s">
        <v>462</v>
      </c>
      <c r="G1635" t="s">
        <v>936</v>
      </c>
      <c r="H1635" t="s">
        <v>1259</v>
      </c>
      <c r="I1635" t="s">
        <v>462</v>
      </c>
      <c r="J1635" t="s">
        <v>929</v>
      </c>
      <c r="K1635" t="s">
        <v>931</v>
      </c>
      <c r="L1635">
        <v>2740</v>
      </c>
      <c r="M1635">
        <v>0</v>
      </c>
      <c r="N1635">
        <v>2740</v>
      </c>
      <c r="P1635">
        <v>4.05</v>
      </c>
      <c r="Q1635">
        <v>4.7039999999999997</v>
      </c>
      <c r="W1635">
        <v>45695</v>
      </c>
      <c r="X1635">
        <v>45695</v>
      </c>
      <c r="Y1635">
        <v>30</v>
      </c>
      <c r="Z1635" t="s">
        <v>504</v>
      </c>
      <c r="AD1635">
        <v>45695</v>
      </c>
      <c r="AE1635">
        <v>30</v>
      </c>
      <c r="AF1635" t="s">
        <v>504</v>
      </c>
    </row>
    <row r="1636" spans="1:32" hidden="1" x14ac:dyDescent="0.3">
      <c r="A1636" t="s">
        <v>461</v>
      </c>
      <c r="B1636">
        <v>3049</v>
      </c>
      <c r="C1636" t="s">
        <v>1526</v>
      </c>
      <c r="D1636">
        <v>114659</v>
      </c>
      <c r="E1636" t="s">
        <v>1828</v>
      </c>
      <c r="F1636" t="s">
        <v>462</v>
      </c>
      <c r="G1636" t="s">
        <v>936</v>
      </c>
      <c r="H1636" t="s">
        <v>1259</v>
      </c>
      <c r="I1636" t="s">
        <v>462</v>
      </c>
      <c r="J1636" t="s">
        <v>929</v>
      </c>
      <c r="K1636" t="s">
        <v>931</v>
      </c>
      <c r="L1636">
        <v>2230</v>
      </c>
      <c r="M1636">
        <v>0</v>
      </c>
      <c r="N1636">
        <v>2230</v>
      </c>
      <c r="P1636">
        <v>6.4</v>
      </c>
      <c r="Q1636">
        <v>7.4640000000000004</v>
      </c>
      <c r="W1636">
        <v>45695</v>
      </c>
      <c r="X1636">
        <v>45695</v>
      </c>
      <c r="Y1636">
        <v>30</v>
      </c>
      <c r="Z1636" t="s">
        <v>504</v>
      </c>
      <c r="AD1636">
        <v>45695</v>
      </c>
      <c r="AE1636">
        <v>30</v>
      </c>
      <c r="AF1636" t="s">
        <v>504</v>
      </c>
    </row>
    <row r="1637" spans="1:32" hidden="1" x14ac:dyDescent="0.3">
      <c r="A1637" t="s">
        <v>461</v>
      </c>
      <c r="B1637">
        <v>3049</v>
      </c>
      <c r="C1637" t="s">
        <v>1526</v>
      </c>
      <c r="D1637">
        <v>136550</v>
      </c>
      <c r="E1637" t="s">
        <v>1829</v>
      </c>
      <c r="F1637" t="s">
        <v>462</v>
      </c>
      <c r="G1637" t="s">
        <v>936</v>
      </c>
      <c r="H1637" t="s">
        <v>1259</v>
      </c>
      <c r="I1637" t="s">
        <v>462</v>
      </c>
      <c r="J1637" t="s">
        <v>929</v>
      </c>
      <c r="K1637" t="s">
        <v>931</v>
      </c>
      <c r="L1637">
        <v>320</v>
      </c>
      <c r="M1637">
        <v>0</v>
      </c>
      <c r="N1637">
        <v>320</v>
      </c>
      <c r="P1637">
        <v>5.5</v>
      </c>
      <c r="Q1637">
        <v>6.3289999999999997</v>
      </c>
      <c r="W1637">
        <v>44812</v>
      </c>
      <c r="X1637">
        <v>44812</v>
      </c>
      <c r="Y1637">
        <v>913</v>
      </c>
      <c r="Z1637" t="s">
        <v>468</v>
      </c>
      <c r="AD1637">
        <v>44812</v>
      </c>
      <c r="AE1637">
        <v>913</v>
      </c>
      <c r="AF1637" t="s">
        <v>468</v>
      </c>
    </row>
    <row r="1638" spans="1:32" hidden="1" x14ac:dyDescent="0.3">
      <c r="A1638" t="s">
        <v>461</v>
      </c>
      <c r="B1638">
        <v>3049</v>
      </c>
      <c r="C1638" t="s">
        <v>1526</v>
      </c>
      <c r="D1638">
        <v>113348</v>
      </c>
      <c r="E1638" t="s">
        <v>928</v>
      </c>
      <c r="F1638" t="s">
        <v>462</v>
      </c>
      <c r="G1638" t="s">
        <v>929</v>
      </c>
      <c r="H1638" t="s">
        <v>930</v>
      </c>
      <c r="I1638" t="s">
        <v>462</v>
      </c>
      <c r="J1638" t="s">
        <v>929</v>
      </c>
      <c r="K1638" t="s">
        <v>931</v>
      </c>
      <c r="L1638">
        <v>7</v>
      </c>
      <c r="M1638">
        <v>0</v>
      </c>
      <c r="N1638">
        <v>7</v>
      </c>
      <c r="P1638">
        <v>31.63</v>
      </c>
      <c r="Q1638">
        <v>30.856000000000002</v>
      </c>
      <c r="W1638">
        <v>45065</v>
      </c>
      <c r="X1638">
        <v>45065</v>
      </c>
      <c r="Y1638">
        <v>660</v>
      </c>
      <c r="Z1638" t="s">
        <v>468</v>
      </c>
      <c r="AD1638">
        <v>45547</v>
      </c>
      <c r="AE1638">
        <v>178</v>
      </c>
      <c r="AF1638" t="s">
        <v>622</v>
      </c>
    </row>
    <row r="1639" spans="1:32" hidden="1" x14ac:dyDescent="0.3">
      <c r="A1639" t="s">
        <v>461</v>
      </c>
      <c r="B1639">
        <v>3049</v>
      </c>
      <c r="C1639" t="s">
        <v>1526</v>
      </c>
      <c r="D1639">
        <v>113354</v>
      </c>
      <c r="E1639" t="s">
        <v>933</v>
      </c>
      <c r="F1639" t="s">
        <v>462</v>
      </c>
      <c r="G1639" t="s">
        <v>929</v>
      </c>
      <c r="H1639" t="s">
        <v>930</v>
      </c>
      <c r="I1639" t="s">
        <v>462</v>
      </c>
      <c r="J1639" t="s">
        <v>929</v>
      </c>
      <c r="K1639" t="s">
        <v>931</v>
      </c>
      <c r="L1639">
        <v>1</v>
      </c>
      <c r="M1639">
        <v>0</v>
      </c>
      <c r="N1639">
        <v>1</v>
      </c>
      <c r="P1639">
        <v>16.510000000000002</v>
      </c>
      <c r="Q1639">
        <v>16.2</v>
      </c>
      <c r="W1639">
        <v>45702</v>
      </c>
      <c r="X1639">
        <v>45702</v>
      </c>
      <c r="Y1639">
        <v>23</v>
      </c>
      <c r="Z1639" t="s">
        <v>504</v>
      </c>
      <c r="AD1639">
        <v>45547</v>
      </c>
      <c r="AE1639">
        <v>178</v>
      </c>
      <c r="AF1639" t="s">
        <v>622</v>
      </c>
    </row>
    <row r="1640" spans="1:32" hidden="1" x14ac:dyDescent="0.3">
      <c r="A1640" t="s">
        <v>461</v>
      </c>
      <c r="B1640">
        <v>3049</v>
      </c>
      <c r="C1640" t="s">
        <v>1526</v>
      </c>
      <c r="D1640">
        <v>113372</v>
      </c>
      <c r="E1640" t="s">
        <v>934</v>
      </c>
      <c r="F1640" t="s">
        <v>462</v>
      </c>
      <c r="G1640" t="s">
        <v>929</v>
      </c>
      <c r="H1640" t="s">
        <v>930</v>
      </c>
      <c r="I1640" t="s">
        <v>462</v>
      </c>
      <c r="J1640" t="s">
        <v>929</v>
      </c>
      <c r="K1640" t="s">
        <v>931</v>
      </c>
      <c r="L1640">
        <v>5</v>
      </c>
      <c r="M1640">
        <v>0</v>
      </c>
      <c r="N1640">
        <v>5</v>
      </c>
      <c r="P1640">
        <v>13.72</v>
      </c>
      <c r="Q1640">
        <v>13.611000000000001</v>
      </c>
      <c r="W1640">
        <v>45666</v>
      </c>
      <c r="X1640">
        <v>45666</v>
      </c>
      <c r="Y1640">
        <v>59</v>
      </c>
      <c r="Z1640" t="s">
        <v>504</v>
      </c>
      <c r="AD1640">
        <v>45547</v>
      </c>
      <c r="AE1640">
        <v>178</v>
      </c>
      <c r="AF1640" t="s">
        <v>622</v>
      </c>
    </row>
    <row r="1641" spans="1:32" hidden="1" x14ac:dyDescent="0.3">
      <c r="A1641" t="s">
        <v>461</v>
      </c>
      <c r="B1641">
        <v>3049</v>
      </c>
      <c r="C1641" t="s">
        <v>1526</v>
      </c>
      <c r="D1641">
        <v>113351</v>
      </c>
      <c r="E1641" t="s">
        <v>1261</v>
      </c>
      <c r="F1641" t="s">
        <v>462</v>
      </c>
      <c r="G1641" t="s">
        <v>929</v>
      </c>
      <c r="H1641" t="s">
        <v>930</v>
      </c>
      <c r="I1641" t="s">
        <v>462</v>
      </c>
      <c r="J1641" t="s">
        <v>929</v>
      </c>
      <c r="K1641" t="s">
        <v>931</v>
      </c>
      <c r="L1641">
        <v>13</v>
      </c>
      <c r="M1641">
        <v>0</v>
      </c>
      <c r="N1641">
        <v>13</v>
      </c>
      <c r="P1641">
        <v>10.56</v>
      </c>
      <c r="Q1641">
        <v>10.664999999999999</v>
      </c>
      <c r="W1641">
        <v>45701</v>
      </c>
      <c r="X1641">
        <v>45701</v>
      </c>
      <c r="Y1641">
        <v>24</v>
      </c>
      <c r="Z1641" t="s">
        <v>504</v>
      </c>
      <c r="AD1641">
        <v>45701</v>
      </c>
      <c r="AE1641">
        <v>24</v>
      </c>
      <c r="AF1641" t="s">
        <v>504</v>
      </c>
    </row>
    <row r="1642" spans="1:32" hidden="1" x14ac:dyDescent="0.3">
      <c r="A1642" t="s">
        <v>461</v>
      </c>
      <c r="B1642">
        <v>3049</v>
      </c>
      <c r="C1642" t="s">
        <v>1526</v>
      </c>
      <c r="D1642">
        <v>148244</v>
      </c>
      <c r="E1642" t="s">
        <v>1830</v>
      </c>
      <c r="F1642" t="s">
        <v>462</v>
      </c>
      <c r="G1642" t="s">
        <v>936</v>
      </c>
      <c r="H1642" t="s">
        <v>1259</v>
      </c>
      <c r="I1642" t="s">
        <v>462</v>
      </c>
      <c r="J1642" t="s">
        <v>936</v>
      </c>
      <c r="K1642" t="s">
        <v>1831</v>
      </c>
      <c r="L1642">
        <v>865</v>
      </c>
      <c r="M1642">
        <v>0</v>
      </c>
      <c r="N1642">
        <v>865</v>
      </c>
      <c r="P1642">
        <v>7</v>
      </c>
      <c r="Q1642">
        <v>8.1280000000000001</v>
      </c>
      <c r="W1642">
        <v>45518</v>
      </c>
      <c r="X1642">
        <v>45563</v>
      </c>
      <c r="Y1642">
        <v>162</v>
      </c>
      <c r="Z1642" t="s">
        <v>622</v>
      </c>
      <c r="AD1642">
        <v>45520</v>
      </c>
      <c r="AE1642">
        <v>205</v>
      </c>
      <c r="AF1642" t="s">
        <v>523</v>
      </c>
    </row>
    <row r="1643" spans="1:32" x14ac:dyDescent="0.3">
      <c r="A1643" t="s">
        <v>461</v>
      </c>
      <c r="B1643">
        <v>3049</v>
      </c>
      <c r="C1643" t="s">
        <v>1526</v>
      </c>
      <c r="D1643">
        <v>134753</v>
      </c>
      <c r="E1643" t="s">
        <v>947</v>
      </c>
      <c r="F1643" t="s">
        <v>462</v>
      </c>
      <c r="G1643" t="s">
        <v>924</v>
      </c>
      <c r="H1643" t="s">
        <v>948</v>
      </c>
      <c r="I1643" t="s">
        <v>462</v>
      </c>
      <c r="J1643" t="s">
        <v>926</v>
      </c>
      <c r="K1643" t="s">
        <v>946</v>
      </c>
      <c r="L1643">
        <v>7</v>
      </c>
      <c r="M1643">
        <v>0</v>
      </c>
      <c r="N1643">
        <v>7</v>
      </c>
      <c r="P1643">
        <v>0.7</v>
      </c>
      <c r="Q1643">
        <v>1.0649999999999999</v>
      </c>
      <c r="W1643">
        <v>45097</v>
      </c>
      <c r="X1643">
        <v>45097</v>
      </c>
      <c r="Y1643">
        <v>628</v>
      </c>
      <c r="Z1643" t="s">
        <v>468</v>
      </c>
      <c r="AD1643">
        <v>45547</v>
      </c>
      <c r="AE1643">
        <v>178</v>
      </c>
      <c r="AF1643" t="s">
        <v>622</v>
      </c>
    </row>
    <row r="1644" spans="1:32" x14ac:dyDescent="0.3">
      <c r="A1644" t="s">
        <v>461</v>
      </c>
      <c r="B1644">
        <v>3049</v>
      </c>
      <c r="C1644" t="s">
        <v>1526</v>
      </c>
      <c r="D1644">
        <v>134762</v>
      </c>
      <c r="E1644" t="s">
        <v>1267</v>
      </c>
      <c r="F1644" t="s">
        <v>462</v>
      </c>
      <c r="G1644" t="s">
        <v>924</v>
      </c>
      <c r="H1644" t="s">
        <v>948</v>
      </c>
      <c r="I1644" t="s">
        <v>462</v>
      </c>
      <c r="J1644" t="s">
        <v>926</v>
      </c>
      <c r="K1644" t="s">
        <v>946</v>
      </c>
      <c r="L1644">
        <v>1</v>
      </c>
      <c r="M1644">
        <v>0</v>
      </c>
      <c r="N1644">
        <v>1</v>
      </c>
      <c r="P1644">
        <v>0.7</v>
      </c>
      <c r="Q1644">
        <v>1.032</v>
      </c>
      <c r="W1644">
        <v>45097</v>
      </c>
      <c r="X1644">
        <v>45097</v>
      </c>
      <c r="Y1644">
        <v>628</v>
      </c>
      <c r="Z1644" t="s">
        <v>468</v>
      </c>
      <c r="AD1644">
        <v>45547</v>
      </c>
      <c r="AE1644">
        <v>178</v>
      </c>
      <c r="AF1644" t="s">
        <v>622</v>
      </c>
    </row>
    <row r="1645" spans="1:32" x14ac:dyDescent="0.3">
      <c r="A1645" t="s">
        <v>461</v>
      </c>
      <c r="B1645">
        <v>3049</v>
      </c>
      <c r="C1645" t="s">
        <v>1526</v>
      </c>
      <c r="D1645">
        <v>134777</v>
      </c>
      <c r="E1645" t="s">
        <v>950</v>
      </c>
      <c r="F1645" t="s">
        <v>462</v>
      </c>
      <c r="G1645" t="s">
        <v>924</v>
      </c>
      <c r="H1645" t="s">
        <v>948</v>
      </c>
      <c r="I1645" t="s">
        <v>462</v>
      </c>
      <c r="J1645" t="s">
        <v>926</v>
      </c>
      <c r="K1645" t="s">
        <v>946</v>
      </c>
      <c r="L1645">
        <v>5</v>
      </c>
      <c r="M1645">
        <v>0</v>
      </c>
      <c r="N1645">
        <v>5</v>
      </c>
      <c r="P1645">
        <v>1.2</v>
      </c>
      <c r="Q1645">
        <v>2.1920000000000002</v>
      </c>
      <c r="W1645">
        <v>44953</v>
      </c>
      <c r="X1645">
        <v>45419</v>
      </c>
      <c r="Y1645">
        <v>306</v>
      </c>
      <c r="Z1645" t="s">
        <v>547</v>
      </c>
      <c r="AD1645">
        <v>45547</v>
      </c>
      <c r="AE1645">
        <v>178</v>
      </c>
      <c r="AF1645" t="s">
        <v>622</v>
      </c>
    </row>
    <row r="1646" spans="1:32" x14ac:dyDescent="0.3">
      <c r="A1646" t="s">
        <v>461</v>
      </c>
      <c r="B1646">
        <v>3049</v>
      </c>
      <c r="C1646" t="s">
        <v>1526</v>
      </c>
      <c r="D1646">
        <v>134789</v>
      </c>
      <c r="E1646" t="s">
        <v>953</v>
      </c>
      <c r="F1646" t="s">
        <v>462</v>
      </c>
      <c r="G1646" t="s">
        <v>924</v>
      </c>
      <c r="H1646" t="s">
        <v>948</v>
      </c>
      <c r="I1646" t="s">
        <v>462</v>
      </c>
      <c r="J1646" t="s">
        <v>926</v>
      </c>
      <c r="K1646" t="s">
        <v>946</v>
      </c>
      <c r="L1646">
        <v>5</v>
      </c>
      <c r="M1646">
        <v>0</v>
      </c>
      <c r="N1646">
        <v>5</v>
      </c>
      <c r="P1646">
        <v>1.4</v>
      </c>
      <c r="Q1646">
        <v>2.0640000000000001</v>
      </c>
      <c r="W1646">
        <v>45097</v>
      </c>
      <c r="X1646">
        <v>45097</v>
      </c>
      <c r="Y1646">
        <v>628</v>
      </c>
      <c r="Z1646" t="s">
        <v>468</v>
      </c>
      <c r="AD1646">
        <v>45547</v>
      </c>
      <c r="AE1646">
        <v>178</v>
      </c>
      <c r="AF1646" t="s">
        <v>622</v>
      </c>
    </row>
    <row r="1647" spans="1:32" x14ac:dyDescent="0.3">
      <c r="A1647" t="s">
        <v>461</v>
      </c>
      <c r="B1647">
        <v>3049</v>
      </c>
      <c r="C1647" t="s">
        <v>1526</v>
      </c>
      <c r="D1647">
        <v>137417</v>
      </c>
      <c r="E1647" t="s">
        <v>957</v>
      </c>
      <c r="F1647" t="s">
        <v>462</v>
      </c>
      <c r="G1647" t="s">
        <v>924</v>
      </c>
      <c r="H1647" t="s">
        <v>925</v>
      </c>
      <c r="I1647" t="s">
        <v>462</v>
      </c>
      <c r="J1647" t="s">
        <v>926</v>
      </c>
      <c r="K1647" t="s">
        <v>946</v>
      </c>
      <c r="L1647">
        <v>389</v>
      </c>
      <c r="M1647">
        <v>0</v>
      </c>
      <c r="N1647">
        <v>389</v>
      </c>
      <c r="P1647">
        <v>0.85</v>
      </c>
      <c r="Q1647">
        <v>1.5449999999999999</v>
      </c>
      <c r="W1647">
        <v>45566</v>
      </c>
      <c r="X1647">
        <v>45566</v>
      </c>
      <c r="Y1647">
        <v>159</v>
      </c>
      <c r="Z1647" t="s">
        <v>622</v>
      </c>
      <c r="AD1647">
        <v>45567</v>
      </c>
      <c r="AE1647">
        <v>158</v>
      </c>
      <c r="AF1647" t="s">
        <v>622</v>
      </c>
    </row>
    <row r="1648" spans="1:32" x14ac:dyDescent="0.3">
      <c r="A1648" t="s">
        <v>461</v>
      </c>
      <c r="B1648">
        <v>3049</v>
      </c>
      <c r="C1648" t="s">
        <v>1526</v>
      </c>
      <c r="D1648">
        <v>122093</v>
      </c>
      <c r="E1648" t="s">
        <v>1271</v>
      </c>
      <c r="F1648" t="s">
        <v>462</v>
      </c>
      <c r="G1648" t="s">
        <v>924</v>
      </c>
      <c r="H1648" t="s">
        <v>925</v>
      </c>
      <c r="I1648" t="s">
        <v>462</v>
      </c>
      <c r="J1648" t="s">
        <v>926</v>
      </c>
      <c r="K1648" t="s">
        <v>946</v>
      </c>
      <c r="L1648">
        <v>157</v>
      </c>
      <c r="M1648">
        <v>0</v>
      </c>
      <c r="N1648">
        <v>157</v>
      </c>
      <c r="P1648">
        <v>0.85</v>
      </c>
      <c r="Q1648">
        <v>4.1829999999999998</v>
      </c>
      <c r="W1648">
        <v>45308</v>
      </c>
      <c r="X1648">
        <v>45308</v>
      </c>
      <c r="Y1648">
        <v>417</v>
      </c>
      <c r="Z1648" t="s">
        <v>468</v>
      </c>
      <c r="AD1648">
        <v>45547</v>
      </c>
      <c r="AE1648">
        <v>178</v>
      </c>
      <c r="AF1648" t="s">
        <v>622</v>
      </c>
    </row>
    <row r="1649" spans="1:35" x14ac:dyDescent="0.3">
      <c r="A1649" t="s">
        <v>462</v>
      </c>
      <c r="B1649">
        <v>3546</v>
      </c>
      <c r="C1649" t="s">
        <v>1832</v>
      </c>
      <c r="D1649">
        <v>113360</v>
      </c>
      <c r="E1649" t="s">
        <v>961</v>
      </c>
      <c r="F1649" t="s">
        <v>462</v>
      </c>
      <c r="G1649" t="s">
        <v>924</v>
      </c>
      <c r="H1649" t="s">
        <v>930</v>
      </c>
      <c r="I1649" t="s">
        <v>462</v>
      </c>
      <c r="J1649" t="s">
        <v>926</v>
      </c>
      <c r="K1649" t="s">
        <v>946</v>
      </c>
      <c r="L1649">
        <v>1</v>
      </c>
      <c r="M1649">
        <v>0</v>
      </c>
      <c r="N1649">
        <v>1</v>
      </c>
      <c r="P1649">
        <v>9.6300000000000008</v>
      </c>
      <c r="Q1649">
        <v>9.8350000000000009</v>
      </c>
      <c r="W1649">
        <v>45701</v>
      </c>
      <c r="X1649">
        <v>45701</v>
      </c>
      <c r="Y1649">
        <v>24</v>
      </c>
      <c r="Z1649" t="s">
        <v>504</v>
      </c>
      <c r="AD1649">
        <v>45721</v>
      </c>
      <c r="AE1649">
        <v>4</v>
      </c>
      <c r="AF1649" t="s">
        <v>504</v>
      </c>
      <c r="AG1649">
        <v>45265</v>
      </c>
      <c r="AH1649">
        <v>45504</v>
      </c>
      <c r="AI1649">
        <v>239</v>
      </c>
    </row>
    <row r="1650" spans="1:35" x14ac:dyDescent="0.3">
      <c r="A1650" t="s">
        <v>462</v>
      </c>
      <c r="B1650">
        <v>3546</v>
      </c>
      <c r="C1650" t="s">
        <v>1832</v>
      </c>
      <c r="D1650">
        <v>119873</v>
      </c>
      <c r="E1650" t="s">
        <v>964</v>
      </c>
      <c r="F1650" t="s">
        <v>462</v>
      </c>
      <c r="G1650" t="s">
        <v>924</v>
      </c>
      <c r="H1650" t="s">
        <v>930</v>
      </c>
      <c r="I1650" t="s">
        <v>462</v>
      </c>
      <c r="J1650" t="s">
        <v>926</v>
      </c>
      <c r="K1650" t="s">
        <v>946</v>
      </c>
      <c r="L1650">
        <v>4</v>
      </c>
      <c r="M1650">
        <v>0</v>
      </c>
      <c r="N1650">
        <v>4</v>
      </c>
      <c r="P1650">
        <v>9.6999999999999993</v>
      </c>
      <c r="Q1650">
        <v>9.702</v>
      </c>
      <c r="W1650">
        <v>45607</v>
      </c>
      <c r="X1650">
        <v>45607</v>
      </c>
      <c r="Y1650">
        <v>118</v>
      </c>
      <c r="Z1650" t="s">
        <v>504</v>
      </c>
      <c r="AD1650">
        <v>45721</v>
      </c>
      <c r="AE1650">
        <v>4</v>
      </c>
      <c r="AF1650" t="s">
        <v>504</v>
      </c>
      <c r="AG1650">
        <v>45265</v>
      </c>
      <c r="AH1650">
        <v>45504</v>
      </c>
      <c r="AI1650">
        <v>239</v>
      </c>
    </row>
    <row r="1651" spans="1:35" hidden="1" x14ac:dyDescent="0.3">
      <c r="A1651" t="s">
        <v>462</v>
      </c>
      <c r="B1651">
        <v>3546</v>
      </c>
      <c r="C1651" t="s">
        <v>1832</v>
      </c>
      <c r="D1651">
        <v>119882</v>
      </c>
      <c r="E1651" t="s">
        <v>1833</v>
      </c>
      <c r="F1651" t="s">
        <v>462</v>
      </c>
      <c r="G1651" t="s">
        <v>465</v>
      </c>
      <c r="H1651" t="s">
        <v>466</v>
      </c>
      <c r="I1651" t="s">
        <v>462</v>
      </c>
      <c r="J1651" t="s">
        <v>465</v>
      </c>
      <c r="K1651" t="s">
        <v>467</v>
      </c>
      <c r="L1651">
        <v>1</v>
      </c>
      <c r="M1651">
        <v>0</v>
      </c>
      <c r="N1651">
        <v>1</v>
      </c>
      <c r="P1651">
        <v>62.1</v>
      </c>
      <c r="Q1651">
        <v>62.1</v>
      </c>
      <c r="W1651">
        <v>43882</v>
      </c>
      <c r="X1651">
        <v>43882</v>
      </c>
      <c r="Y1651">
        <v>1843</v>
      </c>
      <c r="Z1651" t="s">
        <v>468</v>
      </c>
      <c r="AD1651">
        <v>44840</v>
      </c>
      <c r="AE1651">
        <v>885</v>
      </c>
      <c r="AF1651" t="s">
        <v>468</v>
      </c>
      <c r="AG1651">
        <v>45265</v>
      </c>
      <c r="AH1651">
        <v>45504</v>
      </c>
      <c r="AI1651">
        <v>239</v>
      </c>
    </row>
    <row r="1652" spans="1:35" hidden="1" x14ac:dyDescent="0.3">
      <c r="A1652" t="s">
        <v>462</v>
      </c>
      <c r="B1652">
        <v>3546</v>
      </c>
      <c r="C1652" t="s">
        <v>1832</v>
      </c>
      <c r="D1652">
        <v>119918</v>
      </c>
      <c r="E1652" t="s">
        <v>1834</v>
      </c>
      <c r="F1652" t="s">
        <v>462</v>
      </c>
      <c r="G1652" t="s">
        <v>465</v>
      </c>
      <c r="H1652" t="s">
        <v>466</v>
      </c>
      <c r="I1652" t="s">
        <v>462</v>
      </c>
      <c r="J1652" t="s">
        <v>465</v>
      </c>
      <c r="K1652" t="s">
        <v>467</v>
      </c>
      <c r="L1652">
        <v>1</v>
      </c>
      <c r="M1652">
        <v>0</v>
      </c>
      <c r="N1652">
        <v>1</v>
      </c>
      <c r="P1652">
        <v>91.08</v>
      </c>
      <c r="Q1652">
        <v>91.08</v>
      </c>
      <c r="W1652">
        <v>43882</v>
      </c>
      <c r="X1652">
        <v>43882</v>
      </c>
      <c r="Y1652">
        <v>1843</v>
      </c>
      <c r="Z1652" t="s">
        <v>468</v>
      </c>
      <c r="AD1652">
        <v>44840</v>
      </c>
      <c r="AE1652">
        <v>885</v>
      </c>
      <c r="AF1652" t="s">
        <v>468</v>
      </c>
      <c r="AG1652">
        <v>45265</v>
      </c>
      <c r="AH1652">
        <v>45504</v>
      </c>
      <c r="AI1652">
        <v>239</v>
      </c>
    </row>
    <row r="1653" spans="1:35" hidden="1" x14ac:dyDescent="0.3">
      <c r="A1653" t="s">
        <v>462</v>
      </c>
      <c r="B1653">
        <v>3546</v>
      </c>
      <c r="C1653" t="s">
        <v>1832</v>
      </c>
      <c r="D1653">
        <v>119930</v>
      </c>
      <c r="E1653" t="s">
        <v>1835</v>
      </c>
      <c r="F1653" t="s">
        <v>462</v>
      </c>
      <c r="G1653" t="s">
        <v>465</v>
      </c>
      <c r="H1653" t="s">
        <v>466</v>
      </c>
      <c r="I1653" t="s">
        <v>462</v>
      </c>
      <c r="J1653" t="s">
        <v>465</v>
      </c>
      <c r="K1653" t="s">
        <v>467</v>
      </c>
      <c r="L1653">
        <v>1</v>
      </c>
      <c r="M1653">
        <v>0</v>
      </c>
      <c r="N1653">
        <v>1</v>
      </c>
      <c r="P1653">
        <v>91.08</v>
      </c>
      <c r="Q1653">
        <v>91.08</v>
      </c>
      <c r="W1653">
        <v>43882</v>
      </c>
      <c r="X1653">
        <v>43882</v>
      </c>
      <c r="Y1653">
        <v>1843</v>
      </c>
      <c r="Z1653" t="s">
        <v>468</v>
      </c>
      <c r="AD1653">
        <v>45523</v>
      </c>
      <c r="AE1653">
        <v>202</v>
      </c>
      <c r="AF1653" t="s">
        <v>523</v>
      </c>
      <c r="AG1653">
        <v>45265</v>
      </c>
      <c r="AH1653">
        <v>45504</v>
      </c>
      <c r="AI1653">
        <v>239</v>
      </c>
    </row>
    <row r="1654" spans="1:35" hidden="1" x14ac:dyDescent="0.3">
      <c r="A1654" t="s">
        <v>462</v>
      </c>
      <c r="B1654">
        <v>3546</v>
      </c>
      <c r="C1654" t="s">
        <v>1832</v>
      </c>
      <c r="D1654">
        <v>139784</v>
      </c>
      <c r="E1654" t="s">
        <v>1836</v>
      </c>
      <c r="F1654" t="s">
        <v>462</v>
      </c>
      <c r="G1654" t="s">
        <v>465</v>
      </c>
      <c r="H1654" t="s">
        <v>466</v>
      </c>
      <c r="I1654" t="s">
        <v>462</v>
      </c>
      <c r="J1654" t="s">
        <v>465</v>
      </c>
      <c r="K1654" t="s">
        <v>472</v>
      </c>
      <c r="L1654">
        <v>1</v>
      </c>
      <c r="M1654">
        <v>0</v>
      </c>
      <c r="N1654">
        <v>1</v>
      </c>
      <c r="P1654">
        <v>104</v>
      </c>
      <c r="Q1654">
        <v>104</v>
      </c>
      <c r="W1654">
        <v>45001</v>
      </c>
      <c r="X1654">
        <v>45001</v>
      </c>
      <c r="Y1654">
        <v>724</v>
      </c>
      <c r="Z1654" t="s">
        <v>468</v>
      </c>
      <c r="AD1654">
        <v>45105</v>
      </c>
      <c r="AE1654">
        <v>620</v>
      </c>
      <c r="AF1654" t="s">
        <v>468</v>
      </c>
      <c r="AG1654">
        <v>45265</v>
      </c>
      <c r="AH1654">
        <v>45504</v>
      </c>
      <c r="AI1654">
        <v>239</v>
      </c>
    </row>
    <row r="1655" spans="1:35" hidden="1" x14ac:dyDescent="0.3">
      <c r="A1655" t="s">
        <v>462</v>
      </c>
      <c r="B1655">
        <v>3546</v>
      </c>
      <c r="C1655" t="s">
        <v>1832</v>
      </c>
      <c r="D1655">
        <v>139787</v>
      </c>
      <c r="E1655" t="s">
        <v>1837</v>
      </c>
      <c r="F1655" t="s">
        <v>462</v>
      </c>
      <c r="G1655" t="s">
        <v>465</v>
      </c>
      <c r="H1655" t="s">
        <v>466</v>
      </c>
      <c r="I1655" t="s">
        <v>462</v>
      </c>
      <c r="J1655" t="s">
        <v>465</v>
      </c>
      <c r="K1655" t="s">
        <v>472</v>
      </c>
      <c r="L1655">
        <v>2</v>
      </c>
      <c r="M1655">
        <v>0</v>
      </c>
      <c r="N1655">
        <v>2</v>
      </c>
      <c r="P1655">
        <v>169</v>
      </c>
      <c r="Q1655">
        <v>169</v>
      </c>
      <c r="W1655">
        <v>45001</v>
      </c>
      <c r="X1655">
        <v>45001</v>
      </c>
      <c r="Y1655">
        <v>724</v>
      </c>
      <c r="Z1655" t="s">
        <v>468</v>
      </c>
      <c r="AD1655">
        <v>45105</v>
      </c>
      <c r="AE1655">
        <v>620</v>
      </c>
      <c r="AF1655" t="s">
        <v>468</v>
      </c>
      <c r="AG1655">
        <v>45265</v>
      </c>
      <c r="AH1655">
        <v>45504</v>
      </c>
      <c r="AI1655">
        <v>239</v>
      </c>
    </row>
    <row r="1656" spans="1:35" hidden="1" x14ac:dyDescent="0.3">
      <c r="A1656" t="s">
        <v>462</v>
      </c>
      <c r="B1656">
        <v>3546</v>
      </c>
      <c r="C1656" t="s">
        <v>1832</v>
      </c>
      <c r="D1656">
        <v>139772</v>
      </c>
      <c r="E1656" t="s">
        <v>470</v>
      </c>
      <c r="F1656" t="s">
        <v>462</v>
      </c>
      <c r="G1656" t="s">
        <v>465</v>
      </c>
      <c r="H1656" t="s">
        <v>471</v>
      </c>
      <c r="I1656" t="s">
        <v>462</v>
      </c>
      <c r="J1656" t="s">
        <v>465</v>
      </c>
      <c r="K1656" t="s">
        <v>472</v>
      </c>
      <c r="L1656">
        <v>1</v>
      </c>
      <c r="M1656">
        <v>0</v>
      </c>
      <c r="N1656">
        <v>1</v>
      </c>
      <c r="P1656">
        <v>64</v>
      </c>
      <c r="Q1656">
        <v>64</v>
      </c>
      <c r="W1656">
        <v>45001</v>
      </c>
      <c r="X1656">
        <v>45001</v>
      </c>
      <c r="Y1656">
        <v>724</v>
      </c>
      <c r="Z1656" t="s">
        <v>468</v>
      </c>
      <c r="AD1656">
        <v>45546</v>
      </c>
      <c r="AE1656">
        <v>179</v>
      </c>
      <c r="AF1656" t="s">
        <v>622</v>
      </c>
      <c r="AG1656">
        <v>45265</v>
      </c>
      <c r="AH1656">
        <v>45504</v>
      </c>
      <c r="AI1656">
        <v>239</v>
      </c>
    </row>
    <row r="1657" spans="1:35" hidden="1" x14ac:dyDescent="0.3">
      <c r="A1657" t="s">
        <v>462</v>
      </c>
      <c r="B1657">
        <v>3546</v>
      </c>
      <c r="C1657" t="s">
        <v>1832</v>
      </c>
      <c r="D1657">
        <v>139778</v>
      </c>
      <c r="E1657" t="s">
        <v>475</v>
      </c>
      <c r="F1657" t="s">
        <v>462</v>
      </c>
      <c r="G1657" t="s">
        <v>465</v>
      </c>
      <c r="H1657" t="s">
        <v>471</v>
      </c>
      <c r="I1657" t="s">
        <v>462</v>
      </c>
      <c r="J1657" t="s">
        <v>465</v>
      </c>
      <c r="K1657" t="s">
        <v>472</v>
      </c>
      <c r="L1657">
        <v>1</v>
      </c>
      <c r="M1657">
        <v>0</v>
      </c>
      <c r="N1657">
        <v>1</v>
      </c>
      <c r="P1657">
        <v>49</v>
      </c>
      <c r="Q1657">
        <v>49</v>
      </c>
      <c r="W1657">
        <v>45001</v>
      </c>
      <c r="X1657">
        <v>45001</v>
      </c>
      <c r="Y1657">
        <v>724</v>
      </c>
      <c r="Z1657" t="s">
        <v>468</v>
      </c>
      <c r="AD1657">
        <v>45050</v>
      </c>
      <c r="AE1657">
        <v>675</v>
      </c>
      <c r="AF1657" t="s">
        <v>468</v>
      </c>
      <c r="AG1657">
        <v>45265</v>
      </c>
      <c r="AH1657">
        <v>45504</v>
      </c>
      <c r="AI1657">
        <v>239</v>
      </c>
    </row>
    <row r="1658" spans="1:35" hidden="1" x14ac:dyDescent="0.3">
      <c r="A1658" t="s">
        <v>462</v>
      </c>
      <c r="B1658">
        <v>3546</v>
      </c>
      <c r="C1658" t="s">
        <v>1832</v>
      </c>
      <c r="D1658">
        <v>139754</v>
      </c>
      <c r="E1658" t="s">
        <v>1838</v>
      </c>
      <c r="F1658" t="s">
        <v>462</v>
      </c>
      <c r="G1658" t="s">
        <v>465</v>
      </c>
      <c r="H1658" t="s">
        <v>490</v>
      </c>
      <c r="I1658" t="s">
        <v>462</v>
      </c>
      <c r="J1658" t="s">
        <v>465</v>
      </c>
      <c r="K1658" t="s">
        <v>472</v>
      </c>
      <c r="L1658">
        <v>1</v>
      </c>
      <c r="M1658">
        <v>0</v>
      </c>
      <c r="N1658">
        <v>1</v>
      </c>
      <c r="P1658">
        <v>95</v>
      </c>
      <c r="Q1658">
        <v>88.4</v>
      </c>
      <c r="W1658">
        <v>45097</v>
      </c>
      <c r="X1658">
        <v>45097</v>
      </c>
      <c r="Y1658">
        <v>628</v>
      </c>
      <c r="Z1658" t="s">
        <v>468</v>
      </c>
      <c r="AD1658">
        <v>45541</v>
      </c>
      <c r="AE1658">
        <v>184</v>
      </c>
      <c r="AF1658" t="s">
        <v>523</v>
      </c>
      <c r="AG1658">
        <v>45265</v>
      </c>
      <c r="AH1658">
        <v>45504</v>
      </c>
      <c r="AI1658">
        <v>239</v>
      </c>
    </row>
    <row r="1659" spans="1:35" hidden="1" x14ac:dyDescent="0.3">
      <c r="A1659" t="s">
        <v>462</v>
      </c>
      <c r="B1659">
        <v>3546</v>
      </c>
      <c r="C1659" t="s">
        <v>1832</v>
      </c>
      <c r="D1659">
        <v>115778</v>
      </c>
      <c r="E1659" t="s">
        <v>1839</v>
      </c>
      <c r="F1659" t="s">
        <v>462</v>
      </c>
      <c r="G1659" t="s">
        <v>465</v>
      </c>
      <c r="H1659" t="s">
        <v>483</v>
      </c>
      <c r="I1659" t="s">
        <v>462</v>
      </c>
      <c r="J1659" t="s">
        <v>465</v>
      </c>
      <c r="K1659" t="s">
        <v>479</v>
      </c>
      <c r="L1659">
        <v>1</v>
      </c>
      <c r="M1659">
        <v>0</v>
      </c>
      <c r="N1659">
        <v>1</v>
      </c>
      <c r="P1659">
        <v>17</v>
      </c>
      <c r="Q1659">
        <v>26.353999999999999</v>
      </c>
      <c r="W1659">
        <v>43759</v>
      </c>
      <c r="X1659">
        <v>43759</v>
      </c>
      <c r="Y1659">
        <v>1966</v>
      </c>
      <c r="Z1659" t="s">
        <v>468</v>
      </c>
      <c r="AD1659">
        <v>44840</v>
      </c>
      <c r="AE1659">
        <v>885</v>
      </c>
      <c r="AF1659" t="s">
        <v>468</v>
      </c>
      <c r="AG1659">
        <v>45265</v>
      </c>
      <c r="AH1659">
        <v>45504</v>
      </c>
      <c r="AI1659">
        <v>239</v>
      </c>
    </row>
    <row r="1660" spans="1:35" hidden="1" x14ac:dyDescent="0.3">
      <c r="A1660" t="s">
        <v>462</v>
      </c>
      <c r="B1660">
        <v>3546</v>
      </c>
      <c r="C1660" t="s">
        <v>1832</v>
      </c>
      <c r="D1660">
        <v>115784</v>
      </c>
      <c r="E1660" t="s">
        <v>1840</v>
      </c>
      <c r="F1660" t="s">
        <v>462</v>
      </c>
      <c r="G1660" t="s">
        <v>465</v>
      </c>
      <c r="H1660" t="s">
        <v>483</v>
      </c>
      <c r="I1660" t="s">
        <v>462</v>
      </c>
      <c r="J1660" t="s">
        <v>465</v>
      </c>
      <c r="K1660" t="s">
        <v>479</v>
      </c>
      <c r="L1660">
        <v>1</v>
      </c>
      <c r="M1660">
        <v>0</v>
      </c>
      <c r="N1660">
        <v>1</v>
      </c>
      <c r="P1660">
        <v>17</v>
      </c>
      <c r="Q1660">
        <v>26.353999999999999</v>
      </c>
      <c r="W1660">
        <v>43759</v>
      </c>
      <c r="X1660">
        <v>43759</v>
      </c>
      <c r="Y1660">
        <v>1966</v>
      </c>
      <c r="Z1660" t="s">
        <v>468</v>
      </c>
      <c r="AD1660">
        <v>44840</v>
      </c>
      <c r="AE1660">
        <v>885</v>
      </c>
      <c r="AF1660" t="s">
        <v>468</v>
      </c>
      <c r="AG1660">
        <v>45265</v>
      </c>
      <c r="AH1660">
        <v>45504</v>
      </c>
      <c r="AI1660">
        <v>239</v>
      </c>
    </row>
    <row r="1661" spans="1:35" hidden="1" x14ac:dyDescent="0.3">
      <c r="A1661" t="s">
        <v>462</v>
      </c>
      <c r="B1661">
        <v>3546</v>
      </c>
      <c r="C1661" t="s">
        <v>1832</v>
      </c>
      <c r="D1661">
        <v>115418</v>
      </c>
      <c r="E1661" t="s">
        <v>1841</v>
      </c>
      <c r="F1661" t="s">
        <v>462</v>
      </c>
      <c r="G1661" t="s">
        <v>465</v>
      </c>
      <c r="H1661" t="s">
        <v>704</v>
      </c>
      <c r="I1661" t="s">
        <v>462</v>
      </c>
      <c r="J1661" t="s">
        <v>487</v>
      </c>
      <c r="K1661" t="s">
        <v>529</v>
      </c>
      <c r="L1661">
        <v>1</v>
      </c>
      <c r="M1661">
        <v>0</v>
      </c>
      <c r="N1661">
        <v>1</v>
      </c>
      <c r="P1661">
        <v>29</v>
      </c>
      <c r="Q1661">
        <v>43.845999999999997</v>
      </c>
      <c r="W1661">
        <v>43717</v>
      </c>
      <c r="X1661">
        <v>43717</v>
      </c>
      <c r="Y1661">
        <v>2008</v>
      </c>
      <c r="Z1661" t="s">
        <v>468</v>
      </c>
      <c r="AD1661">
        <v>45101</v>
      </c>
      <c r="AE1661">
        <v>624</v>
      </c>
      <c r="AF1661" t="s">
        <v>468</v>
      </c>
      <c r="AG1661">
        <v>45265</v>
      </c>
      <c r="AH1661">
        <v>45504</v>
      </c>
      <c r="AI1661">
        <v>239</v>
      </c>
    </row>
    <row r="1662" spans="1:35" hidden="1" x14ac:dyDescent="0.3">
      <c r="A1662" t="s">
        <v>462</v>
      </c>
      <c r="B1662">
        <v>3546</v>
      </c>
      <c r="C1662" t="s">
        <v>1832</v>
      </c>
      <c r="D1662">
        <v>115433</v>
      </c>
      <c r="E1662" t="s">
        <v>1842</v>
      </c>
      <c r="F1662" t="s">
        <v>462</v>
      </c>
      <c r="G1662" t="s">
        <v>465</v>
      </c>
      <c r="H1662" t="s">
        <v>704</v>
      </c>
      <c r="I1662" t="s">
        <v>462</v>
      </c>
      <c r="J1662" t="s">
        <v>465</v>
      </c>
      <c r="K1662" t="s">
        <v>467</v>
      </c>
      <c r="L1662">
        <v>1</v>
      </c>
      <c r="M1662">
        <v>0</v>
      </c>
      <c r="N1662">
        <v>1</v>
      </c>
      <c r="P1662">
        <v>29</v>
      </c>
      <c r="Q1662">
        <v>43.845999999999997</v>
      </c>
      <c r="W1662">
        <v>43717</v>
      </c>
      <c r="X1662">
        <v>43717</v>
      </c>
      <c r="Y1662">
        <v>2008</v>
      </c>
      <c r="Z1662" t="s">
        <v>468</v>
      </c>
      <c r="AD1662">
        <v>44840</v>
      </c>
      <c r="AE1662">
        <v>885</v>
      </c>
      <c r="AF1662" t="s">
        <v>468</v>
      </c>
      <c r="AG1662">
        <v>45265</v>
      </c>
      <c r="AH1662">
        <v>45504</v>
      </c>
      <c r="AI1662">
        <v>239</v>
      </c>
    </row>
    <row r="1663" spans="1:35" hidden="1" x14ac:dyDescent="0.3">
      <c r="A1663" t="s">
        <v>462</v>
      </c>
      <c r="B1663">
        <v>3546</v>
      </c>
      <c r="C1663" t="s">
        <v>1832</v>
      </c>
      <c r="D1663">
        <v>115460</v>
      </c>
      <c r="E1663" t="s">
        <v>1843</v>
      </c>
      <c r="F1663" t="s">
        <v>462</v>
      </c>
      <c r="G1663" t="s">
        <v>465</v>
      </c>
      <c r="H1663" t="s">
        <v>704</v>
      </c>
      <c r="I1663" t="s">
        <v>462</v>
      </c>
      <c r="J1663" t="s">
        <v>465</v>
      </c>
      <c r="K1663" t="s">
        <v>502</v>
      </c>
      <c r="L1663">
        <v>1</v>
      </c>
      <c r="M1663">
        <v>0</v>
      </c>
      <c r="N1663">
        <v>1</v>
      </c>
      <c r="P1663">
        <v>29</v>
      </c>
      <c r="Q1663">
        <v>43.845999999999997</v>
      </c>
      <c r="W1663">
        <v>43717</v>
      </c>
      <c r="X1663">
        <v>43717</v>
      </c>
      <c r="Y1663">
        <v>2008</v>
      </c>
      <c r="Z1663" t="s">
        <v>468</v>
      </c>
      <c r="AD1663">
        <v>44840</v>
      </c>
      <c r="AE1663">
        <v>885</v>
      </c>
      <c r="AF1663" t="s">
        <v>468</v>
      </c>
      <c r="AG1663">
        <v>45265</v>
      </c>
      <c r="AH1663">
        <v>45504</v>
      </c>
      <c r="AI1663">
        <v>239</v>
      </c>
    </row>
    <row r="1664" spans="1:35" hidden="1" x14ac:dyDescent="0.3">
      <c r="A1664" t="s">
        <v>462</v>
      </c>
      <c r="B1664">
        <v>3546</v>
      </c>
      <c r="C1664" t="s">
        <v>1832</v>
      </c>
      <c r="D1664">
        <v>115457</v>
      </c>
      <c r="E1664" t="s">
        <v>1844</v>
      </c>
      <c r="F1664" t="s">
        <v>462</v>
      </c>
      <c r="G1664" t="s">
        <v>465</v>
      </c>
      <c r="H1664" t="s">
        <v>704</v>
      </c>
      <c r="I1664" t="s">
        <v>462</v>
      </c>
      <c r="J1664" t="s">
        <v>487</v>
      </c>
      <c r="K1664" t="s">
        <v>529</v>
      </c>
      <c r="L1664">
        <v>1</v>
      </c>
      <c r="M1664">
        <v>0</v>
      </c>
      <c r="N1664">
        <v>1</v>
      </c>
      <c r="P1664">
        <v>29</v>
      </c>
      <c r="Q1664">
        <v>43.845999999999997</v>
      </c>
      <c r="W1664">
        <v>43717</v>
      </c>
      <c r="X1664">
        <v>43717</v>
      </c>
      <c r="Y1664">
        <v>2008</v>
      </c>
      <c r="Z1664" t="s">
        <v>468</v>
      </c>
      <c r="AD1664">
        <v>44840</v>
      </c>
      <c r="AE1664">
        <v>885</v>
      </c>
      <c r="AF1664" t="s">
        <v>468</v>
      </c>
      <c r="AG1664">
        <v>45265</v>
      </c>
      <c r="AH1664">
        <v>45504</v>
      </c>
      <c r="AI1664">
        <v>239</v>
      </c>
    </row>
    <row r="1665" spans="1:35" hidden="1" x14ac:dyDescent="0.3">
      <c r="A1665" t="s">
        <v>462</v>
      </c>
      <c r="B1665">
        <v>3546</v>
      </c>
      <c r="C1665" t="s">
        <v>1832</v>
      </c>
      <c r="D1665">
        <v>121643</v>
      </c>
      <c r="E1665" t="s">
        <v>973</v>
      </c>
      <c r="F1665" t="s">
        <v>462</v>
      </c>
      <c r="G1665" t="s">
        <v>465</v>
      </c>
      <c r="H1665" t="s">
        <v>483</v>
      </c>
      <c r="I1665" t="s">
        <v>462</v>
      </c>
      <c r="J1665" t="s">
        <v>465</v>
      </c>
      <c r="K1665" t="s">
        <v>502</v>
      </c>
      <c r="L1665">
        <v>1</v>
      </c>
      <c r="M1665">
        <v>0</v>
      </c>
      <c r="N1665">
        <v>1</v>
      </c>
      <c r="P1665">
        <v>35.25</v>
      </c>
      <c r="Q1665">
        <v>76.896000000000001</v>
      </c>
      <c r="W1665">
        <v>44125</v>
      </c>
      <c r="X1665">
        <v>44125</v>
      </c>
      <c r="Y1665">
        <v>1600</v>
      </c>
      <c r="Z1665" t="s">
        <v>468</v>
      </c>
      <c r="AD1665">
        <v>44840</v>
      </c>
      <c r="AE1665">
        <v>885</v>
      </c>
      <c r="AF1665" t="s">
        <v>468</v>
      </c>
      <c r="AG1665">
        <v>45265</v>
      </c>
      <c r="AH1665">
        <v>45504</v>
      </c>
      <c r="AI1665">
        <v>239</v>
      </c>
    </row>
    <row r="1666" spans="1:35" hidden="1" x14ac:dyDescent="0.3">
      <c r="A1666" t="s">
        <v>462</v>
      </c>
      <c r="B1666">
        <v>3546</v>
      </c>
      <c r="C1666" t="s">
        <v>1832</v>
      </c>
      <c r="D1666">
        <v>116342</v>
      </c>
      <c r="E1666" t="s">
        <v>978</v>
      </c>
      <c r="F1666" t="s">
        <v>462</v>
      </c>
      <c r="G1666" t="s">
        <v>465</v>
      </c>
      <c r="H1666" t="s">
        <v>478</v>
      </c>
      <c r="I1666" t="s">
        <v>462</v>
      </c>
      <c r="J1666" t="s">
        <v>465</v>
      </c>
      <c r="K1666" t="s">
        <v>467</v>
      </c>
      <c r="L1666">
        <v>1</v>
      </c>
      <c r="M1666">
        <v>0</v>
      </c>
      <c r="N1666">
        <v>1</v>
      </c>
      <c r="P1666">
        <v>26</v>
      </c>
      <c r="Q1666">
        <v>38.808999999999997</v>
      </c>
      <c r="W1666">
        <v>43755</v>
      </c>
      <c r="X1666">
        <v>43755</v>
      </c>
      <c r="Y1666">
        <v>1970</v>
      </c>
      <c r="Z1666" t="s">
        <v>468</v>
      </c>
      <c r="AD1666">
        <v>44840</v>
      </c>
      <c r="AE1666">
        <v>885</v>
      </c>
      <c r="AF1666" t="s">
        <v>468</v>
      </c>
      <c r="AG1666">
        <v>45265</v>
      </c>
      <c r="AH1666">
        <v>45504</v>
      </c>
      <c r="AI1666">
        <v>239</v>
      </c>
    </row>
    <row r="1667" spans="1:35" hidden="1" x14ac:dyDescent="0.3">
      <c r="A1667" t="s">
        <v>462</v>
      </c>
      <c r="B1667">
        <v>3546</v>
      </c>
      <c r="C1667" t="s">
        <v>1832</v>
      </c>
      <c r="D1667">
        <v>116351</v>
      </c>
      <c r="E1667" t="s">
        <v>1845</v>
      </c>
      <c r="F1667" t="s">
        <v>462</v>
      </c>
      <c r="G1667" t="s">
        <v>465</v>
      </c>
      <c r="H1667" t="s">
        <v>478</v>
      </c>
      <c r="I1667" t="s">
        <v>462</v>
      </c>
      <c r="J1667" t="s">
        <v>465</v>
      </c>
      <c r="K1667" t="s">
        <v>502</v>
      </c>
      <c r="L1667">
        <v>1</v>
      </c>
      <c r="M1667">
        <v>0</v>
      </c>
      <c r="N1667">
        <v>1</v>
      </c>
      <c r="P1667">
        <v>26</v>
      </c>
      <c r="Q1667">
        <v>38.808999999999997</v>
      </c>
      <c r="W1667">
        <v>43755</v>
      </c>
      <c r="X1667">
        <v>43755</v>
      </c>
      <c r="Y1667">
        <v>1970</v>
      </c>
      <c r="Z1667" t="s">
        <v>468</v>
      </c>
      <c r="AD1667">
        <v>44859</v>
      </c>
      <c r="AE1667">
        <v>866</v>
      </c>
      <c r="AF1667" t="s">
        <v>468</v>
      </c>
      <c r="AG1667">
        <v>45265</v>
      </c>
      <c r="AH1667">
        <v>45504</v>
      </c>
      <c r="AI1667">
        <v>239</v>
      </c>
    </row>
    <row r="1668" spans="1:35" hidden="1" x14ac:dyDescent="0.3">
      <c r="A1668" t="s">
        <v>462</v>
      </c>
      <c r="B1668">
        <v>3546</v>
      </c>
      <c r="C1668" t="s">
        <v>1832</v>
      </c>
      <c r="D1668">
        <v>144749</v>
      </c>
      <c r="E1668" t="s">
        <v>1846</v>
      </c>
      <c r="F1668" t="s">
        <v>462</v>
      </c>
      <c r="G1668" t="s">
        <v>465</v>
      </c>
      <c r="H1668" t="s">
        <v>490</v>
      </c>
      <c r="I1668" t="s">
        <v>462</v>
      </c>
      <c r="J1668" t="s">
        <v>465</v>
      </c>
      <c r="K1668" t="s">
        <v>467</v>
      </c>
      <c r="L1668">
        <v>1</v>
      </c>
      <c r="M1668">
        <v>0</v>
      </c>
      <c r="N1668">
        <v>1</v>
      </c>
      <c r="P1668">
        <v>99</v>
      </c>
      <c r="Q1668">
        <v>99</v>
      </c>
      <c r="W1668">
        <v>45279</v>
      </c>
      <c r="X1668">
        <v>45279</v>
      </c>
      <c r="Y1668">
        <v>446</v>
      </c>
      <c r="Z1668" t="s">
        <v>468</v>
      </c>
      <c r="AD1668">
        <v>45541</v>
      </c>
      <c r="AE1668">
        <v>184</v>
      </c>
      <c r="AF1668" t="s">
        <v>523</v>
      </c>
      <c r="AG1668">
        <v>45265</v>
      </c>
      <c r="AH1668">
        <v>45504</v>
      </c>
      <c r="AI1668">
        <v>239</v>
      </c>
    </row>
    <row r="1669" spans="1:35" hidden="1" x14ac:dyDescent="0.3">
      <c r="A1669" t="s">
        <v>462</v>
      </c>
      <c r="B1669">
        <v>3546</v>
      </c>
      <c r="C1669" t="s">
        <v>1832</v>
      </c>
      <c r="D1669">
        <v>144755</v>
      </c>
      <c r="E1669" t="s">
        <v>1847</v>
      </c>
      <c r="F1669" t="s">
        <v>462</v>
      </c>
      <c r="G1669" t="s">
        <v>465</v>
      </c>
      <c r="H1669" t="s">
        <v>490</v>
      </c>
      <c r="I1669" t="s">
        <v>462</v>
      </c>
      <c r="J1669" t="s">
        <v>465</v>
      </c>
      <c r="K1669" t="s">
        <v>467</v>
      </c>
      <c r="L1669">
        <v>1</v>
      </c>
      <c r="M1669">
        <v>0</v>
      </c>
      <c r="N1669">
        <v>1</v>
      </c>
      <c r="P1669">
        <v>109</v>
      </c>
      <c r="Q1669">
        <v>109</v>
      </c>
      <c r="W1669">
        <v>45279</v>
      </c>
      <c r="X1669">
        <v>45279</v>
      </c>
      <c r="Y1669">
        <v>446</v>
      </c>
      <c r="Z1669" t="s">
        <v>468</v>
      </c>
      <c r="AD1669">
        <v>45314</v>
      </c>
      <c r="AE1669">
        <v>411</v>
      </c>
      <c r="AF1669" t="s">
        <v>468</v>
      </c>
      <c r="AG1669">
        <v>45265</v>
      </c>
      <c r="AH1669">
        <v>45504</v>
      </c>
      <c r="AI1669">
        <v>239</v>
      </c>
    </row>
    <row r="1670" spans="1:35" hidden="1" x14ac:dyDescent="0.3">
      <c r="A1670" t="s">
        <v>462</v>
      </c>
      <c r="B1670">
        <v>3546</v>
      </c>
      <c r="C1670" t="s">
        <v>1832</v>
      </c>
      <c r="D1670">
        <v>141803</v>
      </c>
      <c r="E1670" t="s">
        <v>1848</v>
      </c>
      <c r="F1670" t="s">
        <v>462</v>
      </c>
      <c r="G1670" t="s">
        <v>465</v>
      </c>
      <c r="H1670" t="s">
        <v>490</v>
      </c>
      <c r="I1670" t="s">
        <v>462</v>
      </c>
      <c r="J1670" t="s">
        <v>498</v>
      </c>
      <c r="K1670" t="s">
        <v>499</v>
      </c>
      <c r="L1670">
        <v>1</v>
      </c>
      <c r="M1670">
        <v>0</v>
      </c>
      <c r="N1670">
        <v>1</v>
      </c>
      <c r="P1670">
        <v>110</v>
      </c>
      <c r="Q1670">
        <v>110</v>
      </c>
      <c r="W1670">
        <v>45097</v>
      </c>
      <c r="X1670">
        <v>45097</v>
      </c>
      <c r="Y1670">
        <v>628</v>
      </c>
      <c r="Z1670" t="s">
        <v>468</v>
      </c>
      <c r="AD1670">
        <v>45464</v>
      </c>
      <c r="AE1670">
        <v>261</v>
      </c>
      <c r="AF1670" t="s">
        <v>523</v>
      </c>
      <c r="AG1670">
        <v>45265</v>
      </c>
      <c r="AH1670">
        <v>45504</v>
      </c>
      <c r="AI1670">
        <v>239</v>
      </c>
    </row>
    <row r="1671" spans="1:35" hidden="1" x14ac:dyDescent="0.3">
      <c r="A1671" t="s">
        <v>462</v>
      </c>
      <c r="B1671">
        <v>3546</v>
      </c>
      <c r="C1671" t="s">
        <v>1832</v>
      </c>
      <c r="D1671">
        <v>152168</v>
      </c>
      <c r="E1671" t="s">
        <v>503</v>
      </c>
      <c r="F1671" t="s">
        <v>462</v>
      </c>
      <c r="G1671" t="s">
        <v>465</v>
      </c>
      <c r="H1671" t="s">
        <v>490</v>
      </c>
      <c r="I1671" t="s">
        <v>462</v>
      </c>
      <c r="J1671" t="s">
        <v>465</v>
      </c>
      <c r="K1671" t="s">
        <v>472</v>
      </c>
      <c r="L1671">
        <v>2</v>
      </c>
      <c r="M1671">
        <v>0</v>
      </c>
      <c r="N1671">
        <v>2</v>
      </c>
      <c r="P1671">
        <v>70</v>
      </c>
      <c r="Q1671">
        <v>70</v>
      </c>
      <c r="W1671">
        <v>45618</v>
      </c>
      <c r="X1671">
        <v>45618</v>
      </c>
      <c r="Y1671">
        <v>107</v>
      </c>
      <c r="Z1671" t="s">
        <v>504</v>
      </c>
      <c r="AD1671">
        <v>45709</v>
      </c>
      <c r="AE1671">
        <v>16</v>
      </c>
      <c r="AF1671" t="s">
        <v>504</v>
      </c>
      <c r="AG1671">
        <v>45265</v>
      </c>
      <c r="AH1671">
        <v>45504</v>
      </c>
      <c r="AI1671">
        <v>239</v>
      </c>
    </row>
    <row r="1672" spans="1:35" hidden="1" x14ac:dyDescent="0.3">
      <c r="A1672" t="s">
        <v>462</v>
      </c>
      <c r="B1672">
        <v>3546</v>
      </c>
      <c r="C1672" t="s">
        <v>1832</v>
      </c>
      <c r="D1672">
        <v>116216</v>
      </c>
      <c r="E1672" t="s">
        <v>507</v>
      </c>
      <c r="F1672" t="s">
        <v>462</v>
      </c>
      <c r="G1672" t="s">
        <v>465</v>
      </c>
      <c r="H1672" t="s">
        <v>478</v>
      </c>
      <c r="I1672" t="s">
        <v>462</v>
      </c>
      <c r="J1672" t="s">
        <v>465</v>
      </c>
      <c r="K1672" t="s">
        <v>467</v>
      </c>
      <c r="L1672">
        <v>1</v>
      </c>
      <c r="M1672">
        <v>0</v>
      </c>
      <c r="N1672">
        <v>1</v>
      </c>
      <c r="P1672">
        <v>26</v>
      </c>
      <c r="Q1672">
        <v>38.808999999999997</v>
      </c>
      <c r="W1672">
        <v>43755</v>
      </c>
      <c r="X1672">
        <v>43755</v>
      </c>
      <c r="Y1672">
        <v>1970</v>
      </c>
      <c r="Z1672" t="s">
        <v>468</v>
      </c>
      <c r="AD1672">
        <v>44840</v>
      </c>
      <c r="AE1672">
        <v>885</v>
      </c>
      <c r="AF1672" t="s">
        <v>468</v>
      </c>
      <c r="AG1672">
        <v>45265</v>
      </c>
      <c r="AH1672">
        <v>45504</v>
      </c>
      <c r="AI1672">
        <v>239</v>
      </c>
    </row>
    <row r="1673" spans="1:35" hidden="1" x14ac:dyDescent="0.3">
      <c r="A1673" t="s">
        <v>462</v>
      </c>
      <c r="B1673">
        <v>3546</v>
      </c>
      <c r="C1673" t="s">
        <v>1832</v>
      </c>
      <c r="D1673">
        <v>116222</v>
      </c>
      <c r="E1673" t="s">
        <v>1849</v>
      </c>
      <c r="F1673" t="s">
        <v>462</v>
      </c>
      <c r="G1673" t="s">
        <v>465</v>
      </c>
      <c r="H1673" t="s">
        <v>478</v>
      </c>
      <c r="I1673" t="s">
        <v>462</v>
      </c>
      <c r="J1673" t="s">
        <v>465</v>
      </c>
      <c r="K1673" t="s">
        <v>467</v>
      </c>
      <c r="L1673">
        <v>1</v>
      </c>
      <c r="M1673">
        <v>0</v>
      </c>
      <c r="N1673">
        <v>1</v>
      </c>
      <c r="P1673">
        <v>26</v>
      </c>
      <c r="Q1673">
        <v>38.808999999999997</v>
      </c>
      <c r="W1673">
        <v>43755</v>
      </c>
      <c r="X1673">
        <v>43755</v>
      </c>
      <c r="Y1673">
        <v>1970</v>
      </c>
      <c r="Z1673" t="s">
        <v>468</v>
      </c>
      <c r="AD1673">
        <v>45101</v>
      </c>
      <c r="AE1673">
        <v>624</v>
      </c>
      <c r="AF1673" t="s">
        <v>468</v>
      </c>
      <c r="AG1673">
        <v>45265</v>
      </c>
      <c r="AH1673">
        <v>45504</v>
      </c>
      <c r="AI1673">
        <v>239</v>
      </c>
    </row>
    <row r="1674" spans="1:35" hidden="1" x14ac:dyDescent="0.3">
      <c r="A1674" t="s">
        <v>462</v>
      </c>
      <c r="B1674">
        <v>3546</v>
      </c>
      <c r="C1674" t="s">
        <v>1832</v>
      </c>
      <c r="D1674">
        <v>134843</v>
      </c>
      <c r="E1674" t="s">
        <v>1850</v>
      </c>
      <c r="F1674" t="s">
        <v>462</v>
      </c>
      <c r="G1674" t="s">
        <v>465</v>
      </c>
      <c r="H1674" t="s">
        <v>466</v>
      </c>
      <c r="I1674" t="s">
        <v>462</v>
      </c>
      <c r="J1674" t="s">
        <v>465</v>
      </c>
      <c r="K1674" t="s">
        <v>467</v>
      </c>
      <c r="L1674">
        <v>1</v>
      </c>
      <c r="M1674">
        <v>0</v>
      </c>
      <c r="N1674">
        <v>1</v>
      </c>
      <c r="P1674">
        <v>105</v>
      </c>
      <c r="Q1674">
        <v>105</v>
      </c>
      <c r="W1674">
        <v>44769</v>
      </c>
      <c r="X1674">
        <v>44769</v>
      </c>
      <c r="Y1674">
        <v>956</v>
      </c>
      <c r="Z1674" t="s">
        <v>468</v>
      </c>
      <c r="AD1674">
        <v>44854</v>
      </c>
      <c r="AE1674">
        <v>871</v>
      </c>
      <c r="AF1674" t="s">
        <v>468</v>
      </c>
      <c r="AG1674">
        <v>45265</v>
      </c>
      <c r="AH1674">
        <v>45504</v>
      </c>
      <c r="AI1674">
        <v>239</v>
      </c>
    </row>
    <row r="1675" spans="1:35" hidden="1" x14ac:dyDescent="0.3">
      <c r="A1675" t="s">
        <v>462</v>
      </c>
      <c r="B1675">
        <v>3546</v>
      </c>
      <c r="C1675" t="s">
        <v>1832</v>
      </c>
      <c r="D1675">
        <v>134846</v>
      </c>
      <c r="E1675" t="s">
        <v>1851</v>
      </c>
      <c r="F1675" t="s">
        <v>462</v>
      </c>
      <c r="G1675" t="s">
        <v>465</v>
      </c>
      <c r="H1675" t="s">
        <v>466</v>
      </c>
      <c r="I1675" t="s">
        <v>462</v>
      </c>
      <c r="J1675" t="s">
        <v>465</v>
      </c>
      <c r="K1675" t="s">
        <v>467</v>
      </c>
      <c r="L1675">
        <v>1</v>
      </c>
      <c r="M1675">
        <v>0</v>
      </c>
      <c r="N1675">
        <v>1</v>
      </c>
      <c r="P1675">
        <v>85</v>
      </c>
      <c r="Q1675">
        <v>85</v>
      </c>
      <c r="W1675">
        <v>44769</v>
      </c>
      <c r="X1675">
        <v>44769</v>
      </c>
      <c r="Y1675">
        <v>956</v>
      </c>
      <c r="Z1675" t="s">
        <v>468</v>
      </c>
      <c r="AD1675">
        <v>44854</v>
      </c>
      <c r="AE1675">
        <v>871</v>
      </c>
      <c r="AF1675" t="s">
        <v>468</v>
      </c>
      <c r="AG1675">
        <v>45265</v>
      </c>
      <c r="AH1675">
        <v>45504</v>
      </c>
      <c r="AI1675">
        <v>239</v>
      </c>
    </row>
    <row r="1676" spans="1:35" hidden="1" x14ac:dyDescent="0.3">
      <c r="A1676" t="s">
        <v>462</v>
      </c>
      <c r="B1676">
        <v>3546</v>
      </c>
      <c r="C1676" t="s">
        <v>1832</v>
      </c>
      <c r="D1676">
        <v>134921</v>
      </c>
      <c r="E1676" t="s">
        <v>1852</v>
      </c>
      <c r="F1676" t="s">
        <v>462</v>
      </c>
      <c r="G1676" t="s">
        <v>465</v>
      </c>
      <c r="H1676" t="s">
        <v>490</v>
      </c>
      <c r="I1676" t="s">
        <v>462</v>
      </c>
      <c r="J1676" t="s">
        <v>498</v>
      </c>
      <c r="K1676" t="s">
        <v>499</v>
      </c>
      <c r="L1676">
        <v>1</v>
      </c>
      <c r="M1676">
        <v>0</v>
      </c>
      <c r="N1676">
        <v>1</v>
      </c>
      <c r="P1676">
        <v>80</v>
      </c>
      <c r="Q1676">
        <v>80</v>
      </c>
      <c r="W1676">
        <v>44769</v>
      </c>
      <c r="X1676">
        <v>44769</v>
      </c>
      <c r="Y1676">
        <v>956</v>
      </c>
      <c r="Z1676" t="s">
        <v>468</v>
      </c>
      <c r="AD1676">
        <v>44950</v>
      </c>
      <c r="AE1676">
        <v>775</v>
      </c>
      <c r="AF1676" t="s">
        <v>468</v>
      </c>
      <c r="AG1676">
        <v>45265</v>
      </c>
      <c r="AH1676">
        <v>45504</v>
      </c>
      <c r="AI1676">
        <v>239</v>
      </c>
    </row>
    <row r="1677" spans="1:35" hidden="1" x14ac:dyDescent="0.3">
      <c r="A1677" t="s">
        <v>462</v>
      </c>
      <c r="B1677">
        <v>3546</v>
      </c>
      <c r="C1677" t="s">
        <v>1832</v>
      </c>
      <c r="D1677">
        <v>152105</v>
      </c>
      <c r="E1677" t="s">
        <v>510</v>
      </c>
      <c r="F1677" t="s">
        <v>462</v>
      </c>
      <c r="G1677" t="s">
        <v>465</v>
      </c>
      <c r="H1677" t="s">
        <v>466</v>
      </c>
      <c r="I1677" t="s">
        <v>462</v>
      </c>
      <c r="J1677" t="s">
        <v>465</v>
      </c>
      <c r="K1677" t="s">
        <v>467</v>
      </c>
      <c r="L1677">
        <v>1</v>
      </c>
      <c r="M1677">
        <v>0</v>
      </c>
      <c r="N1677">
        <v>1</v>
      </c>
      <c r="P1677">
        <v>85</v>
      </c>
      <c r="Q1677">
        <v>85</v>
      </c>
      <c r="W1677">
        <v>45618</v>
      </c>
      <c r="X1677">
        <v>45618</v>
      </c>
      <c r="Y1677">
        <v>107</v>
      </c>
      <c r="Z1677" t="s">
        <v>504</v>
      </c>
      <c r="AD1677">
        <v>45636</v>
      </c>
      <c r="AE1677">
        <v>89</v>
      </c>
      <c r="AF1677" t="s">
        <v>504</v>
      </c>
      <c r="AG1677">
        <v>45265</v>
      </c>
      <c r="AH1677">
        <v>45504</v>
      </c>
      <c r="AI1677">
        <v>239</v>
      </c>
    </row>
    <row r="1678" spans="1:35" hidden="1" x14ac:dyDescent="0.3">
      <c r="A1678" t="s">
        <v>462</v>
      </c>
      <c r="B1678">
        <v>3546</v>
      </c>
      <c r="C1678" t="s">
        <v>1832</v>
      </c>
      <c r="D1678">
        <v>137780</v>
      </c>
      <c r="E1678" t="s">
        <v>512</v>
      </c>
      <c r="F1678" t="s">
        <v>462</v>
      </c>
      <c r="G1678" t="s">
        <v>487</v>
      </c>
      <c r="H1678" t="s">
        <v>488</v>
      </c>
      <c r="I1678" t="s">
        <v>462</v>
      </c>
      <c r="J1678" t="s">
        <v>487</v>
      </c>
      <c r="K1678" t="s">
        <v>513</v>
      </c>
      <c r="L1678">
        <v>1</v>
      </c>
      <c r="M1678">
        <v>0</v>
      </c>
      <c r="N1678">
        <v>1</v>
      </c>
      <c r="P1678">
        <v>38.9</v>
      </c>
      <c r="Q1678">
        <v>49.168999999999997</v>
      </c>
      <c r="W1678">
        <v>44913</v>
      </c>
      <c r="X1678">
        <v>44913</v>
      </c>
      <c r="Y1678">
        <v>812</v>
      </c>
      <c r="Z1678" t="s">
        <v>468</v>
      </c>
      <c r="AD1678">
        <v>44917</v>
      </c>
      <c r="AE1678">
        <v>808</v>
      </c>
      <c r="AF1678" t="s">
        <v>468</v>
      </c>
    </row>
    <row r="1679" spans="1:35" hidden="1" x14ac:dyDescent="0.3">
      <c r="A1679" t="s">
        <v>462</v>
      </c>
      <c r="B1679">
        <v>3546</v>
      </c>
      <c r="C1679" t="s">
        <v>1832</v>
      </c>
      <c r="D1679">
        <v>133790</v>
      </c>
      <c r="E1679" t="s">
        <v>514</v>
      </c>
      <c r="F1679" t="s">
        <v>462</v>
      </c>
      <c r="G1679" t="s">
        <v>487</v>
      </c>
      <c r="H1679" t="s">
        <v>515</v>
      </c>
      <c r="I1679" t="s">
        <v>462</v>
      </c>
      <c r="J1679" t="s">
        <v>487</v>
      </c>
      <c r="K1679" t="s">
        <v>513</v>
      </c>
      <c r="L1679">
        <v>1</v>
      </c>
      <c r="M1679">
        <v>0</v>
      </c>
      <c r="N1679">
        <v>1</v>
      </c>
      <c r="P1679">
        <v>26</v>
      </c>
      <c r="Q1679">
        <v>33.454999999999998</v>
      </c>
      <c r="W1679">
        <v>44722</v>
      </c>
      <c r="X1679">
        <v>44722</v>
      </c>
      <c r="Y1679">
        <v>1003</v>
      </c>
      <c r="Z1679" t="s">
        <v>468</v>
      </c>
      <c r="AD1679">
        <v>44991</v>
      </c>
      <c r="AE1679">
        <v>734</v>
      </c>
      <c r="AF1679" t="s">
        <v>468</v>
      </c>
    </row>
    <row r="1680" spans="1:35" hidden="1" x14ac:dyDescent="0.3">
      <c r="A1680" t="s">
        <v>462</v>
      </c>
      <c r="B1680">
        <v>3546</v>
      </c>
      <c r="C1680" t="s">
        <v>1832</v>
      </c>
      <c r="D1680">
        <v>137783</v>
      </c>
      <c r="E1680" t="s">
        <v>1853</v>
      </c>
      <c r="F1680" t="s">
        <v>462</v>
      </c>
      <c r="G1680" t="s">
        <v>487</v>
      </c>
      <c r="H1680" t="s">
        <v>488</v>
      </c>
      <c r="I1680" t="s">
        <v>462</v>
      </c>
      <c r="J1680" t="s">
        <v>487</v>
      </c>
      <c r="K1680" t="s">
        <v>518</v>
      </c>
      <c r="L1680">
        <v>1</v>
      </c>
      <c r="M1680">
        <v>0</v>
      </c>
      <c r="N1680">
        <v>1</v>
      </c>
      <c r="P1680">
        <v>38.9</v>
      </c>
      <c r="Q1680">
        <v>49.168999999999997</v>
      </c>
      <c r="W1680">
        <v>44913</v>
      </c>
      <c r="X1680">
        <v>45478</v>
      </c>
      <c r="Y1680">
        <v>247</v>
      </c>
      <c r="Z1680" t="s">
        <v>523</v>
      </c>
      <c r="AD1680">
        <v>44917</v>
      </c>
      <c r="AE1680">
        <v>808</v>
      </c>
      <c r="AF1680" t="s">
        <v>468</v>
      </c>
    </row>
    <row r="1681" spans="1:35" hidden="1" x14ac:dyDescent="0.3">
      <c r="A1681" t="s">
        <v>462</v>
      </c>
      <c r="B1681">
        <v>3546</v>
      </c>
      <c r="C1681" t="s">
        <v>1832</v>
      </c>
      <c r="D1681">
        <v>137795</v>
      </c>
      <c r="E1681" t="s">
        <v>519</v>
      </c>
      <c r="F1681" t="s">
        <v>462</v>
      </c>
      <c r="G1681" t="s">
        <v>487</v>
      </c>
      <c r="H1681" t="s">
        <v>488</v>
      </c>
      <c r="I1681" t="s">
        <v>462</v>
      </c>
      <c r="J1681" t="s">
        <v>487</v>
      </c>
      <c r="K1681" t="s">
        <v>513</v>
      </c>
      <c r="L1681">
        <v>1</v>
      </c>
      <c r="M1681">
        <v>0</v>
      </c>
      <c r="N1681">
        <v>1</v>
      </c>
      <c r="P1681">
        <v>38.9</v>
      </c>
      <c r="Q1681">
        <v>49.168999999999997</v>
      </c>
      <c r="W1681">
        <v>44913</v>
      </c>
      <c r="X1681">
        <v>44913</v>
      </c>
      <c r="Y1681">
        <v>812</v>
      </c>
      <c r="Z1681" t="s">
        <v>468</v>
      </c>
      <c r="AD1681">
        <v>44917</v>
      </c>
      <c r="AE1681">
        <v>808</v>
      </c>
      <c r="AF1681" t="s">
        <v>468</v>
      </c>
    </row>
    <row r="1682" spans="1:35" hidden="1" x14ac:dyDescent="0.3">
      <c r="A1682" t="s">
        <v>462</v>
      </c>
      <c r="B1682">
        <v>3546</v>
      </c>
      <c r="C1682" t="s">
        <v>1832</v>
      </c>
      <c r="D1682">
        <v>137156</v>
      </c>
      <c r="E1682" t="s">
        <v>521</v>
      </c>
      <c r="F1682" t="s">
        <v>462</v>
      </c>
      <c r="G1682" t="s">
        <v>487</v>
      </c>
      <c r="H1682" t="s">
        <v>522</v>
      </c>
      <c r="I1682" t="s">
        <v>462</v>
      </c>
      <c r="J1682" t="s">
        <v>487</v>
      </c>
      <c r="K1682" t="s">
        <v>513</v>
      </c>
      <c r="L1682">
        <v>2</v>
      </c>
      <c r="M1682">
        <v>0</v>
      </c>
      <c r="N1682">
        <v>2</v>
      </c>
      <c r="P1682">
        <v>7</v>
      </c>
      <c r="Q1682">
        <v>9.4849999999999994</v>
      </c>
      <c r="W1682">
        <v>45346</v>
      </c>
      <c r="X1682">
        <v>45346</v>
      </c>
      <c r="Y1682">
        <v>379</v>
      </c>
      <c r="Z1682" t="s">
        <v>468</v>
      </c>
      <c r="AD1682">
        <v>45358</v>
      </c>
      <c r="AE1682">
        <v>367</v>
      </c>
      <c r="AF1682" t="s">
        <v>468</v>
      </c>
      <c r="AG1682">
        <v>45265</v>
      </c>
      <c r="AH1682">
        <v>45504</v>
      </c>
      <c r="AI1682">
        <v>239</v>
      </c>
    </row>
    <row r="1683" spans="1:35" hidden="1" x14ac:dyDescent="0.3">
      <c r="A1683" t="s">
        <v>462</v>
      </c>
      <c r="B1683">
        <v>3546</v>
      </c>
      <c r="C1683" t="s">
        <v>1832</v>
      </c>
      <c r="D1683">
        <v>144923</v>
      </c>
      <c r="E1683" t="s">
        <v>527</v>
      </c>
      <c r="F1683" t="s">
        <v>462</v>
      </c>
      <c r="G1683" t="s">
        <v>487</v>
      </c>
      <c r="H1683" t="s">
        <v>528</v>
      </c>
      <c r="I1683" t="s">
        <v>462</v>
      </c>
      <c r="J1683" t="s">
        <v>487</v>
      </c>
      <c r="K1683" t="s">
        <v>529</v>
      </c>
      <c r="L1683">
        <v>1</v>
      </c>
      <c r="M1683">
        <v>0</v>
      </c>
      <c r="N1683">
        <v>1</v>
      </c>
      <c r="P1683">
        <v>40.200000000000003</v>
      </c>
      <c r="Q1683">
        <v>48.48</v>
      </c>
      <c r="W1683">
        <v>45306</v>
      </c>
      <c r="X1683">
        <v>45306</v>
      </c>
      <c r="Y1683">
        <v>419</v>
      </c>
      <c r="Z1683" t="s">
        <v>468</v>
      </c>
      <c r="AD1683">
        <v>45314</v>
      </c>
      <c r="AE1683">
        <v>411</v>
      </c>
      <c r="AF1683" t="s">
        <v>468</v>
      </c>
    </row>
    <row r="1684" spans="1:35" hidden="1" x14ac:dyDescent="0.3">
      <c r="A1684" t="s">
        <v>462</v>
      </c>
      <c r="B1684">
        <v>3546</v>
      </c>
      <c r="C1684" t="s">
        <v>1832</v>
      </c>
      <c r="D1684">
        <v>144917</v>
      </c>
      <c r="E1684" t="s">
        <v>1854</v>
      </c>
      <c r="F1684" t="s">
        <v>462</v>
      </c>
      <c r="G1684" t="s">
        <v>487</v>
      </c>
      <c r="H1684" t="s">
        <v>528</v>
      </c>
      <c r="I1684" t="s">
        <v>462</v>
      </c>
      <c r="J1684" t="s">
        <v>487</v>
      </c>
      <c r="K1684" t="s">
        <v>529</v>
      </c>
      <c r="L1684">
        <v>1</v>
      </c>
      <c r="M1684">
        <v>0</v>
      </c>
      <c r="N1684">
        <v>1</v>
      </c>
      <c r="P1684">
        <v>45</v>
      </c>
      <c r="Q1684">
        <v>54.268999999999998</v>
      </c>
      <c r="W1684">
        <v>45306</v>
      </c>
      <c r="X1684">
        <v>45306</v>
      </c>
      <c r="Y1684">
        <v>419</v>
      </c>
      <c r="Z1684" t="s">
        <v>468</v>
      </c>
      <c r="AD1684">
        <v>45314</v>
      </c>
      <c r="AE1684">
        <v>411</v>
      </c>
      <c r="AF1684" t="s">
        <v>468</v>
      </c>
    </row>
    <row r="1685" spans="1:35" hidden="1" x14ac:dyDescent="0.3">
      <c r="A1685" t="s">
        <v>462</v>
      </c>
      <c r="B1685">
        <v>3546</v>
      </c>
      <c r="C1685" t="s">
        <v>1832</v>
      </c>
      <c r="D1685">
        <v>147458</v>
      </c>
      <c r="E1685" t="s">
        <v>1317</v>
      </c>
      <c r="F1685" t="s">
        <v>462</v>
      </c>
      <c r="G1685" t="s">
        <v>498</v>
      </c>
      <c r="H1685" t="s">
        <v>643</v>
      </c>
      <c r="I1685" t="s">
        <v>462</v>
      </c>
      <c r="J1685" t="s">
        <v>498</v>
      </c>
      <c r="K1685" t="s">
        <v>533</v>
      </c>
      <c r="L1685">
        <v>1</v>
      </c>
      <c r="M1685">
        <v>0</v>
      </c>
      <c r="N1685">
        <v>1</v>
      </c>
      <c r="P1685">
        <v>130</v>
      </c>
      <c r="Q1685">
        <v>130</v>
      </c>
      <c r="W1685">
        <v>45435</v>
      </c>
      <c r="X1685">
        <v>45435</v>
      </c>
      <c r="Y1685">
        <v>290</v>
      </c>
      <c r="Z1685" t="s">
        <v>547</v>
      </c>
      <c r="AD1685">
        <v>45455</v>
      </c>
      <c r="AE1685">
        <v>270</v>
      </c>
      <c r="AF1685" t="s">
        <v>523</v>
      </c>
      <c r="AG1685">
        <v>45265</v>
      </c>
      <c r="AH1685">
        <v>45504</v>
      </c>
      <c r="AI1685">
        <v>239</v>
      </c>
    </row>
    <row r="1686" spans="1:35" hidden="1" x14ac:dyDescent="0.3">
      <c r="A1686" t="s">
        <v>462</v>
      </c>
      <c r="B1686">
        <v>3546</v>
      </c>
      <c r="C1686" t="s">
        <v>1832</v>
      </c>
      <c r="D1686">
        <v>149921</v>
      </c>
      <c r="E1686" t="s">
        <v>1576</v>
      </c>
      <c r="F1686" t="s">
        <v>462</v>
      </c>
      <c r="G1686" t="s">
        <v>487</v>
      </c>
      <c r="H1686" t="s">
        <v>536</v>
      </c>
      <c r="I1686" t="s">
        <v>462</v>
      </c>
      <c r="J1686" t="s">
        <v>487</v>
      </c>
      <c r="K1686" t="s">
        <v>529</v>
      </c>
      <c r="L1686">
        <v>1</v>
      </c>
      <c r="M1686">
        <v>0</v>
      </c>
      <c r="N1686">
        <v>1</v>
      </c>
      <c r="P1686">
        <v>24</v>
      </c>
      <c r="Q1686">
        <v>27.460999999999999</v>
      </c>
      <c r="W1686">
        <v>45590</v>
      </c>
      <c r="X1686">
        <v>45590</v>
      </c>
      <c r="Y1686">
        <v>135</v>
      </c>
      <c r="Z1686" t="s">
        <v>473</v>
      </c>
      <c r="AD1686">
        <v>45687</v>
      </c>
      <c r="AE1686">
        <v>38</v>
      </c>
      <c r="AF1686" t="s">
        <v>504</v>
      </c>
    </row>
    <row r="1687" spans="1:35" hidden="1" x14ac:dyDescent="0.3">
      <c r="A1687" t="s">
        <v>462</v>
      </c>
      <c r="B1687">
        <v>3546</v>
      </c>
      <c r="C1687" t="s">
        <v>1832</v>
      </c>
      <c r="D1687">
        <v>149924</v>
      </c>
      <c r="E1687" t="s">
        <v>1577</v>
      </c>
      <c r="F1687" t="s">
        <v>462</v>
      </c>
      <c r="G1687" t="s">
        <v>487</v>
      </c>
      <c r="H1687" t="s">
        <v>536</v>
      </c>
      <c r="I1687" t="s">
        <v>462</v>
      </c>
      <c r="J1687" t="s">
        <v>487</v>
      </c>
      <c r="K1687" t="s">
        <v>529</v>
      </c>
      <c r="L1687">
        <v>1</v>
      </c>
      <c r="M1687">
        <v>0</v>
      </c>
      <c r="N1687">
        <v>1</v>
      </c>
      <c r="P1687">
        <v>24</v>
      </c>
      <c r="Q1687">
        <v>27.460999999999999</v>
      </c>
      <c r="W1687">
        <v>45590</v>
      </c>
      <c r="X1687">
        <v>45590</v>
      </c>
      <c r="Y1687">
        <v>135</v>
      </c>
      <c r="Z1687" t="s">
        <v>473</v>
      </c>
      <c r="AD1687">
        <v>45687</v>
      </c>
      <c r="AE1687">
        <v>38</v>
      </c>
      <c r="AF1687" t="s">
        <v>504</v>
      </c>
    </row>
    <row r="1688" spans="1:35" hidden="1" x14ac:dyDescent="0.3">
      <c r="A1688" t="s">
        <v>462</v>
      </c>
      <c r="B1688">
        <v>3546</v>
      </c>
      <c r="C1688" t="s">
        <v>1832</v>
      </c>
      <c r="D1688">
        <v>149876</v>
      </c>
      <c r="E1688" t="s">
        <v>1855</v>
      </c>
      <c r="F1688" t="s">
        <v>462</v>
      </c>
      <c r="G1688" t="s">
        <v>487</v>
      </c>
      <c r="H1688" t="s">
        <v>536</v>
      </c>
      <c r="I1688" t="s">
        <v>462</v>
      </c>
      <c r="J1688" t="s">
        <v>487</v>
      </c>
      <c r="K1688" t="s">
        <v>529</v>
      </c>
      <c r="L1688">
        <v>1</v>
      </c>
      <c r="M1688">
        <v>0</v>
      </c>
      <c r="N1688">
        <v>1</v>
      </c>
      <c r="P1688">
        <v>24</v>
      </c>
      <c r="Q1688">
        <v>27.460999999999999</v>
      </c>
      <c r="W1688">
        <v>45590</v>
      </c>
      <c r="X1688">
        <v>45590</v>
      </c>
      <c r="Y1688">
        <v>135</v>
      </c>
      <c r="Z1688" t="s">
        <v>473</v>
      </c>
      <c r="AD1688">
        <v>45694</v>
      </c>
      <c r="AE1688">
        <v>31</v>
      </c>
      <c r="AF1688" t="s">
        <v>504</v>
      </c>
    </row>
    <row r="1689" spans="1:35" hidden="1" x14ac:dyDescent="0.3">
      <c r="A1689" t="s">
        <v>462</v>
      </c>
      <c r="B1689">
        <v>3546</v>
      </c>
      <c r="C1689" t="s">
        <v>1832</v>
      </c>
      <c r="D1689">
        <v>149879</v>
      </c>
      <c r="E1689" t="s">
        <v>1856</v>
      </c>
      <c r="F1689" t="s">
        <v>462</v>
      </c>
      <c r="G1689" t="s">
        <v>487</v>
      </c>
      <c r="H1689" t="s">
        <v>536</v>
      </c>
      <c r="I1689" t="s">
        <v>462</v>
      </c>
      <c r="J1689" t="s">
        <v>487</v>
      </c>
      <c r="K1689" t="s">
        <v>529</v>
      </c>
      <c r="L1689">
        <v>1</v>
      </c>
      <c r="M1689">
        <v>0</v>
      </c>
      <c r="N1689">
        <v>1</v>
      </c>
      <c r="P1689">
        <v>24</v>
      </c>
      <c r="Q1689">
        <v>27.460999999999999</v>
      </c>
      <c r="W1689">
        <v>45590</v>
      </c>
      <c r="X1689">
        <v>45590</v>
      </c>
      <c r="Y1689">
        <v>135</v>
      </c>
      <c r="Z1689" t="s">
        <v>473</v>
      </c>
      <c r="AD1689">
        <v>45596</v>
      </c>
      <c r="AE1689">
        <v>129</v>
      </c>
      <c r="AF1689" t="s">
        <v>473</v>
      </c>
    </row>
    <row r="1690" spans="1:35" hidden="1" x14ac:dyDescent="0.3">
      <c r="A1690" t="s">
        <v>462</v>
      </c>
      <c r="B1690">
        <v>3546</v>
      </c>
      <c r="C1690" t="s">
        <v>1832</v>
      </c>
      <c r="D1690">
        <v>149930</v>
      </c>
      <c r="E1690" t="s">
        <v>1583</v>
      </c>
      <c r="F1690" t="s">
        <v>462</v>
      </c>
      <c r="G1690" t="s">
        <v>487</v>
      </c>
      <c r="H1690" t="s">
        <v>540</v>
      </c>
      <c r="I1690" t="s">
        <v>462</v>
      </c>
      <c r="J1690" t="s">
        <v>487</v>
      </c>
      <c r="K1690" t="s">
        <v>529</v>
      </c>
      <c r="L1690">
        <v>1</v>
      </c>
      <c r="M1690">
        <v>0</v>
      </c>
      <c r="N1690">
        <v>1</v>
      </c>
      <c r="P1690">
        <v>32</v>
      </c>
      <c r="Q1690">
        <v>40.348999999999997</v>
      </c>
      <c r="W1690">
        <v>45590</v>
      </c>
      <c r="X1690">
        <v>45590</v>
      </c>
      <c r="Y1690">
        <v>135</v>
      </c>
      <c r="Z1690" t="s">
        <v>473</v>
      </c>
      <c r="AD1690">
        <v>45702</v>
      </c>
      <c r="AE1690">
        <v>23</v>
      </c>
      <c r="AF1690" t="s">
        <v>504</v>
      </c>
    </row>
    <row r="1691" spans="1:35" hidden="1" x14ac:dyDescent="0.3">
      <c r="A1691" t="s">
        <v>462</v>
      </c>
      <c r="B1691">
        <v>3546</v>
      </c>
      <c r="C1691" t="s">
        <v>1832</v>
      </c>
      <c r="D1691">
        <v>149933</v>
      </c>
      <c r="E1691" t="s">
        <v>1584</v>
      </c>
      <c r="F1691" t="s">
        <v>462</v>
      </c>
      <c r="G1691" t="s">
        <v>487</v>
      </c>
      <c r="H1691" t="s">
        <v>540</v>
      </c>
      <c r="I1691" t="s">
        <v>462</v>
      </c>
      <c r="J1691" t="s">
        <v>487</v>
      </c>
      <c r="K1691" t="s">
        <v>529</v>
      </c>
      <c r="L1691">
        <v>1</v>
      </c>
      <c r="M1691">
        <v>0</v>
      </c>
      <c r="N1691">
        <v>1</v>
      </c>
      <c r="P1691">
        <v>32</v>
      </c>
      <c r="Q1691">
        <v>40.348999999999997</v>
      </c>
      <c r="W1691">
        <v>45590</v>
      </c>
      <c r="X1691">
        <v>45590</v>
      </c>
      <c r="Y1691">
        <v>135</v>
      </c>
      <c r="Z1691" t="s">
        <v>473</v>
      </c>
      <c r="AD1691">
        <v>45702</v>
      </c>
      <c r="AE1691">
        <v>23</v>
      </c>
      <c r="AF1691" t="s">
        <v>504</v>
      </c>
    </row>
    <row r="1692" spans="1:35" hidden="1" x14ac:dyDescent="0.3">
      <c r="A1692" t="s">
        <v>462</v>
      </c>
      <c r="B1692">
        <v>3546</v>
      </c>
      <c r="C1692" t="s">
        <v>1832</v>
      </c>
      <c r="D1692">
        <v>149966</v>
      </c>
      <c r="E1692" t="s">
        <v>543</v>
      </c>
      <c r="F1692" t="s">
        <v>462</v>
      </c>
      <c r="G1692" t="s">
        <v>487</v>
      </c>
      <c r="H1692" t="s">
        <v>540</v>
      </c>
      <c r="I1692" t="s">
        <v>462</v>
      </c>
      <c r="J1692" t="s">
        <v>487</v>
      </c>
      <c r="K1692" t="s">
        <v>529</v>
      </c>
      <c r="L1692">
        <v>1</v>
      </c>
      <c r="M1692">
        <v>0</v>
      </c>
      <c r="N1692">
        <v>1</v>
      </c>
      <c r="P1692">
        <v>32</v>
      </c>
      <c r="Q1692">
        <v>40.348999999999997</v>
      </c>
      <c r="W1692">
        <v>45590</v>
      </c>
      <c r="X1692">
        <v>45590</v>
      </c>
      <c r="Y1692">
        <v>135</v>
      </c>
      <c r="Z1692" t="s">
        <v>473</v>
      </c>
      <c r="AD1692">
        <v>45596</v>
      </c>
      <c r="AE1692">
        <v>129</v>
      </c>
      <c r="AF1692" t="s">
        <v>473</v>
      </c>
    </row>
    <row r="1693" spans="1:35" hidden="1" x14ac:dyDescent="0.3">
      <c r="A1693" t="s">
        <v>462</v>
      </c>
      <c r="B1693">
        <v>3546</v>
      </c>
      <c r="C1693" t="s">
        <v>1832</v>
      </c>
      <c r="D1693">
        <v>149975</v>
      </c>
      <c r="E1693" t="s">
        <v>1590</v>
      </c>
      <c r="F1693" t="s">
        <v>462</v>
      </c>
      <c r="G1693" t="s">
        <v>487</v>
      </c>
      <c r="H1693" t="s">
        <v>540</v>
      </c>
      <c r="I1693" t="s">
        <v>462</v>
      </c>
      <c r="J1693" t="s">
        <v>487</v>
      </c>
      <c r="K1693" t="s">
        <v>529</v>
      </c>
      <c r="L1693">
        <v>1</v>
      </c>
      <c r="M1693">
        <v>0</v>
      </c>
      <c r="N1693">
        <v>1</v>
      </c>
      <c r="P1693">
        <v>32</v>
      </c>
      <c r="Q1693">
        <v>40.348999999999997</v>
      </c>
      <c r="W1693">
        <v>45590</v>
      </c>
      <c r="X1693">
        <v>45590</v>
      </c>
      <c r="Y1693">
        <v>135</v>
      </c>
      <c r="Z1693" t="s">
        <v>473</v>
      </c>
      <c r="AD1693">
        <v>45596</v>
      </c>
      <c r="AE1693">
        <v>129</v>
      </c>
      <c r="AF1693" t="s">
        <v>473</v>
      </c>
    </row>
    <row r="1694" spans="1:35" hidden="1" x14ac:dyDescent="0.3">
      <c r="A1694" t="s">
        <v>462</v>
      </c>
      <c r="B1694">
        <v>3546</v>
      </c>
      <c r="C1694" t="s">
        <v>1832</v>
      </c>
      <c r="D1694">
        <v>144896</v>
      </c>
      <c r="E1694" t="s">
        <v>1857</v>
      </c>
      <c r="F1694" t="s">
        <v>462</v>
      </c>
      <c r="G1694" t="s">
        <v>487</v>
      </c>
      <c r="H1694" t="s">
        <v>528</v>
      </c>
      <c r="I1694" t="s">
        <v>462</v>
      </c>
      <c r="J1694" t="s">
        <v>487</v>
      </c>
      <c r="K1694" t="s">
        <v>529</v>
      </c>
      <c r="L1694">
        <v>1</v>
      </c>
      <c r="M1694">
        <v>0</v>
      </c>
      <c r="N1694">
        <v>1</v>
      </c>
      <c r="P1694">
        <v>45</v>
      </c>
      <c r="Q1694">
        <v>54.268999999999998</v>
      </c>
      <c r="W1694">
        <v>45306</v>
      </c>
      <c r="X1694">
        <v>45306</v>
      </c>
      <c r="Y1694">
        <v>419</v>
      </c>
      <c r="Z1694" t="s">
        <v>468</v>
      </c>
      <c r="AD1694">
        <v>45586</v>
      </c>
      <c r="AE1694">
        <v>139</v>
      </c>
      <c r="AF1694" t="s">
        <v>473</v>
      </c>
      <c r="AG1694">
        <v>45265</v>
      </c>
      <c r="AH1694">
        <v>45504</v>
      </c>
      <c r="AI1694">
        <v>239</v>
      </c>
    </row>
    <row r="1695" spans="1:35" hidden="1" x14ac:dyDescent="0.3">
      <c r="A1695" t="s">
        <v>462</v>
      </c>
      <c r="B1695">
        <v>3546</v>
      </c>
      <c r="C1695" t="s">
        <v>1832</v>
      </c>
      <c r="D1695">
        <v>142658</v>
      </c>
      <c r="E1695" t="s">
        <v>1858</v>
      </c>
      <c r="F1695" t="s">
        <v>462</v>
      </c>
      <c r="G1695" t="s">
        <v>487</v>
      </c>
      <c r="H1695" t="s">
        <v>550</v>
      </c>
      <c r="I1695" t="s">
        <v>462</v>
      </c>
      <c r="J1695" t="s">
        <v>487</v>
      </c>
      <c r="K1695" t="s">
        <v>513</v>
      </c>
      <c r="L1695">
        <v>2</v>
      </c>
      <c r="M1695">
        <v>0</v>
      </c>
      <c r="N1695">
        <v>2</v>
      </c>
      <c r="P1695">
        <v>33.68</v>
      </c>
      <c r="Q1695">
        <v>41.378999999999998</v>
      </c>
      <c r="W1695">
        <v>45477</v>
      </c>
      <c r="X1695">
        <v>45477</v>
      </c>
      <c r="Y1695">
        <v>248</v>
      </c>
      <c r="Z1695" t="s">
        <v>523</v>
      </c>
      <c r="AD1695">
        <v>45590</v>
      </c>
      <c r="AE1695">
        <v>135</v>
      </c>
      <c r="AF1695" t="s">
        <v>473</v>
      </c>
    </row>
    <row r="1696" spans="1:35" hidden="1" x14ac:dyDescent="0.3">
      <c r="A1696" t="s">
        <v>462</v>
      </c>
      <c r="B1696">
        <v>3546</v>
      </c>
      <c r="C1696" t="s">
        <v>1832</v>
      </c>
      <c r="D1696">
        <v>142670</v>
      </c>
      <c r="E1696" t="s">
        <v>1006</v>
      </c>
      <c r="F1696" t="s">
        <v>462</v>
      </c>
      <c r="G1696" t="s">
        <v>487</v>
      </c>
      <c r="H1696" t="s">
        <v>550</v>
      </c>
      <c r="I1696" t="s">
        <v>462</v>
      </c>
      <c r="J1696" t="s">
        <v>487</v>
      </c>
      <c r="K1696" t="s">
        <v>513</v>
      </c>
      <c r="L1696">
        <v>1</v>
      </c>
      <c r="M1696">
        <v>0</v>
      </c>
      <c r="N1696">
        <v>1</v>
      </c>
      <c r="P1696">
        <v>33.68</v>
      </c>
      <c r="Q1696">
        <v>41.378999999999998</v>
      </c>
      <c r="W1696">
        <v>45477</v>
      </c>
      <c r="X1696">
        <v>45477</v>
      </c>
      <c r="Y1696">
        <v>248</v>
      </c>
      <c r="Z1696" t="s">
        <v>523</v>
      </c>
      <c r="AD1696">
        <v>45497</v>
      </c>
      <c r="AE1696">
        <v>228</v>
      </c>
      <c r="AF1696" t="s">
        <v>523</v>
      </c>
    </row>
    <row r="1697" spans="1:35" hidden="1" x14ac:dyDescent="0.3">
      <c r="A1697" t="s">
        <v>462</v>
      </c>
      <c r="B1697">
        <v>3546</v>
      </c>
      <c r="C1697" t="s">
        <v>1832</v>
      </c>
      <c r="D1697">
        <v>142676</v>
      </c>
      <c r="E1697" t="s">
        <v>551</v>
      </c>
      <c r="F1697" t="s">
        <v>462</v>
      </c>
      <c r="G1697" t="s">
        <v>487</v>
      </c>
      <c r="H1697" t="s">
        <v>550</v>
      </c>
      <c r="I1697" t="s">
        <v>462</v>
      </c>
      <c r="J1697" t="s">
        <v>487</v>
      </c>
      <c r="K1697" t="s">
        <v>513</v>
      </c>
      <c r="L1697">
        <v>1</v>
      </c>
      <c r="M1697">
        <v>0</v>
      </c>
      <c r="N1697">
        <v>1</v>
      </c>
      <c r="P1697">
        <v>33.68</v>
      </c>
      <c r="Q1697">
        <v>41.433</v>
      </c>
      <c r="W1697">
        <v>45477</v>
      </c>
      <c r="X1697">
        <v>45477</v>
      </c>
      <c r="Y1697">
        <v>248</v>
      </c>
      <c r="Z1697" t="s">
        <v>523</v>
      </c>
      <c r="AD1697">
        <v>45497</v>
      </c>
      <c r="AE1697">
        <v>228</v>
      </c>
      <c r="AF1697" t="s">
        <v>523</v>
      </c>
    </row>
    <row r="1698" spans="1:35" hidden="1" x14ac:dyDescent="0.3">
      <c r="A1698" t="s">
        <v>462</v>
      </c>
      <c r="B1698">
        <v>3546</v>
      </c>
      <c r="C1698" t="s">
        <v>1832</v>
      </c>
      <c r="D1698">
        <v>142688</v>
      </c>
      <c r="E1698" t="s">
        <v>1859</v>
      </c>
      <c r="F1698" t="s">
        <v>462</v>
      </c>
      <c r="G1698" t="s">
        <v>487</v>
      </c>
      <c r="H1698" t="s">
        <v>550</v>
      </c>
      <c r="I1698" t="s">
        <v>462</v>
      </c>
      <c r="J1698" t="s">
        <v>487</v>
      </c>
      <c r="K1698" t="s">
        <v>513</v>
      </c>
      <c r="L1698">
        <v>1</v>
      </c>
      <c r="M1698">
        <v>0</v>
      </c>
      <c r="N1698">
        <v>1</v>
      </c>
      <c r="P1698">
        <v>34.04</v>
      </c>
      <c r="Q1698">
        <v>41.487000000000002</v>
      </c>
      <c r="W1698">
        <v>45152</v>
      </c>
      <c r="X1698">
        <v>45152</v>
      </c>
      <c r="Y1698">
        <v>573</v>
      </c>
      <c r="Z1698" t="s">
        <v>468</v>
      </c>
      <c r="AD1698">
        <v>45160</v>
      </c>
      <c r="AE1698">
        <v>565</v>
      </c>
      <c r="AF1698" t="s">
        <v>468</v>
      </c>
    </row>
    <row r="1699" spans="1:35" hidden="1" x14ac:dyDescent="0.3">
      <c r="A1699" t="s">
        <v>462</v>
      </c>
      <c r="B1699">
        <v>3546</v>
      </c>
      <c r="C1699" t="s">
        <v>1832</v>
      </c>
      <c r="D1699">
        <v>142637</v>
      </c>
      <c r="E1699" t="s">
        <v>1860</v>
      </c>
      <c r="F1699" t="s">
        <v>462</v>
      </c>
      <c r="G1699" t="s">
        <v>487</v>
      </c>
      <c r="H1699" t="s">
        <v>550</v>
      </c>
      <c r="I1699" t="s">
        <v>462</v>
      </c>
      <c r="J1699" t="s">
        <v>487</v>
      </c>
      <c r="K1699" t="s">
        <v>513</v>
      </c>
      <c r="L1699">
        <v>1</v>
      </c>
      <c r="M1699">
        <v>0</v>
      </c>
      <c r="N1699">
        <v>1</v>
      </c>
      <c r="P1699">
        <v>33.68</v>
      </c>
      <c r="Q1699">
        <v>41.378999999999998</v>
      </c>
      <c r="W1699">
        <v>45477</v>
      </c>
      <c r="X1699">
        <v>45477</v>
      </c>
      <c r="Y1699">
        <v>248</v>
      </c>
      <c r="Z1699" t="s">
        <v>523</v>
      </c>
      <c r="AD1699">
        <v>45545</v>
      </c>
      <c r="AE1699">
        <v>180</v>
      </c>
      <c r="AF1699" t="s">
        <v>622</v>
      </c>
    </row>
    <row r="1700" spans="1:35" hidden="1" x14ac:dyDescent="0.3">
      <c r="A1700" t="s">
        <v>462</v>
      </c>
      <c r="B1700">
        <v>3546</v>
      </c>
      <c r="C1700" t="s">
        <v>1832</v>
      </c>
      <c r="D1700">
        <v>142640</v>
      </c>
      <c r="E1700" t="s">
        <v>1861</v>
      </c>
      <c r="F1700" t="s">
        <v>462</v>
      </c>
      <c r="G1700" t="s">
        <v>487</v>
      </c>
      <c r="H1700" t="s">
        <v>550</v>
      </c>
      <c r="I1700" t="s">
        <v>462</v>
      </c>
      <c r="J1700" t="s">
        <v>487</v>
      </c>
      <c r="K1700" t="s">
        <v>513</v>
      </c>
      <c r="L1700">
        <v>1</v>
      </c>
      <c r="M1700">
        <v>0</v>
      </c>
      <c r="N1700">
        <v>1</v>
      </c>
      <c r="P1700">
        <v>33.68</v>
      </c>
      <c r="Q1700">
        <v>41.433</v>
      </c>
      <c r="W1700">
        <v>45477</v>
      </c>
      <c r="X1700">
        <v>45477</v>
      </c>
      <c r="Y1700">
        <v>248</v>
      </c>
      <c r="Z1700" t="s">
        <v>523</v>
      </c>
      <c r="AD1700">
        <v>45622</v>
      </c>
      <c r="AE1700">
        <v>103</v>
      </c>
      <c r="AF1700" t="s">
        <v>504</v>
      </c>
    </row>
    <row r="1701" spans="1:35" hidden="1" x14ac:dyDescent="0.3">
      <c r="A1701" t="s">
        <v>462</v>
      </c>
      <c r="B1701">
        <v>3546</v>
      </c>
      <c r="C1701" t="s">
        <v>1832</v>
      </c>
      <c r="D1701">
        <v>142652</v>
      </c>
      <c r="E1701" t="s">
        <v>1591</v>
      </c>
      <c r="F1701" t="s">
        <v>462</v>
      </c>
      <c r="G1701" t="s">
        <v>487</v>
      </c>
      <c r="H1701" t="s">
        <v>550</v>
      </c>
      <c r="I1701" t="s">
        <v>462</v>
      </c>
      <c r="J1701" t="s">
        <v>487</v>
      </c>
      <c r="K1701" t="s">
        <v>513</v>
      </c>
      <c r="L1701">
        <v>1</v>
      </c>
      <c r="M1701">
        <v>0</v>
      </c>
      <c r="N1701">
        <v>1</v>
      </c>
      <c r="P1701">
        <v>33.68</v>
      </c>
      <c r="Q1701">
        <v>41.378999999999998</v>
      </c>
      <c r="W1701">
        <v>45477</v>
      </c>
      <c r="X1701">
        <v>45477</v>
      </c>
      <c r="Y1701">
        <v>248</v>
      </c>
      <c r="Z1701" t="s">
        <v>523</v>
      </c>
      <c r="AD1701">
        <v>45545</v>
      </c>
      <c r="AE1701">
        <v>180</v>
      </c>
      <c r="AF1701" t="s">
        <v>622</v>
      </c>
    </row>
    <row r="1702" spans="1:35" hidden="1" x14ac:dyDescent="0.3">
      <c r="A1702" t="s">
        <v>462</v>
      </c>
      <c r="B1702">
        <v>3546</v>
      </c>
      <c r="C1702" t="s">
        <v>1832</v>
      </c>
      <c r="D1702">
        <v>125900</v>
      </c>
      <c r="E1702" t="s">
        <v>1325</v>
      </c>
      <c r="F1702" t="s">
        <v>462</v>
      </c>
      <c r="G1702" t="s">
        <v>498</v>
      </c>
      <c r="H1702" t="s">
        <v>603</v>
      </c>
      <c r="I1702" t="s">
        <v>462</v>
      </c>
      <c r="J1702" t="s">
        <v>498</v>
      </c>
      <c r="K1702" t="s">
        <v>499</v>
      </c>
      <c r="L1702">
        <v>1</v>
      </c>
      <c r="M1702">
        <v>0</v>
      </c>
      <c r="N1702">
        <v>1</v>
      </c>
      <c r="P1702">
        <v>43</v>
      </c>
      <c r="Q1702">
        <v>49.393000000000001</v>
      </c>
      <c r="W1702">
        <v>44462</v>
      </c>
      <c r="X1702">
        <v>44462</v>
      </c>
      <c r="Y1702">
        <v>1263</v>
      </c>
      <c r="Z1702" t="s">
        <v>468</v>
      </c>
      <c r="AD1702">
        <v>44873</v>
      </c>
      <c r="AE1702">
        <v>852</v>
      </c>
      <c r="AF1702" t="s">
        <v>468</v>
      </c>
      <c r="AG1702">
        <v>45265</v>
      </c>
      <c r="AH1702">
        <v>45504</v>
      </c>
      <c r="AI1702">
        <v>239</v>
      </c>
    </row>
    <row r="1703" spans="1:35" hidden="1" x14ac:dyDescent="0.3">
      <c r="A1703" t="s">
        <v>462</v>
      </c>
      <c r="B1703">
        <v>3546</v>
      </c>
      <c r="C1703" t="s">
        <v>1832</v>
      </c>
      <c r="D1703">
        <v>126104</v>
      </c>
      <c r="E1703" t="s">
        <v>1011</v>
      </c>
      <c r="F1703" t="s">
        <v>462</v>
      </c>
      <c r="G1703" t="s">
        <v>498</v>
      </c>
      <c r="H1703" t="s">
        <v>466</v>
      </c>
      <c r="I1703" t="s">
        <v>462</v>
      </c>
      <c r="J1703" t="s">
        <v>498</v>
      </c>
      <c r="K1703" t="s">
        <v>499</v>
      </c>
      <c r="L1703">
        <v>1</v>
      </c>
      <c r="M1703">
        <v>0</v>
      </c>
      <c r="N1703">
        <v>1</v>
      </c>
      <c r="P1703">
        <v>42</v>
      </c>
      <c r="Q1703">
        <v>48.244</v>
      </c>
      <c r="W1703">
        <v>44458</v>
      </c>
      <c r="X1703">
        <v>44458</v>
      </c>
      <c r="Y1703">
        <v>1267</v>
      </c>
      <c r="Z1703" t="s">
        <v>468</v>
      </c>
      <c r="AD1703">
        <v>44881</v>
      </c>
      <c r="AE1703">
        <v>844</v>
      </c>
      <c r="AF1703" t="s">
        <v>468</v>
      </c>
      <c r="AG1703">
        <v>45265</v>
      </c>
      <c r="AH1703">
        <v>45504</v>
      </c>
      <c r="AI1703">
        <v>239</v>
      </c>
    </row>
    <row r="1704" spans="1:35" hidden="1" x14ac:dyDescent="0.3">
      <c r="A1704" t="s">
        <v>462</v>
      </c>
      <c r="B1704">
        <v>3546</v>
      </c>
      <c r="C1704" t="s">
        <v>1832</v>
      </c>
      <c r="D1704">
        <v>140429</v>
      </c>
      <c r="E1704" t="s">
        <v>1862</v>
      </c>
      <c r="F1704" t="s">
        <v>462</v>
      </c>
      <c r="G1704" t="s">
        <v>487</v>
      </c>
      <c r="H1704" t="s">
        <v>561</v>
      </c>
      <c r="I1704" t="s">
        <v>462</v>
      </c>
      <c r="J1704" t="s">
        <v>487</v>
      </c>
      <c r="K1704" t="s">
        <v>513</v>
      </c>
      <c r="L1704">
        <v>1</v>
      </c>
      <c r="M1704">
        <v>0</v>
      </c>
      <c r="N1704">
        <v>1</v>
      </c>
      <c r="P1704">
        <v>22.5</v>
      </c>
      <c r="Q1704">
        <v>27.832999999999998</v>
      </c>
      <c r="W1704">
        <v>45057</v>
      </c>
      <c r="X1704">
        <v>45057</v>
      </c>
      <c r="Y1704">
        <v>668</v>
      </c>
      <c r="Z1704" t="s">
        <v>468</v>
      </c>
      <c r="AD1704">
        <v>45650</v>
      </c>
      <c r="AE1704">
        <v>75</v>
      </c>
      <c r="AF1704" t="s">
        <v>504</v>
      </c>
    </row>
    <row r="1705" spans="1:35" hidden="1" x14ac:dyDescent="0.3">
      <c r="A1705" t="s">
        <v>462</v>
      </c>
      <c r="B1705">
        <v>3546</v>
      </c>
      <c r="C1705" t="s">
        <v>1832</v>
      </c>
      <c r="D1705">
        <v>134009</v>
      </c>
      <c r="E1705" t="s">
        <v>1863</v>
      </c>
      <c r="F1705" t="s">
        <v>462</v>
      </c>
      <c r="G1705" t="s">
        <v>487</v>
      </c>
      <c r="H1705" t="s">
        <v>610</v>
      </c>
      <c r="I1705" t="s">
        <v>462</v>
      </c>
      <c r="J1705" t="s">
        <v>487</v>
      </c>
      <c r="K1705" t="s">
        <v>518</v>
      </c>
      <c r="L1705">
        <v>1</v>
      </c>
      <c r="M1705">
        <v>0</v>
      </c>
      <c r="N1705">
        <v>1</v>
      </c>
      <c r="P1705">
        <v>12.5</v>
      </c>
      <c r="Q1705">
        <v>17.952999999999999</v>
      </c>
      <c r="W1705">
        <v>44740</v>
      </c>
      <c r="X1705">
        <v>44740</v>
      </c>
      <c r="Y1705">
        <v>985</v>
      </c>
      <c r="Z1705" t="s">
        <v>468</v>
      </c>
      <c r="AD1705">
        <v>44854</v>
      </c>
      <c r="AE1705">
        <v>871</v>
      </c>
      <c r="AF1705" t="s">
        <v>468</v>
      </c>
    </row>
    <row r="1706" spans="1:35" hidden="1" x14ac:dyDescent="0.3">
      <c r="A1706" t="s">
        <v>462</v>
      </c>
      <c r="B1706">
        <v>3546</v>
      </c>
      <c r="C1706" t="s">
        <v>1832</v>
      </c>
      <c r="D1706">
        <v>147566</v>
      </c>
      <c r="E1706" t="s">
        <v>1864</v>
      </c>
      <c r="F1706" t="s">
        <v>462</v>
      </c>
      <c r="G1706" t="s">
        <v>498</v>
      </c>
      <c r="H1706" t="s">
        <v>1329</v>
      </c>
      <c r="I1706" t="s">
        <v>462</v>
      </c>
      <c r="J1706" t="s">
        <v>498</v>
      </c>
      <c r="K1706" t="s">
        <v>570</v>
      </c>
      <c r="L1706">
        <v>1</v>
      </c>
      <c r="M1706">
        <v>0</v>
      </c>
      <c r="N1706">
        <v>1</v>
      </c>
      <c r="P1706">
        <v>105</v>
      </c>
      <c r="Q1706">
        <v>105</v>
      </c>
      <c r="W1706">
        <v>45460</v>
      </c>
      <c r="X1706">
        <v>45460</v>
      </c>
      <c r="Y1706">
        <v>265</v>
      </c>
      <c r="Z1706" t="s">
        <v>523</v>
      </c>
      <c r="AD1706">
        <v>45497</v>
      </c>
      <c r="AE1706">
        <v>228</v>
      </c>
      <c r="AF1706" t="s">
        <v>523</v>
      </c>
      <c r="AG1706">
        <v>45265</v>
      </c>
      <c r="AH1706">
        <v>45504</v>
      </c>
      <c r="AI1706">
        <v>239</v>
      </c>
    </row>
    <row r="1707" spans="1:35" hidden="1" x14ac:dyDescent="0.3">
      <c r="A1707" t="s">
        <v>462</v>
      </c>
      <c r="B1707">
        <v>3546</v>
      </c>
      <c r="C1707" t="s">
        <v>1832</v>
      </c>
      <c r="D1707">
        <v>147572</v>
      </c>
      <c r="E1707" t="s">
        <v>1865</v>
      </c>
      <c r="F1707" t="s">
        <v>462</v>
      </c>
      <c r="G1707" t="s">
        <v>498</v>
      </c>
      <c r="H1707" t="s">
        <v>1329</v>
      </c>
      <c r="I1707" t="s">
        <v>462</v>
      </c>
      <c r="J1707" t="s">
        <v>498</v>
      </c>
      <c r="K1707" t="s">
        <v>570</v>
      </c>
      <c r="L1707">
        <v>1</v>
      </c>
      <c r="M1707">
        <v>0</v>
      </c>
      <c r="N1707">
        <v>1</v>
      </c>
      <c r="P1707">
        <v>130</v>
      </c>
      <c r="Q1707">
        <v>130</v>
      </c>
      <c r="W1707">
        <v>45460</v>
      </c>
      <c r="X1707">
        <v>45460</v>
      </c>
      <c r="Y1707">
        <v>265</v>
      </c>
      <c r="Z1707" t="s">
        <v>523</v>
      </c>
      <c r="AD1707">
        <v>45497</v>
      </c>
      <c r="AE1707">
        <v>228</v>
      </c>
      <c r="AF1707" t="s">
        <v>523</v>
      </c>
      <c r="AG1707">
        <v>45265</v>
      </c>
      <c r="AH1707">
        <v>45504</v>
      </c>
      <c r="AI1707">
        <v>239</v>
      </c>
    </row>
    <row r="1708" spans="1:35" hidden="1" x14ac:dyDescent="0.3">
      <c r="A1708" t="s">
        <v>462</v>
      </c>
      <c r="B1708">
        <v>3546</v>
      </c>
      <c r="C1708" t="s">
        <v>1832</v>
      </c>
      <c r="D1708">
        <v>147587</v>
      </c>
      <c r="E1708" t="s">
        <v>1866</v>
      </c>
      <c r="F1708" t="s">
        <v>462</v>
      </c>
      <c r="G1708" t="s">
        <v>498</v>
      </c>
      <c r="H1708" t="s">
        <v>1329</v>
      </c>
      <c r="I1708" t="s">
        <v>462</v>
      </c>
      <c r="J1708" t="s">
        <v>498</v>
      </c>
      <c r="K1708" t="s">
        <v>570</v>
      </c>
      <c r="L1708">
        <v>1</v>
      </c>
      <c r="M1708">
        <v>0</v>
      </c>
      <c r="N1708">
        <v>1</v>
      </c>
      <c r="P1708">
        <v>130</v>
      </c>
      <c r="Q1708">
        <v>130</v>
      </c>
      <c r="W1708">
        <v>45460</v>
      </c>
      <c r="X1708">
        <v>45460</v>
      </c>
      <c r="Y1708">
        <v>265</v>
      </c>
      <c r="Z1708" t="s">
        <v>523</v>
      </c>
      <c r="AD1708">
        <v>45497</v>
      </c>
      <c r="AE1708">
        <v>228</v>
      </c>
      <c r="AF1708" t="s">
        <v>523</v>
      </c>
      <c r="AG1708">
        <v>45265</v>
      </c>
      <c r="AH1708">
        <v>45504</v>
      </c>
      <c r="AI1708">
        <v>239</v>
      </c>
    </row>
    <row r="1709" spans="1:35" hidden="1" x14ac:dyDescent="0.3">
      <c r="A1709" t="s">
        <v>462</v>
      </c>
      <c r="B1709">
        <v>3546</v>
      </c>
      <c r="C1709" t="s">
        <v>1832</v>
      </c>
      <c r="D1709">
        <v>147590</v>
      </c>
      <c r="E1709" t="s">
        <v>1867</v>
      </c>
      <c r="F1709" t="s">
        <v>462</v>
      </c>
      <c r="G1709" t="s">
        <v>498</v>
      </c>
      <c r="H1709" t="s">
        <v>1329</v>
      </c>
      <c r="I1709" t="s">
        <v>462</v>
      </c>
      <c r="J1709" t="s">
        <v>498</v>
      </c>
      <c r="K1709" t="s">
        <v>570</v>
      </c>
      <c r="L1709">
        <v>1</v>
      </c>
      <c r="M1709">
        <v>0</v>
      </c>
      <c r="N1709">
        <v>1</v>
      </c>
      <c r="P1709">
        <v>140</v>
      </c>
      <c r="Q1709">
        <v>140</v>
      </c>
      <c r="W1709">
        <v>45460</v>
      </c>
      <c r="X1709">
        <v>45460</v>
      </c>
      <c r="Y1709">
        <v>265</v>
      </c>
      <c r="Z1709" t="s">
        <v>523</v>
      </c>
      <c r="AD1709">
        <v>45497</v>
      </c>
      <c r="AE1709">
        <v>228</v>
      </c>
      <c r="AF1709" t="s">
        <v>523</v>
      </c>
      <c r="AG1709">
        <v>45265</v>
      </c>
      <c r="AH1709">
        <v>45504</v>
      </c>
      <c r="AI1709">
        <v>239</v>
      </c>
    </row>
    <row r="1710" spans="1:35" hidden="1" x14ac:dyDescent="0.3">
      <c r="A1710" t="s">
        <v>462</v>
      </c>
      <c r="B1710">
        <v>3546</v>
      </c>
      <c r="C1710" t="s">
        <v>1832</v>
      </c>
      <c r="D1710">
        <v>147575</v>
      </c>
      <c r="E1710" t="s">
        <v>1868</v>
      </c>
      <c r="F1710" t="s">
        <v>462</v>
      </c>
      <c r="G1710" t="s">
        <v>498</v>
      </c>
      <c r="H1710" t="s">
        <v>1329</v>
      </c>
      <c r="I1710" t="s">
        <v>462</v>
      </c>
      <c r="J1710" t="s">
        <v>498</v>
      </c>
      <c r="K1710" t="s">
        <v>570</v>
      </c>
      <c r="L1710">
        <v>1</v>
      </c>
      <c r="M1710">
        <v>0</v>
      </c>
      <c r="N1710">
        <v>1</v>
      </c>
      <c r="P1710">
        <v>130</v>
      </c>
      <c r="Q1710">
        <v>130</v>
      </c>
      <c r="W1710">
        <v>45460</v>
      </c>
      <c r="X1710">
        <v>45460</v>
      </c>
      <c r="Y1710">
        <v>265</v>
      </c>
      <c r="Z1710" t="s">
        <v>523</v>
      </c>
      <c r="AD1710">
        <v>45497</v>
      </c>
      <c r="AE1710">
        <v>228</v>
      </c>
      <c r="AF1710" t="s">
        <v>523</v>
      </c>
      <c r="AG1710">
        <v>45265</v>
      </c>
      <c r="AH1710">
        <v>45504</v>
      </c>
      <c r="AI1710">
        <v>239</v>
      </c>
    </row>
    <row r="1711" spans="1:35" hidden="1" x14ac:dyDescent="0.3">
      <c r="A1711" t="s">
        <v>462</v>
      </c>
      <c r="B1711">
        <v>3546</v>
      </c>
      <c r="C1711" t="s">
        <v>1832</v>
      </c>
      <c r="D1711">
        <v>112316</v>
      </c>
      <c r="E1711" t="s">
        <v>1869</v>
      </c>
      <c r="F1711" t="s">
        <v>462</v>
      </c>
      <c r="G1711" t="s">
        <v>498</v>
      </c>
      <c r="H1711" t="s">
        <v>587</v>
      </c>
      <c r="I1711" t="s">
        <v>462</v>
      </c>
      <c r="J1711" t="s">
        <v>487</v>
      </c>
      <c r="K1711" t="s">
        <v>518</v>
      </c>
      <c r="L1711">
        <v>2</v>
      </c>
      <c r="M1711">
        <v>0</v>
      </c>
      <c r="N1711">
        <v>2</v>
      </c>
      <c r="P1711">
        <v>27</v>
      </c>
      <c r="Q1711">
        <v>38.189</v>
      </c>
      <c r="W1711">
        <v>44557</v>
      </c>
      <c r="X1711">
        <v>44557</v>
      </c>
      <c r="Y1711">
        <v>1168</v>
      </c>
      <c r="Z1711" t="s">
        <v>468</v>
      </c>
      <c r="AD1711">
        <v>44841</v>
      </c>
      <c r="AE1711">
        <v>884</v>
      </c>
      <c r="AF1711" t="s">
        <v>468</v>
      </c>
      <c r="AG1711">
        <v>45265</v>
      </c>
      <c r="AH1711">
        <v>45504</v>
      </c>
      <c r="AI1711">
        <v>239</v>
      </c>
    </row>
    <row r="1712" spans="1:35" hidden="1" x14ac:dyDescent="0.3">
      <c r="A1712" t="s">
        <v>462</v>
      </c>
      <c r="B1712">
        <v>3546</v>
      </c>
      <c r="C1712" t="s">
        <v>1832</v>
      </c>
      <c r="D1712">
        <v>115412</v>
      </c>
      <c r="E1712" t="s">
        <v>1870</v>
      </c>
      <c r="F1712" t="s">
        <v>462</v>
      </c>
      <c r="G1712" t="s">
        <v>498</v>
      </c>
      <c r="H1712" t="s">
        <v>704</v>
      </c>
      <c r="I1712" t="s">
        <v>462</v>
      </c>
      <c r="J1712" t="s">
        <v>498</v>
      </c>
      <c r="K1712" t="s">
        <v>499</v>
      </c>
      <c r="L1712">
        <v>1</v>
      </c>
      <c r="M1712">
        <v>0</v>
      </c>
      <c r="N1712">
        <v>1</v>
      </c>
      <c r="P1712">
        <v>29</v>
      </c>
      <c r="Q1712">
        <v>34.673000000000002</v>
      </c>
      <c r="W1712">
        <v>43717</v>
      </c>
      <c r="X1712">
        <v>43717</v>
      </c>
      <c r="Y1712">
        <v>2008</v>
      </c>
      <c r="Z1712" t="s">
        <v>468</v>
      </c>
      <c r="AD1712">
        <v>44841</v>
      </c>
      <c r="AE1712">
        <v>884</v>
      </c>
      <c r="AF1712" t="s">
        <v>468</v>
      </c>
      <c r="AG1712">
        <v>45265</v>
      </c>
      <c r="AH1712">
        <v>45504</v>
      </c>
      <c r="AI1712">
        <v>239</v>
      </c>
    </row>
    <row r="1713" spans="1:35" hidden="1" x14ac:dyDescent="0.3">
      <c r="A1713" t="s">
        <v>462</v>
      </c>
      <c r="B1713">
        <v>3546</v>
      </c>
      <c r="C1713" t="s">
        <v>1832</v>
      </c>
      <c r="D1713">
        <v>145787</v>
      </c>
      <c r="E1713" t="s">
        <v>1871</v>
      </c>
      <c r="F1713" t="s">
        <v>462</v>
      </c>
      <c r="G1713" t="s">
        <v>487</v>
      </c>
      <c r="H1713" t="s">
        <v>559</v>
      </c>
      <c r="I1713" t="s">
        <v>462</v>
      </c>
      <c r="J1713" t="s">
        <v>487</v>
      </c>
      <c r="K1713" t="s">
        <v>513</v>
      </c>
      <c r="L1713">
        <v>1</v>
      </c>
      <c r="M1713">
        <v>0</v>
      </c>
      <c r="N1713">
        <v>1</v>
      </c>
      <c r="P1713">
        <v>29.5</v>
      </c>
      <c r="Q1713">
        <v>35.268000000000001</v>
      </c>
      <c r="W1713">
        <v>45363</v>
      </c>
      <c r="X1713">
        <v>45363</v>
      </c>
      <c r="Y1713">
        <v>362</v>
      </c>
      <c r="Z1713" t="s">
        <v>468</v>
      </c>
      <c r="AD1713">
        <v>45441</v>
      </c>
      <c r="AE1713">
        <v>284</v>
      </c>
      <c r="AF1713" t="s">
        <v>547</v>
      </c>
    </row>
    <row r="1714" spans="1:35" hidden="1" x14ac:dyDescent="0.3">
      <c r="A1714" t="s">
        <v>462</v>
      </c>
      <c r="B1714">
        <v>3546</v>
      </c>
      <c r="C1714" t="s">
        <v>1832</v>
      </c>
      <c r="D1714">
        <v>145811</v>
      </c>
      <c r="E1714" t="s">
        <v>567</v>
      </c>
      <c r="F1714" t="s">
        <v>462</v>
      </c>
      <c r="G1714" t="s">
        <v>487</v>
      </c>
      <c r="H1714" t="s">
        <v>559</v>
      </c>
      <c r="I1714" t="s">
        <v>462</v>
      </c>
      <c r="J1714" t="s">
        <v>487</v>
      </c>
      <c r="K1714" t="s">
        <v>513</v>
      </c>
      <c r="L1714">
        <v>1</v>
      </c>
      <c r="M1714">
        <v>0</v>
      </c>
      <c r="N1714">
        <v>1</v>
      </c>
      <c r="P1714">
        <v>29.5</v>
      </c>
      <c r="Q1714">
        <v>35.268000000000001</v>
      </c>
      <c r="W1714">
        <v>45363</v>
      </c>
      <c r="X1714">
        <v>45363</v>
      </c>
      <c r="Y1714">
        <v>362</v>
      </c>
      <c r="Z1714" t="s">
        <v>468</v>
      </c>
      <c r="AD1714">
        <v>45386</v>
      </c>
      <c r="AE1714">
        <v>339</v>
      </c>
      <c r="AF1714" t="s">
        <v>547</v>
      </c>
    </row>
    <row r="1715" spans="1:35" hidden="1" x14ac:dyDescent="0.3">
      <c r="A1715" t="s">
        <v>462</v>
      </c>
      <c r="B1715">
        <v>3546</v>
      </c>
      <c r="C1715" t="s">
        <v>1832</v>
      </c>
      <c r="D1715">
        <v>140996</v>
      </c>
      <c r="E1715" t="s">
        <v>1872</v>
      </c>
      <c r="F1715" t="s">
        <v>462</v>
      </c>
      <c r="G1715" t="s">
        <v>498</v>
      </c>
      <c r="H1715" t="s">
        <v>1873</v>
      </c>
      <c r="I1715" t="s">
        <v>462</v>
      </c>
      <c r="J1715" t="s">
        <v>498</v>
      </c>
      <c r="K1715" t="s">
        <v>533</v>
      </c>
      <c r="L1715">
        <v>1</v>
      </c>
      <c r="M1715">
        <v>0</v>
      </c>
      <c r="N1715">
        <v>1</v>
      </c>
      <c r="P1715">
        <v>172.8</v>
      </c>
      <c r="Q1715">
        <v>193.036</v>
      </c>
      <c r="W1715">
        <v>45063</v>
      </c>
      <c r="X1715">
        <v>45063</v>
      </c>
      <c r="Y1715">
        <v>662</v>
      </c>
      <c r="Z1715" t="s">
        <v>468</v>
      </c>
      <c r="AD1715">
        <v>45590</v>
      </c>
      <c r="AE1715">
        <v>135</v>
      </c>
      <c r="AF1715" t="s">
        <v>473</v>
      </c>
      <c r="AG1715">
        <v>45265</v>
      </c>
      <c r="AH1715">
        <v>45504</v>
      </c>
      <c r="AI1715">
        <v>239</v>
      </c>
    </row>
    <row r="1716" spans="1:35" hidden="1" x14ac:dyDescent="0.3">
      <c r="A1716" t="s">
        <v>462</v>
      </c>
      <c r="B1716">
        <v>3546</v>
      </c>
      <c r="C1716" t="s">
        <v>1832</v>
      </c>
      <c r="D1716">
        <v>145823</v>
      </c>
      <c r="E1716" t="s">
        <v>571</v>
      </c>
      <c r="F1716" t="s">
        <v>462</v>
      </c>
      <c r="G1716" t="s">
        <v>487</v>
      </c>
      <c r="H1716" t="s">
        <v>559</v>
      </c>
      <c r="I1716" t="s">
        <v>462</v>
      </c>
      <c r="J1716" t="s">
        <v>487</v>
      </c>
      <c r="K1716" t="s">
        <v>513</v>
      </c>
      <c r="L1716">
        <v>1</v>
      </c>
      <c r="M1716">
        <v>0</v>
      </c>
      <c r="N1716">
        <v>1</v>
      </c>
      <c r="P1716">
        <v>33</v>
      </c>
      <c r="Q1716">
        <v>39.453000000000003</v>
      </c>
      <c r="W1716">
        <v>45363</v>
      </c>
      <c r="X1716">
        <v>45363</v>
      </c>
      <c r="Y1716">
        <v>362</v>
      </c>
      <c r="Z1716" t="s">
        <v>468</v>
      </c>
      <c r="AD1716">
        <v>45386</v>
      </c>
      <c r="AE1716">
        <v>339</v>
      </c>
      <c r="AF1716" t="s">
        <v>547</v>
      </c>
    </row>
    <row r="1717" spans="1:35" hidden="1" x14ac:dyDescent="0.3">
      <c r="A1717" t="s">
        <v>462</v>
      </c>
      <c r="B1717">
        <v>3546</v>
      </c>
      <c r="C1717" t="s">
        <v>1832</v>
      </c>
      <c r="D1717">
        <v>112271</v>
      </c>
      <c r="E1717" t="s">
        <v>1874</v>
      </c>
      <c r="F1717" t="s">
        <v>462</v>
      </c>
      <c r="G1717" t="s">
        <v>498</v>
      </c>
      <c r="H1717" t="s">
        <v>643</v>
      </c>
      <c r="I1717" t="s">
        <v>462</v>
      </c>
      <c r="J1717" t="s">
        <v>498</v>
      </c>
      <c r="K1717" t="s">
        <v>499</v>
      </c>
      <c r="L1717">
        <v>1</v>
      </c>
      <c r="M1717">
        <v>0</v>
      </c>
      <c r="N1717">
        <v>1</v>
      </c>
      <c r="P1717">
        <v>93.52</v>
      </c>
      <c r="Q1717">
        <v>106.55</v>
      </c>
      <c r="W1717">
        <v>43595</v>
      </c>
      <c r="X1717">
        <v>43595</v>
      </c>
      <c r="Y1717">
        <v>2130</v>
      </c>
      <c r="Z1717" t="s">
        <v>468</v>
      </c>
      <c r="AD1717">
        <v>44841</v>
      </c>
      <c r="AE1717">
        <v>884</v>
      </c>
      <c r="AF1717" t="s">
        <v>468</v>
      </c>
      <c r="AG1717">
        <v>45265</v>
      </c>
      <c r="AH1717">
        <v>45504</v>
      </c>
      <c r="AI1717">
        <v>239</v>
      </c>
    </row>
    <row r="1718" spans="1:35" hidden="1" x14ac:dyDescent="0.3">
      <c r="A1718" t="s">
        <v>462</v>
      </c>
      <c r="B1718">
        <v>3546</v>
      </c>
      <c r="C1718" t="s">
        <v>1832</v>
      </c>
      <c r="D1718">
        <v>145781</v>
      </c>
      <c r="E1718" t="s">
        <v>1875</v>
      </c>
      <c r="F1718" t="s">
        <v>462</v>
      </c>
      <c r="G1718" t="s">
        <v>487</v>
      </c>
      <c r="H1718" t="s">
        <v>559</v>
      </c>
      <c r="I1718" t="s">
        <v>462</v>
      </c>
      <c r="J1718" t="s">
        <v>487</v>
      </c>
      <c r="K1718" t="s">
        <v>513</v>
      </c>
      <c r="L1718">
        <v>1</v>
      </c>
      <c r="M1718">
        <v>0</v>
      </c>
      <c r="N1718">
        <v>1</v>
      </c>
      <c r="P1718">
        <v>29.5</v>
      </c>
      <c r="Q1718">
        <v>35.268000000000001</v>
      </c>
      <c r="W1718">
        <v>45363</v>
      </c>
      <c r="X1718">
        <v>45363</v>
      </c>
      <c r="Y1718">
        <v>362</v>
      </c>
      <c r="Z1718" t="s">
        <v>468</v>
      </c>
      <c r="AD1718">
        <v>45441</v>
      </c>
      <c r="AE1718">
        <v>284</v>
      </c>
      <c r="AF1718" t="s">
        <v>547</v>
      </c>
    </row>
    <row r="1719" spans="1:35" hidden="1" x14ac:dyDescent="0.3">
      <c r="A1719" t="s">
        <v>462</v>
      </c>
      <c r="B1719">
        <v>3546</v>
      </c>
      <c r="C1719" t="s">
        <v>1832</v>
      </c>
      <c r="D1719">
        <v>147677</v>
      </c>
      <c r="E1719" t="s">
        <v>1876</v>
      </c>
      <c r="F1719" t="s">
        <v>462</v>
      </c>
      <c r="G1719" t="s">
        <v>487</v>
      </c>
      <c r="H1719" t="s">
        <v>573</v>
      </c>
      <c r="I1719" t="s">
        <v>462</v>
      </c>
      <c r="J1719" t="s">
        <v>487</v>
      </c>
      <c r="K1719" t="s">
        <v>513</v>
      </c>
      <c r="L1719">
        <v>1</v>
      </c>
      <c r="M1719">
        <v>0</v>
      </c>
      <c r="N1719">
        <v>1</v>
      </c>
      <c r="P1719">
        <v>18</v>
      </c>
      <c r="Q1719">
        <v>24.24</v>
      </c>
      <c r="W1719">
        <v>45448</v>
      </c>
      <c r="X1719">
        <v>45448</v>
      </c>
      <c r="Y1719">
        <v>277</v>
      </c>
      <c r="Z1719" t="s">
        <v>547</v>
      </c>
      <c r="AD1719">
        <v>45545</v>
      </c>
      <c r="AE1719">
        <v>180</v>
      </c>
      <c r="AF1719" t="s">
        <v>622</v>
      </c>
    </row>
    <row r="1720" spans="1:35" hidden="1" x14ac:dyDescent="0.3">
      <c r="A1720" t="s">
        <v>462</v>
      </c>
      <c r="B1720">
        <v>3546</v>
      </c>
      <c r="C1720" t="s">
        <v>1832</v>
      </c>
      <c r="D1720">
        <v>147683</v>
      </c>
      <c r="E1720" t="s">
        <v>572</v>
      </c>
      <c r="F1720" t="s">
        <v>462</v>
      </c>
      <c r="G1720" t="s">
        <v>487</v>
      </c>
      <c r="H1720" t="s">
        <v>573</v>
      </c>
      <c r="I1720" t="s">
        <v>462</v>
      </c>
      <c r="J1720" t="s">
        <v>487</v>
      </c>
      <c r="K1720" t="s">
        <v>513</v>
      </c>
      <c r="L1720">
        <v>1</v>
      </c>
      <c r="M1720">
        <v>0</v>
      </c>
      <c r="N1720">
        <v>1</v>
      </c>
      <c r="P1720">
        <v>18</v>
      </c>
      <c r="Q1720">
        <v>24.24</v>
      </c>
      <c r="W1720">
        <v>45448</v>
      </c>
      <c r="X1720">
        <v>45448</v>
      </c>
      <c r="Y1720">
        <v>277</v>
      </c>
      <c r="Z1720" t="s">
        <v>547</v>
      </c>
      <c r="AD1720">
        <v>45545</v>
      </c>
      <c r="AE1720">
        <v>180</v>
      </c>
      <c r="AF1720" t="s">
        <v>622</v>
      </c>
    </row>
    <row r="1721" spans="1:35" hidden="1" x14ac:dyDescent="0.3">
      <c r="A1721" t="s">
        <v>462</v>
      </c>
      <c r="B1721">
        <v>3546</v>
      </c>
      <c r="C1721" t="s">
        <v>1832</v>
      </c>
      <c r="D1721">
        <v>147689</v>
      </c>
      <c r="E1721" t="s">
        <v>575</v>
      </c>
      <c r="F1721" t="s">
        <v>462</v>
      </c>
      <c r="G1721" t="s">
        <v>487</v>
      </c>
      <c r="H1721" t="s">
        <v>573</v>
      </c>
      <c r="I1721" t="s">
        <v>462</v>
      </c>
      <c r="J1721" t="s">
        <v>487</v>
      </c>
      <c r="K1721" t="s">
        <v>513</v>
      </c>
      <c r="L1721">
        <v>2</v>
      </c>
      <c r="M1721">
        <v>0</v>
      </c>
      <c r="N1721">
        <v>2</v>
      </c>
      <c r="P1721">
        <v>18</v>
      </c>
      <c r="Q1721">
        <v>24.24</v>
      </c>
      <c r="W1721">
        <v>45448</v>
      </c>
      <c r="X1721">
        <v>45448</v>
      </c>
      <c r="Y1721">
        <v>277</v>
      </c>
      <c r="Z1721" t="s">
        <v>547</v>
      </c>
      <c r="AD1721">
        <v>45546</v>
      </c>
      <c r="AE1721">
        <v>179</v>
      </c>
      <c r="AF1721" t="s">
        <v>622</v>
      </c>
    </row>
    <row r="1722" spans="1:35" hidden="1" x14ac:dyDescent="0.3">
      <c r="A1722" t="s">
        <v>462</v>
      </c>
      <c r="B1722">
        <v>3546</v>
      </c>
      <c r="C1722" t="s">
        <v>1832</v>
      </c>
      <c r="D1722">
        <v>147692</v>
      </c>
      <c r="E1722" t="s">
        <v>576</v>
      </c>
      <c r="F1722" t="s">
        <v>462</v>
      </c>
      <c r="G1722" t="s">
        <v>487</v>
      </c>
      <c r="H1722" t="s">
        <v>573</v>
      </c>
      <c r="I1722" t="s">
        <v>462</v>
      </c>
      <c r="J1722" t="s">
        <v>487</v>
      </c>
      <c r="K1722" t="s">
        <v>513</v>
      </c>
      <c r="L1722">
        <v>1</v>
      </c>
      <c r="M1722">
        <v>0</v>
      </c>
      <c r="N1722">
        <v>1</v>
      </c>
      <c r="P1722">
        <v>18</v>
      </c>
      <c r="Q1722">
        <v>24.24</v>
      </c>
      <c r="W1722">
        <v>45448</v>
      </c>
      <c r="X1722">
        <v>45448</v>
      </c>
      <c r="Y1722">
        <v>277</v>
      </c>
      <c r="Z1722" t="s">
        <v>547</v>
      </c>
      <c r="AD1722">
        <v>45461</v>
      </c>
      <c r="AE1722">
        <v>264</v>
      </c>
      <c r="AF1722" t="s">
        <v>523</v>
      </c>
    </row>
    <row r="1723" spans="1:35" hidden="1" x14ac:dyDescent="0.3">
      <c r="A1723" t="s">
        <v>462</v>
      </c>
      <c r="B1723">
        <v>3546</v>
      </c>
      <c r="C1723" t="s">
        <v>1832</v>
      </c>
      <c r="D1723">
        <v>147698</v>
      </c>
      <c r="E1723" t="s">
        <v>1028</v>
      </c>
      <c r="F1723" t="s">
        <v>462</v>
      </c>
      <c r="G1723" t="s">
        <v>487</v>
      </c>
      <c r="H1723" t="s">
        <v>573</v>
      </c>
      <c r="I1723" t="s">
        <v>462</v>
      </c>
      <c r="J1723" t="s">
        <v>487</v>
      </c>
      <c r="K1723" t="s">
        <v>513</v>
      </c>
      <c r="L1723">
        <v>1</v>
      </c>
      <c r="M1723">
        <v>0</v>
      </c>
      <c r="N1723">
        <v>1</v>
      </c>
      <c r="P1723">
        <v>18</v>
      </c>
      <c r="Q1723">
        <v>24.24</v>
      </c>
      <c r="W1723">
        <v>45448</v>
      </c>
      <c r="X1723">
        <v>45448</v>
      </c>
      <c r="Y1723">
        <v>277</v>
      </c>
      <c r="Z1723" t="s">
        <v>547</v>
      </c>
      <c r="AD1723">
        <v>45545</v>
      </c>
      <c r="AE1723">
        <v>180</v>
      </c>
      <c r="AF1723" t="s">
        <v>622</v>
      </c>
    </row>
    <row r="1724" spans="1:35" hidden="1" x14ac:dyDescent="0.3">
      <c r="A1724" t="s">
        <v>462</v>
      </c>
      <c r="B1724">
        <v>3546</v>
      </c>
      <c r="C1724" t="s">
        <v>1832</v>
      </c>
      <c r="D1724">
        <v>147701</v>
      </c>
      <c r="E1724" t="s">
        <v>577</v>
      </c>
      <c r="F1724" t="s">
        <v>462</v>
      </c>
      <c r="G1724" t="s">
        <v>487</v>
      </c>
      <c r="H1724" t="s">
        <v>573</v>
      </c>
      <c r="I1724" t="s">
        <v>462</v>
      </c>
      <c r="J1724" t="s">
        <v>487</v>
      </c>
      <c r="K1724" t="s">
        <v>513</v>
      </c>
      <c r="L1724">
        <v>1</v>
      </c>
      <c r="M1724">
        <v>0</v>
      </c>
      <c r="N1724">
        <v>1</v>
      </c>
      <c r="P1724">
        <v>18</v>
      </c>
      <c r="Q1724">
        <v>24.24</v>
      </c>
      <c r="W1724">
        <v>45448</v>
      </c>
      <c r="X1724">
        <v>45448</v>
      </c>
      <c r="Y1724">
        <v>277</v>
      </c>
      <c r="Z1724" t="s">
        <v>547</v>
      </c>
      <c r="AD1724">
        <v>45461</v>
      </c>
      <c r="AE1724">
        <v>264</v>
      </c>
      <c r="AF1724" t="s">
        <v>523</v>
      </c>
    </row>
    <row r="1725" spans="1:35" hidden="1" x14ac:dyDescent="0.3">
      <c r="A1725" t="s">
        <v>462</v>
      </c>
      <c r="B1725">
        <v>3546</v>
      </c>
      <c r="C1725" t="s">
        <v>1832</v>
      </c>
      <c r="D1725">
        <v>147713</v>
      </c>
      <c r="E1725" t="s">
        <v>581</v>
      </c>
      <c r="F1725" t="s">
        <v>462</v>
      </c>
      <c r="G1725" t="s">
        <v>487</v>
      </c>
      <c r="H1725" t="s">
        <v>573</v>
      </c>
      <c r="I1725" t="s">
        <v>462</v>
      </c>
      <c r="J1725" t="s">
        <v>487</v>
      </c>
      <c r="K1725" t="s">
        <v>513</v>
      </c>
      <c r="L1725">
        <v>1</v>
      </c>
      <c r="M1725">
        <v>0</v>
      </c>
      <c r="N1725">
        <v>1</v>
      </c>
      <c r="P1725">
        <v>18</v>
      </c>
      <c r="Q1725">
        <v>24.24</v>
      </c>
      <c r="W1725">
        <v>45448</v>
      </c>
      <c r="X1725">
        <v>45448</v>
      </c>
      <c r="Y1725">
        <v>277</v>
      </c>
      <c r="Z1725" t="s">
        <v>547</v>
      </c>
      <c r="AD1725">
        <v>45476</v>
      </c>
      <c r="AE1725">
        <v>249</v>
      </c>
      <c r="AF1725" t="s">
        <v>523</v>
      </c>
    </row>
    <row r="1726" spans="1:35" hidden="1" x14ac:dyDescent="0.3">
      <c r="A1726" t="s">
        <v>462</v>
      </c>
      <c r="B1726">
        <v>3546</v>
      </c>
      <c r="C1726" t="s">
        <v>1832</v>
      </c>
      <c r="D1726">
        <v>145820</v>
      </c>
      <c r="E1726" t="s">
        <v>1877</v>
      </c>
      <c r="F1726" t="s">
        <v>462</v>
      </c>
      <c r="G1726" t="s">
        <v>487</v>
      </c>
      <c r="H1726" t="s">
        <v>559</v>
      </c>
      <c r="I1726" t="s">
        <v>462</v>
      </c>
      <c r="J1726" t="s">
        <v>487</v>
      </c>
      <c r="K1726" t="s">
        <v>513</v>
      </c>
      <c r="L1726">
        <v>1</v>
      </c>
      <c r="M1726">
        <v>0</v>
      </c>
      <c r="N1726">
        <v>1</v>
      </c>
      <c r="P1726">
        <v>29.5</v>
      </c>
      <c r="Q1726">
        <v>35.268000000000001</v>
      </c>
      <c r="W1726">
        <v>45363</v>
      </c>
      <c r="X1726">
        <v>45363</v>
      </c>
      <c r="Y1726">
        <v>362</v>
      </c>
      <c r="Z1726" t="s">
        <v>468</v>
      </c>
      <c r="AD1726">
        <v>45680</v>
      </c>
      <c r="AE1726">
        <v>45</v>
      </c>
      <c r="AF1726" t="s">
        <v>504</v>
      </c>
    </row>
    <row r="1727" spans="1:35" hidden="1" x14ac:dyDescent="0.3">
      <c r="A1727" t="s">
        <v>462</v>
      </c>
      <c r="B1727">
        <v>3546</v>
      </c>
      <c r="C1727" t="s">
        <v>1832</v>
      </c>
      <c r="D1727">
        <v>145808</v>
      </c>
      <c r="E1727" t="s">
        <v>582</v>
      </c>
      <c r="F1727" t="s">
        <v>462</v>
      </c>
      <c r="G1727" t="s">
        <v>487</v>
      </c>
      <c r="H1727" t="s">
        <v>559</v>
      </c>
      <c r="I1727" t="s">
        <v>462</v>
      </c>
      <c r="J1727" t="s">
        <v>487</v>
      </c>
      <c r="K1727" t="s">
        <v>513</v>
      </c>
      <c r="L1727">
        <v>1</v>
      </c>
      <c r="M1727">
        <v>0</v>
      </c>
      <c r="N1727">
        <v>1</v>
      </c>
      <c r="P1727">
        <v>29.5</v>
      </c>
      <c r="Q1727">
        <v>35.268000000000001</v>
      </c>
      <c r="W1727">
        <v>45363</v>
      </c>
      <c r="X1727">
        <v>45363</v>
      </c>
      <c r="Y1727">
        <v>362</v>
      </c>
      <c r="Z1727" t="s">
        <v>468</v>
      </c>
      <c r="AD1727">
        <v>45386</v>
      </c>
      <c r="AE1727">
        <v>339</v>
      </c>
      <c r="AF1727" t="s">
        <v>547</v>
      </c>
    </row>
    <row r="1728" spans="1:35" hidden="1" x14ac:dyDescent="0.3">
      <c r="A1728" t="s">
        <v>462</v>
      </c>
      <c r="B1728">
        <v>3546</v>
      </c>
      <c r="C1728" t="s">
        <v>1832</v>
      </c>
      <c r="D1728">
        <v>145793</v>
      </c>
      <c r="E1728" t="s">
        <v>1332</v>
      </c>
      <c r="F1728" t="s">
        <v>462</v>
      </c>
      <c r="G1728" t="s">
        <v>487</v>
      </c>
      <c r="H1728" t="s">
        <v>559</v>
      </c>
      <c r="I1728" t="s">
        <v>462</v>
      </c>
      <c r="J1728" t="s">
        <v>487</v>
      </c>
      <c r="K1728" t="s">
        <v>513</v>
      </c>
      <c r="L1728">
        <v>1</v>
      </c>
      <c r="M1728">
        <v>0</v>
      </c>
      <c r="N1728">
        <v>1</v>
      </c>
      <c r="P1728">
        <v>29.5</v>
      </c>
      <c r="Q1728">
        <v>35.268000000000001</v>
      </c>
      <c r="W1728">
        <v>45363</v>
      </c>
      <c r="X1728">
        <v>45363</v>
      </c>
      <c r="Y1728">
        <v>362</v>
      </c>
      <c r="Z1728" t="s">
        <v>468</v>
      </c>
      <c r="AD1728">
        <v>45441</v>
      </c>
      <c r="AE1728">
        <v>284</v>
      </c>
      <c r="AF1728" t="s">
        <v>547</v>
      </c>
    </row>
    <row r="1729" spans="1:35" hidden="1" x14ac:dyDescent="0.3">
      <c r="A1729" t="s">
        <v>462</v>
      </c>
      <c r="B1729">
        <v>3546</v>
      </c>
      <c r="C1729" t="s">
        <v>1832</v>
      </c>
      <c r="D1729">
        <v>152135</v>
      </c>
      <c r="E1729" t="s">
        <v>1031</v>
      </c>
      <c r="F1729" t="s">
        <v>462</v>
      </c>
      <c r="G1729" t="s">
        <v>487</v>
      </c>
      <c r="H1729" t="s">
        <v>466</v>
      </c>
      <c r="I1729" t="s">
        <v>462</v>
      </c>
      <c r="J1729" t="s">
        <v>498</v>
      </c>
      <c r="K1729" t="s">
        <v>570</v>
      </c>
      <c r="L1729">
        <v>1</v>
      </c>
      <c r="M1729">
        <v>0</v>
      </c>
      <c r="N1729">
        <v>1</v>
      </c>
      <c r="P1729">
        <v>65</v>
      </c>
      <c r="Q1729">
        <v>65</v>
      </c>
      <c r="W1729">
        <v>45618</v>
      </c>
      <c r="X1729">
        <v>45618</v>
      </c>
      <c r="Y1729">
        <v>107</v>
      </c>
      <c r="Z1729" t="s">
        <v>504</v>
      </c>
      <c r="AD1729">
        <v>45636</v>
      </c>
      <c r="AE1729">
        <v>89</v>
      </c>
      <c r="AF1729" t="s">
        <v>504</v>
      </c>
    </row>
    <row r="1730" spans="1:35" hidden="1" x14ac:dyDescent="0.3">
      <c r="A1730" t="s">
        <v>462</v>
      </c>
      <c r="B1730">
        <v>3546</v>
      </c>
      <c r="C1730" t="s">
        <v>1832</v>
      </c>
      <c r="D1730">
        <v>152081</v>
      </c>
      <c r="E1730" t="s">
        <v>586</v>
      </c>
      <c r="F1730" t="s">
        <v>462</v>
      </c>
      <c r="G1730" t="s">
        <v>487</v>
      </c>
      <c r="H1730" t="s">
        <v>587</v>
      </c>
      <c r="I1730" t="s">
        <v>462</v>
      </c>
      <c r="J1730" t="s">
        <v>487</v>
      </c>
      <c r="K1730" t="s">
        <v>513</v>
      </c>
      <c r="L1730">
        <v>1</v>
      </c>
      <c r="M1730">
        <v>0</v>
      </c>
      <c r="N1730">
        <v>1</v>
      </c>
      <c r="P1730">
        <v>40</v>
      </c>
      <c r="Q1730">
        <v>40</v>
      </c>
      <c r="W1730">
        <v>45618</v>
      </c>
      <c r="X1730">
        <v>45618</v>
      </c>
      <c r="Y1730">
        <v>107</v>
      </c>
      <c r="Z1730" t="s">
        <v>504</v>
      </c>
      <c r="AD1730">
        <v>45645</v>
      </c>
      <c r="AE1730">
        <v>80</v>
      </c>
      <c r="AF1730" t="s">
        <v>504</v>
      </c>
    </row>
    <row r="1731" spans="1:35" hidden="1" x14ac:dyDescent="0.3">
      <c r="A1731" t="s">
        <v>462</v>
      </c>
      <c r="B1731">
        <v>3546</v>
      </c>
      <c r="C1731" t="s">
        <v>1832</v>
      </c>
      <c r="D1731">
        <v>152096</v>
      </c>
      <c r="E1731" t="s">
        <v>1592</v>
      </c>
      <c r="F1731" t="s">
        <v>462</v>
      </c>
      <c r="G1731" t="s">
        <v>487</v>
      </c>
      <c r="H1731" t="s">
        <v>587</v>
      </c>
      <c r="I1731" t="s">
        <v>462</v>
      </c>
      <c r="J1731" t="s">
        <v>487</v>
      </c>
      <c r="K1731" t="s">
        <v>513</v>
      </c>
      <c r="L1731">
        <v>1</v>
      </c>
      <c r="M1731">
        <v>0</v>
      </c>
      <c r="N1731">
        <v>1</v>
      </c>
      <c r="P1731">
        <v>35</v>
      </c>
      <c r="Q1731">
        <v>35</v>
      </c>
      <c r="W1731">
        <v>45618</v>
      </c>
      <c r="X1731">
        <v>45618</v>
      </c>
      <c r="Y1731">
        <v>107</v>
      </c>
      <c r="Z1731" t="s">
        <v>504</v>
      </c>
      <c r="AD1731">
        <v>45636</v>
      </c>
      <c r="AE1731">
        <v>89</v>
      </c>
      <c r="AF1731" t="s">
        <v>504</v>
      </c>
    </row>
    <row r="1732" spans="1:35" hidden="1" x14ac:dyDescent="0.3">
      <c r="A1732" t="s">
        <v>462</v>
      </c>
      <c r="B1732">
        <v>3546</v>
      </c>
      <c r="C1732" t="s">
        <v>1832</v>
      </c>
      <c r="D1732">
        <v>152126</v>
      </c>
      <c r="E1732" t="s">
        <v>1033</v>
      </c>
      <c r="F1732" t="s">
        <v>462</v>
      </c>
      <c r="G1732" t="s">
        <v>487</v>
      </c>
      <c r="H1732" t="s">
        <v>466</v>
      </c>
      <c r="I1732" t="s">
        <v>462</v>
      </c>
      <c r="J1732" t="s">
        <v>498</v>
      </c>
      <c r="K1732" t="s">
        <v>570</v>
      </c>
      <c r="L1732">
        <v>1</v>
      </c>
      <c r="M1732">
        <v>0</v>
      </c>
      <c r="N1732">
        <v>1</v>
      </c>
      <c r="P1732">
        <v>60</v>
      </c>
      <c r="Q1732">
        <v>60</v>
      </c>
      <c r="W1732">
        <v>45618</v>
      </c>
      <c r="X1732">
        <v>45618</v>
      </c>
      <c r="Y1732">
        <v>107</v>
      </c>
      <c r="Z1732" t="s">
        <v>504</v>
      </c>
      <c r="AD1732">
        <v>45636</v>
      </c>
      <c r="AE1732">
        <v>89</v>
      </c>
      <c r="AF1732" t="s">
        <v>504</v>
      </c>
    </row>
    <row r="1733" spans="1:35" hidden="1" x14ac:dyDescent="0.3">
      <c r="A1733" t="s">
        <v>462</v>
      </c>
      <c r="B1733">
        <v>3546</v>
      </c>
      <c r="C1733" t="s">
        <v>1832</v>
      </c>
      <c r="D1733">
        <v>152093</v>
      </c>
      <c r="E1733" t="s">
        <v>1333</v>
      </c>
      <c r="F1733" t="s">
        <v>462</v>
      </c>
      <c r="G1733" t="s">
        <v>487</v>
      </c>
      <c r="H1733" t="s">
        <v>587</v>
      </c>
      <c r="I1733" t="s">
        <v>462</v>
      </c>
      <c r="J1733" t="s">
        <v>487</v>
      </c>
      <c r="K1733" t="s">
        <v>513</v>
      </c>
      <c r="L1733">
        <v>1</v>
      </c>
      <c r="M1733">
        <v>0</v>
      </c>
      <c r="N1733">
        <v>1</v>
      </c>
      <c r="P1733">
        <v>35</v>
      </c>
      <c r="Q1733">
        <v>35</v>
      </c>
      <c r="W1733">
        <v>45618</v>
      </c>
      <c r="X1733">
        <v>45618</v>
      </c>
      <c r="Y1733">
        <v>107</v>
      </c>
      <c r="Z1733" t="s">
        <v>504</v>
      </c>
      <c r="AD1733">
        <v>45645</v>
      </c>
      <c r="AE1733">
        <v>80</v>
      </c>
      <c r="AF1733" t="s">
        <v>504</v>
      </c>
    </row>
    <row r="1734" spans="1:35" hidden="1" x14ac:dyDescent="0.3">
      <c r="A1734" t="s">
        <v>462</v>
      </c>
      <c r="B1734">
        <v>3546</v>
      </c>
      <c r="C1734" t="s">
        <v>1832</v>
      </c>
      <c r="D1734">
        <v>152063</v>
      </c>
      <c r="E1734" t="s">
        <v>590</v>
      </c>
      <c r="F1734" t="s">
        <v>462</v>
      </c>
      <c r="G1734" t="s">
        <v>487</v>
      </c>
      <c r="H1734" t="s">
        <v>585</v>
      </c>
      <c r="I1734" t="s">
        <v>462</v>
      </c>
      <c r="J1734" t="s">
        <v>498</v>
      </c>
      <c r="K1734" t="s">
        <v>570</v>
      </c>
      <c r="L1734">
        <v>1</v>
      </c>
      <c r="M1734">
        <v>0</v>
      </c>
      <c r="N1734">
        <v>1</v>
      </c>
      <c r="P1734">
        <v>40</v>
      </c>
      <c r="Q1734">
        <v>40</v>
      </c>
      <c r="W1734">
        <v>45618</v>
      </c>
      <c r="X1734">
        <v>45618</v>
      </c>
      <c r="Y1734">
        <v>107</v>
      </c>
      <c r="Z1734" t="s">
        <v>504</v>
      </c>
      <c r="AD1734">
        <v>45636</v>
      </c>
      <c r="AE1734">
        <v>89</v>
      </c>
      <c r="AF1734" t="s">
        <v>504</v>
      </c>
    </row>
    <row r="1735" spans="1:35" hidden="1" x14ac:dyDescent="0.3">
      <c r="A1735" t="s">
        <v>462</v>
      </c>
      <c r="B1735">
        <v>3546</v>
      </c>
      <c r="C1735" t="s">
        <v>1832</v>
      </c>
      <c r="D1735">
        <v>141005</v>
      </c>
      <c r="E1735" t="s">
        <v>1878</v>
      </c>
      <c r="F1735" t="s">
        <v>462</v>
      </c>
      <c r="G1735" t="s">
        <v>498</v>
      </c>
      <c r="H1735" t="s">
        <v>1873</v>
      </c>
      <c r="I1735" t="s">
        <v>462</v>
      </c>
      <c r="J1735" t="s">
        <v>498</v>
      </c>
      <c r="K1735" t="s">
        <v>533</v>
      </c>
      <c r="L1735">
        <v>1</v>
      </c>
      <c r="M1735">
        <v>0</v>
      </c>
      <c r="N1735">
        <v>1</v>
      </c>
      <c r="P1735">
        <v>145.6</v>
      </c>
      <c r="Q1735">
        <v>162.65100000000001</v>
      </c>
      <c r="W1735">
        <v>45063</v>
      </c>
      <c r="X1735">
        <v>45063</v>
      </c>
      <c r="Y1735">
        <v>662</v>
      </c>
      <c r="Z1735" t="s">
        <v>468</v>
      </c>
      <c r="AD1735">
        <v>45590</v>
      </c>
      <c r="AE1735">
        <v>135</v>
      </c>
      <c r="AF1735" t="s">
        <v>473</v>
      </c>
      <c r="AG1735">
        <v>45265</v>
      </c>
      <c r="AH1735">
        <v>45504</v>
      </c>
      <c r="AI1735">
        <v>239</v>
      </c>
    </row>
    <row r="1736" spans="1:35" hidden="1" x14ac:dyDescent="0.3">
      <c r="A1736" t="s">
        <v>462</v>
      </c>
      <c r="B1736">
        <v>3546</v>
      </c>
      <c r="C1736" t="s">
        <v>1832</v>
      </c>
      <c r="D1736">
        <v>141011</v>
      </c>
      <c r="E1736" t="s">
        <v>1879</v>
      </c>
      <c r="F1736" t="s">
        <v>462</v>
      </c>
      <c r="G1736" t="s">
        <v>498</v>
      </c>
      <c r="H1736" t="s">
        <v>1873</v>
      </c>
      <c r="I1736" t="s">
        <v>462</v>
      </c>
      <c r="J1736" t="s">
        <v>498</v>
      </c>
      <c r="K1736" t="s">
        <v>533</v>
      </c>
      <c r="L1736">
        <v>1</v>
      </c>
      <c r="M1736">
        <v>0</v>
      </c>
      <c r="N1736">
        <v>1</v>
      </c>
      <c r="P1736">
        <v>172.8</v>
      </c>
      <c r="Q1736">
        <v>193.036</v>
      </c>
      <c r="W1736">
        <v>45063</v>
      </c>
      <c r="X1736">
        <v>45063</v>
      </c>
      <c r="Y1736">
        <v>662</v>
      </c>
      <c r="Z1736" t="s">
        <v>468</v>
      </c>
      <c r="AD1736">
        <v>45590</v>
      </c>
      <c r="AE1736">
        <v>135</v>
      </c>
      <c r="AF1736" t="s">
        <v>473</v>
      </c>
      <c r="AG1736">
        <v>45265</v>
      </c>
      <c r="AH1736">
        <v>45504</v>
      </c>
      <c r="AI1736">
        <v>239</v>
      </c>
    </row>
    <row r="1737" spans="1:35" hidden="1" x14ac:dyDescent="0.3">
      <c r="A1737" t="s">
        <v>462</v>
      </c>
      <c r="B1737">
        <v>3546</v>
      </c>
      <c r="C1737" t="s">
        <v>1832</v>
      </c>
      <c r="D1737">
        <v>141014</v>
      </c>
      <c r="E1737" t="s">
        <v>1880</v>
      </c>
      <c r="F1737" t="s">
        <v>462</v>
      </c>
      <c r="G1737" t="s">
        <v>498</v>
      </c>
      <c r="H1737" t="s">
        <v>1873</v>
      </c>
      <c r="I1737" t="s">
        <v>462</v>
      </c>
      <c r="J1737" t="s">
        <v>498</v>
      </c>
      <c r="K1737" t="s">
        <v>533</v>
      </c>
      <c r="L1737">
        <v>1</v>
      </c>
      <c r="M1737">
        <v>0</v>
      </c>
      <c r="N1737">
        <v>1</v>
      </c>
      <c r="P1737">
        <v>145.6</v>
      </c>
      <c r="Q1737">
        <v>162.65100000000001</v>
      </c>
      <c r="W1737">
        <v>45063</v>
      </c>
      <c r="X1737">
        <v>45063</v>
      </c>
      <c r="Y1737">
        <v>662</v>
      </c>
      <c r="Z1737" t="s">
        <v>468</v>
      </c>
      <c r="AD1737">
        <v>45545</v>
      </c>
      <c r="AE1737">
        <v>180</v>
      </c>
      <c r="AF1737" t="s">
        <v>622</v>
      </c>
      <c r="AG1737">
        <v>45265</v>
      </c>
      <c r="AH1737">
        <v>45504</v>
      </c>
      <c r="AI1737">
        <v>239</v>
      </c>
    </row>
    <row r="1738" spans="1:35" hidden="1" x14ac:dyDescent="0.3">
      <c r="A1738" t="s">
        <v>462</v>
      </c>
      <c r="B1738">
        <v>3546</v>
      </c>
      <c r="C1738" t="s">
        <v>1832</v>
      </c>
      <c r="D1738">
        <v>141020</v>
      </c>
      <c r="E1738" t="s">
        <v>1881</v>
      </c>
      <c r="F1738" t="s">
        <v>462</v>
      </c>
      <c r="G1738" t="s">
        <v>498</v>
      </c>
      <c r="H1738" t="s">
        <v>1873</v>
      </c>
      <c r="I1738" t="s">
        <v>462</v>
      </c>
      <c r="J1738" t="s">
        <v>498</v>
      </c>
      <c r="K1738" t="s">
        <v>533</v>
      </c>
      <c r="L1738">
        <v>1</v>
      </c>
      <c r="M1738">
        <v>0</v>
      </c>
      <c r="N1738">
        <v>1</v>
      </c>
      <c r="P1738">
        <v>145.6</v>
      </c>
      <c r="Q1738">
        <v>162.65100000000001</v>
      </c>
      <c r="W1738">
        <v>45063</v>
      </c>
      <c r="X1738">
        <v>45063</v>
      </c>
      <c r="Y1738">
        <v>662</v>
      </c>
      <c r="Z1738" t="s">
        <v>468</v>
      </c>
      <c r="AD1738">
        <v>45545</v>
      </c>
      <c r="AE1738">
        <v>180</v>
      </c>
      <c r="AF1738" t="s">
        <v>622</v>
      </c>
      <c r="AG1738">
        <v>45265</v>
      </c>
      <c r="AH1738">
        <v>45504</v>
      </c>
      <c r="AI1738">
        <v>239</v>
      </c>
    </row>
    <row r="1739" spans="1:35" hidden="1" x14ac:dyDescent="0.3">
      <c r="A1739" t="s">
        <v>462</v>
      </c>
      <c r="B1739">
        <v>3546</v>
      </c>
      <c r="C1739" t="s">
        <v>1832</v>
      </c>
      <c r="D1739">
        <v>152099</v>
      </c>
      <c r="E1739" t="s">
        <v>592</v>
      </c>
      <c r="F1739" t="s">
        <v>462</v>
      </c>
      <c r="G1739" t="s">
        <v>487</v>
      </c>
      <c r="H1739" t="s">
        <v>587</v>
      </c>
      <c r="I1739" t="s">
        <v>462</v>
      </c>
      <c r="J1739" t="s">
        <v>487</v>
      </c>
      <c r="K1739" t="s">
        <v>513</v>
      </c>
      <c r="L1739">
        <v>1</v>
      </c>
      <c r="M1739">
        <v>0</v>
      </c>
      <c r="N1739">
        <v>1</v>
      </c>
      <c r="P1739">
        <v>35</v>
      </c>
      <c r="Q1739">
        <v>35</v>
      </c>
      <c r="W1739">
        <v>45618</v>
      </c>
      <c r="X1739">
        <v>45618</v>
      </c>
      <c r="Y1739">
        <v>107</v>
      </c>
      <c r="Z1739" t="s">
        <v>504</v>
      </c>
      <c r="AD1739">
        <v>45645</v>
      </c>
      <c r="AE1739">
        <v>80</v>
      </c>
      <c r="AF1739" t="s">
        <v>504</v>
      </c>
    </row>
    <row r="1740" spans="1:35" hidden="1" x14ac:dyDescent="0.3">
      <c r="A1740" t="s">
        <v>462</v>
      </c>
      <c r="B1740">
        <v>3546</v>
      </c>
      <c r="C1740" t="s">
        <v>1832</v>
      </c>
      <c r="D1740">
        <v>152087</v>
      </c>
      <c r="E1740" t="s">
        <v>593</v>
      </c>
      <c r="F1740" t="s">
        <v>462</v>
      </c>
      <c r="G1740" t="s">
        <v>487</v>
      </c>
      <c r="H1740" t="s">
        <v>587</v>
      </c>
      <c r="I1740" t="s">
        <v>462</v>
      </c>
      <c r="J1740" t="s">
        <v>487</v>
      </c>
      <c r="K1740" t="s">
        <v>513</v>
      </c>
      <c r="L1740">
        <v>1</v>
      </c>
      <c r="M1740">
        <v>0</v>
      </c>
      <c r="N1740">
        <v>1</v>
      </c>
      <c r="P1740">
        <v>30</v>
      </c>
      <c r="Q1740">
        <v>30</v>
      </c>
      <c r="W1740">
        <v>45618</v>
      </c>
      <c r="X1740">
        <v>45618</v>
      </c>
      <c r="Y1740">
        <v>107</v>
      </c>
      <c r="Z1740" t="s">
        <v>504</v>
      </c>
      <c r="AD1740">
        <v>45645</v>
      </c>
      <c r="AE1740">
        <v>80</v>
      </c>
      <c r="AF1740" t="s">
        <v>504</v>
      </c>
    </row>
    <row r="1741" spans="1:35" hidden="1" x14ac:dyDescent="0.3">
      <c r="A1741" t="s">
        <v>462</v>
      </c>
      <c r="B1741">
        <v>3546</v>
      </c>
      <c r="C1741" t="s">
        <v>1832</v>
      </c>
      <c r="D1741">
        <v>147554</v>
      </c>
      <c r="E1741" t="s">
        <v>1882</v>
      </c>
      <c r="F1741" t="s">
        <v>462</v>
      </c>
      <c r="G1741" t="s">
        <v>498</v>
      </c>
      <c r="H1741" t="s">
        <v>1329</v>
      </c>
      <c r="I1741" t="s">
        <v>462</v>
      </c>
      <c r="J1741" t="s">
        <v>498</v>
      </c>
      <c r="K1741" t="s">
        <v>570</v>
      </c>
      <c r="L1741">
        <v>1</v>
      </c>
      <c r="M1741">
        <v>0</v>
      </c>
      <c r="N1741">
        <v>1</v>
      </c>
      <c r="P1741">
        <v>120</v>
      </c>
      <c r="Q1741">
        <v>120</v>
      </c>
      <c r="W1741">
        <v>45460</v>
      </c>
      <c r="X1741">
        <v>45460</v>
      </c>
      <c r="Y1741">
        <v>265</v>
      </c>
      <c r="Z1741" t="s">
        <v>523</v>
      </c>
      <c r="AD1741">
        <v>45545</v>
      </c>
      <c r="AE1741">
        <v>180</v>
      </c>
      <c r="AF1741" t="s">
        <v>622</v>
      </c>
      <c r="AG1741">
        <v>45265</v>
      </c>
      <c r="AH1741">
        <v>45504</v>
      </c>
      <c r="AI1741">
        <v>239</v>
      </c>
    </row>
    <row r="1742" spans="1:35" hidden="1" x14ac:dyDescent="0.3">
      <c r="A1742" t="s">
        <v>462</v>
      </c>
      <c r="B1742">
        <v>3546</v>
      </c>
      <c r="C1742" t="s">
        <v>1832</v>
      </c>
      <c r="D1742">
        <v>147557</v>
      </c>
      <c r="E1742" t="s">
        <v>1883</v>
      </c>
      <c r="F1742" t="s">
        <v>462</v>
      </c>
      <c r="G1742" t="s">
        <v>498</v>
      </c>
      <c r="H1742" t="s">
        <v>1329</v>
      </c>
      <c r="I1742" t="s">
        <v>462</v>
      </c>
      <c r="J1742" t="s">
        <v>498</v>
      </c>
      <c r="K1742" t="s">
        <v>570</v>
      </c>
      <c r="L1742">
        <v>1</v>
      </c>
      <c r="M1742">
        <v>0</v>
      </c>
      <c r="N1742">
        <v>1</v>
      </c>
      <c r="P1742">
        <v>140</v>
      </c>
      <c r="Q1742">
        <v>140</v>
      </c>
      <c r="W1742">
        <v>45460</v>
      </c>
      <c r="X1742">
        <v>45460</v>
      </c>
      <c r="Y1742">
        <v>265</v>
      </c>
      <c r="Z1742" t="s">
        <v>523</v>
      </c>
      <c r="AD1742">
        <v>45509</v>
      </c>
      <c r="AE1742">
        <v>216</v>
      </c>
      <c r="AF1742" t="s">
        <v>523</v>
      </c>
      <c r="AG1742">
        <v>45265</v>
      </c>
      <c r="AH1742">
        <v>45504</v>
      </c>
      <c r="AI1742">
        <v>239</v>
      </c>
    </row>
    <row r="1743" spans="1:35" hidden="1" x14ac:dyDescent="0.3">
      <c r="A1743" t="s">
        <v>462</v>
      </c>
      <c r="B1743">
        <v>3546</v>
      </c>
      <c r="C1743" t="s">
        <v>1832</v>
      </c>
      <c r="D1743">
        <v>113915</v>
      </c>
      <c r="E1743" t="s">
        <v>1038</v>
      </c>
      <c r="F1743" t="s">
        <v>462</v>
      </c>
      <c r="G1743" t="s">
        <v>487</v>
      </c>
      <c r="H1743" t="s">
        <v>595</v>
      </c>
      <c r="I1743" t="s">
        <v>462</v>
      </c>
      <c r="J1743" t="s">
        <v>487</v>
      </c>
      <c r="K1743" t="s">
        <v>518</v>
      </c>
      <c r="L1743">
        <v>1</v>
      </c>
      <c r="M1743">
        <v>0</v>
      </c>
      <c r="N1743">
        <v>1</v>
      </c>
      <c r="P1743">
        <v>22</v>
      </c>
      <c r="Q1743">
        <v>26.102</v>
      </c>
      <c r="W1743">
        <v>43680</v>
      </c>
      <c r="X1743">
        <v>43680</v>
      </c>
      <c r="Y1743">
        <v>2045</v>
      </c>
      <c r="Z1743" t="s">
        <v>468</v>
      </c>
      <c r="AD1743">
        <v>44845</v>
      </c>
      <c r="AE1743">
        <v>880</v>
      </c>
      <c r="AF1743" t="s">
        <v>468</v>
      </c>
    </row>
    <row r="1744" spans="1:35" hidden="1" x14ac:dyDescent="0.3">
      <c r="A1744" t="s">
        <v>462</v>
      </c>
      <c r="B1744">
        <v>3546</v>
      </c>
      <c r="C1744" t="s">
        <v>1832</v>
      </c>
      <c r="D1744">
        <v>145214</v>
      </c>
      <c r="E1744" t="s">
        <v>1884</v>
      </c>
      <c r="F1744" t="s">
        <v>462</v>
      </c>
      <c r="G1744" t="s">
        <v>487</v>
      </c>
      <c r="H1744" t="s">
        <v>595</v>
      </c>
      <c r="I1744" t="s">
        <v>462</v>
      </c>
      <c r="J1744" t="s">
        <v>487</v>
      </c>
      <c r="K1744" t="s">
        <v>513</v>
      </c>
      <c r="L1744">
        <v>1</v>
      </c>
      <c r="M1744">
        <v>0</v>
      </c>
      <c r="N1744">
        <v>1</v>
      </c>
      <c r="P1744">
        <v>22</v>
      </c>
      <c r="Q1744">
        <v>30.42</v>
      </c>
      <c r="W1744">
        <v>45324</v>
      </c>
      <c r="X1744">
        <v>45324</v>
      </c>
      <c r="Y1744">
        <v>401</v>
      </c>
      <c r="Z1744" t="s">
        <v>468</v>
      </c>
      <c r="AD1744">
        <v>45650</v>
      </c>
      <c r="AE1744">
        <v>75</v>
      </c>
      <c r="AF1744" t="s">
        <v>504</v>
      </c>
    </row>
    <row r="1745" spans="1:35" hidden="1" x14ac:dyDescent="0.3">
      <c r="A1745" t="s">
        <v>462</v>
      </c>
      <c r="B1745">
        <v>3546</v>
      </c>
      <c r="C1745" t="s">
        <v>1832</v>
      </c>
      <c r="D1745">
        <v>145229</v>
      </c>
      <c r="E1745" t="s">
        <v>1039</v>
      </c>
      <c r="F1745" t="s">
        <v>462</v>
      </c>
      <c r="G1745" t="s">
        <v>487</v>
      </c>
      <c r="H1745" t="s">
        <v>595</v>
      </c>
      <c r="I1745" t="s">
        <v>462</v>
      </c>
      <c r="J1745" t="s">
        <v>487</v>
      </c>
      <c r="K1745" t="s">
        <v>513</v>
      </c>
      <c r="L1745">
        <v>1</v>
      </c>
      <c r="M1745">
        <v>0</v>
      </c>
      <c r="N1745">
        <v>1</v>
      </c>
      <c r="P1745">
        <v>22</v>
      </c>
      <c r="Q1745">
        <v>30.42</v>
      </c>
      <c r="W1745">
        <v>45324</v>
      </c>
      <c r="X1745">
        <v>45324</v>
      </c>
      <c r="Y1745">
        <v>401</v>
      </c>
      <c r="Z1745" t="s">
        <v>468</v>
      </c>
      <c r="AD1745">
        <v>45590</v>
      </c>
      <c r="AE1745">
        <v>135</v>
      </c>
      <c r="AF1745" t="s">
        <v>473</v>
      </c>
    </row>
    <row r="1746" spans="1:35" hidden="1" x14ac:dyDescent="0.3">
      <c r="A1746" t="s">
        <v>462</v>
      </c>
      <c r="B1746">
        <v>3546</v>
      </c>
      <c r="C1746" t="s">
        <v>1832</v>
      </c>
      <c r="D1746">
        <v>145235</v>
      </c>
      <c r="E1746" t="s">
        <v>1041</v>
      </c>
      <c r="F1746" t="s">
        <v>462</v>
      </c>
      <c r="G1746" t="s">
        <v>487</v>
      </c>
      <c r="H1746" t="s">
        <v>595</v>
      </c>
      <c r="I1746" t="s">
        <v>462</v>
      </c>
      <c r="J1746" t="s">
        <v>487</v>
      </c>
      <c r="K1746" t="s">
        <v>513</v>
      </c>
      <c r="L1746">
        <v>1</v>
      </c>
      <c r="M1746">
        <v>0</v>
      </c>
      <c r="N1746">
        <v>1</v>
      </c>
      <c r="P1746">
        <v>22</v>
      </c>
      <c r="Q1746">
        <v>30.42</v>
      </c>
      <c r="W1746">
        <v>45324</v>
      </c>
      <c r="X1746">
        <v>45324</v>
      </c>
      <c r="Y1746">
        <v>401</v>
      </c>
      <c r="Z1746" t="s">
        <v>468</v>
      </c>
      <c r="AD1746">
        <v>45346</v>
      </c>
      <c r="AE1746">
        <v>379</v>
      </c>
      <c r="AF1746" t="s">
        <v>468</v>
      </c>
    </row>
    <row r="1747" spans="1:35" hidden="1" x14ac:dyDescent="0.3">
      <c r="A1747" t="s">
        <v>462</v>
      </c>
      <c r="B1747">
        <v>3546</v>
      </c>
      <c r="C1747" t="s">
        <v>1832</v>
      </c>
      <c r="D1747">
        <v>147455</v>
      </c>
      <c r="E1747" t="s">
        <v>597</v>
      </c>
      <c r="F1747" t="s">
        <v>462</v>
      </c>
      <c r="G1747" t="s">
        <v>487</v>
      </c>
      <c r="H1747" t="s">
        <v>587</v>
      </c>
      <c r="I1747" t="s">
        <v>462</v>
      </c>
      <c r="J1747" t="s">
        <v>487</v>
      </c>
      <c r="K1747" t="s">
        <v>513</v>
      </c>
      <c r="L1747">
        <v>1</v>
      </c>
      <c r="M1747">
        <v>0</v>
      </c>
      <c r="N1747">
        <v>1</v>
      </c>
      <c r="P1747">
        <v>40</v>
      </c>
      <c r="Q1747">
        <v>40</v>
      </c>
      <c r="W1747">
        <v>45446</v>
      </c>
      <c r="X1747">
        <v>45446</v>
      </c>
      <c r="Y1747">
        <v>279</v>
      </c>
      <c r="Z1747" t="s">
        <v>547</v>
      </c>
      <c r="AD1747">
        <v>45545</v>
      </c>
      <c r="AE1747">
        <v>180</v>
      </c>
      <c r="AF1747" t="s">
        <v>622</v>
      </c>
    </row>
    <row r="1748" spans="1:35" hidden="1" x14ac:dyDescent="0.3">
      <c r="A1748" t="s">
        <v>462</v>
      </c>
      <c r="B1748">
        <v>3546</v>
      </c>
      <c r="C1748" t="s">
        <v>1832</v>
      </c>
      <c r="D1748">
        <v>147470</v>
      </c>
      <c r="E1748" t="s">
        <v>1337</v>
      </c>
      <c r="F1748" t="s">
        <v>462</v>
      </c>
      <c r="G1748" t="s">
        <v>498</v>
      </c>
      <c r="H1748" t="s">
        <v>603</v>
      </c>
      <c r="I1748" t="s">
        <v>462</v>
      </c>
      <c r="J1748" t="s">
        <v>498</v>
      </c>
      <c r="K1748" t="s">
        <v>570</v>
      </c>
      <c r="L1748">
        <v>1</v>
      </c>
      <c r="M1748">
        <v>0</v>
      </c>
      <c r="N1748">
        <v>1</v>
      </c>
      <c r="P1748">
        <v>80</v>
      </c>
      <c r="Q1748">
        <v>80</v>
      </c>
      <c r="W1748">
        <v>45435</v>
      </c>
      <c r="X1748">
        <v>45435</v>
      </c>
      <c r="Y1748">
        <v>290</v>
      </c>
      <c r="Z1748" t="s">
        <v>547</v>
      </c>
      <c r="AD1748">
        <v>45455</v>
      </c>
      <c r="AE1748">
        <v>270</v>
      </c>
      <c r="AF1748" t="s">
        <v>523</v>
      </c>
      <c r="AG1748">
        <v>45265</v>
      </c>
      <c r="AH1748">
        <v>45504</v>
      </c>
      <c r="AI1748">
        <v>239</v>
      </c>
    </row>
    <row r="1749" spans="1:35" hidden="1" x14ac:dyDescent="0.3">
      <c r="A1749" t="s">
        <v>462</v>
      </c>
      <c r="B1749">
        <v>3546</v>
      </c>
      <c r="C1749" t="s">
        <v>1832</v>
      </c>
      <c r="D1749">
        <v>137477</v>
      </c>
      <c r="E1749" t="s">
        <v>598</v>
      </c>
      <c r="F1749" t="s">
        <v>462</v>
      </c>
      <c r="G1749" t="s">
        <v>487</v>
      </c>
      <c r="H1749" t="s">
        <v>595</v>
      </c>
      <c r="I1749" t="s">
        <v>462</v>
      </c>
      <c r="J1749" t="s">
        <v>487</v>
      </c>
      <c r="K1749" t="s">
        <v>513</v>
      </c>
      <c r="L1749">
        <v>1</v>
      </c>
      <c r="M1749">
        <v>0</v>
      </c>
      <c r="N1749">
        <v>1</v>
      </c>
      <c r="P1749">
        <v>22</v>
      </c>
      <c r="Q1749">
        <v>22</v>
      </c>
      <c r="W1749">
        <v>44873</v>
      </c>
      <c r="X1749">
        <v>44873</v>
      </c>
      <c r="Y1749">
        <v>852</v>
      </c>
      <c r="Z1749" t="s">
        <v>468</v>
      </c>
      <c r="AD1749">
        <v>44888</v>
      </c>
      <c r="AE1749">
        <v>837</v>
      </c>
      <c r="AF1749" t="s">
        <v>468</v>
      </c>
    </row>
    <row r="1750" spans="1:35" hidden="1" x14ac:dyDescent="0.3">
      <c r="A1750" t="s">
        <v>462</v>
      </c>
      <c r="B1750">
        <v>3546</v>
      </c>
      <c r="C1750" t="s">
        <v>1832</v>
      </c>
      <c r="D1750">
        <v>112487</v>
      </c>
      <c r="E1750" t="s">
        <v>599</v>
      </c>
      <c r="F1750" t="s">
        <v>462</v>
      </c>
      <c r="G1750" t="s">
        <v>498</v>
      </c>
      <c r="H1750" t="s">
        <v>466</v>
      </c>
      <c r="I1750" t="s">
        <v>462</v>
      </c>
      <c r="J1750" t="s">
        <v>498</v>
      </c>
      <c r="K1750" t="s">
        <v>570</v>
      </c>
      <c r="L1750">
        <v>1</v>
      </c>
      <c r="M1750">
        <v>0</v>
      </c>
      <c r="N1750">
        <v>1</v>
      </c>
      <c r="P1750">
        <v>70</v>
      </c>
      <c r="Q1750">
        <v>70</v>
      </c>
      <c r="W1750">
        <v>45618</v>
      </c>
      <c r="X1750">
        <v>45618</v>
      </c>
      <c r="Y1750">
        <v>107</v>
      </c>
      <c r="Z1750" t="s">
        <v>504</v>
      </c>
      <c r="AD1750">
        <v>45636</v>
      </c>
      <c r="AE1750">
        <v>89</v>
      </c>
      <c r="AF1750" t="s">
        <v>504</v>
      </c>
      <c r="AG1750">
        <v>45265</v>
      </c>
      <c r="AH1750">
        <v>45504</v>
      </c>
      <c r="AI1750">
        <v>239</v>
      </c>
    </row>
    <row r="1751" spans="1:35" hidden="1" x14ac:dyDescent="0.3">
      <c r="A1751" t="s">
        <v>462</v>
      </c>
      <c r="B1751">
        <v>3546</v>
      </c>
      <c r="C1751" t="s">
        <v>1832</v>
      </c>
      <c r="D1751">
        <v>119546</v>
      </c>
      <c r="E1751" t="s">
        <v>1885</v>
      </c>
      <c r="F1751" t="s">
        <v>462</v>
      </c>
      <c r="G1751" t="s">
        <v>498</v>
      </c>
      <c r="H1751" t="s">
        <v>601</v>
      </c>
      <c r="I1751" t="s">
        <v>462</v>
      </c>
      <c r="J1751" t="s">
        <v>498</v>
      </c>
      <c r="K1751" t="s">
        <v>499</v>
      </c>
      <c r="L1751">
        <v>1</v>
      </c>
      <c r="M1751">
        <v>0</v>
      </c>
      <c r="N1751">
        <v>1</v>
      </c>
      <c r="P1751">
        <v>45</v>
      </c>
      <c r="Q1751">
        <v>65.108000000000004</v>
      </c>
      <c r="W1751">
        <v>43833</v>
      </c>
      <c r="X1751">
        <v>43833</v>
      </c>
      <c r="Y1751">
        <v>1892</v>
      </c>
      <c r="Z1751" t="s">
        <v>468</v>
      </c>
      <c r="AD1751">
        <v>44841</v>
      </c>
      <c r="AE1751">
        <v>884</v>
      </c>
      <c r="AF1751" t="s">
        <v>468</v>
      </c>
      <c r="AG1751">
        <v>45265</v>
      </c>
      <c r="AH1751">
        <v>45504</v>
      </c>
      <c r="AI1751">
        <v>239</v>
      </c>
    </row>
    <row r="1752" spans="1:35" hidden="1" x14ac:dyDescent="0.3">
      <c r="A1752" t="s">
        <v>462</v>
      </c>
      <c r="B1752">
        <v>3546</v>
      </c>
      <c r="C1752" t="s">
        <v>1832</v>
      </c>
      <c r="D1752">
        <v>147221</v>
      </c>
      <c r="E1752" t="s">
        <v>1886</v>
      </c>
      <c r="F1752" t="s">
        <v>462</v>
      </c>
      <c r="G1752" t="s">
        <v>498</v>
      </c>
      <c r="H1752" t="s">
        <v>603</v>
      </c>
      <c r="I1752" t="s">
        <v>462</v>
      </c>
      <c r="J1752" t="s">
        <v>498</v>
      </c>
      <c r="K1752" t="s">
        <v>570</v>
      </c>
      <c r="L1752">
        <v>1</v>
      </c>
      <c r="M1752">
        <v>0</v>
      </c>
      <c r="N1752">
        <v>1</v>
      </c>
      <c r="P1752">
        <v>90</v>
      </c>
      <c r="Q1752">
        <v>90</v>
      </c>
      <c r="W1752">
        <v>45408</v>
      </c>
      <c r="X1752">
        <v>45408</v>
      </c>
      <c r="Y1752">
        <v>317</v>
      </c>
      <c r="Z1752" t="s">
        <v>547</v>
      </c>
      <c r="AD1752">
        <v>45416</v>
      </c>
      <c r="AE1752">
        <v>309</v>
      </c>
      <c r="AF1752" t="s">
        <v>547</v>
      </c>
      <c r="AG1752">
        <v>45265</v>
      </c>
      <c r="AH1752">
        <v>45504</v>
      </c>
      <c r="AI1752">
        <v>239</v>
      </c>
    </row>
    <row r="1753" spans="1:35" hidden="1" x14ac:dyDescent="0.3">
      <c r="A1753" t="s">
        <v>462</v>
      </c>
      <c r="B1753">
        <v>3546</v>
      </c>
      <c r="C1753" t="s">
        <v>1832</v>
      </c>
      <c r="D1753">
        <v>147227</v>
      </c>
      <c r="E1753" t="s">
        <v>1887</v>
      </c>
      <c r="F1753" t="s">
        <v>462</v>
      </c>
      <c r="G1753" t="s">
        <v>498</v>
      </c>
      <c r="H1753" t="s">
        <v>603</v>
      </c>
      <c r="I1753" t="s">
        <v>462</v>
      </c>
      <c r="J1753" t="s">
        <v>498</v>
      </c>
      <c r="K1753" t="s">
        <v>570</v>
      </c>
      <c r="L1753">
        <v>1</v>
      </c>
      <c r="M1753">
        <v>0</v>
      </c>
      <c r="N1753">
        <v>1</v>
      </c>
      <c r="P1753">
        <v>80</v>
      </c>
      <c r="Q1753">
        <v>80</v>
      </c>
      <c r="W1753">
        <v>45408</v>
      </c>
      <c r="X1753">
        <v>45408</v>
      </c>
      <c r="Y1753">
        <v>317</v>
      </c>
      <c r="Z1753" t="s">
        <v>547</v>
      </c>
      <c r="AD1753">
        <v>45416</v>
      </c>
      <c r="AE1753">
        <v>309</v>
      </c>
      <c r="AF1753" t="s">
        <v>547</v>
      </c>
      <c r="AG1753">
        <v>45265</v>
      </c>
      <c r="AH1753">
        <v>45504</v>
      </c>
      <c r="AI1753">
        <v>239</v>
      </c>
    </row>
    <row r="1754" spans="1:35" hidden="1" x14ac:dyDescent="0.3">
      <c r="A1754" t="s">
        <v>462</v>
      </c>
      <c r="B1754">
        <v>3546</v>
      </c>
      <c r="C1754" t="s">
        <v>1832</v>
      </c>
      <c r="D1754">
        <v>147236</v>
      </c>
      <c r="E1754" t="s">
        <v>1888</v>
      </c>
      <c r="F1754" t="s">
        <v>462</v>
      </c>
      <c r="G1754" t="s">
        <v>498</v>
      </c>
      <c r="H1754" t="s">
        <v>603</v>
      </c>
      <c r="I1754" t="s">
        <v>462</v>
      </c>
      <c r="J1754" t="s">
        <v>498</v>
      </c>
      <c r="K1754" t="s">
        <v>570</v>
      </c>
      <c r="L1754">
        <v>1</v>
      </c>
      <c r="M1754">
        <v>0</v>
      </c>
      <c r="N1754">
        <v>1</v>
      </c>
      <c r="P1754">
        <v>85</v>
      </c>
      <c r="Q1754">
        <v>85</v>
      </c>
      <c r="W1754">
        <v>45408</v>
      </c>
      <c r="X1754">
        <v>45408</v>
      </c>
      <c r="Y1754">
        <v>317</v>
      </c>
      <c r="Z1754" t="s">
        <v>547</v>
      </c>
      <c r="AD1754">
        <v>45416</v>
      </c>
      <c r="AE1754">
        <v>309</v>
      </c>
      <c r="AF1754" t="s">
        <v>547</v>
      </c>
      <c r="AG1754">
        <v>45265</v>
      </c>
      <c r="AH1754">
        <v>45504</v>
      </c>
      <c r="AI1754">
        <v>239</v>
      </c>
    </row>
    <row r="1755" spans="1:35" hidden="1" x14ac:dyDescent="0.3">
      <c r="A1755" t="s">
        <v>462</v>
      </c>
      <c r="B1755">
        <v>3546</v>
      </c>
      <c r="C1755" t="s">
        <v>1832</v>
      </c>
      <c r="D1755">
        <v>147248</v>
      </c>
      <c r="E1755" t="s">
        <v>1343</v>
      </c>
      <c r="F1755" t="s">
        <v>462</v>
      </c>
      <c r="G1755" t="s">
        <v>498</v>
      </c>
      <c r="H1755" t="s">
        <v>603</v>
      </c>
      <c r="I1755" t="s">
        <v>462</v>
      </c>
      <c r="J1755" t="s">
        <v>498</v>
      </c>
      <c r="K1755" t="s">
        <v>570</v>
      </c>
      <c r="L1755">
        <v>1</v>
      </c>
      <c r="M1755">
        <v>0</v>
      </c>
      <c r="N1755">
        <v>1</v>
      </c>
      <c r="P1755">
        <v>85</v>
      </c>
      <c r="Q1755">
        <v>85</v>
      </c>
      <c r="W1755">
        <v>45408</v>
      </c>
      <c r="X1755">
        <v>45408</v>
      </c>
      <c r="Y1755">
        <v>317</v>
      </c>
      <c r="Z1755" t="s">
        <v>547</v>
      </c>
      <c r="AD1755">
        <v>45416</v>
      </c>
      <c r="AE1755">
        <v>309</v>
      </c>
      <c r="AF1755" t="s">
        <v>547</v>
      </c>
      <c r="AG1755">
        <v>45265</v>
      </c>
      <c r="AH1755">
        <v>45504</v>
      </c>
      <c r="AI1755">
        <v>239</v>
      </c>
    </row>
    <row r="1756" spans="1:35" hidden="1" x14ac:dyDescent="0.3">
      <c r="A1756" t="s">
        <v>462</v>
      </c>
      <c r="B1756">
        <v>3546</v>
      </c>
      <c r="C1756" t="s">
        <v>1832</v>
      </c>
      <c r="D1756">
        <v>147251</v>
      </c>
      <c r="E1756" t="s">
        <v>602</v>
      </c>
      <c r="F1756" t="s">
        <v>462</v>
      </c>
      <c r="G1756" t="s">
        <v>498</v>
      </c>
      <c r="H1756" t="s">
        <v>603</v>
      </c>
      <c r="I1756" t="s">
        <v>462</v>
      </c>
      <c r="J1756" t="s">
        <v>498</v>
      </c>
      <c r="K1756" t="s">
        <v>570</v>
      </c>
      <c r="L1756">
        <v>1</v>
      </c>
      <c r="M1756">
        <v>0</v>
      </c>
      <c r="N1756">
        <v>1</v>
      </c>
      <c r="P1756">
        <v>85</v>
      </c>
      <c r="Q1756">
        <v>85</v>
      </c>
      <c r="W1756">
        <v>45408</v>
      </c>
      <c r="X1756">
        <v>45408</v>
      </c>
      <c r="Y1756">
        <v>317</v>
      </c>
      <c r="Z1756" t="s">
        <v>547</v>
      </c>
      <c r="AD1756">
        <v>45416</v>
      </c>
      <c r="AE1756">
        <v>309</v>
      </c>
      <c r="AF1756" t="s">
        <v>547</v>
      </c>
      <c r="AG1756">
        <v>45265</v>
      </c>
      <c r="AH1756">
        <v>45504</v>
      </c>
      <c r="AI1756">
        <v>239</v>
      </c>
    </row>
    <row r="1757" spans="1:35" hidden="1" x14ac:dyDescent="0.3">
      <c r="A1757" t="s">
        <v>462</v>
      </c>
      <c r="B1757">
        <v>3546</v>
      </c>
      <c r="C1757" t="s">
        <v>1832</v>
      </c>
      <c r="D1757">
        <v>125099</v>
      </c>
      <c r="E1757" t="s">
        <v>1889</v>
      </c>
      <c r="F1757" t="s">
        <v>462</v>
      </c>
      <c r="G1757" t="s">
        <v>498</v>
      </c>
      <c r="H1757" t="s">
        <v>636</v>
      </c>
      <c r="I1757" t="s">
        <v>462</v>
      </c>
      <c r="J1757" t="s">
        <v>498</v>
      </c>
      <c r="K1757" t="s">
        <v>499</v>
      </c>
      <c r="L1757">
        <v>1</v>
      </c>
      <c r="M1757">
        <v>0</v>
      </c>
      <c r="N1757">
        <v>1</v>
      </c>
      <c r="P1757">
        <v>67.55</v>
      </c>
      <c r="Q1757">
        <v>76.218000000000004</v>
      </c>
      <c r="W1757">
        <v>44478</v>
      </c>
      <c r="X1757">
        <v>44478</v>
      </c>
      <c r="Y1757">
        <v>1247</v>
      </c>
      <c r="Z1757" t="s">
        <v>468</v>
      </c>
      <c r="AD1757">
        <v>45287</v>
      </c>
      <c r="AE1757">
        <v>438</v>
      </c>
      <c r="AF1757" t="s">
        <v>468</v>
      </c>
      <c r="AG1757">
        <v>45265</v>
      </c>
      <c r="AH1757">
        <v>45504</v>
      </c>
      <c r="AI1757">
        <v>239</v>
      </c>
    </row>
    <row r="1758" spans="1:35" hidden="1" x14ac:dyDescent="0.3">
      <c r="A1758" t="s">
        <v>462</v>
      </c>
      <c r="B1758">
        <v>3546</v>
      </c>
      <c r="C1758" t="s">
        <v>1832</v>
      </c>
      <c r="D1758">
        <v>125615</v>
      </c>
      <c r="E1758" t="s">
        <v>1049</v>
      </c>
      <c r="F1758" t="s">
        <v>462</v>
      </c>
      <c r="G1758" t="s">
        <v>487</v>
      </c>
      <c r="H1758" t="s">
        <v>515</v>
      </c>
      <c r="I1758" t="s">
        <v>462</v>
      </c>
      <c r="J1758" t="s">
        <v>487</v>
      </c>
      <c r="K1758" t="s">
        <v>518</v>
      </c>
      <c r="L1758">
        <v>1</v>
      </c>
      <c r="M1758">
        <v>0</v>
      </c>
      <c r="N1758">
        <v>1</v>
      </c>
      <c r="P1758">
        <v>26</v>
      </c>
      <c r="Q1758">
        <v>28.207999999999998</v>
      </c>
      <c r="W1758">
        <v>44722</v>
      </c>
      <c r="X1758">
        <v>44722</v>
      </c>
      <c r="Y1758">
        <v>1003</v>
      </c>
      <c r="Z1758" t="s">
        <v>468</v>
      </c>
      <c r="AD1758">
        <v>44842</v>
      </c>
      <c r="AE1758">
        <v>883</v>
      </c>
      <c r="AF1758" t="s">
        <v>468</v>
      </c>
    </row>
    <row r="1759" spans="1:35" hidden="1" x14ac:dyDescent="0.3">
      <c r="A1759" t="s">
        <v>462</v>
      </c>
      <c r="B1759">
        <v>3546</v>
      </c>
      <c r="C1759" t="s">
        <v>1832</v>
      </c>
      <c r="D1759">
        <v>125450</v>
      </c>
      <c r="E1759" t="s">
        <v>1890</v>
      </c>
      <c r="F1759" t="s">
        <v>462</v>
      </c>
      <c r="G1759" t="s">
        <v>498</v>
      </c>
      <c r="H1759" t="s">
        <v>559</v>
      </c>
      <c r="I1759" t="s">
        <v>462</v>
      </c>
      <c r="J1759" t="s">
        <v>487</v>
      </c>
      <c r="K1759" t="s">
        <v>518</v>
      </c>
      <c r="L1759">
        <v>1</v>
      </c>
      <c r="M1759">
        <v>0</v>
      </c>
      <c r="N1759">
        <v>1</v>
      </c>
      <c r="P1759">
        <v>33</v>
      </c>
      <c r="Q1759">
        <v>37.234000000000002</v>
      </c>
      <c r="W1759">
        <v>44478</v>
      </c>
      <c r="X1759">
        <v>44478</v>
      </c>
      <c r="Y1759">
        <v>1247</v>
      </c>
      <c r="Z1759" t="s">
        <v>468</v>
      </c>
      <c r="AD1759">
        <v>44841</v>
      </c>
      <c r="AE1759">
        <v>884</v>
      </c>
      <c r="AF1759" t="s">
        <v>468</v>
      </c>
      <c r="AG1759">
        <v>45265</v>
      </c>
      <c r="AH1759">
        <v>45504</v>
      </c>
      <c r="AI1759">
        <v>239</v>
      </c>
    </row>
    <row r="1760" spans="1:35" hidden="1" x14ac:dyDescent="0.3">
      <c r="A1760" t="s">
        <v>462</v>
      </c>
      <c r="B1760">
        <v>3546</v>
      </c>
      <c r="C1760" t="s">
        <v>1832</v>
      </c>
      <c r="D1760">
        <v>126386</v>
      </c>
      <c r="E1760" t="s">
        <v>605</v>
      </c>
      <c r="F1760" t="s">
        <v>462</v>
      </c>
      <c r="G1760" t="s">
        <v>487</v>
      </c>
      <c r="H1760" t="s">
        <v>606</v>
      </c>
      <c r="I1760" t="s">
        <v>462</v>
      </c>
      <c r="J1760" t="s">
        <v>487</v>
      </c>
      <c r="K1760" t="s">
        <v>518</v>
      </c>
      <c r="L1760">
        <v>1</v>
      </c>
      <c r="M1760">
        <v>0</v>
      </c>
      <c r="N1760">
        <v>1</v>
      </c>
      <c r="P1760">
        <v>19.329999999999998</v>
      </c>
      <c r="Q1760">
        <v>25.366</v>
      </c>
      <c r="W1760">
        <v>44470</v>
      </c>
      <c r="X1760">
        <v>44470</v>
      </c>
      <c r="Y1760">
        <v>1255</v>
      </c>
      <c r="Z1760" t="s">
        <v>468</v>
      </c>
      <c r="AD1760">
        <v>44962</v>
      </c>
      <c r="AE1760">
        <v>763</v>
      </c>
      <c r="AF1760" t="s">
        <v>468</v>
      </c>
    </row>
    <row r="1761" spans="1:35" hidden="1" x14ac:dyDescent="0.3">
      <c r="A1761" t="s">
        <v>462</v>
      </c>
      <c r="B1761">
        <v>3546</v>
      </c>
      <c r="C1761" t="s">
        <v>1832</v>
      </c>
      <c r="D1761">
        <v>114482</v>
      </c>
      <c r="E1761" t="s">
        <v>1891</v>
      </c>
      <c r="F1761" t="s">
        <v>462</v>
      </c>
      <c r="G1761" t="s">
        <v>498</v>
      </c>
      <c r="H1761" t="s">
        <v>587</v>
      </c>
      <c r="I1761" t="s">
        <v>462</v>
      </c>
      <c r="J1761" t="s">
        <v>498</v>
      </c>
      <c r="K1761" t="s">
        <v>499</v>
      </c>
      <c r="L1761">
        <v>1</v>
      </c>
      <c r="M1761">
        <v>0</v>
      </c>
      <c r="N1761">
        <v>1</v>
      </c>
      <c r="P1761">
        <v>22</v>
      </c>
      <c r="Q1761">
        <v>25.523</v>
      </c>
      <c r="W1761">
        <v>43671</v>
      </c>
      <c r="X1761">
        <v>43671</v>
      </c>
      <c r="Y1761">
        <v>2054</v>
      </c>
      <c r="Z1761" t="s">
        <v>468</v>
      </c>
      <c r="AD1761">
        <v>44962</v>
      </c>
      <c r="AE1761">
        <v>763</v>
      </c>
      <c r="AF1761" t="s">
        <v>468</v>
      </c>
      <c r="AG1761">
        <v>45265</v>
      </c>
      <c r="AH1761">
        <v>45504</v>
      </c>
      <c r="AI1761">
        <v>239</v>
      </c>
    </row>
    <row r="1762" spans="1:35" hidden="1" x14ac:dyDescent="0.3">
      <c r="A1762" t="s">
        <v>462</v>
      </c>
      <c r="B1762">
        <v>3546</v>
      </c>
      <c r="C1762" t="s">
        <v>1832</v>
      </c>
      <c r="D1762">
        <v>110087</v>
      </c>
      <c r="E1762" t="s">
        <v>1892</v>
      </c>
      <c r="F1762" t="s">
        <v>462</v>
      </c>
      <c r="G1762" t="s">
        <v>498</v>
      </c>
      <c r="H1762" t="s">
        <v>585</v>
      </c>
      <c r="I1762" t="s">
        <v>462</v>
      </c>
      <c r="J1762" t="s">
        <v>498</v>
      </c>
      <c r="K1762" t="s">
        <v>499</v>
      </c>
      <c r="L1762">
        <v>1</v>
      </c>
      <c r="M1762">
        <v>0</v>
      </c>
      <c r="N1762">
        <v>1</v>
      </c>
      <c r="P1762">
        <v>40</v>
      </c>
      <c r="Q1762">
        <v>40</v>
      </c>
      <c r="W1762">
        <v>45618</v>
      </c>
      <c r="X1762">
        <v>45618</v>
      </c>
      <c r="Y1762">
        <v>107</v>
      </c>
      <c r="Z1762" t="s">
        <v>504</v>
      </c>
      <c r="AD1762">
        <v>45636</v>
      </c>
      <c r="AE1762">
        <v>89</v>
      </c>
      <c r="AF1762" t="s">
        <v>504</v>
      </c>
      <c r="AG1762">
        <v>45265</v>
      </c>
      <c r="AH1762">
        <v>45504</v>
      </c>
      <c r="AI1762">
        <v>239</v>
      </c>
    </row>
    <row r="1763" spans="1:35" hidden="1" x14ac:dyDescent="0.3">
      <c r="A1763" t="s">
        <v>462</v>
      </c>
      <c r="B1763">
        <v>3546</v>
      </c>
      <c r="C1763" t="s">
        <v>1832</v>
      </c>
      <c r="D1763">
        <v>109631</v>
      </c>
      <c r="E1763" t="s">
        <v>1347</v>
      </c>
      <c r="F1763" t="s">
        <v>462</v>
      </c>
      <c r="G1763" t="s">
        <v>498</v>
      </c>
      <c r="H1763" t="s">
        <v>490</v>
      </c>
      <c r="I1763" t="s">
        <v>462</v>
      </c>
      <c r="J1763" t="s">
        <v>498</v>
      </c>
      <c r="K1763" t="s">
        <v>499</v>
      </c>
      <c r="L1763">
        <v>1</v>
      </c>
      <c r="M1763">
        <v>0</v>
      </c>
      <c r="N1763">
        <v>1</v>
      </c>
      <c r="P1763">
        <v>62.05</v>
      </c>
      <c r="Q1763">
        <v>69.311999999999998</v>
      </c>
      <c r="W1763">
        <v>43575</v>
      </c>
      <c r="X1763">
        <v>43575</v>
      </c>
      <c r="Y1763">
        <v>2150</v>
      </c>
      <c r="Z1763" t="s">
        <v>468</v>
      </c>
      <c r="AD1763">
        <v>44841</v>
      </c>
      <c r="AE1763">
        <v>884</v>
      </c>
      <c r="AF1763" t="s">
        <v>468</v>
      </c>
      <c r="AG1763">
        <v>45265</v>
      </c>
      <c r="AH1763">
        <v>45504</v>
      </c>
      <c r="AI1763">
        <v>239</v>
      </c>
    </row>
    <row r="1764" spans="1:35" hidden="1" x14ac:dyDescent="0.3">
      <c r="A1764" t="s">
        <v>462</v>
      </c>
      <c r="B1764">
        <v>3546</v>
      </c>
      <c r="C1764" t="s">
        <v>1832</v>
      </c>
      <c r="D1764">
        <v>117752</v>
      </c>
      <c r="E1764" t="s">
        <v>1893</v>
      </c>
      <c r="F1764" t="s">
        <v>462</v>
      </c>
      <c r="G1764" t="s">
        <v>487</v>
      </c>
      <c r="H1764" t="s">
        <v>561</v>
      </c>
      <c r="I1764" t="s">
        <v>462</v>
      </c>
      <c r="J1764" t="s">
        <v>498</v>
      </c>
      <c r="K1764" t="s">
        <v>570</v>
      </c>
      <c r="L1764">
        <v>1</v>
      </c>
      <c r="M1764">
        <v>0</v>
      </c>
      <c r="N1764">
        <v>1</v>
      </c>
      <c r="P1764">
        <v>22.5</v>
      </c>
      <c r="Q1764">
        <v>27.832999999999998</v>
      </c>
      <c r="W1764">
        <v>45057</v>
      </c>
      <c r="X1764">
        <v>45057</v>
      </c>
      <c r="Y1764">
        <v>668</v>
      </c>
      <c r="Z1764" t="s">
        <v>468</v>
      </c>
      <c r="AD1764">
        <v>45287</v>
      </c>
      <c r="AE1764">
        <v>438</v>
      </c>
      <c r="AF1764" t="s">
        <v>468</v>
      </c>
    </row>
    <row r="1765" spans="1:35" hidden="1" x14ac:dyDescent="0.3">
      <c r="A1765" t="s">
        <v>462</v>
      </c>
      <c r="B1765">
        <v>3546</v>
      </c>
      <c r="C1765" t="s">
        <v>1832</v>
      </c>
      <c r="D1765">
        <v>134261</v>
      </c>
      <c r="E1765" t="s">
        <v>609</v>
      </c>
      <c r="F1765" t="s">
        <v>462</v>
      </c>
      <c r="G1765" t="s">
        <v>487</v>
      </c>
      <c r="H1765" t="s">
        <v>610</v>
      </c>
      <c r="I1765" t="s">
        <v>462</v>
      </c>
      <c r="J1765" t="s">
        <v>487</v>
      </c>
      <c r="K1765" t="s">
        <v>518</v>
      </c>
      <c r="L1765">
        <v>1</v>
      </c>
      <c r="M1765">
        <v>0</v>
      </c>
      <c r="N1765">
        <v>1</v>
      </c>
      <c r="P1765">
        <v>12.5</v>
      </c>
      <c r="Q1765">
        <v>15.131</v>
      </c>
      <c r="W1765">
        <v>45346</v>
      </c>
      <c r="X1765">
        <v>45346</v>
      </c>
      <c r="Y1765">
        <v>379</v>
      </c>
      <c r="Z1765" t="s">
        <v>468</v>
      </c>
      <c r="AD1765">
        <v>45545</v>
      </c>
      <c r="AE1765">
        <v>180</v>
      </c>
      <c r="AF1765" t="s">
        <v>622</v>
      </c>
    </row>
    <row r="1766" spans="1:35" hidden="1" x14ac:dyDescent="0.3">
      <c r="A1766" t="s">
        <v>462</v>
      </c>
      <c r="B1766">
        <v>3546</v>
      </c>
      <c r="C1766" t="s">
        <v>1832</v>
      </c>
      <c r="D1766">
        <v>134330</v>
      </c>
      <c r="E1766" t="s">
        <v>1894</v>
      </c>
      <c r="F1766" t="s">
        <v>462</v>
      </c>
      <c r="G1766" t="s">
        <v>487</v>
      </c>
      <c r="H1766" t="s">
        <v>610</v>
      </c>
      <c r="I1766" t="s">
        <v>462</v>
      </c>
      <c r="J1766" t="s">
        <v>487</v>
      </c>
      <c r="K1766" t="s">
        <v>513</v>
      </c>
      <c r="L1766">
        <v>1</v>
      </c>
      <c r="M1766">
        <v>0</v>
      </c>
      <c r="N1766">
        <v>1</v>
      </c>
      <c r="P1766">
        <v>12.5</v>
      </c>
      <c r="Q1766">
        <v>17.952999999999999</v>
      </c>
      <c r="W1766">
        <v>44740</v>
      </c>
      <c r="X1766">
        <v>44740</v>
      </c>
      <c r="Y1766">
        <v>985</v>
      </c>
      <c r="Z1766" t="s">
        <v>468</v>
      </c>
      <c r="AD1766">
        <v>44854</v>
      </c>
      <c r="AE1766">
        <v>871</v>
      </c>
      <c r="AF1766" t="s">
        <v>468</v>
      </c>
    </row>
    <row r="1767" spans="1:35" hidden="1" x14ac:dyDescent="0.3">
      <c r="A1767" t="s">
        <v>462</v>
      </c>
      <c r="B1767">
        <v>3546</v>
      </c>
      <c r="C1767" t="s">
        <v>1832</v>
      </c>
      <c r="D1767">
        <v>134270</v>
      </c>
      <c r="E1767" t="s">
        <v>1895</v>
      </c>
      <c r="F1767" t="s">
        <v>462</v>
      </c>
      <c r="G1767" t="s">
        <v>487</v>
      </c>
      <c r="H1767" t="s">
        <v>610</v>
      </c>
      <c r="I1767" t="s">
        <v>462</v>
      </c>
      <c r="J1767" t="s">
        <v>487</v>
      </c>
      <c r="K1767" t="s">
        <v>518</v>
      </c>
      <c r="L1767">
        <v>1</v>
      </c>
      <c r="M1767">
        <v>0</v>
      </c>
      <c r="N1767">
        <v>1</v>
      </c>
      <c r="P1767">
        <v>12.5</v>
      </c>
      <c r="Q1767">
        <v>17.952999999999999</v>
      </c>
      <c r="W1767">
        <v>44740</v>
      </c>
      <c r="X1767">
        <v>44740</v>
      </c>
      <c r="Y1767">
        <v>985</v>
      </c>
      <c r="Z1767" t="s">
        <v>468</v>
      </c>
      <c r="AD1767">
        <v>44854</v>
      </c>
      <c r="AE1767">
        <v>871</v>
      </c>
      <c r="AF1767" t="s">
        <v>468</v>
      </c>
    </row>
    <row r="1768" spans="1:35" hidden="1" x14ac:dyDescent="0.3">
      <c r="A1768" t="s">
        <v>462</v>
      </c>
      <c r="B1768">
        <v>3546</v>
      </c>
      <c r="C1768" t="s">
        <v>1832</v>
      </c>
      <c r="D1768">
        <v>122423</v>
      </c>
      <c r="E1768" t="s">
        <v>1896</v>
      </c>
      <c r="F1768" t="s">
        <v>462</v>
      </c>
      <c r="G1768" t="s">
        <v>487</v>
      </c>
      <c r="H1768" t="s">
        <v>610</v>
      </c>
      <c r="I1768" t="s">
        <v>462</v>
      </c>
      <c r="J1768" t="s">
        <v>487</v>
      </c>
      <c r="K1768" t="s">
        <v>518</v>
      </c>
      <c r="L1768">
        <v>1</v>
      </c>
      <c r="M1768">
        <v>0</v>
      </c>
      <c r="N1768">
        <v>1</v>
      </c>
      <c r="P1768">
        <v>12.5</v>
      </c>
      <c r="Q1768">
        <v>17.021999999999998</v>
      </c>
      <c r="W1768">
        <v>44200</v>
      </c>
      <c r="X1768">
        <v>44200</v>
      </c>
      <c r="Y1768">
        <v>1525</v>
      </c>
      <c r="Z1768" t="s">
        <v>468</v>
      </c>
      <c r="AD1768">
        <v>44845</v>
      </c>
      <c r="AE1768">
        <v>880</v>
      </c>
      <c r="AF1768" t="s">
        <v>468</v>
      </c>
    </row>
    <row r="1769" spans="1:35" hidden="1" x14ac:dyDescent="0.3">
      <c r="A1769" t="s">
        <v>462</v>
      </c>
      <c r="B1769">
        <v>3546</v>
      </c>
      <c r="C1769" t="s">
        <v>1832</v>
      </c>
      <c r="D1769">
        <v>134192</v>
      </c>
      <c r="E1769" t="s">
        <v>616</v>
      </c>
      <c r="F1769" t="s">
        <v>462</v>
      </c>
      <c r="G1769" t="s">
        <v>487</v>
      </c>
      <c r="H1769" t="s">
        <v>610</v>
      </c>
      <c r="I1769" t="s">
        <v>462</v>
      </c>
      <c r="J1769" t="s">
        <v>487</v>
      </c>
      <c r="K1769" t="s">
        <v>518</v>
      </c>
      <c r="L1769">
        <v>1</v>
      </c>
      <c r="M1769">
        <v>0</v>
      </c>
      <c r="N1769">
        <v>1</v>
      </c>
      <c r="P1769">
        <v>12.5</v>
      </c>
      <c r="Q1769">
        <v>15.131</v>
      </c>
      <c r="W1769">
        <v>45346</v>
      </c>
      <c r="X1769">
        <v>45346</v>
      </c>
      <c r="Y1769">
        <v>379</v>
      </c>
      <c r="Z1769" t="s">
        <v>468</v>
      </c>
      <c r="AD1769">
        <v>45358</v>
      </c>
      <c r="AE1769">
        <v>367</v>
      </c>
      <c r="AF1769" t="s">
        <v>468</v>
      </c>
    </row>
    <row r="1770" spans="1:35" hidden="1" x14ac:dyDescent="0.3">
      <c r="A1770" t="s">
        <v>462</v>
      </c>
      <c r="B1770">
        <v>3546</v>
      </c>
      <c r="C1770" t="s">
        <v>1832</v>
      </c>
      <c r="D1770">
        <v>143948</v>
      </c>
      <c r="E1770" t="s">
        <v>620</v>
      </c>
      <c r="F1770" t="s">
        <v>462</v>
      </c>
      <c r="G1770" t="s">
        <v>487</v>
      </c>
      <c r="H1770" t="s">
        <v>618</v>
      </c>
      <c r="I1770" t="s">
        <v>462</v>
      </c>
      <c r="J1770" t="s">
        <v>487</v>
      </c>
      <c r="K1770" t="s">
        <v>513</v>
      </c>
      <c r="L1770">
        <v>1</v>
      </c>
      <c r="M1770">
        <v>0</v>
      </c>
      <c r="N1770">
        <v>1</v>
      </c>
      <c r="P1770">
        <v>21</v>
      </c>
      <c r="Q1770">
        <v>23.771000000000001</v>
      </c>
      <c r="W1770">
        <v>45219</v>
      </c>
      <c r="X1770">
        <v>45219</v>
      </c>
      <c r="Y1770">
        <v>506</v>
      </c>
      <c r="Z1770" t="s">
        <v>468</v>
      </c>
      <c r="AD1770">
        <v>45233</v>
      </c>
      <c r="AE1770">
        <v>492</v>
      </c>
      <c r="AF1770" t="s">
        <v>468</v>
      </c>
    </row>
    <row r="1771" spans="1:35" hidden="1" x14ac:dyDescent="0.3">
      <c r="A1771" t="s">
        <v>462</v>
      </c>
      <c r="B1771">
        <v>3546</v>
      </c>
      <c r="C1771" t="s">
        <v>1832</v>
      </c>
      <c r="D1771">
        <v>147806</v>
      </c>
      <c r="E1771" t="s">
        <v>1897</v>
      </c>
      <c r="F1771" t="s">
        <v>462</v>
      </c>
      <c r="G1771" t="s">
        <v>487</v>
      </c>
      <c r="H1771" t="s">
        <v>618</v>
      </c>
      <c r="I1771" t="s">
        <v>462</v>
      </c>
      <c r="J1771" t="s">
        <v>487</v>
      </c>
      <c r="K1771" t="s">
        <v>513</v>
      </c>
      <c r="L1771">
        <v>1</v>
      </c>
      <c r="M1771">
        <v>0</v>
      </c>
      <c r="N1771">
        <v>1</v>
      </c>
      <c r="P1771">
        <v>21</v>
      </c>
      <c r="Q1771">
        <v>34.530999999999999</v>
      </c>
      <c r="W1771">
        <v>45478</v>
      </c>
      <c r="X1771">
        <v>45478</v>
      </c>
      <c r="Y1771">
        <v>247</v>
      </c>
      <c r="Z1771" t="s">
        <v>523</v>
      </c>
      <c r="AD1771">
        <v>45545</v>
      </c>
      <c r="AE1771">
        <v>180</v>
      </c>
      <c r="AF1771" t="s">
        <v>622</v>
      </c>
    </row>
    <row r="1772" spans="1:35" hidden="1" x14ac:dyDescent="0.3">
      <c r="A1772" t="s">
        <v>462</v>
      </c>
      <c r="B1772">
        <v>3546</v>
      </c>
      <c r="C1772" t="s">
        <v>1832</v>
      </c>
      <c r="D1772">
        <v>147812</v>
      </c>
      <c r="E1772" t="s">
        <v>1898</v>
      </c>
      <c r="F1772" t="s">
        <v>462</v>
      </c>
      <c r="G1772" t="s">
        <v>487</v>
      </c>
      <c r="H1772" t="s">
        <v>618</v>
      </c>
      <c r="I1772" t="s">
        <v>462</v>
      </c>
      <c r="J1772" t="s">
        <v>487</v>
      </c>
      <c r="K1772" t="s">
        <v>513</v>
      </c>
      <c r="L1772">
        <v>1</v>
      </c>
      <c r="M1772">
        <v>0</v>
      </c>
      <c r="N1772">
        <v>1</v>
      </c>
      <c r="P1772">
        <v>21</v>
      </c>
      <c r="Q1772">
        <v>34.530999999999999</v>
      </c>
      <c r="W1772">
        <v>45478</v>
      </c>
      <c r="X1772">
        <v>45478</v>
      </c>
      <c r="Y1772">
        <v>247</v>
      </c>
      <c r="Z1772" t="s">
        <v>523</v>
      </c>
      <c r="AD1772">
        <v>45509</v>
      </c>
      <c r="AE1772">
        <v>216</v>
      </c>
      <c r="AF1772" t="s">
        <v>523</v>
      </c>
    </row>
    <row r="1773" spans="1:35" hidden="1" x14ac:dyDescent="0.3">
      <c r="A1773" t="s">
        <v>462</v>
      </c>
      <c r="B1773">
        <v>3546</v>
      </c>
      <c r="C1773" t="s">
        <v>1832</v>
      </c>
      <c r="D1773">
        <v>147725</v>
      </c>
      <c r="E1773" t="s">
        <v>1899</v>
      </c>
      <c r="F1773" t="s">
        <v>462</v>
      </c>
      <c r="G1773" t="s">
        <v>487</v>
      </c>
      <c r="H1773" t="s">
        <v>618</v>
      </c>
      <c r="I1773" t="s">
        <v>462</v>
      </c>
      <c r="J1773" t="s">
        <v>487</v>
      </c>
      <c r="K1773" t="s">
        <v>513</v>
      </c>
      <c r="L1773">
        <v>1</v>
      </c>
      <c r="M1773">
        <v>0</v>
      </c>
      <c r="N1773">
        <v>1</v>
      </c>
      <c r="P1773">
        <v>21</v>
      </c>
      <c r="Q1773">
        <v>34.530999999999999</v>
      </c>
      <c r="W1773">
        <v>45478</v>
      </c>
      <c r="X1773">
        <v>45478</v>
      </c>
      <c r="Y1773">
        <v>247</v>
      </c>
      <c r="Z1773" t="s">
        <v>523</v>
      </c>
      <c r="AD1773">
        <v>45509</v>
      </c>
      <c r="AE1773">
        <v>216</v>
      </c>
      <c r="AF1773" t="s">
        <v>523</v>
      </c>
    </row>
    <row r="1774" spans="1:35" hidden="1" x14ac:dyDescent="0.3">
      <c r="A1774" t="s">
        <v>462</v>
      </c>
      <c r="B1774">
        <v>3546</v>
      </c>
      <c r="C1774" t="s">
        <v>1832</v>
      </c>
      <c r="D1774">
        <v>147737</v>
      </c>
      <c r="E1774" t="s">
        <v>1900</v>
      </c>
      <c r="F1774" t="s">
        <v>462</v>
      </c>
      <c r="G1774" t="s">
        <v>487</v>
      </c>
      <c r="H1774" t="s">
        <v>618</v>
      </c>
      <c r="I1774" t="s">
        <v>462</v>
      </c>
      <c r="J1774" t="s">
        <v>487</v>
      </c>
      <c r="K1774" t="s">
        <v>513</v>
      </c>
      <c r="L1774">
        <v>1</v>
      </c>
      <c r="M1774">
        <v>0</v>
      </c>
      <c r="N1774">
        <v>1</v>
      </c>
      <c r="P1774">
        <v>21</v>
      </c>
      <c r="Q1774">
        <v>34.530999999999999</v>
      </c>
      <c r="W1774">
        <v>45478</v>
      </c>
      <c r="X1774">
        <v>45478</v>
      </c>
      <c r="Y1774">
        <v>247</v>
      </c>
      <c r="Z1774" t="s">
        <v>523</v>
      </c>
      <c r="AD1774">
        <v>45545</v>
      </c>
      <c r="AE1774">
        <v>180</v>
      </c>
      <c r="AF1774" t="s">
        <v>622</v>
      </c>
    </row>
    <row r="1775" spans="1:35" hidden="1" x14ac:dyDescent="0.3">
      <c r="A1775" t="s">
        <v>462</v>
      </c>
      <c r="B1775">
        <v>3546</v>
      </c>
      <c r="C1775" t="s">
        <v>1832</v>
      </c>
      <c r="D1775">
        <v>147740</v>
      </c>
      <c r="E1775" t="s">
        <v>1901</v>
      </c>
      <c r="F1775" t="s">
        <v>462</v>
      </c>
      <c r="G1775" t="s">
        <v>487</v>
      </c>
      <c r="H1775" t="s">
        <v>618</v>
      </c>
      <c r="I1775" t="s">
        <v>462</v>
      </c>
      <c r="J1775" t="s">
        <v>487</v>
      </c>
      <c r="K1775" t="s">
        <v>513</v>
      </c>
      <c r="L1775">
        <v>1</v>
      </c>
      <c r="M1775">
        <v>0</v>
      </c>
      <c r="N1775">
        <v>1</v>
      </c>
      <c r="P1775">
        <v>21</v>
      </c>
      <c r="Q1775">
        <v>34.530999999999999</v>
      </c>
      <c r="W1775">
        <v>45478</v>
      </c>
      <c r="X1775">
        <v>45478</v>
      </c>
      <c r="Y1775">
        <v>247</v>
      </c>
      <c r="Z1775" t="s">
        <v>523</v>
      </c>
      <c r="AD1775">
        <v>45509</v>
      </c>
      <c r="AE1775">
        <v>216</v>
      </c>
      <c r="AF1775" t="s">
        <v>523</v>
      </c>
    </row>
    <row r="1776" spans="1:35" hidden="1" x14ac:dyDescent="0.3">
      <c r="A1776" t="s">
        <v>462</v>
      </c>
      <c r="B1776">
        <v>3546</v>
      </c>
      <c r="C1776" t="s">
        <v>1832</v>
      </c>
      <c r="D1776">
        <v>147743</v>
      </c>
      <c r="E1776" t="s">
        <v>1902</v>
      </c>
      <c r="F1776" t="s">
        <v>462</v>
      </c>
      <c r="G1776" t="s">
        <v>487</v>
      </c>
      <c r="H1776" t="s">
        <v>618</v>
      </c>
      <c r="I1776" t="s">
        <v>462</v>
      </c>
      <c r="J1776" t="s">
        <v>487</v>
      </c>
      <c r="K1776" t="s">
        <v>513</v>
      </c>
      <c r="L1776">
        <v>1</v>
      </c>
      <c r="M1776">
        <v>0</v>
      </c>
      <c r="N1776">
        <v>1</v>
      </c>
      <c r="P1776">
        <v>21</v>
      </c>
      <c r="Q1776">
        <v>34.530999999999999</v>
      </c>
      <c r="W1776">
        <v>45478</v>
      </c>
      <c r="X1776">
        <v>45478</v>
      </c>
      <c r="Y1776">
        <v>247</v>
      </c>
      <c r="Z1776" t="s">
        <v>523</v>
      </c>
      <c r="AD1776">
        <v>45646</v>
      </c>
      <c r="AE1776">
        <v>79</v>
      </c>
      <c r="AF1776" t="s">
        <v>504</v>
      </c>
    </row>
    <row r="1777" spans="1:35" hidden="1" x14ac:dyDescent="0.3">
      <c r="A1777" t="s">
        <v>462</v>
      </c>
      <c r="B1777">
        <v>3546</v>
      </c>
      <c r="C1777" t="s">
        <v>1832</v>
      </c>
      <c r="D1777">
        <v>147764</v>
      </c>
      <c r="E1777" t="s">
        <v>1903</v>
      </c>
      <c r="F1777" t="s">
        <v>462</v>
      </c>
      <c r="G1777" t="s">
        <v>487</v>
      </c>
      <c r="H1777" t="s">
        <v>618</v>
      </c>
      <c r="I1777" t="s">
        <v>462</v>
      </c>
      <c r="J1777" t="s">
        <v>487</v>
      </c>
      <c r="K1777" t="s">
        <v>513</v>
      </c>
      <c r="L1777">
        <v>1</v>
      </c>
      <c r="M1777">
        <v>0</v>
      </c>
      <c r="N1777">
        <v>1</v>
      </c>
      <c r="P1777">
        <v>21</v>
      </c>
      <c r="Q1777">
        <v>34.530999999999999</v>
      </c>
      <c r="W1777">
        <v>45478</v>
      </c>
      <c r="X1777">
        <v>45478</v>
      </c>
      <c r="Y1777">
        <v>247</v>
      </c>
      <c r="Z1777" t="s">
        <v>523</v>
      </c>
      <c r="AD1777">
        <v>45509</v>
      </c>
      <c r="AE1777">
        <v>216</v>
      </c>
      <c r="AF1777" t="s">
        <v>523</v>
      </c>
    </row>
    <row r="1778" spans="1:35" hidden="1" x14ac:dyDescent="0.3">
      <c r="A1778" t="s">
        <v>462</v>
      </c>
      <c r="B1778">
        <v>3546</v>
      </c>
      <c r="C1778" t="s">
        <v>1832</v>
      </c>
      <c r="D1778">
        <v>147131</v>
      </c>
      <c r="E1778" t="s">
        <v>1066</v>
      </c>
      <c r="F1778" t="s">
        <v>462</v>
      </c>
      <c r="G1778" t="s">
        <v>487</v>
      </c>
      <c r="H1778" t="s">
        <v>587</v>
      </c>
      <c r="I1778" t="s">
        <v>462</v>
      </c>
      <c r="J1778" t="s">
        <v>487</v>
      </c>
      <c r="K1778" t="s">
        <v>513</v>
      </c>
      <c r="L1778">
        <v>1</v>
      </c>
      <c r="M1778">
        <v>0</v>
      </c>
      <c r="N1778">
        <v>1</v>
      </c>
      <c r="P1778">
        <v>40</v>
      </c>
      <c r="Q1778">
        <v>40</v>
      </c>
      <c r="W1778">
        <v>45408</v>
      </c>
      <c r="X1778">
        <v>45408</v>
      </c>
      <c r="Y1778">
        <v>317</v>
      </c>
      <c r="Z1778" t="s">
        <v>547</v>
      </c>
      <c r="AD1778">
        <v>45416</v>
      </c>
      <c r="AE1778">
        <v>309</v>
      </c>
      <c r="AF1778" t="s">
        <v>547</v>
      </c>
    </row>
    <row r="1779" spans="1:35" hidden="1" x14ac:dyDescent="0.3">
      <c r="A1779" t="s">
        <v>462</v>
      </c>
      <c r="B1779">
        <v>3546</v>
      </c>
      <c r="C1779" t="s">
        <v>1832</v>
      </c>
      <c r="D1779">
        <v>147137</v>
      </c>
      <c r="E1779" t="s">
        <v>1904</v>
      </c>
      <c r="F1779" t="s">
        <v>462</v>
      </c>
      <c r="G1779" t="s">
        <v>487</v>
      </c>
      <c r="H1779" t="s">
        <v>587</v>
      </c>
      <c r="I1779" t="s">
        <v>462</v>
      </c>
      <c r="J1779" t="s">
        <v>487</v>
      </c>
      <c r="K1779" t="s">
        <v>513</v>
      </c>
      <c r="L1779">
        <v>1</v>
      </c>
      <c r="M1779">
        <v>0</v>
      </c>
      <c r="N1779">
        <v>1</v>
      </c>
      <c r="P1779">
        <v>40</v>
      </c>
      <c r="Q1779">
        <v>40</v>
      </c>
      <c r="W1779">
        <v>45408</v>
      </c>
      <c r="X1779">
        <v>45408</v>
      </c>
      <c r="Y1779">
        <v>317</v>
      </c>
      <c r="Z1779" t="s">
        <v>547</v>
      </c>
      <c r="AD1779">
        <v>45441</v>
      </c>
      <c r="AE1779">
        <v>284</v>
      </c>
      <c r="AF1779" t="s">
        <v>547</v>
      </c>
    </row>
    <row r="1780" spans="1:35" hidden="1" x14ac:dyDescent="0.3">
      <c r="A1780" t="s">
        <v>462</v>
      </c>
      <c r="B1780">
        <v>3546</v>
      </c>
      <c r="C1780" t="s">
        <v>1832</v>
      </c>
      <c r="D1780">
        <v>147146</v>
      </c>
      <c r="E1780" t="s">
        <v>1905</v>
      </c>
      <c r="F1780" t="s">
        <v>462</v>
      </c>
      <c r="G1780" t="s">
        <v>487</v>
      </c>
      <c r="H1780" t="s">
        <v>587</v>
      </c>
      <c r="I1780" t="s">
        <v>462</v>
      </c>
      <c r="J1780" t="s">
        <v>487</v>
      </c>
      <c r="K1780" t="s">
        <v>513</v>
      </c>
      <c r="L1780">
        <v>1</v>
      </c>
      <c r="M1780">
        <v>0</v>
      </c>
      <c r="N1780">
        <v>1</v>
      </c>
      <c r="P1780">
        <v>30</v>
      </c>
      <c r="Q1780">
        <v>30</v>
      </c>
      <c r="W1780">
        <v>45408</v>
      </c>
      <c r="X1780">
        <v>45408</v>
      </c>
      <c r="Y1780">
        <v>317</v>
      </c>
      <c r="Z1780" t="s">
        <v>547</v>
      </c>
      <c r="AD1780">
        <v>45552</v>
      </c>
      <c r="AE1780">
        <v>173</v>
      </c>
      <c r="AF1780" t="s">
        <v>622</v>
      </c>
    </row>
    <row r="1781" spans="1:35" hidden="1" x14ac:dyDescent="0.3">
      <c r="A1781" t="s">
        <v>462</v>
      </c>
      <c r="B1781">
        <v>3546</v>
      </c>
      <c r="C1781" t="s">
        <v>1832</v>
      </c>
      <c r="D1781">
        <v>147191</v>
      </c>
      <c r="E1781" t="s">
        <v>1906</v>
      </c>
      <c r="F1781" t="s">
        <v>462</v>
      </c>
      <c r="G1781" t="s">
        <v>498</v>
      </c>
      <c r="H1781" t="s">
        <v>643</v>
      </c>
      <c r="I1781" t="s">
        <v>462</v>
      </c>
      <c r="J1781" t="s">
        <v>498</v>
      </c>
      <c r="K1781" t="s">
        <v>570</v>
      </c>
      <c r="L1781">
        <v>1</v>
      </c>
      <c r="M1781">
        <v>0</v>
      </c>
      <c r="N1781">
        <v>1</v>
      </c>
      <c r="P1781">
        <v>120</v>
      </c>
      <c r="Q1781">
        <v>120</v>
      </c>
      <c r="W1781">
        <v>45408</v>
      </c>
      <c r="X1781">
        <v>45408</v>
      </c>
      <c r="Y1781">
        <v>317</v>
      </c>
      <c r="Z1781" t="s">
        <v>547</v>
      </c>
      <c r="AD1781">
        <v>45546</v>
      </c>
      <c r="AE1781">
        <v>179</v>
      </c>
      <c r="AF1781" t="s">
        <v>622</v>
      </c>
      <c r="AG1781">
        <v>45265</v>
      </c>
      <c r="AH1781">
        <v>45504</v>
      </c>
      <c r="AI1781">
        <v>239</v>
      </c>
    </row>
    <row r="1782" spans="1:35" hidden="1" x14ac:dyDescent="0.3">
      <c r="A1782" t="s">
        <v>462</v>
      </c>
      <c r="B1782">
        <v>3546</v>
      </c>
      <c r="C1782" t="s">
        <v>1832</v>
      </c>
      <c r="D1782">
        <v>147194</v>
      </c>
      <c r="E1782" t="s">
        <v>1907</v>
      </c>
      <c r="F1782" t="s">
        <v>462</v>
      </c>
      <c r="G1782" t="s">
        <v>498</v>
      </c>
      <c r="H1782" t="s">
        <v>643</v>
      </c>
      <c r="I1782" t="s">
        <v>462</v>
      </c>
      <c r="J1782" t="s">
        <v>498</v>
      </c>
      <c r="K1782" t="s">
        <v>570</v>
      </c>
      <c r="L1782">
        <v>1</v>
      </c>
      <c r="M1782">
        <v>0</v>
      </c>
      <c r="N1782">
        <v>1</v>
      </c>
      <c r="P1782">
        <v>120</v>
      </c>
      <c r="Q1782">
        <v>120</v>
      </c>
      <c r="W1782">
        <v>45408</v>
      </c>
      <c r="X1782">
        <v>45408</v>
      </c>
      <c r="Y1782">
        <v>317</v>
      </c>
      <c r="Z1782" t="s">
        <v>547</v>
      </c>
      <c r="AD1782">
        <v>45546</v>
      </c>
      <c r="AE1782">
        <v>179</v>
      </c>
      <c r="AF1782" t="s">
        <v>622</v>
      </c>
      <c r="AG1782">
        <v>45265</v>
      </c>
      <c r="AH1782">
        <v>45504</v>
      </c>
      <c r="AI1782">
        <v>239</v>
      </c>
    </row>
    <row r="1783" spans="1:35" hidden="1" x14ac:dyDescent="0.3">
      <c r="A1783" t="s">
        <v>462</v>
      </c>
      <c r="B1783">
        <v>3546</v>
      </c>
      <c r="C1783" t="s">
        <v>1832</v>
      </c>
      <c r="D1783">
        <v>147197</v>
      </c>
      <c r="E1783" t="s">
        <v>1908</v>
      </c>
      <c r="F1783" t="s">
        <v>462</v>
      </c>
      <c r="G1783" t="s">
        <v>498</v>
      </c>
      <c r="H1783" t="s">
        <v>643</v>
      </c>
      <c r="I1783" t="s">
        <v>462</v>
      </c>
      <c r="J1783" t="s">
        <v>498</v>
      </c>
      <c r="K1783" t="s">
        <v>570</v>
      </c>
      <c r="L1783">
        <v>1</v>
      </c>
      <c r="M1783">
        <v>0</v>
      </c>
      <c r="N1783">
        <v>1</v>
      </c>
      <c r="P1783">
        <v>155</v>
      </c>
      <c r="Q1783">
        <v>155</v>
      </c>
      <c r="W1783">
        <v>45408</v>
      </c>
      <c r="X1783">
        <v>45408</v>
      </c>
      <c r="Y1783">
        <v>317</v>
      </c>
      <c r="Z1783" t="s">
        <v>547</v>
      </c>
      <c r="AD1783">
        <v>45546</v>
      </c>
      <c r="AE1783">
        <v>179</v>
      </c>
      <c r="AF1783" t="s">
        <v>622</v>
      </c>
      <c r="AG1783">
        <v>45265</v>
      </c>
      <c r="AH1783">
        <v>45504</v>
      </c>
      <c r="AI1783">
        <v>239</v>
      </c>
    </row>
    <row r="1784" spans="1:35" hidden="1" x14ac:dyDescent="0.3">
      <c r="A1784" t="s">
        <v>462</v>
      </c>
      <c r="B1784">
        <v>3546</v>
      </c>
      <c r="C1784" t="s">
        <v>1832</v>
      </c>
      <c r="D1784">
        <v>139838</v>
      </c>
      <c r="E1784" t="s">
        <v>645</v>
      </c>
      <c r="F1784" t="s">
        <v>462</v>
      </c>
      <c r="G1784" t="s">
        <v>498</v>
      </c>
      <c r="H1784" t="s">
        <v>466</v>
      </c>
      <c r="I1784" t="s">
        <v>462</v>
      </c>
      <c r="J1784" t="s">
        <v>498</v>
      </c>
      <c r="K1784" t="s">
        <v>533</v>
      </c>
      <c r="L1784">
        <v>1</v>
      </c>
      <c r="M1784">
        <v>0</v>
      </c>
      <c r="N1784">
        <v>1</v>
      </c>
      <c r="P1784">
        <v>60</v>
      </c>
      <c r="Q1784">
        <v>60</v>
      </c>
      <c r="W1784">
        <v>45618</v>
      </c>
      <c r="X1784">
        <v>45618</v>
      </c>
      <c r="Y1784">
        <v>107</v>
      </c>
      <c r="Z1784" t="s">
        <v>504</v>
      </c>
      <c r="AD1784">
        <v>45636</v>
      </c>
      <c r="AE1784">
        <v>89</v>
      </c>
      <c r="AF1784" t="s">
        <v>504</v>
      </c>
      <c r="AG1784">
        <v>45265</v>
      </c>
      <c r="AH1784">
        <v>45504</v>
      </c>
      <c r="AI1784">
        <v>239</v>
      </c>
    </row>
    <row r="1785" spans="1:35" hidden="1" x14ac:dyDescent="0.3">
      <c r="A1785" t="s">
        <v>462</v>
      </c>
      <c r="B1785">
        <v>3546</v>
      </c>
      <c r="C1785" t="s">
        <v>1832</v>
      </c>
      <c r="D1785">
        <v>119018</v>
      </c>
      <c r="E1785" t="s">
        <v>1359</v>
      </c>
      <c r="F1785" t="s">
        <v>462</v>
      </c>
      <c r="G1785" t="s">
        <v>498</v>
      </c>
      <c r="H1785" t="s">
        <v>603</v>
      </c>
      <c r="I1785" t="s">
        <v>462</v>
      </c>
      <c r="J1785" t="s">
        <v>498</v>
      </c>
      <c r="K1785" t="s">
        <v>499</v>
      </c>
      <c r="L1785">
        <v>1</v>
      </c>
      <c r="M1785">
        <v>0</v>
      </c>
      <c r="N1785">
        <v>1</v>
      </c>
      <c r="P1785">
        <v>79</v>
      </c>
      <c r="Q1785">
        <v>79</v>
      </c>
      <c r="W1785">
        <v>43812</v>
      </c>
      <c r="X1785">
        <v>43812</v>
      </c>
      <c r="Y1785">
        <v>1913</v>
      </c>
      <c r="Z1785" t="s">
        <v>468</v>
      </c>
      <c r="AD1785">
        <v>44841</v>
      </c>
      <c r="AE1785">
        <v>884</v>
      </c>
      <c r="AF1785" t="s">
        <v>468</v>
      </c>
      <c r="AG1785">
        <v>45265</v>
      </c>
      <c r="AH1785">
        <v>45504</v>
      </c>
      <c r="AI1785">
        <v>239</v>
      </c>
    </row>
    <row r="1786" spans="1:35" hidden="1" x14ac:dyDescent="0.3">
      <c r="A1786" t="s">
        <v>462</v>
      </c>
      <c r="B1786">
        <v>3546</v>
      </c>
      <c r="C1786" t="s">
        <v>1832</v>
      </c>
      <c r="D1786">
        <v>118826</v>
      </c>
      <c r="E1786" t="s">
        <v>646</v>
      </c>
      <c r="F1786" t="s">
        <v>462</v>
      </c>
      <c r="G1786" t="s">
        <v>498</v>
      </c>
      <c r="H1786" t="s">
        <v>471</v>
      </c>
      <c r="I1786" t="s">
        <v>462</v>
      </c>
      <c r="J1786" t="s">
        <v>498</v>
      </c>
      <c r="K1786" t="s">
        <v>499</v>
      </c>
      <c r="L1786">
        <v>1</v>
      </c>
      <c r="M1786">
        <v>0</v>
      </c>
      <c r="N1786">
        <v>1</v>
      </c>
      <c r="P1786">
        <v>42</v>
      </c>
      <c r="Q1786">
        <v>42</v>
      </c>
      <c r="W1786">
        <v>43812</v>
      </c>
      <c r="X1786">
        <v>43812</v>
      </c>
      <c r="Y1786">
        <v>1913</v>
      </c>
      <c r="Z1786" t="s">
        <v>468</v>
      </c>
      <c r="AD1786">
        <v>44841</v>
      </c>
      <c r="AE1786">
        <v>884</v>
      </c>
      <c r="AF1786" t="s">
        <v>468</v>
      </c>
      <c r="AG1786">
        <v>45265</v>
      </c>
      <c r="AH1786">
        <v>45504</v>
      </c>
      <c r="AI1786">
        <v>239</v>
      </c>
    </row>
    <row r="1787" spans="1:35" hidden="1" x14ac:dyDescent="0.3">
      <c r="A1787" t="s">
        <v>462</v>
      </c>
      <c r="B1787">
        <v>3546</v>
      </c>
      <c r="C1787" t="s">
        <v>1832</v>
      </c>
      <c r="D1787">
        <v>139835</v>
      </c>
      <c r="E1787" t="s">
        <v>1909</v>
      </c>
      <c r="F1787" t="s">
        <v>462</v>
      </c>
      <c r="G1787" t="s">
        <v>498</v>
      </c>
      <c r="H1787" t="s">
        <v>490</v>
      </c>
      <c r="I1787" t="s">
        <v>462</v>
      </c>
      <c r="J1787" t="s">
        <v>498</v>
      </c>
      <c r="K1787" t="s">
        <v>533</v>
      </c>
      <c r="L1787">
        <v>1</v>
      </c>
      <c r="M1787">
        <v>0</v>
      </c>
      <c r="N1787">
        <v>1</v>
      </c>
      <c r="P1787">
        <v>69</v>
      </c>
      <c r="Q1787">
        <v>69</v>
      </c>
      <c r="W1787">
        <v>45001</v>
      </c>
      <c r="X1787">
        <v>45001</v>
      </c>
      <c r="Y1787">
        <v>724</v>
      </c>
      <c r="Z1787" t="s">
        <v>468</v>
      </c>
      <c r="AD1787">
        <v>45050</v>
      </c>
      <c r="AE1787">
        <v>675</v>
      </c>
      <c r="AF1787" t="s">
        <v>468</v>
      </c>
      <c r="AG1787">
        <v>45265</v>
      </c>
      <c r="AH1787">
        <v>45504</v>
      </c>
      <c r="AI1787">
        <v>239</v>
      </c>
    </row>
    <row r="1788" spans="1:35" hidden="1" x14ac:dyDescent="0.3">
      <c r="A1788" t="s">
        <v>462</v>
      </c>
      <c r="B1788">
        <v>3546</v>
      </c>
      <c r="C1788" t="s">
        <v>1832</v>
      </c>
      <c r="D1788">
        <v>111590</v>
      </c>
      <c r="E1788" t="s">
        <v>1910</v>
      </c>
      <c r="F1788" t="s">
        <v>462</v>
      </c>
      <c r="G1788" t="s">
        <v>487</v>
      </c>
      <c r="H1788" t="s">
        <v>606</v>
      </c>
      <c r="I1788" t="s">
        <v>462</v>
      </c>
      <c r="J1788" t="s">
        <v>487</v>
      </c>
      <c r="K1788" t="s">
        <v>518</v>
      </c>
      <c r="L1788">
        <v>1</v>
      </c>
      <c r="M1788">
        <v>0</v>
      </c>
      <c r="N1788">
        <v>1</v>
      </c>
      <c r="P1788">
        <v>18.59</v>
      </c>
      <c r="Q1788">
        <v>24.978000000000002</v>
      </c>
      <c r="W1788">
        <v>43582</v>
      </c>
      <c r="X1788">
        <v>43582</v>
      </c>
      <c r="Y1788">
        <v>2143</v>
      </c>
      <c r="Z1788" t="s">
        <v>468</v>
      </c>
      <c r="AD1788">
        <v>44845</v>
      </c>
      <c r="AE1788">
        <v>880</v>
      </c>
      <c r="AF1788" t="s">
        <v>468</v>
      </c>
    </row>
    <row r="1789" spans="1:35" hidden="1" x14ac:dyDescent="0.3">
      <c r="A1789" t="s">
        <v>462</v>
      </c>
      <c r="B1789">
        <v>3546</v>
      </c>
      <c r="C1789" t="s">
        <v>1832</v>
      </c>
      <c r="D1789">
        <v>144953</v>
      </c>
      <c r="E1789" t="s">
        <v>1074</v>
      </c>
      <c r="F1789" t="s">
        <v>462</v>
      </c>
      <c r="G1789" t="s">
        <v>487</v>
      </c>
      <c r="H1789" t="s">
        <v>515</v>
      </c>
      <c r="I1789" t="s">
        <v>462</v>
      </c>
      <c r="J1789" t="s">
        <v>487</v>
      </c>
      <c r="K1789" t="s">
        <v>513</v>
      </c>
      <c r="L1789">
        <v>1</v>
      </c>
      <c r="M1789">
        <v>0</v>
      </c>
      <c r="N1789">
        <v>1</v>
      </c>
      <c r="P1789">
        <v>26</v>
      </c>
      <c r="Q1789">
        <v>31.355</v>
      </c>
      <c r="W1789">
        <v>45306</v>
      </c>
      <c r="X1789">
        <v>45306</v>
      </c>
      <c r="Y1789">
        <v>419</v>
      </c>
      <c r="Z1789" t="s">
        <v>468</v>
      </c>
      <c r="AD1789">
        <v>45314</v>
      </c>
      <c r="AE1789">
        <v>411</v>
      </c>
      <c r="AF1789" t="s">
        <v>468</v>
      </c>
    </row>
    <row r="1790" spans="1:35" hidden="1" x14ac:dyDescent="0.3">
      <c r="A1790" t="s">
        <v>462</v>
      </c>
      <c r="B1790">
        <v>3546</v>
      </c>
      <c r="C1790" t="s">
        <v>1832</v>
      </c>
      <c r="D1790">
        <v>144932</v>
      </c>
      <c r="E1790" t="s">
        <v>647</v>
      </c>
      <c r="F1790" t="s">
        <v>462</v>
      </c>
      <c r="G1790" t="s">
        <v>487</v>
      </c>
      <c r="H1790" t="s">
        <v>515</v>
      </c>
      <c r="I1790" t="s">
        <v>462</v>
      </c>
      <c r="J1790" t="s">
        <v>487</v>
      </c>
      <c r="K1790" t="s">
        <v>513</v>
      </c>
      <c r="L1790">
        <v>1</v>
      </c>
      <c r="M1790">
        <v>0</v>
      </c>
      <c r="N1790">
        <v>1</v>
      </c>
      <c r="P1790">
        <v>26</v>
      </c>
      <c r="Q1790">
        <v>31.355</v>
      </c>
      <c r="W1790">
        <v>45306</v>
      </c>
      <c r="X1790">
        <v>45306</v>
      </c>
      <c r="Y1790">
        <v>419</v>
      </c>
      <c r="Z1790" t="s">
        <v>468</v>
      </c>
      <c r="AD1790">
        <v>45314</v>
      </c>
      <c r="AE1790">
        <v>411</v>
      </c>
      <c r="AF1790" t="s">
        <v>468</v>
      </c>
    </row>
    <row r="1791" spans="1:35" hidden="1" x14ac:dyDescent="0.3">
      <c r="A1791" t="s">
        <v>462</v>
      </c>
      <c r="B1791">
        <v>3546</v>
      </c>
      <c r="C1791" t="s">
        <v>1832</v>
      </c>
      <c r="D1791">
        <v>144929</v>
      </c>
      <c r="E1791" t="s">
        <v>651</v>
      </c>
      <c r="F1791" t="s">
        <v>462</v>
      </c>
      <c r="G1791" t="s">
        <v>487</v>
      </c>
      <c r="H1791" t="s">
        <v>515</v>
      </c>
      <c r="I1791" t="s">
        <v>462</v>
      </c>
      <c r="J1791" t="s">
        <v>487</v>
      </c>
      <c r="K1791" t="s">
        <v>513</v>
      </c>
      <c r="L1791">
        <v>1</v>
      </c>
      <c r="M1791">
        <v>0</v>
      </c>
      <c r="N1791">
        <v>1</v>
      </c>
      <c r="P1791">
        <v>26</v>
      </c>
      <c r="Q1791">
        <v>31.355</v>
      </c>
      <c r="W1791">
        <v>45306</v>
      </c>
      <c r="X1791">
        <v>45306</v>
      </c>
      <c r="Y1791">
        <v>419</v>
      </c>
      <c r="Z1791" t="s">
        <v>468</v>
      </c>
      <c r="AD1791">
        <v>45314</v>
      </c>
      <c r="AE1791">
        <v>411</v>
      </c>
      <c r="AF1791" t="s">
        <v>468</v>
      </c>
    </row>
    <row r="1792" spans="1:35" hidden="1" x14ac:dyDescent="0.3">
      <c r="A1792" t="s">
        <v>462</v>
      </c>
      <c r="B1792">
        <v>3546</v>
      </c>
      <c r="C1792" t="s">
        <v>1832</v>
      </c>
      <c r="D1792">
        <v>127130</v>
      </c>
      <c r="E1792" t="s">
        <v>1911</v>
      </c>
      <c r="F1792" t="s">
        <v>462</v>
      </c>
      <c r="G1792" t="s">
        <v>487</v>
      </c>
      <c r="H1792" t="s">
        <v>595</v>
      </c>
      <c r="I1792" t="s">
        <v>462</v>
      </c>
      <c r="J1792" t="s">
        <v>487</v>
      </c>
      <c r="K1792" t="s">
        <v>513</v>
      </c>
      <c r="L1792">
        <v>1</v>
      </c>
      <c r="M1792">
        <v>0</v>
      </c>
      <c r="N1792">
        <v>1</v>
      </c>
      <c r="P1792">
        <v>22</v>
      </c>
      <c r="Q1792">
        <v>28.326000000000001</v>
      </c>
      <c r="W1792">
        <v>44495</v>
      </c>
      <c r="X1792">
        <v>44495</v>
      </c>
      <c r="Y1792">
        <v>1230</v>
      </c>
      <c r="Z1792" t="s">
        <v>468</v>
      </c>
      <c r="AD1792">
        <v>44904</v>
      </c>
      <c r="AE1792">
        <v>821</v>
      </c>
      <c r="AF1792" t="s">
        <v>468</v>
      </c>
    </row>
    <row r="1793" spans="1:32" hidden="1" x14ac:dyDescent="0.3">
      <c r="A1793" t="s">
        <v>462</v>
      </c>
      <c r="B1793">
        <v>3546</v>
      </c>
      <c r="C1793" t="s">
        <v>1832</v>
      </c>
      <c r="D1793">
        <v>127136</v>
      </c>
      <c r="E1793" t="s">
        <v>652</v>
      </c>
      <c r="F1793" t="s">
        <v>462</v>
      </c>
      <c r="G1793" t="s">
        <v>487</v>
      </c>
      <c r="H1793" t="s">
        <v>595</v>
      </c>
      <c r="I1793" t="s">
        <v>462</v>
      </c>
      <c r="J1793" t="s">
        <v>487</v>
      </c>
      <c r="K1793" t="s">
        <v>518</v>
      </c>
      <c r="L1793">
        <v>1</v>
      </c>
      <c r="M1793">
        <v>0</v>
      </c>
      <c r="N1793">
        <v>1</v>
      </c>
      <c r="P1793">
        <v>22</v>
      </c>
      <c r="Q1793">
        <v>29.373000000000001</v>
      </c>
      <c r="W1793">
        <v>45324</v>
      </c>
      <c r="X1793">
        <v>45324</v>
      </c>
      <c r="Y1793">
        <v>401</v>
      </c>
      <c r="Z1793" t="s">
        <v>468</v>
      </c>
      <c r="AD1793">
        <v>45545</v>
      </c>
      <c r="AE1793">
        <v>180</v>
      </c>
      <c r="AF1793" t="s">
        <v>622</v>
      </c>
    </row>
    <row r="1794" spans="1:32" hidden="1" x14ac:dyDescent="0.3">
      <c r="A1794" t="s">
        <v>462</v>
      </c>
      <c r="B1794">
        <v>3546</v>
      </c>
      <c r="C1794" t="s">
        <v>1832</v>
      </c>
      <c r="D1794">
        <v>127328</v>
      </c>
      <c r="E1794" t="s">
        <v>1912</v>
      </c>
      <c r="F1794" t="s">
        <v>462</v>
      </c>
      <c r="G1794" t="s">
        <v>487</v>
      </c>
      <c r="H1794" t="s">
        <v>595</v>
      </c>
      <c r="I1794" t="s">
        <v>462</v>
      </c>
      <c r="J1794" t="s">
        <v>487</v>
      </c>
      <c r="K1794" t="s">
        <v>518</v>
      </c>
      <c r="L1794">
        <v>1</v>
      </c>
      <c r="M1794">
        <v>0</v>
      </c>
      <c r="N1794">
        <v>1</v>
      </c>
      <c r="P1794">
        <v>22</v>
      </c>
      <c r="Q1794">
        <v>28.326000000000001</v>
      </c>
      <c r="W1794">
        <v>44495</v>
      </c>
      <c r="X1794">
        <v>44495</v>
      </c>
      <c r="Y1794">
        <v>1230</v>
      </c>
      <c r="Z1794" t="s">
        <v>468</v>
      </c>
      <c r="AD1794">
        <v>45481</v>
      </c>
      <c r="AE1794">
        <v>244</v>
      </c>
      <c r="AF1794" t="s">
        <v>523</v>
      </c>
    </row>
    <row r="1795" spans="1:32" hidden="1" x14ac:dyDescent="0.3">
      <c r="A1795" t="s">
        <v>462</v>
      </c>
      <c r="B1795">
        <v>3546</v>
      </c>
      <c r="C1795" t="s">
        <v>1832</v>
      </c>
      <c r="D1795">
        <v>133724</v>
      </c>
      <c r="E1795" t="s">
        <v>1913</v>
      </c>
      <c r="F1795" t="s">
        <v>462</v>
      </c>
      <c r="G1795" t="s">
        <v>487</v>
      </c>
      <c r="H1795" t="s">
        <v>517</v>
      </c>
      <c r="I1795" t="s">
        <v>462</v>
      </c>
      <c r="J1795" t="s">
        <v>487</v>
      </c>
      <c r="K1795" t="s">
        <v>518</v>
      </c>
      <c r="L1795">
        <v>1</v>
      </c>
      <c r="M1795">
        <v>0</v>
      </c>
      <c r="N1795">
        <v>1</v>
      </c>
      <c r="P1795">
        <v>14.5</v>
      </c>
      <c r="Q1795">
        <v>19.475000000000001</v>
      </c>
      <c r="W1795">
        <v>44712</v>
      </c>
      <c r="X1795">
        <v>44712</v>
      </c>
      <c r="Y1795">
        <v>1013</v>
      </c>
      <c r="Z1795" t="s">
        <v>468</v>
      </c>
      <c r="AD1795">
        <v>45185</v>
      </c>
      <c r="AE1795">
        <v>540</v>
      </c>
      <c r="AF1795" t="s">
        <v>468</v>
      </c>
    </row>
    <row r="1796" spans="1:32" hidden="1" x14ac:dyDescent="0.3">
      <c r="A1796" t="s">
        <v>462</v>
      </c>
      <c r="B1796">
        <v>3546</v>
      </c>
      <c r="C1796" t="s">
        <v>1832</v>
      </c>
      <c r="D1796">
        <v>133646</v>
      </c>
      <c r="E1796" t="s">
        <v>1360</v>
      </c>
      <c r="F1796" t="s">
        <v>462</v>
      </c>
      <c r="G1796" t="s">
        <v>487</v>
      </c>
      <c r="H1796" t="s">
        <v>517</v>
      </c>
      <c r="I1796" t="s">
        <v>462</v>
      </c>
      <c r="J1796" t="s">
        <v>487</v>
      </c>
      <c r="K1796" t="s">
        <v>518</v>
      </c>
      <c r="L1796">
        <v>1</v>
      </c>
      <c r="M1796">
        <v>0</v>
      </c>
      <c r="N1796">
        <v>1</v>
      </c>
      <c r="P1796">
        <v>14.5</v>
      </c>
      <c r="Q1796">
        <v>19.475000000000001</v>
      </c>
      <c r="W1796">
        <v>44712</v>
      </c>
      <c r="X1796">
        <v>44712</v>
      </c>
      <c r="Y1796">
        <v>1013</v>
      </c>
      <c r="Z1796" t="s">
        <v>468</v>
      </c>
      <c r="AD1796">
        <v>45030</v>
      </c>
      <c r="AE1796">
        <v>695</v>
      </c>
      <c r="AF1796" t="s">
        <v>468</v>
      </c>
    </row>
    <row r="1797" spans="1:32" hidden="1" x14ac:dyDescent="0.3">
      <c r="A1797" t="s">
        <v>462</v>
      </c>
      <c r="B1797">
        <v>3546</v>
      </c>
      <c r="C1797" t="s">
        <v>1832</v>
      </c>
      <c r="D1797">
        <v>149273</v>
      </c>
      <c r="E1797" t="s">
        <v>661</v>
      </c>
      <c r="F1797" t="s">
        <v>462</v>
      </c>
      <c r="G1797" t="s">
        <v>487</v>
      </c>
      <c r="H1797" t="s">
        <v>662</v>
      </c>
      <c r="I1797" t="s">
        <v>462</v>
      </c>
      <c r="J1797" t="s">
        <v>487</v>
      </c>
      <c r="K1797" t="s">
        <v>518</v>
      </c>
      <c r="L1797">
        <v>1</v>
      </c>
      <c r="M1797">
        <v>0</v>
      </c>
      <c r="N1797">
        <v>1</v>
      </c>
      <c r="P1797">
        <v>6.35</v>
      </c>
      <c r="Q1797">
        <v>6.35</v>
      </c>
      <c r="W1797">
        <v>45614</v>
      </c>
      <c r="X1797">
        <v>45614</v>
      </c>
      <c r="Y1797">
        <v>111</v>
      </c>
      <c r="Z1797" t="s">
        <v>504</v>
      </c>
      <c r="AD1797">
        <v>45617</v>
      </c>
      <c r="AE1797">
        <v>108</v>
      </c>
      <c r="AF1797" t="s">
        <v>504</v>
      </c>
    </row>
    <row r="1798" spans="1:32" hidden="1" x14ac:dyDescent="0.3">
      <c r="A1798" t="s">
        <v>462</v>
      </c>
      <c r="B1798">
        <v>3546</v>
      </c>
      <c r="C1798" t="s">
        <v>1832</v>
      </c>
      <c r="D1798">
        <v>149327</v>
      </c>
      <c r="E1798" t="s">
        <v>1914</v>
      </c>
      <c r="F1798" t="s">
        <v>462</v>
      </c>
      <c r="G1798" t="s">
        <v>487</v>
      </c>
      <c r="H1798" t="s">
        <v>1084</v>
      </c>
      <c r="I1798" t="s">
        <v>462</v>
      </c>
      <c r="J1798" t="s">
        <v>487</v>
      </c>
      <c r="K1798" t="s">
        <v>518</v>
      </c>
      <c r="L1798">
        <v>1</v>
      </c>
      <c r="M1798">
        <v>0</v>
      </c>
      <c r="N1798">
        <v>1</v>
      </c>
      <c r="P1798">
        <v>6.35</v>
      </c>
      <c r="Q1798">
        <v>6.35</v>
      </c>
      <c r="W1798">
        <v>45614</v>
      </c>
      <c r="X1798">
        <v>45614</v>
      </c>
      <c r="Y1798">
        <v>111</v>
      </c>
      <c r="Z1798" t="s">
        <v>504</v>
      </c>
      <c r="AD1798">
        <v>45617</v>
      </c>
      <c r="AE1798">
        <v>108</v>
      </c>
      <c r="AF1798" t="s">
        <v>504</v>
      </c>
    </row>
    <row r="1799" spans="1:32" hidden="1" x14ac:dyDescent="0.3">
      <c r="A1799" t="s">
        <v>462</v>
      </c>
      <c r="B1799">
        <v>3546</v>
      </c>
      <c r="C1799" t="s">
        <v>1832</v>
      </c>
      <c r="D1799">
        <v>149408</v>
      </c>
      <c r="E1799" t="s">
        <v>1915</v>
      </c>
      <c r="F1799" t="s">
        <v>462</v>
      </c>
      <c r="G1799" t="s">
        <v>487</v>
      </c>
      <c r="H1799" t="s">
        <v>678</v>
      </c>
      <c r="I1799" t="s">
        <v>462</v>
      </c>
      <c r="J1799" t="s">
        <v>487</v>
      </c>
      <c r="K1799" t="s">
        <v>518</v>
      </c>
      <c r="L1799">
        <v>1</v>
      </c>
      <c r="M1799">
        <v>0</v>
      </c>
      <c r="N1799">
        <v>1</v>
      </c>
      <c r="P1799">
        <v>6.78</v>
      </c>
      <c r="Q1799">
        <v>6.78</v>
      </c>
      <c r="W1799">
        <v>45615</v>
      </c>
      <c r="X1799">
        <v>45615</v>
      </c>
      <c r="Y1799">
        <v>110</v>
      </c>
      <c r="Z1799" t="s">
        <v>504</v>
      </c>
      <c r="AD1799">
        <v>45617</v>
      </c>
      <c r="AE1799">
        <v>108</v>
      </c>
      <c r="AF1799" t="s">
        <v>504</v>
      </c>
    </row>
    <row r="1800" spans="1:32" hidden="1" x14ac:dyDescent="0.3">
      <c r="A1800" t="s">
        <v>462</v>
      </c>
      <c r="B1800">
        <v>3546</v>
      </c>
      <c r="C1800" t="s">
        <v>1832</v>
      </c>
      <c r="D1800">
        <v>149669</v>
      </c>
      <c r="E1800" t="s">
        <v>1916</v>
      </c>
      <c r="F1800" t="s">
        <v>462</v>
      </c>
      <c r="G1800" t="s">
        <v>487</v>
      </c>
      <c r="H1800" t="s">
        <v>1917</v>
      </c>
      <c r="I1800" t="s">
        <v>462</v>
      </c>
      <c r="J1800" t="s">
        <v>487</v>
      </c>
      <c r="K1800" t="s">
        <v>518</v>
      </c>
      <c r="L1800">
        <v>1</v>
      </c>
      <c r="M1800">
        <v>0</v>
      </c>
      <c r="N1800">
        <v>1</v>
      </c>
      <c r="P1800">
        <v>5.09</v>
      </c>
      <c r="Q1800">
        <v>5.09</v>
      </c>
      <c r="W1800">
        <v>45615</v>
      </c>
      <c r="X1800">
        <v>45615</v>
      </c>
      <c r="Y1800">
        <v>110</v>
      </c>
      <c r="Z1800" t="s">
        <v>504</v>
      </c>
      <c r="AD1800">
        <v>45617</v>
      </c>
      <c r="AE1800">
        <v>108</v>
      </c>
      <c r="AF1800" t="s">
        <v>504</v>
      </c>
    </row>
    <row r="1801" spans="1:32" hidden="1" x14ac:dyDescent="0.3">
      <c r="A1801" t="s">
        <v>462</v>
      </c>
      <c r="B1801">
        <v>3546</v>
      </c>
      <c r="C1801" t="s">
        <v>1832</v>
      </c>
      <c r="D1801">
        <v>149678</v>
      </c>
      <c r="E1801" t="s">
        <v>669</v>
      </c>
      <c r="F1801" t="s">
        <v>462</v>
      </c>
      <c r="G1801" t="s">
        <v>487</v>
      </c>
      <c r="H1801" t="s">
        <v>670</v>
      </c>
      <c r="I1801" t="s">
        <v>462</v>
      </c>
      <c r="J1801" t="s">
        <v>487</v>
      </c>
      <c r="K1801" t="s">
        <v>518</v>
      </c>
      <c r="L1801">
        <v>1</v>
      </c>
      <c r="M1801">
        <v>0</v>
      </c>
      <c r="N1801">
        <v>1</v>
      </c>
      <c r="P1801">
        <v>5.44</v>
      </c>
      <c r="Q1801">
        <v>5.44</v>
      </c>
      <c r="W1801">
        <v>45614</v>
      </c>
      <c r="X1801">
        <v>45614</v>
      </c>
      <c r="Y1801">
        <v>111</v>
      </c>
      <c r="Z1801" t="s">
        <v>504</v>
      </c>
      <c r="AD1801">
        <v>45617</v>
      </c>
      <c r="AE1801">
        <v>108</v>
      </c>
      <c r="AF1801" t="s">
        <v>504</v>
      </c>
    </row>
    <row r="1802" spans="1:32" hidden="1" x14ac:dyDescent="0.3">
      <c r="A1802" t="s">
        <v>462</v>
      </c>
      <c r="B1802">
        <v>3546</v>
      </c>
      <c r="C1802" t="s">
        <v>1832</v>
      </c>
      <c r="D1802">
        <v>149687</v>
      </c>
      <c r="E1802" t="s">
        <v>671</v>
      </c>
      <c r="F1802" t="s">
        <v>462</v>
      </c>
      <c r="G1802" t="s">
        <v>487</v>
      </c>
      <c r="H1802" t="s">
        <v>670</v>
      </c>
      <c r="I1802" t="s">
        <v>462</v>
      </c>
      <c r="J1802" t="s">
        <v>487</v>
      </c>
      <c r="K1802" t="s">
        <v>518</v>
      </c>
      <c r="L1802">
        <v>1</v>
      </c>
      <c r="M1802">
        <v>0</v>
      </c>
      <c r="N1802">
        <v>1</v>
      </c>
      <c r="P1802">
        <v>5.44</v>
      </c>
      <c r="Q1802">
        <v>5.44</v>
      </c>
      <c r="W1802">
        <v>45614</v>
      </c>
      <c r="X1802">
        <v>45614</v>
      </c>
      <c r="Y1802">
        <v>111</v>
      </c>
      <c r="Z1802" t="s">
        <v>504</v>
      </c>
      <c r="AD1802">
        <v>45617</v>
      </c>
      <c r="AE1802">
        <v>108</v>
      </c>
      <c r="AF1802" t="s">
        <v>504</v>
      </c>
    </row>
    <row r="1803" spans="1:32" hidden="1" x14ac:dyDescent="0.3">
      <c r="A1803" t="s">
        <v>462</v>
      </c>
      <c r="B1803">
        <v>3546</v>
      </c>
      <c r="C1803" t="s">
        <v>1832</v>
      </c>
      <c r="D1803">
        <v>149552</v>
      </c>
      <c r="E1803" t="s">
        <v>672</v>
      </c>
      <c r="F1803" t="s">
        <v>462</v>
      </c>
      <c r="G1803" t="s">
        <v>487</v>
      </c>
      <c r="H1803" t="s">
        <v>114</v>
      </c>
      <c r="I1803" t="s">
        <v>462</v>
      </c>
      <c r="J1803" t="s">
        <v>487</v>
      </c>
      <c r="K1803" t="s">
        <v>518</v>
      </c>
      <c r="L1803">
        <v>1</v>
      </c>
      <c r="M1803">
        <v>0</v>
      </c>
      <c r="N1803">
        <v>1</v>
      </c>
      <c r="P1803">
        <v>6.65</v>
      </c>
      <c r="Q1803">
        <v>6.65</v>
      </c>
      <c r="W1803">
        <v>45615</v>
      </c>
      <c r="X1803">
        <v>45615</v>
      </c>
      <c r="Y1803">
        <v>110</v>
      </c>
      <c r="Z1803" t="s">
        <v>504</v>
      </c>
      <c r="AD1803">
        <v>45617</v>
      </c>
      <c r="AE1803">
        <v>108</v>
      </c>
      <c r="AF1803" t="s">
        <v>504</v>
      </c>
    </row>
    <row r="1804" spans="1:32" hidden="1" x14ac:dyDescent="0.3">
      <c r="A1804" t="s">
        <v>462</v>
      </c>
      <c r="B1804">
        <v>3546</v>
      </c>
      <c r="C1804" t="s">
        <v>1832</v>
      </c>
      <c r="D1804">
        <v>149600</v>
      </c>
      <c r="E1804" t="s">
        <v>673</v>
      </c>
      <c r="F1804" t="s">
        <v>462</v>
      </c>
      <c r="G1804" t="s">
        <v>487</v>
      </c>
      <c r="H1804" t="s">
        <v>114</v>
      </c>
      <c r="I1804" t="s">
        <v>462</v>
      </c>
      <c r="J1804" t="s">
        <v>487</v>
      </c>
      <c r="K1804" t="s">
        <v>518</v>
      </c>
      <c r="L1804">
        <v>1</v>
      </c>
      <c r="M1804">
        <v>0</v>
      </c>
      <c r="N1804">
        <v>1</v>
      </c>
      <c r="P1804">
        <v>6.65</v>
      </c>
      <c r="Q1804">
        <v>6.65</v>
      </c>
      <c r="W1804">
        <v>45614</v>
      </c>
      <c r="X1804">
        <v>45614</v>
      </c>
      <c r="Y1804">
        <v>111</v>
      </c>
      <c r="Z1804" t="s">
        <v>504</v>
      </c>
      <c r="AD1804">
        <v>45617</v>
      </c>
      <c r="AE1804">
        <v>108</v>
      </c>
      <c r="AF1804" t="s">
        <v>504</v>
      </c>
    </row>
    <row r="1805" spans="1:32" hidden="1" x14ac:dyDescent="0.3">
      <c r="A1805" t="s">
        <v>462</v>
      </c>
      <c r="B1805">
        <v>3546</v>
      </c>
      <c r="C1805" t="s">
        <v>1832</v>
      </c>
      <c r="D1805">
        <v>149246</v>
      </c>
      <c r="E1805" t="s">
        <v>676</v>
      </c>
      <c r="F1805" t="s">
        <v>462</v>
      </c>
      <c r="G1805" t="s">
        <v>487</v>
      </c>
      <c r="H1805" t="s">
        <v>70</v>
      </c>
      <c r="I1805" t="s">
        <v>462</v>
      </c>
      <c r="J1805" t="s">
        <v>487</v>
      </c>
      <c r="K1805" t="s">
        <v>518</v>
      </c>
      <c r="L1805">
        <v>1</v>
      </c>
      <c r="M1805">
        <v>0</v>
      </c>
      <c r="N1805">
        <v>1</v>
      </c>
      <c r="P1805">
        <v>5</v>
      </c>
      <c r="Q1805">
        <v>5</v>
      </c>
      <c r="W1805">
        <v>45615</v>
      </c>
      <c r="X1805">
        <v>45615</v>
      </c>
      <c r="Y1805">
        <v>110</v>
      </c>
      <c r="Z1805" t="s">
        <v>504</v>
      </c>
      <c r="AD1805">
        <v>45617</v>
      </c>
      <c r="AE1805">
        <v>108</v>
      </c>
      <c r="AF1805" t="s">
        <v>504</v>
      </c>
    </row>
    <row r="1806" spans="1:32" hidden="1" x14ac:dyDescent="0.3">
      <c r="A1806" t="s">
        <v>462</v>
      </c>
      <c r="B1806">
        <v>3546</v>
      </c>
      <c r="C1806" t="s">
        <v>1832</v>
      </c>
      <c r="D1806">
        <v>149240</v>
      </c>
      <c r="E1806" t="s">
        <v>1918</v>
      </c>
      <c r="F1806" t="s">
        <v>462</v>
      </c>
      <c r="G1806" t="s">
        <v>487</v>
      </c>
      <c r="H1806" t="s">
        <v>70</v>
      </c>
      <c r="I1806" t="s">
        <v>462</v>
      </c>
      <c r="J1806" t="s">
        <v>487</v>
      </c>
      <c r="K1806" t="s">
        <v>518</v>
      </c>
      <c r="L1806">
        <v>1</v>
      </c>
      <c r="M1806">
        <v>0</v>
      </c>
      <c r="N1806">
        <v>1</v>
      </c>
      <c r="P1806">
        <v>5</v>
      </c>
      <c r="Q1806">
        <v>5.0199999999999996</v>
      </c>
      <c r="W1806">
        <v>45614</v>
      </c>
      <c r="X1806">
        <v>45614</v>
      </c>
      <c r="Y1806">
        <v>111</v>
      </c>
      <c r="Z1806" t="s">
        <v>504</v>
      </c>
      <c r="AD1806">
        <v>45631</v>
      </c>
      <c r="AE1806">
        <v>94</v>
      </c>
      <c r="AF1806" t="s">
        <v>504</v>
      </c>
    </row>
    <row r="1807" spans="1:32" hidden="1" x14ac:dyDescent="0.3">
      <c r="A1807" t="s">
        <v>462</v>
      </c>
      <c r="B1807">
        <v>3546</v>
      </c>
      <c r="C1807" t="s">
        <v>1832</v>
      </c>
      <c r="D1807">
        <v>149657</v>
      </c>
      <c r="E1807" t="s">
        <v>1919</v>
      </c>
      <c r="F1807" t="s">
        <v>462</v>
      </c>
      <c r="G1807" t="s">
        <v>487</v>
      </c>
      <c r="H1807" t="s">
        <v>114</v>
      </c>
      <c r="I1807" t="s">
        <v>462</v>
      </c>
      <c r="J1807" t="s">
        <v>487</v>
      </c>
      <c r="K1807" t="s">
        <v>518</v>
      </c>
      <c r="L1807">
        <v>1</v>
      </c>
      <c r="M1807">
        <v>0</v>
      </c>
      <c r="N1807">
        <v>1</v>
      </c>
      <c r="P1807">
        <v>4.5199999999999996</v>
      </c>
      <c r="Q1807">
        <v>4.5199999999999996</v>
      </c>
      <c r="W1807">
        <v>45614</v>
      </c>
      <c r="X1807">
        <v>45614</v>
      </c>
      <c r="Y1807">
        <v>111</v>
      </c>
      <c r="Z1807" t="s">
        <v>504</v>
      </c>
      <c r="AD1807">
        <v>45617</v>
      </c>
      <c r="AE1807">
        <v>108</v>
      </c>
      <c r="AF1807" t="s">
        <v>504</v>
      </c>
    </row>
    <row r="1808" spans="1:32" hidden="1" x14ac:dyDescent="0.3">
      <c r="A1808" t="s">
        <v>462</v>
      </c>
      <c r="B1808">
        <v>3546</v>
      </c>
      <c r="C1808" t="s">
        <v>1832</v>
      </c>
      <c r="D1808">
        <v>149813</v>
      </c>
      <c r="E1808" t="s">
        <v>1920</v>
      </c>
      <c r="F1808" t="s">
        <v>462</v>
      </c>
      <c r="G1808" t="s">
        <v>487</v>
      </c>
      <c r="H1808" t="s">
        <v>71</v>
      </c>
      <c r="I1808" t="s">
        <v>462</v>
      </c>
      <c r="J1808" t="s">
        <v>487</v>
      </c>
      <c r="K1808" t="s">
        <v>518</v>
      </c>
      <c r="L1808">
        <v>1</v>
      </c>
      <c r="M1808">
        <v>0</v>
      </c>
      <c r="N1808">
        <v>1</v>
      </c>
      <c r="P1808">
        <v>6.7</v>
      </c>
      <c r="Q1808">
        <v>6.7</v>
      </c>
      <c r="W1808">
        <v>45614</v>
      </c>
      <c r="X1808">
        <v>45614</v>
      </c>
      <c r="Y1808">
        <v>111</v>
      </c>
      <c r="Z1808" t="s">
        <v>504</v>
      </c>
      <c r="AD1808">
        <v>45617</v>
      </c>
      <c r="AE1808">
        <v>108</v>
      </c>
      <c r="AF1808" t="s">
        <v>504</v>
      </c>
    </row>
    <row r="1809" spans="1:35" hidden="1" x14ac:dyDescent="0.3">
      <c r="A1809" t="s">
        <v>462</v>
      </c>
      <c r="B1809">
        <v>3546</v>
      </c>
      <c r="C1809" t="s">
        <v>1832</v>
      </c>
      <c r="D1809">
        <v>137804</v>
      </c>
      <c r="E1809" t="s">
        <v>1921</v>
      </c>
      <c r="F1809" t="s">
        <v>462</v>
      </c>
      <c r="G1809" t="s">
        <v>487</v>
      </c>
      <c r="H1809" t="s">
        <v>488</v>
      </c>
      <c r="I1809" t="s">
        <v>462</v>
      </c>
      <c r="J1809" t="s">
        <v>487</v>
      </c>
      <c r="K1809" t="s">
        <v>513</v>
      </c>
      <c r="L1809">
        <v>1</v>
      </c>
      <c r="M1809">
        <v>0</v>
      </c>
      <c r="N1809">
        <v>1</v>
      </c>
      <c r="P1809">
        <v>38.9</v>
      </c>
      <c r="Q1809">
        <v>49.168999999999997</v>
      </c>
      <c r="W1809">
        <v>44913</v>
      </c>
      <c r="X1809">
        <v>44913</v>
      </c>
      <c r="Y1809">
        <v>812</v>
      </c>
      <c r="Z1809" t="s">
        <v>468</v>
      </c>
      <c r="AD1809">
        <v>44917</v>
      </c>
      <c r="AE1809">
        <v>808</v>
      </c>
      <c r="AF1809" t="s">
        <v>468</v>
      </c>
    </row>
    <row r="1810" spans="1:35" hidden="1" x14ac:dyDescent="0.3">
      <c r="A1810" t="s">
        <v>462</v>
      </c>
      <c r="B1810">
        <v>3546</v>
      </c>
      <c r="C1810" t="s">
        <v>1832</v>
      </c>
      <c r="D1810">
        <v>137270</v>
      </c>
      <c r="E1810" t="s">
        <v>1922</v>
      </c>
      <c r="F1810" t="s">
        <v>462</v>
      </c>
      <c r="G1810" t="s">
        <v>487</v>
      </c>
      <c r="H1810" t="s">
        <v>688</v>
      </c>
      <c r="I1810" t="s">
        <v>462</v>
      </c>
      <c r="J1810" t="s">
        <v>487</v>
      </c>
      <c r="K1810" t="s">
        <v>513</v>
      </c>
      <c r="L1810">
        <v>1</v>
      </c>
      <c r="M1810">
        <v>0</v>
      </c>
      <c r="N1810">
        <v>1</v>
      </c>
      <c r="P1810">
        <v>15</v>
      </c>
      <c r="Q1810">
        <v>15</v>
      </c>
      <c r="W1810">
        <v>44875</v>
      </c>
      <c r="X1810">
        <v>44875</v>
      </c>
      <c r="Y1810">
        <v>850</v>
      </c>
      <c r="Z1810" t="s">
        <v>468</v>
      </c>
      <c r="AD1810">
        <v>44904</v>
      </c>
      <c r="AE1810">
        <v>821</v>
      </c>
      <c r="AF1810" t="s">
        <v>468</v>
      </c>
    </row>
    <row r="1811" spans="1:35" hidden="1" x14ac:dyDescent="0.3">
      <c r="A1811" t="s">
        <v>462</v>
      </c>
      <c r="B1811">
        <v>3546</v>
      </c>
      <c r="C1811" t="s">
        <v>1832</v>
      </c>
      <c r="D1811">
        <v>126020</v>
      </c>
      <c r="E1811" t="s">
        <v>1923</v>
      </c>
      <c r="F1811" t="s">
        <v>462</v>
      </c>
      <c r="G1811" t="s">
        <v>498</v>
      </c>
      <c r="H1811" t="s">
        <v>1395</v>
      </c>
      <c r="I1811" t="s">
        <v>462</v>
      </c>
      <c r="J1811" t="s">
        <v>498</v>
      </c>
      <c r="K1811" t="s">
        <v>499</v>
      </c>
      <c r="L1811">
        <v>1</v>
      </c>
      <c r="M1811">
        <v>0</v>
      </c>
      <c r="N1811">
        <v>1</v>
      </c>
      <c r="P1811">
        <v>75</v>
      </c>
      <c r="Q1811">
        <v>86.15</v>
      </c>
      <c r="W1811">
        <v>44462</v>
      </c>
      <c r="X1811">
        <v>44462</v>
      </c>
      <c r="Y1811">
        <v>1263</v>
      </c>
      <c r="Z1811" t="s">
        <v>468</v>
      </c>
      <c r="AD1811">
        <v>44875</v>
      </c>
      <c r="AE1811">
        <v>850</v>
      </c>
      <c r="AF1811" t="s">
        <v>468</v>
      </c>
      <c r="AG1811">
        <v>45265</v>
      </c>
      <c r="AH1811">
        <v>45504</v>
      </c>
      <c r="AI1811">
        <v>239</v>
      </c>
    </row>
    <row r="1812" spans="1:35" hidden="1" x14ac:dyDescent="0.3">
      <c r="A1812" t="s">
        <v>462</v>
      </c>
      <c r="B1812">
        <v>3546</v>
      </c>
      <c r="C1812" t="s">
        <v>1832</v>
      </c>
      <c r="D1812">
        <v>125996</v>
      </c>
      <c r="E1812" t="s">
        <v>1924</v>
      </c>
      <c r="F1812" t="s">
        <v>462</v>
      </c>
      <c r="G1812" t="s">
        <v>498</v>
      </c>
      <c r="H1812" t="s">
        <v>608</v>
      </c>
      <c r="I1812" t="s">
        <v>462</v>
      </c>
      <c r="J1812" t="s">
        <v>498</v>
      </c>
      <c r="K1812" t="s">
        <v>499</v>
      </c>
      <c r="L1812">
        <v>1</v>
      </c>
      <c r="M1812">
        <v>0</v>
      </c>
      <c r="N1812">
        <v>1</v>
      </c>
      <c r="P1812">
        <v>34</v>
      </c>
      <c r="Q1812">
        <v>39.055</v>
      </c>
      <c r="W1812">
        <v>44462</v>
      </c>
      <c r="X1812">
        <v>44462</v>
      </c>
      <c r="Y1812">
        <v>1263</v>
      </c>
      <c r="Z1812" t="s">
        <v>468</v>
      </c>
      <c r="AD1812">
        <v>44854</v>
      </c>
      <c r="AE1812">
        <v>871</v>
      </c>
      <c r="AF1812" t="s">
        <v>468</v>
      </c>
      <c r="AG1812">
        <v>45265</v>
      </c>
      <c r="AH1812">
        <v>45504</v>
      </c>
      <c r="AI1812">
        <v>239</v>
      </c>
    </row>
    <row r="1813" spans="1:35" hidden="1" x14ac:dyDescent="0.3">
      <c r="A1813" t="s">
        <v>462</v>
      </c>
      <c r="B1813">
        <v>3546</v>
      </c>
      <c r="C1813" t="s">
        <v>1832</v>
      </c>
      <c r="D1813">
        <v>126023</v>
      </c>
      <c r="E1813" t="s">
        <v>1925</v>
      </c>
      <c r="F1813" t="s">
        <v>462</v>
      </c>
      <c r="G1813" t="s">
        <v>498</v>
      </c>
      <c r="H1813" t="s">
        <v>1395</v>
      </c>
      <c r="I1813" t="s">
        <v>462</v>
      </c>
      <c r="J1813" t="s">
        <v>498</v>
      </c>
      <c r="K1813" t="s">
        <v>499</v>
      </c>
      <c r="L1813">
        <v>1</v>
      </c>
      <c r="M1813">
        <v>0</v>
      </c>
      <c r="N1813">
        <v>1</v>
      </c>
      <c r="P1813">
        <v>75</v>
      </c>
      <c r="Q1813">
        <v>86.15</v>
      </c>
      <c r="W1813">
        <v>44462</v>
      </c>
      <c r="X1813">
        <v>44462</v>
      </c>
      <c r="Y1813">
        <v>1263</v>
      </c>
      <c r="Z1813" t="s">
        <v>468</v>
      </c>
      <c r="AD1813">
        <v>44875</v>
      </c>
      <c r="AE1813">
        <v>850</v>
      </c>
      <c r="AF1813" t="s">
        <v>468</v>
      </c>
      <c r="AG1813">
        <v>45265</v>
      </c>
      <c r="AH1813">
        <v>45504</v>
      </c>
      <c r="AI1813">
        <v>239</v>
      </c>
    </row>
    <row r="1814" spans="1:35" hidden="1" x14ac:dyDescent="0.3">
      <c r="A1814" t="s">
        <v>462</v>
      </c>
      <c r="B1814">
        <v>3546</v>
      </c>
      <c r="C1814" t="s">
        <v>1832</v>
      </c>
      <c r="D1814">
        <v>126008</v>
      </c>
      <c r="E1814" t="s">
        <v>1926</v>
      </c>
      <c r="F1814" t="s">
        <v>462</v>
      </c>
      <c r="G1814" t="s">
        <v>498</v>
      </c>
      <c r="H1814" t="s">
        <v>1395</v>
      </c>
      <c r="I1814" t="s">
        <v>462</v>
      </c>
      <c r="J1814" t="s">
        <v>498</v>
      </c>
      <c r="K1814" t="s">
        <v>499</v>
      </c>
      <c r="L1814">
        <v>1</v>
      </c>
      <c r="M1814">
        <v>0</v>
      </c>
      <c r="N1814">
        <v>1</v>
      </c>
      <c r="P1814">
        <v>75</v>
      </c>
      <c r="Q1814">
        <v>86.15</v>
      </c>
      <c r="W1814">
        <v>44462</v>
      </c>
      <c r="X1814">
        <v>44462</v>
      </c>
      <c r="Y1814">
        <v>1263</v>
      </c>
      <c r="Z1814" t="s">
        <v>468</v>
      </c>
      <c r="AD1814">
        <v>44962</v>
      </c>
      <c r="AE1814">
        <v>763</v>
      </c>
      <c r="AF1814" t="s">
        <v>468</v>
      </c>
      <c r="AG1814">
        <v>45265</v>
      </c>
      <c r="AH1814">
        <v>45504</v>
      </c>
      <c r="AI1814">
        <v>239</v>
      </c>
    </row>
    <row r="1815" spans="1:35" hidden="1" x14ac:dyDescent="0.3">
      <c r="A1815" t="s">
        <v>462</v>
      </c>
      <c r="B1815">
        <v>3546</v>
      </c>
      <c r="C1815" t="s">
        <v>1832</v>
      </c>
      <c r="D1815">
        <v>125975</v>
      </c>
      <c r="E1815" t="s">
        <v>686</v>
      </c>
      <c r="F1815" t="s">
        <v>462</v>
      </c>
      <c r="G1815" t="s">
        <v>498</v>
      </c>
      <c r="H1815" t="s">
        <v>608</v>
      </c>
      <c r="I1815" t="s">
        <v>462</v>
      </c>
      <c r="J1815" t="s">
        <v>498</v>
      </c>
      <c r="K1815" t="s">
        <v>499</v>
      </c>
      <c r="L1815">
        <v>1</v>
      </c>
      <c r="M1815">
        <v>0</v>
      </c>
      <c r="N1815">
        <v>1</v>
      </c>
      <c r="P1815">
        <v>34</v>
      </c>
      <c r="Q1815">
        <v>39.055</v>
      </c>
      <c r="W1815">
        <v>44462</v>
      </c>
      <c r="X1815">
        <v>44462</v>
      </c>
      <c r="Y1815">
        <v>1263</v>
      </c>
      <c r="Z1815" t="s">
        <v>468</v>
      </c>
      <c r="AD1815">
        <v>44841</v>
      </c>
      <c r="AE1815">
        <v>884</v>
      </c>
      <c r="AF1815" t="s">
        <v>468</v>
      </c>
      <c r="AG1815">
        <v>45265</v>
      </c>
      <c r="AH1815">
        <v>45504</v>
      </c>
      <c r="AI1815">
        <v>239</v>
      </c>
    </row>
    <row r="1816" spans="1:35" hidden="1" x14ac:dyDescent="0.3">
      <c r="A1816" t="s">
        <v>462</v>
      </c>
      <c r="B1816">
        <v>3546</v>
      </c>
      <c r="C1816" t="s">
        <v>1832</v>
      </c>
      <c r="D1816">
        <v>140618</v>
      </c>
      <c r="E1816" t="s">
        <v>1927</v>
      </c>
      <c r="F1816" t="s">
        <v>462</v>
      </c>
      <c r="G1816" t="s">
        <v>487</v>
      </c>
      <c r="H1816" t="s">
        <v>536</v>
      </c>
      <c r="I1816" t="s">
        <v>462</v>
      </c>
      <c r="J1816" t="s">
        <v>487</v>
      </c>
      <c r="K1816" t="s">
        <v>513</v>
      </c>
      <c r="L1816">
        <v>1</v>
      </c>
      <c r="M1816">
        <v>0</v>
      </c>
      <c r="N1816">
        <v>1</v>
      </c>
      <c r="P1816">
        <v>24</v>
      </c>
      <c r="Q1816">
        <v>30.59</v>
      </c>
      <c r="W1816">
        <v>45063</v>
      </c>
      <c r="X1816">
        <v>45063</v>
      </c>
      <c r="Y1816">
        <v>662</v>
      </c>
      <c r="Z1816" t="s">
        <v>468</v>
      </c>
      <c r="AD1816">
        <v>45678</v>
      </c>
      <c r="AE1816">
        <v>47</v>
      </c>
      <c r="AF1816" t="s">
        <v>504</v>
      </c>
    </row>
    <row r="1817" spans="1:35" hidden="1" x14ac:dyDescent="0.3">
      <c r="A1817" t="s">
        <v>462</v>
      </c>
      <c r="B1817">
        <v>3546</v>
      </c>
      <c r="C1817" t="s">
        <v>1832</v>
      </c>
      <c r="D1817">
        <v>140636</v>
      </c>
      <c r="E1817" t="s">
        <v>1928</v>
      </c>
      <c r="F1817" t="s">
        <v>462</v>
      </c>
      <c r="G1817" t="s">
        <v>487</v>
      </c>
      <c r="H1817" t="s">
        <v>536</v>
      </c>
      <c r="I1817" t="s">
        <v>462</v>
      </c>
      <c r="J1817" t="s">
        <v>487</v>
      </c>
      <c r="K1817" t="s">
        <v>513</v>
      </c>
      <c r="L1817">
        <v>1</v>
      </c>
      <c r="M1817">
        <v>0</v>
      </c>
      <c r="N1817">
        <v>1</v>
      </c>
      <c r="P1817">
        <v>24</v>
      </c>
      <c r="Q1817">
        <v>30.59</v>
      </c>
      <c r="W1817">
        <v>45063</v>
      </c>
      <c r="X1817">
        <v>45063</v>
      </c>
      <c r="Y1817">
        <v>662</v>
      </c>
      <c r="Z1817" t="s">
        <v>468</v>
      </c>
      <c r="AD1817">
        <v>45541</v>
      </c>
      <c r="AE1817">
        <v>184</v>
      </c>
      <c r="AF1817" t="s">
        <v>523</v>
      </c>
    </row>
    <row r="1818" spans="1:35" hidden="1" x14ac:dyDescent="0.3">
      <c r="A1818" t="s">
        <v>462</v>
      </c>
      <c r="B1818">
        <v>3546</v>
      </c>
      <c r="C1818" t="s">
        <v>1832</v>
      </c>
      <c r="D1818">
        <v>125264</v>
      </c>
      <c r="E1818" t="s">
        <v>1091</v>
      </c>
      <c r="F1818" t="s">
        <v>462</v>
      </c>
      <c r="G1818" t="s">
        <v>498</v>
      </c>
      <c r="H1818" t="s">
        <v>532</v>
      </c>
      <c r="I1818" t="s">
        <v>462</v>
      </c>
      <c r="J1818" t="s">
        <v>498</v>
      </c>
      <c r="K1818" t="s">
        <v>499</v>
      </c>
      <c r="L1818">
        <v>1</v>
      </c>
      <c r="M1818">
        <v>0</v>
      </c>
      <c r="N1818">
        <v>1</v>
      </c>
      <c r="P1818">
        <v>73.150000000000006</v>
      </c>
      <c r="Q1818">
        <v>82.536000000000001</v>
      </c>
      <c r="W1818">
        <v>44478</v>
      </c>
      <c r="X1818">
        <v>44478</v>
      </c>
      <c r="Y1818">
        <v>1247</v>
      </c>
      <c r="Z1818" t="s">
        <v>468</v>
      </c>
      <c r="AD1818">
        <v>44841</v>
      </c>
      <c r="AE1818">
        <v>884</v>
      </c>
      <c r="AF1818" t="s">
        <v>468</v>
      </c>
      <c r="AG1818">
        <v>45265</v>
      </c>
      <c r="AH1818">
        <v>45504</v>
      </c>
      <c r="AI1818">
        <v>239</v>
      </c>
    </row>
    <row r="1819" spans="1:35" hidden="1" x14ac:dyDescent="0.3">
      <c r="A1819" t="s">
        <v>462</v>
      </c>
      <c r="B1819">
        <v>3546</v>
      </c>
      <c r="C1819" t="s">
        <v>1832</v>
      </c>
      <c r="D1819">
        <v>125249</v>
      </c>
      <c r="E1819" t="s">
        <v>1929</v>
      </c>
      <c r="F1819" t="s">
        <v>462</v>
      </c>
      <c r="G1819" t="s">
        <v>498</v>
      </c>
      <c r="H1819" t="s">
        <v>532</v>
      </c>
      <c r="I1819" t="s">
        <v>462</v>
      </c>
      <c r="J1819" t="s">
        <v>498</v>
      </c>
      <c r="K1819" t="s">
        <v>533</v>
      </c>
      <c r="L1819">
        <v>1</v>
      </c>
      <c r="M1819">
        <v>0</v>
      </c>
      <c r="N1819">
        <v>1</v>
      </c>
      <c r="P1819">
        <v>67.900000000000006</v>
      </c>
      <c r="Q1819">
        <v>76.611999999999995</v>
      </c>
      <c r="W1819">
        <v>44478</v>
      </c>
      <c r="X1819">
        <v>44478</v>
      </c>
      <c r="Y1819">
        <v>1247</v>
      </c>
      <c r="Z1819" t="s">
        <v>468</v>
      </c>
      <c r="AD1819">
        <v>44962</v>
      </c>
      <c r="AE1819">
        <v>763</v>
      </c>
      <c r="AF1819" t="s">
        <v>468</v>
      </c>
      <c r="AG1819">
        <v>45265</v>
      </c>
      <c r="AH1819">
        <v>45504</v>
      </c>
      <c r="AI1819">
        <v>239</v>
      </c>
    </row>
    <row r="1820" spans="1:35" hidden="1" x14ac:dyDescent="0.3">
      <c r="A1820" t="s">
        <v>462</v>
      </c>
      <c r="B1820">
        <v>3546</v>
      </c>
      <c r="C1820" t="s">
        <v>1832</v>
      </c>
      <c r="D1820">
        <v>125276</v>
      </c>
      <c r="E1820" t="s">
        <v>1095</v>
      </c>
      <c r="F1820" t="s">
        <v>462</v>
      </c>
      <c r="G1820" t="s">
        <v>498</v>
      </c>
      <c r="H1820" t="s">
        <v>532</v>
      </c>
      <c r="I1820" t="s">
        <v>462</v>
      </c>
      <c r="J1820" t="s">
        <v>498</v>
      </c>
      <c r="K1820" t="s">
        <v>499</v>
      </c>
      <c r="L1820">
        <v>2</v>
      </c>
      <c r="M1820">
        <v>0</v>
      </c>
      <c r="N1820">
        <v>2</v>
      </c>
      <c r="P1820">
        <v>73.150000000000006</v>
      </c>
      <c r="Q1820">
        <v>82.536000000000001</v>
      </c>
      <c r="W1820">
        <v>44478</v>
      </c>
      <c r="X1820">
        <v>44478</v>
      </c>
      <c r="Y1820">
        <v>1247</v>
      </c>
      <c r="Z1820" t="s">
        <v>468</v>
      </c>
      <c r="AD1820">
        <v>44962</v>
      </c>
      <c r="AE1820">
        <v>763</v>
      </c>
      <c r="AF1820" t="s">
        <v>468</v>
      </c>
      <c r="AG1820">
        <v>45265</v>
      </c>
      <c r="AH1820">
        <v>45504</v>
      </c>
      <c r="AI1820">
        <v>239</v>
      </c>
    </row>
    <row r="1821" spans="1:35" hidden="1" x14ac:dyDescent="0.3">
      <c r="A1821" t="s">
        <v>462</v>
      </c>
      <c r="B1821">
        <v>3546</v>
      </c>
      <c r="C1821" t="s">
        <v>1832</v>
      </c>
      <c r="D1821">
        <v>134297</v>
      </c>
      <c r="E1821" t="s">
        <v>1099</v>
      </c>
      <c r="F1821" t="s">
        <v>462</v>
      </c>
      <c r="G1821" t="s">
        <v>487</v>
      </c>
      <c r="H1821" t="s">
        <v>610</v>
      </c>
      <c r="I1821" t="s">
        <v>462</v>
      </c>
      <c r="J1821" t="s">
        <v>487</v>
      </c>
      <c r="K1821" t="s">
        <v>518</v>
      </c>
      <c r="L1821">
        <v>1</v>
      </c>
      <c r="M1821">
        <v>0</v>
      </c>
      <c r="N1821">
        <v>1</v>
      </c>
      <c r="P1821">
        <v>12.5</v>
      </c>
      <c r="Q1821">
        <v>16.542000000000002</v>
      </c>
      <c r="W1821">
        <v>45346</v>
      </c>
      <c r="X1821">
        <v>45346</v>
      </c>
      <c r="Y1821">
        <v>379</v>
      </c>
      <c r="Z1821" t="s">
        <v>468</v>
      </c>
      <c r="AD1821">
        <v>45716</v>
      </c>
      <c r="AE1821">
        <v>9</v>
      </c>
      <c r="AF1821" t="s">
        <v>504</v>
      </c>
    </row>
    <row r="1822" spans="1:35" hidden="1" x14ac:dyDescent="0.3">
      <c r="A1822" t="s">
        <v>462</v>
      </c>
      <c r="B1822">
        <v>3546</v>
      </c>
      <c r="C1822" t="s">
        <v>1832</v>
      </c>
      <c r="D1822">
        <v>134309</v>
      </c>
      <c r="E1822" t="s">
        <v>1930</v>
      </c>
      <c r="F1822" t="s">
        <v>462</v>
      </c>
      <c r="G1822" t="s">
        <v>487</v>
      </c>
      <c r="H1822" t="s">
        <v>610</v>
      </c>
      <c r="I1822" t="s">
        <v>462</v>
      </c>
      <c r="J1822" t="s">
        <v>487</v>
      </c>
      <c r="K1822" t="s">
        <v>518</v>
      </c>
      <c r="L1822">
        <v>2</v>
      </c>
      <c r="M1822">
        <v>0</v>
      </c>
      <c r="N1822">
        <v>2</v>
      </c>
      <c r="P1822">
        <v>12.5</v>
      </c>
      <c r="Q1822">
        <v>17.952999999999999</v>
      </c>
      <c r="W1822">
        <v>44740</v>
      </c>
      <c r="X1822">
        <v>44740</v>
      </c>
      <c r="Y1822">
        <v>985</v>
      </c>
      <c r="Z1822" t="s">
        <v>468</v>
      </c>
      <c r="AD1822">
        <v>44875</v>
      </c>
      <c r="AE1822">
        <v>850</v>
      </c>
      <c r="AF1822" t="s">
        <v>468</v>
      </c>
    </row>
    <row r="1823" spans="1:35" hidden="1" x14ac:dyDescent="0.3">
      <c r="A1823" t="s">
        <v>462</v>
      </c>
      <c r="B1823">
        <v>3546</v>
      </c>
      <c r="C1823" t="s">
        <v>1832</v>
      </c>
      <c r="D1823">
        <v>132629</v>
      </c>
      <c r="E1823" t="s">
        <v>1931</v>
      </c>
      <c r="F1823" t="s">
        <v>462</v>
      </c>
      <c r="G1823" t="s">
        <v>498</v>
      </c>
      <c r="H1823" t="s">
        <v>636</v>
      </c>
      <c r="I1823" t="s">
        <v>462</v>
      </c>
      <c r="J1823" t="s">
        <v>498</v>
      </c>
      <c r="K1823" t="s">
        <v>533</v>
      </c>
      <c r="L1823">
        <v>1</v>
      </c>
      <c r="M1823">
        <v>0</v>
      </c>
      <c r="N1823">
        <v>1</v>
      </c>
      <c r="P1823">
        <v>86.8</v>
      </c>
      <c r="Q1823">
        <v>114.36799999999999</v>
      </c>
      <c r="W1823">
        <v>44627</v>
      </c>
      <c r="X1823">
        <v>44627</v>
      </c>
      <c r="Y1823">
        <v>1098</v>
      </c>
      <c r="Z1823" t="s">
        <v>468</v>
      </c>
      <c r="AD1823">
        <v>45030</v>
      </c>
      <c r="AE1823">
        <v>695</v>
      </c>
      <c r="AF1823" t="s">
        <v>468</v>
      </c>
      <c r="AG1823">
        <v>45265</v>
      </c>
      <c r="AH1823">
        <v>45504</v>
      </c>
      <c r="AI1823">
        <v>239</v>
      </c>
    </row>
    <row r="1824" spans="1:35" hidden="1" x14ac:dyDescent="0.3">
      <c r="A1824" t="s">
        <v>462</v>
      </c>
      <c r="B1824">
        <v>3546</v>
      </c>
      <c r="C1824" t="s">
        <v>1832</v>
      </c>
      <c r="D1824">
        <v>132632</v>
      </c>
      <c r="E1824" t="s">
        <v>695</v>
      </c>
      <c r="F1824" t="s">
        <v>462</v>
      </c>
      <c r="G1824" t="s">
        <v>498</v>
      </c>
      <c r="H1824" t="s">
        <v>636</v>
      </c>
      <c r="I1824" t="s">
        <v>462</v>
      </c>
      <c r="J1824" t="s">
        <v>498</v>
      </c>
      <c r="K1824" t="s">
        <v>533</v>
      </c>
      <c r="L1824">
        <v>1</v>
      </c>
      <c r="M1824">
        <v>0</v>
      </c>
      <c r="N1824">
        <v>1</v>
      </c>
      <c r="P1824">
        <v>82.95</v>
      </c>
      <c r="Q1824">
        <v>109.29600000000001</v>
      </c>
      <c r="W1824">
        <v>44627</v>
      </c>
      <c r="X1824">
        <v>44627</v>
      </c>
      <c r="Y1824">
        <v>1098</v>
      </c>
      <c r="Z1824" t="s">
        <v>468</v>
      </c>
      <c r="AD1824">
        <v>45287</v>
      </c>
      <c r="AE1824">
        <v>438</v>
      </c>
      <c r="AF1824" t="s">
        <v>468</v>
      </c>
      <c r="AG1824">
        <v>45265</v>
      </c>
      <c r="AH1824">
        <v>45504</v>
      </c>
      <c r="AI1824">
        <v>239</v>
      </c>
    </row>
    <row r="1825" spans="1:35" hidden="1" x14ac:dyDescent="0.3">
      <c r="A1825" t="s">
        <v>462</v>
      </c>
      <c r="B1825">
        <v>3546</v>
      </c>
      <c r="C1825" t="s">
        <v>1832</v>
      </c>
      <c r="D1825">
        <v>132677</v>
      </c>
      <c r="E1825" t="s">
        <v>1932</v>
      </c>
      <c r="F1825" t="s">
        <v>462</v>
      </c>
      <c r="G1825" t="s">
        <v>498</v>
      </c>
      <c r="H1825" t="s">
        <v>636</v>
      </c>
      <c r="I1825" t="s">
        <v>462</v>
      </c>
      <c r="J1825" t="s">
        <v>498</v>
      </c>
      <c r="K1825" t="s">
        <v>533</v>
      </c>
      <c r="L1825">
        <v>1</v>
      </c>
      <c r="M1825">
        <v>0</v>
      </c>
      <c r="N1825">
        <v>1</v>
      </c>
      <c r="P1825">
        <v>73.150000000000006</v>
      </c>
      <c r="Q1825">
        <v>96.382999999999996</v>
      </c>
      <c r="W1825">
        <v>44627</v>
      </c>
      <c r="X1825">
        <v>44627</v>
      </c>
      <c r="Y1825">
        <v>1098</v>
      </c>
      <c r="Z1825" t="s">
        <v>468</v>
      </c>
      <c r="AD1825">
        <v>45546</v>
      </c>
      <c r="AE1825">
        <v>179</v>
      </c>
      <c r="AF1825" t="s">
        <v>622</v>
      </c>
      <c r="AG1825">
        <v>45265</v>
      </c>
      <c r="AH1825">
        <v>45504</v>
      </c>
      <c r="AI1825">
        <v>239</v>
      </c>
    </row>
    <row r="1826" spans="1:35" hidden="1" x14ac:dyDescent="0.3">
      <c r="A1826" t="s">
        <v>462</v>
      </c>
      <c r="B1826">
        <v>3546</v>
      </c>
      <c r="C1826" t="s">
        <v>1832</v>
      </c>
      <c r="D1826">
        <v>125747</v>
      </c>
      <c r="E1826" t="s">
        <v>1101</v>
      </c>
      <c r="F1826" t="s">
        <v>462</v>
      </c>
      <c r="G1826" t="s">
        <v>498</v>
      </c>
      <c r="H1826" t="s">
        <v>697</v>
      </c>
      <c r="I1826" t="s">
        <v>462</v>
      </c>
      <c r="J1826" t="s">
        <v>498</v>
      </c>
      <c r="K1826" t="s">
        <v>499</v>
      </c>
      <c r="L1826">
        <v>1</v>
      </c>
      <c r="M1826">
        <v>0</v>
      </c>
      <c r="N1826">
        <v>1</v>
      </c>
      <c r="P1826">
        <v>40</v>
      </c>
      <c r="Q1826">
        <v>45.947000000000003</v>
      </c>
      <c r="W1826">
        <v>44462</v>
      </c>
      <c r="X1826">
        <v>44462</v>
      </c>
      <c r="Y1826">
        <v>1263</v>
      </c>
      <c r="Z1826" t="s">
        <v>468</v>
      </c>
      <c r="AD1826">
        <v>44962</v>
      </c>
      <c r="AE1826">
        <v>763</v>
      </c>
      <c r="AF1826" t="s">
        <v>468</v>
      </c>
      <c r="AG1826">
        <v>45265</v>
      </c>
      <c r="AH1826">
        <v>45504</v>
      </c>
      <c r="AI1826">
        <v>239</v>
      </c>
    </row>
    <row r="1827" spans="1:35" hidden="1" x14ac:dyDescent="0.3">
      <c r="A1827" t="s">
        <v>462</v>
      </c>
      <c r="B1827">
        <v>3546</v>
      </c>
      <c r="C1827" t="s">
        <v>1832</v>
      </c>
      <c r="D1827">
        <v>116678</v>
      </c>
      <c r="E1827" t="s">
        <v>1933</v>
      </c>
      <c r="F1827" t="s">
        <v>462</v>
      </c>
      <c r="G1827" t="s">
        <v>487</v>
      </c>
      <c r="H1827" t="s">
        <v>565</v>
      </c>
      <c r="I1827" t="s">
        <v>462</v>
      </c>
      <c r="J1827" t="s">
        <v>487</v>
      </c>
      <c r="K1827" t="s">
        <v>529</v>
      </c>
      <c r="L1827">
        <v>1</v>
      </c>
      <c r="M1827">
        <v>0</v>
      </c>
      <c r="N1827">
        <v>1</v>
      </c>
      <c r="P1827">
        <v>24.99</v>
      </c>
      <c r="Q1827">
        <v>29.623000000000001</v>
      </c>
      <c r="W1827">
        <v>43735</v>
      </c>
      <c r="X1827">
        <v>43735</v>
      </c>
      <c r="Y1827">
        <v>1990</v>
      </c>
      <c r="Z1827" t="s">
        <v>468</v>
      </c>
      <c r="AD1827">
        <v>44842</v>
      </c>
      <c r="AE1827">
        <v>883</v>
      </c>
      <c r="AF1827" t="s">
        <v>468</v>
      </c>
    </row>
    <row r="1828" spans="1:35" hidden="1" x14ac:dyDescent="0.3">
      <c r="A1828" t="s">
        <v>462</v>
      </c>
      <c r="B1828">
        <v>3546</v>
      </c>
      <c r="C1828" t="s">
        <v>1832</v>
      </c>
      <c r="D1828">
        <v>125741</v>
      </c>
      <c r="E1828" t="s">
        <v>698</v>
      </c>
      <c r="F1828" t="s">
        <v>462</v>
      </c>
      <c r="G1828" t="s">
        <v>498</v>
      </c>
      <c r="H1828" t="s">
        <v>697</v>
      </c>
      <c r="I1828" t="s">
        <v>462</v>
      </c>
      <c r="J1828" t="s">
        <v>498</v>
      </c>
      <c r="K1828" t="s">
        <v>499</v>
      </c>
      <c r="L1828">
        <v>1</v>
      </c>
      <c r="M1828">
        <v>0</v>
      </c>
      <c r="N1828">
        <v>1</v>
      </c>
      <c r="P1828">
        <v>40</v>
      </c>
      <c r="Q1828">
        <v>45.947000000000003</v>
      </c>
      <c r="W1828">
        <v>44462</v>
      </c>
      <c r="X1828">
        <v>44462</v>
      </c>
      <c r="Y1828">
        <v>1263</v>
      </c>
      <c r="Z1828" t="s">
        <v>468</v>
      </c>
      <c r="AD1828">
        <v>45243</v>
      </c>
      <c r="AE1828">
        <v>482</v>
      </c>
      <c r="AF1828" t="s">
        <v>468</v>
      </c>
      <c r="AG1828">
        <v>45265</v>
      </c>
      <c r="AH1828">
        <v>45504</v>
      </c>
      <c r="AI1828">
        <v>239</v>
      </c>
    </row>
    <row r="1829" spans="1:35" hidden="1" x14ac:dyDescent="0.3">
      <c r="A1829" t="s">
        <v>462</v>
      </c>
      <c r="B1829">
        <v>3546</v>
      </c>
      <c r="C1829" t="s">
        <v>1832</v>
      </c>
      <c r="D1829">
        <v>152159</v>
      </c>
      <c r="E1829" t="s">
        <v>700</v>
      </c>
      <c r="F1829" t="s">
        <v>462</v>
      </c>
      <c r="G1829" t="s">
        <v>487</v>
      </c>
      <c r="H1829" t="s">
        <v>471</v>
      </c>
      <c r="I1829" t="s">
        <v>462</v>
      </c>
      <c r="J1829" t="s">
        <v>498</v>
      </c>
      <c r="K1829" t="s">
        <v>533</v>
      </c>
      <c r="L1829">
        <v>1</v>
      </c>
      <c r="M1829">
        <v>0</v>
      </c>
      <c r="N1829">
        <v>1</v>
      </c>
      <c r="P1829">
        <v>45</v>
      </c>
      <c r="Q1829">
        <v>45</v>
      </c>
      <c r="W1829">
        <v>45618</v>
      </c>
      <c r="X1829">
        <v>45618</v>
      </c>
      <c r="Y1829">
        <v>107</v>
      </c>
      <c r="Z1829" t="s">
        <v>504</v>
      </c>
      <c r="AD1829">
        <v>45636</v>
      </c>
      <c r="AE1829">
        <v>89</v>
      </c>
      <c r="AF1829" t="s">
        <v>504</v>
      </c>
    </row>
    <row r="1830" spans="1:35" hidden="1" x14ac:dyDescent="0.3">
      <c r="A1830" t="s">
        <v>462</v>
      </c>
      <c r="B1830">
        <v>3546</v>
      </c>
      <c r="C1830" t="s">
        <v>1832</v>
      </c>
      <c r="D1830">
        <v>133922</v>
      </c>
      <c r="E1830" t="s">
        <v>1106</v>
      </c>
      <c r="F1830" t="s">
        <v>462</v>
      </c>
      <c r="G1830" t="s">
        <v>487</v>
      </c>
      <c r="H1830" t="s">
        <v>522</v>
      </c>
      <c r="I1830" t="s">
        <v>462</v>
      </c>
      <c r="J1830" t="s">
        <v>487</v>
      </c>
      <c r="K1830" t="s">
        <v>529</v>
      </c>
      <c r="L1830">
        <v>1</v>
      </c>
      <c r="M1830">
        <v>0</v>
      </c>
      <c r="N1830">
        <v>1</v>
      </c>
      <c r="P1830">
        <v>7</v>
      </c>
      <c r="Q1830">
        <v>8.4740000000000002</v>
      </c>
      <c r="W1830">
        <v>45346</v>
      </c>
      <c r="X1830">
        <v>45346</v>
      </c>
      <c r="Y1830">
        <v>379</v>
      </c>
      <c r="Z1830" t="s">
        <v>468</v>
      </c>
      <c r="AD1830">
        <v>45545</v>
      </c>
      <c r="AE1830">
        <v>180</v>
      </c>
      <c r="AF1830" t="s">
        <v>622</v>
      </c>
      <c r="AG1830">
        <v>45265</v>
      </c>
      <c r="AH1830">
        <v>45504</v>
      </c>
      <c r="AI1830">
        <v>239</v>
      </c>
    </row>
    <row r="1831" spans="1:35" hidden="1" x14ac:dyDescent="0.3">
      <c r="A1831" t="s">
        <v>462</v>
      </c>
      <c r="B1831">
        <v>3546</v>
      </c>
      <c r="C1831" t="s">
        <v>1832</v>
      </c>
      <c r="D1831">
        <v>133934</v>
      </c>
      <c r="E1831" t="s">
        <v>705</v>
      </c>
      <c r="F1831" t="s">
        <v>462</v>
      </c>
      <c r="G1831" t="s">
        <v>487</v>
      </c>
      <c r="H1831" t="s">
        <v>522</v>
      </c>
      <c r="I1831" t="s">
        <v>462</v>
      </c>
      <c r="J1831" t="s">
        <v>487</v>
      </c>
      <c r="K1831" t="s">
        <v>518</v>
      </c>
      <c r="L1831">
        <v>3</v>
      </c>
      <c r="M1831">
        <v>0</v>
      </c>
      <c r="N1831">
        <v>3</v>
      </c>
      <c r="P1831">
        <v>7</v>
      </c>
      <c r="Q1831">
        <v>9.8219999999999992</v>
      </c>
      <c r="W1831">
        <v>45346</v>
      </c>
      <c r="X1831">
        <v>45346</v>
      </c>
      <c r="Y1831">
        <v>379</v>
      </c>
      <c r="Z1831" t="s">
        <v>468</v>
      </c>
      <c r="AD1831">
        <v>45358</v>
      </c>
      <c r="AE1831">
        <v>367</v>
      </c>
      <c r="AF1831" t="s">
        <v>468</v>
      </c>
      <c r="AG1831">
        <v>45265</v>
      </c>
      <c r="AH1831">
        <v>45504</v>
      </c>
      <c r="AI1831">
        <v>239</v>
      </c>
    </row>
    <row r="1832" spans="1:35" hidden="1" x14ac:dyDescent="0.3">
      <c r="A1832" t="s">
        <v>462</v>
      </c>
      <c r="B1832">
        <v>3546</v>
      </c>
      <c r="C1832" t="s">
        <v>1832</v>
      </c>
      <c r="D1832">
        <v>149873</v>
      </c>
      <c r="E1832" t="s">
        <v>1676</v>
      </c>
      <c r="F1832" t="s">
        <v>462</v>
      </c>
      <c r="G1832" t="s">
        <v>487</v>
      </c>
      <c r="H1832" t="s">
        <v>536</v>
      </c>
      <c r="I1832" t="s">
        <v>462</v>
      </c>
      <c r="J1832" t="s">
        <v>487</v>
      </c>
      <c r="K1832" t="s">
        <v>529</v>
      </c>
      <c r="L1832">
        <v>1</v>
      </c>
      <c r="M1832">
        <v>0</v>
      </c>
      <c r="N1832">
        <v>1</v>
      </c>
      <c r="P1832">
        <v>24</v>
      </c>
      <c r="Q1832">
        <v>27.460999999999999</v>
      </c>
      <c r="W1832">
        <v>45590</v>
      </c>
      <c r="X1832">
        <v>45590</v>
      </c>
      <c r="Y1832">
        <v>135</v>
      </c>
      <c r="Z1832" t="s">
        <v>473</v>
      </c>
      <c r="AD1832">
        <v>45596</v>
      </c>
      <c r="AE1832">
        <v>129</v>
      </c>
      <c r="AF1832" t="s">
        <v>473</v>
      </c>
    </row>
    <row r="1833" spans="1:35" hidden="1" x14ac:dyDescent="0.3">
      <c r="A1833" t="s">
        <v>462</v>
      </c>
      <c r="B1833">
        <v>3546</v>
      </c>
      <c r="C1833" t="s">
        <v>1832</v>
      </c>
      <c r="D1833">
        <v>140963</v>
      </c>
      <c r="E1833" t="s">
        <v>1405</v>
      </c>
      <c r="F1833" t="s">
        <v>462</v>
      </c>
      <c r="G1833" t="s">
        <v>498</v>
      </c>
      <c r="H1833" t="s">
        <v>290</v>
      </c>
      <c r="I1833" t="s">
        <v>462</v>
      </c>
      <c r="J1833" t="s">
        <v>498</v>
      </c>
      <c r="K1833" t="s">
        <v>533</v>
      </c>
      <c r="L1833">
        <v>1</v>
      </c>
      <c r="M1833">
        <v>0</v>
      </c>
      <c r="N1833">
        <v>1</v>
      </c>
      <c r="P1833">
        <v>127.65</v>
      </c>
      <c r="Q1833">
        <v>142.59899999999999</v>
      </c>
      <c r="W1833">
        <v>45063</v>
      </c>
      <c r="X1833">
        <v>45063</v>
      </c>
      <c r="Y1833">
        <v>662</v>
      </c>
      <c r="Z1833" t="s">
        <v>468</v>
      </c>
      <c r="AD1833">
        <v>45590</v>
      </c>
      <c r="AE1833">
        <v>135</v>
      </c>
      <c r="AF1833" t="s">
        <v>473</v>
      </c>
      <c r="AG1833">
        <v>45265</v>
      </c>
      <c r="AH1833">
        <v>45504</v>
      </c>
      <c r="AI1833">
        <v>239</v>
      </c>
    </row>
    <row r="1834" spans="1:35" hidden="1" x14ac:dyDescent="0.3">
      <c r="A1834" t="s">
        <v>462</v>
      </c>
      <c r="B1834">
        <v>3546</v>
      </c>
      <c r="C1834" t="s">
        <v>1832</v>
      </c>
      <c r="D1834">
        <v>140969</v>
      </c>
      <c r="E1834" t="s">
        <v>1934</v>
      </c>
      <c r="F1834" t="s">
        <v>462</v>
      </c>
      <c r="G1834" t="s">
        <v>498</v>
      </c>
      <c r="H1834" t="s">
        <v>290</v>
      </c>
      <c r="I1834" t="s">
        <v>462</v>
      </c>
      <c r="J1834" t="s">
        <v>498</v>
      </c>
      <c r="K1834" t="s">
        <v>533</v>
      </c>
      <c r="L1834">
        <v>1</v>
      </c>
      <c r="M1834">
        <v>0</v>
      </c>
      <c r="N1834">
        <v>1</v>
      </c>
      <c r="P1834">
        <v>127.65</v>
      </c>
      <c r="Q1834">
        <v>142.59899999999999</v>
      </c>
      <c r="W1834">
        <v>45063</v>
      </c>
      <c r="X1834">
        <v>45063</v>
      </c>
      <c r="Y1834">
        <v>662</v>
      </c>
      <c r="Z1834" t="s">
        <v>468</v>
      </c>
      <c r="AD1834">
        <v>45590</v>
      </c>
      <c r="AE1834">
        <v>135</v>
      </c>
      <c r="AF1834" t="s">
        <v>473</v>
      </c>
      <c r="AG1834">
        <v>45265</v>
      </c>
      <c r="AH1834">
        <v>45504</v>
      </c>
      <c r="AI1834">
        <v>239</v>
      </c>
    </row>
    <row r="1835" spans="1:35" hidden="1" x14ac:dyDescent="0.3">
      <c r="A1835" t="s">
        <v>462</v>
      </c>
      <c r="B1835">
        <v>3546</v>
      </c>
      <c r="C1835" t="s">
        <v>1832</v>
      </c>
      <c r="D1835">
        <v>140972</v>
      </c>
      <c r="E1835" t="s">
        <v>1407</v>
      </c>
      <c r="F1835" t="s">
        <v>462</v>
      </c>
      <c r="G1835" t="s">
        <v>498</v>
      </c>
      <c r="H1835" t="s">
        <v>290</v>
      </c>
      <c r="I1835" t="s">
        <v>462</v>
      </c>
      <c r="J1835" t="s">
        <v>498</v>
      </c>
      <c r="K1835" t="s">
        <v>533</v>
      </c>
      <c r="L1835">
        <v>1</v>
      </c>
      <c r="M1835">
        <v>0</v>
      </c>
      <c r="N1835">
        <v>1</v>
      </c>
      <c r="P1835">
        <v>127.65</v>
      </c>
      <c r="Q1835">
        <v>142.59899999999999</v>
      </c>
      <c r="W1835">
        <v>45063</v>
      </c>
      <c r="X1835">
        <v>45063</v>
      </c>
      <c r="Y1835">
        <v>662</v>
      </c>
      <c r="Z1835" t="s">
        <v>468</v>
      </c>
      <c r="AD1835">
        <v>45590</v>
      </c>
      <c r="AE1835">
        <v>135</v>
      </c>
      <c r="AF1835" t="s">
        <v>473</v>
      </c>
      <c r="AG1835">
        <v>45265</v>
      </c>
      <c r="AH1835">
        <v>45504</v>
      </c>
      <c r="AI1835">
        <v>239</v>
      </c>
    </row>
    <row r="1836" spans="1:35" hidden="1" x14ac:dyDescent="0.3">
      <c r="A1836" t="s">
        <v>462</v>
      </c>
      <c r="B1836">
        <v>3546</v>
      </c>
      <c r="C1836" t="s">
        <v>1832</v>
      </c>
      <c r="D1836">
        <v>140984</v>
      </c>
      <c r="E1836" t="s">
        <v>1408</v>
      </c>
      <c r="F1836" t="s">
        <v>462</v>
      </c>
      <c r="G1836" t="s">
        <v>498</v>
      </c>
      <c r="H1836" t="s">
        <v>290</v>
      </c>
      <c r="I1836" t="s">
        <v>462</v>
      </c>
      <c r="J1836" t="s">
        <v>498</v>
      </c>
      <c r="K1836" t="s">
        <v>533</v>
      </c>
      <c r="L1836">
        <v>1</v>
      </c>
      <c r="M1836">
        <v>0</v>
      </c>
      <c r="N1836">
        <v>1</v>
      </c>
      <c r="P1836">
        <v>155.03</v>
      </c>
      <c r="Q1836">
        <v>173.185</v>
      </c>
      <c r="W1836">
        <v>45063</v>
      </c>
      <c r="X1836">
        <v>45063</v>
      </c>
      <c r="Y1836">
        <v>662</v>
      </c>
      <c r="Z1836" t="s">
        <v>468</v>
      </c>
      <c r="AD1836">
        <v>45545</v>
      </c>
      <c r="AE1836">
        <v>180</v>
      </c>
      <c r="AF1836" t="s">
        <v>622</v>
      </c>
      <c r="AG1836">
        <v>45265</v>
      </c>
      <c r="AH1836">
        <v>45504</v>
      </c>
      <c r="AI1836">
        <v>239</v>
      </c>
    </row>
    <row r="1837" spans="1:35" hidden="1" x14ac:dyDescent="0.3">
      <c r="A1837" t="s">
        <v>462</v>
      </c>
      <c r="B1837">
        <v>3546</v>
      </c>
      <c r="C1837" t="s">
        <v>1832</v>
      </c>
      <c r="D1837">
        <v>140987</v>
      </c>
      <c r="E1837" t="s">
        <v>1409</v>
      </c>
      <c r="F1837" t="s">
        <v>462</v>
      </c>
      <c r="G1837" t="s">
        <v>498</v>
      </c>
      <c r="H1837" t="s">
        <v>290</v>
      </c>
      <c r="I1837" t="s">
        <v>462</v>
      </c>
      <c r="J1837" t="s">
        <v>498</v>
      </c>
      <c r="K1837" t="s">
        <v>533</v>
      </c>
      <c r="L1837">
        <v>1</v>
      </c>
      <c r="M1837">
        <v>0</v>
      </c>
      <c r="N1837">
        <v>1</v>
      </c>
      <c r="P1837">
        <v>155.03</v>
      </c>
      <c r="Q1837">
        <v>173.185</v>
      </c>
      <c r="W1837">
        <v>45063</v>
      </c>
      <c r="X1837">
        <v>45063</v>
      </c>
      <c r="Y1837">
        <v>662</v>
      </c>
      <c r="Z1837" t="s">
        <v>468</v>
      </c>
      <c r="AD1837">
        <v>45590</v>
      </c>
      <c r="AE1837">
        <v>135</v>
      </c>
      <c r="AF1837" t="s">
        <v>473</v>
      </c>
      <c r="AG1837">
        <v>45265</v>
      </c>
      <c r="AH1837">
        <v>45504</v>
      </c>
      <c r="AI1837">
        <v>239</v>
      </c>
    </row>
    <row r="1838" spans="1:35" hidden="1" x14ac:dyDescent="0.3">
      <c r="A1838" t="s">
        <v>462</v>
      </c>
      <c r="B1838">
        <v>3546</v>
      </c>
      <c r="C1838" t="s">
        <v>1832</v>
      </c>
      <c r="D1838">
        <v>140990</v>
      </c>
      <c r="E1838" t="s">
        <v>1410</v>
      </c>
      <c r="F1838" t="s">
        <v>462</v>
      </c>
      <c r="G1838" t="s">
        <v>498</v>
      </c>
      <c r="H1838" t="s">
        <v>290</v>
      </c>
      <c r="I1838" t="s">
        <v>462</v>
      </c>
      <c r="J1838" t="s">
        <v>498</v>
      </c>
      <c r="K1838" t="s">
        <v>533</v>
      </c>
      <c r="L1838">
        <v>1</v>
      </c>
      <c r="M1838">
        <v>0</v>
      </c>
      <c r="N1838">
        <v>1</v>
      </c>
      <c r="P1838">
        <v>141.34</v>
      </c>
      <c r="Q1838">
        <v>157.892</v>
      </c>
      <c r="W1838">
        <v>45063</v>
      </c>
      <c r="X1838">
        <v>45063</v>
      </c>
      <c r="Y1838">
        <v>662</v>
      </c>
      <c r="Z1838" t="s">
        <v>468</v>
      </c>
      <c r="AD1838">
        <v>45545</v>
      </c>
      <c r="AE1838">
        <v>180</v>
      </c>
      <c r="AF1838" t="s">
        <v>622</v>
      </c>
      <c r="AG1838">
        <v>45265</v>
      </c>
      <c r="AH1838">
        <v>45504</v>
      </c>
      <c r="AI1838">
        <v>239</v>
      </c>
    </row>
    <row r="1839" spans="1:35" hidden="1" x14ac:dyDescent="0.3">
      <c r="A1839" t="s">
        <v>462</v>
      </c>
      <c r="B1839">
        <v>3546</v>
      </c>
      <c r="C1839" t="s">
        <v>1832</v>
      </c>
      <c r="D1839">
        <v>141023</v>
      </c>
      <c r="E1839" t="s">
        <v>1116</v>
      </c>
      <c r="F1839" t="s">
        <v>462</v>
      </c>
      <c r="G1839" t="s">
        <v>487</v>
      </c>
      <c r="H1839" t="s">
        <v>483</v>
      </c>
      <c r="I1839" t="s">
        <v>462</v>
      </c>
      <c r="J1839" t="s">
        <v>487</v>
      </c>
      <c r="K1839" t="s">
        <v>513</v>
      </c>
      <c r="L1839">
        <v>1</v>
      </c>
      <c r="M1839">
        <v>0</v>
      </c>
      <c r="N1839">
        <v>1</v>
      </c>
      <c r="P1839">
        <v>39.75</v>
      </c>
      <c r="Q1839">
        <v>44.405000000000001</v>
      </c>
      <c r="W1839">
        <v>45063</v>
      </c>
      <c r="X1839">
        <v>45063</v>
      </c>
      <c r="Y1839">
        <v>662</v>
      </c>
      <c r="Z1839" t="s">
        <v>468</v>
      </c>
      <c r="AD1839">
        <v>45632</v>
      </c>
      <c r="AE1839">
        <v>93</v>
      </c>
      <c r="AF1839" t="s">
        <v>504</v>
      </c>
    </row>
    <row r="1840" spans="1:35" hidden="1" x14ac:dyDescent="0.3">
      <c r="A1840" t="s">
        <v>462</v>
      </c>
      <c r="B1840">
        <v>3546</v>
      </c>
      <c r="C1840" t="s">
        <v>1832</v>
      </c>
      <c r="D1840">
        <v>141026</v>
      </c>
      <c r="E1840" t="s">
        <v>1413</v>
      </c>
      <c r="F1840" t="s">
        <v>462</v>
      </c>
      <c r="G1840" t="s">
        <v>487</v>
      </c>
      <c r="H1840" t="s">
        <v>483</v>
      </c>
      <c r="I1840" t="s">
        <v>462</v>
      </c>
      <c r="J1840" t="s">
        <v>487</v>
      </c>
      <c r="K1840" t="s">
        <v>513</v>
      </c>
      <c r="L1840">
        <v>2</v>
      </c>
      <c r="M1840">
        <v>0</v>
      </c>
      <c r="N1840">
        <v>2</v>
      </c>
      <c r="P1840">
        <v>37</v>
      </c>
      <c r="Q1840">
        <v>41.332999999999998</v>
      </c>
      <c r="W1840">
        <v>45063</v>
      </c>
      <c r="X1840">
        <v>45063</v>
      </c>
      <c r="Y1840">
        <v>662</v>
      </c>
      <c r="Z1840" t="s">
        <v>468</v>
      </c>
      <c r="AD1840">
        <v>45287</v>
      </c>
      <c r="AE1840">
        <v>438</v>
      </c>
      <c r="AF1840" t="s">
        <v>468</v>
      </c>
    </row>
    <row r="1841" spans="1:35" hidden="1" x14ac:dyDescent="0.3">
      <c r="A1841" t="s">
        <v>462</v>
      </c>
      <c r="B1841">
        <v>3546</v>
      </c>
      <c r="C1841" t="s">
        <v>1832</v>
      </c>
      <c r="D1841">
        <v>118196</v>
      </c>
      <c r="E1841" t="s">
        <v>709</v>
      </c>
      <c r="F1841" t="s">
        <v>462</v>
      </c>
      <c r="G1841" t="s">
        <v>487</v>
      </c>
      <c r="H1841" t="s">
        <v>483</v>
      </c>
      <c r="I1841" t="s">
        <v>462</v>
      </c>
      <c r="J1841" t="s">
        <v>487</v>
      </c>
      <c r="K1841" t="s">
        <v>529</v>
      </c>
      <c r="L1841">
        <v>1</v>
      </c>
      <c r="M1841">
        <v>0</v>
      </c>
      <c r="N1841">
        <v>1</v>
      </c>
      <c r="P1841">
        <v>33.880000000000003</v>
      </c>
      <c r="Q1841">
        <v>39.25</v>
      </c>
      <c r="W1841">
        <v>43833</v>
      </c>
      <c r="X1841">
        <v>43833</v>
      </c>
      <c r="Y1841">
        <v>1892</v>
      </c>
      <c r="Z1841" t="s">
        <v>468</v>
      </c>
      <c r="AD1841">
        <v>44925</v>
      </c>
      <c r="AE1841">
        <v>800</v>
      </c>
      <c r="AF1841" t="s">
        <v>468</v>
      </c>
    </row>
    <row r="1842" spans="1:35" hidden="1" x14ac:dyDescent="0.3">
      <c r="A1842" t="s">
        <v>462</v>
      </c>
      <c r="B1842">
        <v>3546</v>
      </c>
      <c r="C1842" t="s">
        <v>1832</v>
      </c>
      <c r="D1842">
        <v>141035</v>
      </c>
      <c r="E1842" t="s">
        <v>1935</v>
      </c>
      <c r="F1842" t="s">
        <v>462</v>
      </c>
      <c r="G1842" t="s">
        <v>487</v>
      </c>
      <c r="H1842" t="s">
        <v>483</v>
      </c>
      <c r="I1842" t="s">
        <v>462</v>
      </c>
      <c r="J1842" t="s">
        <v>487</v>
      </c>
      <c r="K1842" t="s">
        <v>513</v>
      </c>
      <c r="L1842">
        <v>1</v>
      </c>
      <c r="M1842">
        <v>0</v>
      </c>
      <c r="N1842">
        <v>1</v>
      </c>
      <c r="P1842">
        <v>34.25</v>
      </c>
      <c r="Q1842">
        <v>38.261000000000003</v>
      </c>
      <c r="W1842">
        <v>45063</v>
      </c>
      <c r="X1842">
        <v>45063</v>
      </c>
      <c r="Y1842">
        <v>662</v>
      </c>
      <c r="Z1842" t="s">
        <v>468</v>
      </c>
      <c r="AD1842">
        <v>45545</v>
      </c>
      <c r="AE1842">
        <v>180</v>
      </c>
      <c r="AF1842" t="s">
        <v>622</v>
      </c>
    </row>
    <row r="1843" spans="1:35" hidden="1" x14ac:dyDescent="0.3">
      <c r="A1843" t="s">
        <v>462</v>
      </c>
      <c r="B1843">
        <v>3546</v>
      </c>
      <c r="C1843" t="s">
        <v>1832</v>
      </c>
      <c r="D1843">
        <v>141038</v>
      </c>
      <c r="E1843" t="s">
        <v>711</v>
      </c>
      <c r="F1843" t="s">
        <v>462</v>
      </c>
      <c r="G1843" t="s">
        <v>487</v>
      </c>
      <c r="H1843" t="s">
        <v>483</v>
      </c>
      <c r="I1843" t="s">
        <v>462</v>
      </c>
      <c r="J1843" t="s">
        <v>487</v>
      </c>
      <c r="K1843" t="s">
        <v>513</v>
      </c>
      <c r="L1843">
        <v>1</v>
      </c>
      <c r="M1843">
        <v>0</v>
      </c>
      <c r="N1843">
        <v>1</v>
      </c>
      <c r="P1843">
        <v>42</v>
      </c>
      <c r="Q1843">
        <v>46.918999999999997</v>
      </c>
      <c r="W1843">
        <v>45063</v>
      </c>
      <c r="X1843">
        <v>45063</v>
      </c>
      <c r="Y1843">
        <v>662</v>
      </c>
      <c r="Z1843" t="s">
        <v>468</v>
      </c>
      <c r="AD1843">
        <v>45545</v>
      </c>
      <c r="AE1843">
        <v>180</v>
      </c>
      <c r="AF1843" t="s">
        <v>622</v>
      </c>
    </row>
    <row r="1844" spans="1:35" hidden="1" x14ac:dyDescent="0.3">
      <c r="A1844" t="s">
        <v>462</v>
      </c>
      <c r="B1844">
        <v>3546</v>
      </c>
      <c r="C1844" t="s">
        <v>1832</v>
      </c>
      <c r="D1844">
        <v>141041</v>
      </c>
      <c r="E1844" t="s">
        <v>1936</v>
      </c>
      <c r="F1844" t="s">
        <v>462</v>
      </c>
      <c r="G1844" t="s">
        <v>487</v>
      </c>
      <c r="H1844" t="s">
        <v>483</v>
      </c>
      <c r="I1844" t="s">
        <v>462</v>
      </c>
      <c r="J1844" t="s">
        <v>487</v>
      </c>
      <c r="K1844" t="s">
        <v>513</v>
      </c>
      <c r="L1844">
        <v>1</v>
      </c>
      <c r="M1844">
        <v>0</v>
      </c>
      <c r="N1844">
        <v>1</v>
      </c>
      <c r="P1844">
        <v>42</v>
      </c>
      <c r="Q1844">
        <v>46.918999999999997</v>
      </c>
      <c r="W1844">
        <v>45063</v>
      </c>
      <c r="X1844">
        <v>45063</v>
      </c>
      <c r="Y1844">
        <v>662</v>
      </c>
      <c r="Z1844" t="s">
        <v>468</v>
      </c>
      <c r="AD1844">
        <v>45616</v>
      </c>
      <c r="AE1844">
        <v>109</v>
      </c>
      <c r="AF1844" t="s">
        <v>504</v>
      </c>
    </row>
    <row r="1845" spans="1:35" hidden="1" x14ac:dyDescent="0.3">
      <c r="A1845" t="s">
        <v>462</v>
      </c>
      <c r="B1845">
        <v>3546</v>
      </c>
      <c r="C1845" t="s">
        <v>1832</v>
      </c>
      <c r="D1845">
        <v>141053</v>
      </c>
      <c r="E1845" t="s">
        <v>712</v>
      </c>
      <c r="F1845" t="s">
        <v>462</v>
      </c>
      <c r="G1845" t="s">
        <v>487</v>
      </c>
      <c r="H1845" t="s">
        <v>483</v>
      </c>
      <c r="I1845" t="s">
        <v>462</v>
      </c>
      <c r="J1845" t="s">
        <v>487</v>
      </c>
      <c r="K1845" t="s">
        <v>513</v>
      </c>
      <c r="L1845">
        <v>1</v>
      </c>
      <c r="M1845">
        <v>0</v>
      </c>
      <c r="N1845">
        <v>1</v>
      </c>
      <c r="P1845">
        <v>42</v>
      </c>
      <c r="Q1845">
        <v>46.918999999999997</v>
      </c>
      <c r="W1845">
        <v>45063</v>
      </c>
      <c r="X1845">
        <v>45063</v>
      </c>
      <c r="Y1845">
        <v>662</v>
      </c>
      <c r="Z1845" t="s">
        <v>468</v>
      </c>
      <c r="AD1845">
        <v>45545</v>
      </c>
      <c r="AE1845">
        <v>180</v>
      </c>
      <c r="AF1845" t="s">
        <v>622</v>
      </c>
    </row>
    <row r="1846" spans="1:35" hidden="1" x14ac:dyDescent="0.3">
      <c r="A1846" t="s">
        <v>462</v>
      </c>
      <c r="B1846">
        <v>3546</v>
      </c>
      <c r="C1846" t="s">
        <v>1832</v>
      </c>
      <c r="D1846">
        <v>111161</v>
      </c>
      <c r="E1846" t="s">
        <v>714</v>
      </c>
      <c r="F1846" t="s">
        <v>462</v>
      </c>
      <c r="G1846" t="s">
        <v>487</v>
      </c>
      <c r="H1846" t="s">
        <v>565</v>
      </c>
      <c r="I1846" t="s">
        <v>462</v>
      </c>
      <c r="J1846" t="s">
        <v>487</v>
      </c>
      <c r="K1846" t="s">
        <v>518</v>
      </c>
      <c r="L1846">
        <v>1</v>
      </c>
      <c r="M1846">
        <v>0</v>
      </c>
      <c r="N1846">
        <v>1</v>
      </c>
      <c r="P1846">
        <v>24.99</v>
      </c>
      <c r="Q1846">
        <v>30.364999999999998</v>
      </c>
      <c r="W1846">
        <v>43735</v>
      </c>
      <c r="X1846">
        <v>43735</v>
      </c>
      <c r="Y1846">
        <v>1990</v>
      </c>
      <c r="Z1846" t="s">
        <v>468</v>
      </c>
      <c r="AD1846">
        <v>44842</v>
      </c>
      <c r="AE1846">
        <v>883</v>
      </c>
      <c r="AF1846" t="s">
        <v>468</v>
      </c>
    </row>
    <row r="1847" spans="1:35" hidden="1" x14ac:dyDescent="0.3">
      <c r="A1847" t="s">
        <v>462</v>
      </c>
      <c r="B1847">
        <v>3546</v>
      </c>
      <c r="C1847" t="s">
        <v>1832</v>
      </c>
      <c r="D1847">
        <v>111170</v>
      </c>
      <c r="E1847" t="s">
        <v>1937</v>
      </c>
      <c r="F1847" t="s">
        <v>462</v>
      </c>
      <c r="G1847" t="s">
        <v>487</v>
      </c>
      <c r="H1847" t="s">
        <v>565</v>
      </c>
      <c r="I1847" t="s">
        <v>462</v>
      </c>
      <c r="J1847" t="s">
        <v>487</v>
      </c>
      <c r="K1847" t="s">
        <v>518</v>
      </c>
      <c r="L1847">
        <v>1</v>
      </c>
      <c r="M1847">
        <v>0</v>
      </c>
      <c r="N1847">
        <v>1</v>
      </c>
      <c r="P1847">
        <v>24.99</v>
      </c>
      <c r="Q1847">
        <v>31.108000000000001</v>
      </c>
      <c r="W1847">
        <v>43575</v>
      </c>
      <c r="X1847">
        <v>43575</v>
      </c>
      <c r="Y1847">
        <v>2150</v>
      </c>
      <c r="Z1847" t="s">
        <v>468</v>
      </c>
      <c r="AD1847">
        <v>44842</v>
      </c>
      <c r="AE1847">
        <v>883</v>
      </c>
      <c r="AF1847" t="s">
        <v>468</v>
      </c>
    </row>
    <row r="1848" spans="1:35" hidden="1" x14ac:dyDescent="0.3">
      <c r="A1848" t="s">
        <v>462</v>
      </c>
      <c r="B1848">
        <v>3546</v>
      </c>
      <c r="C1848" t="s">
        <v>1832</v>
      </c>
      <c r="D1848">
        <v>126467</v>
      </c>
      <c r="E1848" t="s">
        <v>715</v>
      </c>
      <c r="F1848" t="s">
        <v>462</v>
      </c>
      <c r="G1848" t="s">
        <v>487</v>
      </c>
      <c r="H1848" t="s">
        <v>702</v>
      </c>
      <c r="I1848" t="s">
        <v>462</v>
      </c>
      <c r="J1848" t="s">
        <v>487</v>
      </c>
      <c r="K1848" t="s">
        <v>518</v>
      </c>
      <c r="L1848">
        <v>1</v>
      </c>
      <c r="M1848">
        <v>0</v>
      </c>
      <c r="N1848">
        <v>1</v>
      </c>
      <c r="P1848">
        <v>41.18</v>
      </c>
      <c r="Q1848">
        <v>54.039000000000001</v>
      </c>
      <c r="W1848">
        <v>44470</v>
      </c>
      <c r="X1848">
        <v>44470</v>
      </c>
      <c r="Y1848">
        <v>1255</v>
      </c>
      <c r="Z1848" t="s">
        <v>468</v>
      </c>
      <c r="AD1848">
        <v>44852</v>
      </c>
      <c r="AE1848">
        <v>873</v>
      </c>
      <c r="AF1848" t="s">
        <v>468</v>
      </c>
    </row>
    <row r="1849" spans="1:35" hidden="1" x14ac:dyDescent="0.3">
      <c r="A1849" t="s">
        <v>462</v>
      </c>
      <c r="B1849">
        <v>3546</v>
      </c>
      <c r="C1849" t="s">
        <v>1832</v>
      </c>
      <c r="D1849">
        <v>119174</v>
      </c>
      <c r="E1849" t="s">
        <v>1121</v>
      </c>
      <c r="F1849" t="s">
        <v>462</v>
      </c>
      <c r="G1849" t="s">
        <v>487</v>
      </c>
      <c r="H1849" t="s">
        <v>821</v>
      </c>
      <c r="I1849" t="s">
        <v>462</v>
      </c>
      <c r="J1849" t="s">
        <v>487</v>
      </c>
      <c r="K1849" t="s">
        <v>518</v>
      </c>
      <c r="L1849">
        <v>1</v>
      </c>
      <c r="M1849">
        <v>0</v>
      </c>
      <c r="N1849">
        <v>1</v>
      </c>
      <c r="P1849">
        <v>25</v>
      </c>
      <c r="Q1849">
        <v>30.981000000000002</v>
      </c>
      <c r="W1849">
        <v>43826</v>
      </c>
      <c r="X1849">
        <v>43826</v>
      </c>
      <c r="Y1849">
        <v>1899</v>
      </c>
      <c r="Z1849" t="s">
        <v>468</v>
      </c>
      <c r="AD1849">
        <v>44842</v>
      </c>
      <c r="AE1849">
        <v>883</v>
      </c>
      <c r="AF1849" t="s">
        <v>468</v>
      </c>
    </row>
    <row r="1850" spans="1:35" hidden="1" x14ac:dyDescent="0.3">
      <c r="A1850" t="s">
        <v>462</v>
      </c>
      <c r="B1850">
        <v>3546</v>
      </c>
      <c r="C1850" t="s">
        <v>1832</v>
      </c>
      <c r="D1850">
        <v>147518</v>
      </c>
      <c r="E1850" t="s">
        <v>1938</v>
      </c>
      <c r="F1850" t="s">
        <v>462</v>
      </c>
      <c r="G1850" t="s">
        <v>498</v>
      </c>
      <c r="H1850" t="s">
        <v>1395</v>
      </c>
      <c r="I1850" t="s">
        <v>462</v>
      </c>
      <c r="J1850" t="s">
        <v>498</v>
      </c>
      <c r="K1850" t="s">
        <v>533</v>
      </c>
      <c r="L1850">
        <v>1</v>
      </c>
      <c r="M1850">
        <v>0</v>
      </c>
      <c r="N1850">
        <v>1</v>
      </c>
      <c r="P1850">
        <v>195</v>
      </c>
      <c r="Q1850">
        <v>195</v>
      </c>
      <c r="W1850">
        <v>45460</v>
      </c>
      <c r="X1850">
        <v>45460</v>
      </c>
      <c r="Y1850">
        <v>265</v>
      </c>
      <c r="Z1850" t="s">
        <v>523</v>
      </c>
      <c r="AD1850">
        <v>45545</v>
      </c>
      <c r="AE1850">
        <v>180</v>
      </c>
      <c r="AF1850" t="s">
        <v>622</v>
      </c>
      <c r="AG1850">
        <v>45265</v>
      </c>
      <c r="AH1850">
        <v>45504</v>
      </c>
      <c r="AI1850">
        <v>239</v>
      </c>
    </row>
    <row r="1851" spans="1:35" hidden="1" x14ac:dyDescent="0.3">
      <c r="A1851" t="s">
        <v>462</v>
      </c>
      <c r="B1851">
        <v>3546</v>
      </c>
      <c r="C1851" t="s">
        <v>1832</v>
      </c>
      <c r="D1851">
        <v>147548</v>
      </c>
      <c r="E1851" t="s">
        <v>1939</v>
      </c>
      <c r="F1851" t="s">
        <v>462</v>
      </c>
      <c r="G1851" t="s">
        <v>498</v>
      </c>
      <c r="H1851" t="s">
        <v>1395</v>
      </c>
      <c r="I1851" t="s">
        <v>462</v>
      </c>
      <c r="J1851" t="s">
        <v>498</v>
      </c>
      <c r="K1851" t="s">
        <v>533</v>
      </c>
      <c r="L1851">
        <v>1</v>
      </c>
      <c r="M1851">
        <v>0</v>
      </c>
      <c r="N1851">
        <v>1</v>
      </c>
      <c r="P1851">
        <v>165</v>
      </c>
      <c r="Q1851">
        <v>165</v>
      </c>
      <c r="W1851">
        <v>45460</v>
      </c>
      <c r="X1851">
        <v>45460</v>
      </c>
      <c r="Y1851">
        <v>265</v>
      </c>
      <c r="Z1851" t="s">
        <v>523</v>
      </c>
      <c r="AD1851">
        <v>45545</v>
      </c>
      <c r="AE1851">
        <v>180</v>
      </c>
      <c r="AF1851" t="s">
        <v>622</v>
      </c>
      <c r="AG1851">
        <v>45265</v>
      </c>
      <c r="AH1851">
        <v>45504</v>
      </c>
      <c r="AI1851">
        <v>239</v>
      </c>
    </row>
    <row r="1852" spans="1:35" hidden="1" x14ac:dyDescent="0.3">
      <c r="A1852" t="s">
        <v>462</v>
      </c>
      <c r="B1852">
        <v>3546</v>
      </c>
      <c r="C1852" t="s">
        <v>1832</v>
      </c>
      <c r="D1852">
        <v>152180</v>
      </c>
      <c r="E1852" t="s">
        <v>717</v>
      </c>
      <c r="F1852" t="s">
        <v>462</v>
      </c>
      <c r="G1852" t="s">
        <v>487</v>
      </c>
      <c r="H1852" t="s">
        <v>718</v>
      </c>
      <c r="I1852" t="s">
        <v>462</v>
      </c>
      <c r="J1852" t="s">
        <v>498</v>
      </c>
      <c r="K1852" t="s">
        <v>533</v>
      </c>
      <c r="L1852">
        <v>1</v>
      </c>
      <c r="M1852">
        <v>0</v>
      </c>
      <c r="N1852">
        <v>1</v>
      </c>
      <c r="P1852">
        <v>35</v>
      </c>
      <c r="Q1852">
        <v>35</v>
      </c>
      <c r="W1852">
        <v>45618</v>
      </c>
      <c r="X1852">
        <v>45618</v>
      </c>
      <c r="Y1852">
        <v>107</v>
      </c>
      <c r="Z1852" t="s">
        <v>504</v>
      </c>
      <c r="AD1852">
        <v>45636</v>
      </c>
      <c r="AE1852">
        <v>89</v>
      </c>
      <c r="AF1852" t="s">
        <v>504</v>
      </c>
    </row>
    <row r="1853" spans="1:35" hidden="1" x14ac:dyDescent="0.3">
      <c r="A1853" t="s">
        <v>462</v>
      </c>
      <c r="B1853">
        <v>3546</v>
      </c>
      <c r="C1853" t="s">
        <v>1832</v>
      </c>
      <c r="D1853">
        <v>147545</v>
      </c>
      <c r="E1853" t="s">
        <v>1940</v>
      </c>
      <c r="F1853" t="s">
        <v>462</v>
      </c>
      <c r="G1853" t="s">
        <v>498</v>
      </c>
      <c r="H1853" t="s">
        <v>1395</v>
      </c>
      <c r="I1853" t="s">
        <v>462</v>
      </c>
      <c r="J1853" t="s">
        <v>498</v>
      </c>
      <c r="K1853" t="s">
        <v>533</v>
      </c>
      <c r="L1853">
        <v>1</v>
      </c>
      <c r="M1853">
        <v>0</v>
      </c>
      <c r="N1853">
        <v>1</v>
      </c>
      <c r="P1853">
        <v>165</v>
      </c>
      <c r="Q1853">
        <v>165</v>
      </c>
      <c r="W1853">
        <v>45460</v>
      </c>
      <c r="X1853">
        <v>45460</v>
      </c>
      <c r="Y1853">
        <v>265</v>
      </c>
      <c r="Z1853" t="s">
        <v>523</v>
      </c>
      <c r="AD1853">
        <v>45545</v>
      </c>
      <c r="AE1853">
        <v>180</v>
      </c>
      <c r="AF1853" t="s">
        <v>622</v>
      </c>
      <c r="AG1853">
        <v>45265</v>
      </c>
      <c r="AH1853">
        <v>45504</v>
      </c>
      <c r="AI1853">
        <v>239</v>
      </c>
    </row>
    <row r="1854" spans="1:35" hidden="1" x14ac:dyDescent="0.3">
      <c r="A1854" t="s">
        <v>462</v>
      </c>
      <c r="B1854">
        <v>3546</v>
      </c>
      <c r="C1854" t="s">
        <v>1832</v>
      </c>
      <c r="D1854">
        <v>112520</v>
      </c>
      <c r="E1854" t="s">
        <v>1679</v>
      </c>
      <c r="F1854" t="s">
        <v>462</v>
      </c>
      <c r="G1854" t="s">
        <v>498</v>
      </c>
      <c r="H1854" t="s">
        <v>466</v>
      </c>
      <c r="I1854" t="s">
        <v>462</v>
      </c>
      <c r="J1854" t="s">
        <v>498</v>
      </c>
      <c r="K1854" t="s">
        <v>499</v>
      </c>
      <c r="L1854">
        <v>2</v>
      </c>
      <c r="M1854">
        <v>0</v>
      </c>
      <c r="N1854">
        <v>2</v>
      </c>
      <c r="P1854">
        <v>60</v>
      </c>
      <c r="Q1854">
        <v>62</v>
      </c>
      <c r="W1854">
        <v>45618</v>
      </c>
      <c r="X1854">
        <v>45618</v>
      </c>
      <c r="Y1854">
        <v>107</v>
      </c>
      <c r="Z1854" t="s">
        <v>504</v>
      </c>
      <c r="AD1854">
        <v>45636</v>
      </c>
      <c r="AE1854">
        <v>89</v>
      </c>
      <c r="AF1854" t="s">
        <v>504</v>
      </c>
      <c r="AG1854">
        <v>45265</v>
      </c>
      <c r="AH1854">
        <v>45504</v>
      </c>
      <c r="AI1854">
        <v>239</v>
      </c>
    </row>
    <row r="1855" spans="1:35" hidden="1" x14ac:dyDescent="0.3">
      <c r="A1855" t="s">
        <v>462</v>
      </c>
      <c r="B1855">
        <v>3546</v>
      </c>
      <c r="C1855" t="s">
        <v>1832</v>
      </c>
      <c r="D1855">
        <v>125069</v>
      </c>
      <c r="E1855" t="s">
        <v>1941</v>
      </c>
      <c r="F1855" t="s">
        <v>462</v>
      </c>
      <c r="G1855" t="s">
        <v>498</v>
      </c>
      <c r="H1855" t="s">
        <v>636</v>
      </c>
      <c r="I1855" t="s">
        <v>462</v>
      </c>
      <c r="J1855" t="s">
        <v>498</v>
      </c>
      <c r="K1855" t="s">
        <v>499</v>
      </c>
      <c r="L1855">
        <v>1</v>
      </c>
      <c r="M1855">
        <v>0</v>
      </c>
      <c r="N1855">
        <v>1</v>
      </c>
      <c r="P1855">
        <v>82.95</v>
      </c>
      <c r="Q1855">
        <v>93.593999999999994</v>
      </c>
      <c r="W1855">
        <v>44478</v>
      </c>
      <c r="X1855">
        <v>44478</v>
      </c>
      <c r="Y1855">
        <v>1247</v>
      </c>
      <c r="Z1855" t="s">
        <v>468</v>
      </c>
      <c r="AD1855">
        <v>44841</v>
      </c>
      <c r="AE1855">
        <v>884</v>
      </c>
      <c r="AF1855" t="s">
        <v>468</v>
      </c>
      <c r="AG1855">
        <v>45265</v>
      </c>
      <c r="AH1855">
        <v>45504</v>
      </c>
      <c r="AI1855">
        <v>239</v>
      </c>
    </row>
    <row r="1856" spans="1:35" hidden="1" x14ac:dyDescent="0.3">
      <c r="A1856" t="s">
        <v>462</v>
      </c>
      <c r="B1856">
        <v>3546</v>
      </c>
      <c r="C1856" t="s">
        <v>1832</v>
      </c>
      <c r="D1856">
        <v>125105</v>
      </c>
      <c r="E1856" t="s">
        <v>1680</v>
      </c>
      <c r="F1856" t="s">
        <v>462</v>
      </c>
      <c r="G1856" t="s">
        <v>498</v>
      </c>
      <c r="H1856" t="s">
        <v>636</v>
      </c>
      <c r="I1856" t="s">
        <v>462</v>
      </c>
      <c r="J1856" t="s">
        <v>498</v>
      </c>
      <c r="K1856" t="s">
        <v>533</v>
      </c>
      <c r="L1856">
        <v>1</v>
      </c>
      <c r="M1856">
        <v>0</v>
      </c>
      <c r="N1856">
        <v>1</v>
      </c>
      <c r="P1856">
        <v>82.95</v>
      </c>
      <c r="Q1856">
        <v>105.37</v>
      </c>
      <c r="W1856">
        <v>44627</v>
      </c>
      <c r="X1856">
        <v>44627</v>
      </c>
      <c r="Y1856">
        <v>1098</v>
      </c>
      <c r="Z1856" t="s">
        <v>468</v>
      </c>
      <c r="AD1856">
        <v>45259</v>
      </c>
      <c r="AE1856">
        <v>466</v>
      </c>
      <c r="AF1856" t="s">
        <v>468</v>
      </c>
      <c r="AG1856">
        <v>45265</v>
      </c>
      <c r="AH1856">
        <v>45504</v>
      </c>
      <c r="AI1856">
        <v>239</v>
      </c>
    </row>
    <row r="1857" spans="1:35" hidden="1" x14ac:dyDescent="0.3">
      <c r="A1857" t="s">
        <v>462</v>
      </c>
      <c r="B1857">
        <v>3546</v>
      </c>
      <c r="C1857" t="s">
        <v>1832</v>
      </c>
      <c r="D1857">
        <v>125120</v>
      </c>
      <c r="E1857" t="s">
        <v>726</v>
      </c>
      <c r="F1857" t="s">
        <v>462</v>
      </c>
      <c r="G1857" t="s">
        <v>498</v>
      </c>
      <c r="H1857" t="s">
        <v>636</v>
      </c>
      <c r="I1857" t="s">
        <v>462</v>
      </c>
      <c r="J1857" t="s">
        <v>498</v>
      </c>
      <c r="K1857" t="s">
        <v>533</v>
      </c>
      <c r="L1857">
        <v>1</v>
      </c>
      <c r="M1857">
        <v>0</v>
      </c>
      <c r="N1857">
        <v>1</v>
      </c>
      <c r="P1857">
        <v>69.650000000000006</v>
      </c>
      <c r="Q1857">
        <v>78.587000000000003</v>
      </c>
      <c r="W1857">
        <v>44478</v>
      </c>
      <c r="X1857">
        <v>44478</v>
      </c>
      <c r="Y1857">
        <v>1247</v>
      </c>
      <c r="Z1857" t="s">
        <v>468</v>
      </c>
      <c r="AD1857">
        <v>45030</v>
      </c>
      <c r="AE1857">
        <v>695</v>
      </c>
      <c r="AF1857" t="s">
        <v>468</v>
      </c>
      <c r="AG1857">
        <v>45265</v>
      </c>
      <c r="AH1857">
        <v>45504</v>
      </c>
      <c r="AI1857">
        <v>239</v>
      </c>
    </row>
    <row r="1858" spans="1:35" hidden="1" x14ac:dyDescent="0.3">
      <c r="A1858" t="s">
        <v>462</v>
      </c>
      <c r="B1858">
        <v>3546</v>
      </c>
      <c r="C1858" t="s">
        <v>1832</v>
      </c>
      <c r="D1858">
        <v>125174</v>
      </c>
      <c r="E1858" t="s">
        <v>1942</v>
      </c>
      <c r="F1858" t="s">
        <v>462</v>
      </c>
      <c r="G1858" t="s">
        <v>498</v>
      </c>
      <c r="H1858" t="s">
        <v>636</v>
      </c>
      <c r="I1858" t="s">
        <v>462</v>
      </c>
      <c r="J1858" t="s">
        <v>498</v>
      </c>
      <c r="K1858" t="s">
        <v>533</v>
      </c>
      <c r="L1858">
        <v>1</v>
      </c>
      <c r="M1858">
        <v>0</v>
      </c>
      <c r="N1858">
        <v>1</v>
      </c>
      <c r="P1858">
        <v>74.900000000000006</v>
      </c>
      <c r="Q1858">
        <v>84.510999999999996</v>
      </c>
      <c r="W1858">
        <v>44478</v>
      </c>
      <c r="X1858">
        <v>44478</v>
      </c>
      <c r="Y1858">
        <v>1247</v>
      </c>
      <c r="Z1858" t="s">
        <v>468</v>
      </c>
      <c r="AD1858">
        <v>45546</v>
      </c>
      <c r="AE1858">
        <v>179</v>
      </c>
      <c r="AF1858" t="s">
        <v>622</v>
      </c>
      <c r="AG1858">
        <v>45265</v>
      </c>
      <c r="AH1858">
        <v>45504</v>
      </c>
      <c r="AI1858">
        <v>239</v>
      </c>
    </row>
    <row r="1859" spans="1:35" hidden="1" x14ac:dyDescent="0.3">
      <c r="A1859" t="s">
        <v>462</v>
      </c>
      <c r="B1859">
        <v>3546</v>
      </c>
      <c r="C1859" t="s">
        <v>1832</v>
      </c>
      <c r="D1859">
        <v>110000</v>
      </c>
      <c r="E1859" t="s">
        <v>1943</v>
      </c>
      <c r="F1859" t="s">
        <v>462</v>
      </c>
      <c r="G1859" t="s">
        <v>498</v>
      </c>
      <c r="H1859" t="s">
        <v>697</v>
      </c>
      <c r="I1859" t="s">
        <v>462</v>
      </c>
      <c r="J1859" t="s">
        <v>498</v>
      </c>
      <c r="K1859" t="s">
        <v>499</v>
      </c>
      <c r="L1859">
        <v>1</v>
      </c>
      <c r="M1859">
        <v>0</v>
      </c>
      <c r="N1859">
        <v>1</v>
      </c>
      <c r="P1859">
        <v>60</v>
      </c>
      <c r="Q1859">
        <v>60</v>
      </c>
      <c r="W1859">
        <v>45100</v>
      </c>
      <c r="X1859">
        <v>45100</v>
      </c>
      <c r="Y1859">
        <v>625</v>
      </c>
      <c r="Z1859" t="s">
        <v>468</v>
      </c>
      <c r="AD1859">
        <v>45287</v>
      </c>
      <c r="AE1859">
        <v>438</v>
      </c>
      <c r="AF1859" t="s">
        <v>468</v>
      </c>
      <c r="AG1859">
        <v>45265</v>
      </c>
      <c r="AH1859">
        <v>45504</v>
      </c>
      <c r="AI1859">
        <v>239</v>
      </c>
    </row>
    <row r="1860" spans="1:35" hidden="1" x14ac:dyDescent="0.3">
      <c r="A1860" t="s">
        <v>462</v>
      </c>
      <c r="B1860">
        <v>3546</v>
      </c>
      <c r="C1860" t="s">
        <v>1832</v>
      </c>
      <c r="D1860">
        <v>115199</v>
      </c>
      <c r="E1860" t="s">
        <v>1944</v>
      </c>
      <c r="F1860" t="s">
        <v>462</v>
      </c>
      <c r="G1860" t="s">
        <v>498</v>
      </c>
      <c r="H1860" t="s">
        <v>734</v>
      </c>
      <c r="I1860" t="s">
        <v>462</v>
      </c>
      <c r="J1860" t="s">
        <v>498</v>
      </c>
      <c r="K1860" t="s">
        <v>499</v>
      </c>
      <c r="L1860">
        <v>1</v>
      </c>
      <c r="M1860">
        <v>0</v>
      </c>
      <c r="N1860">
        <v>1</v>
      </c>
      <c r="P1860">
        <v>65</v>
      </c>
      <c r="Q1860">
        <v>75.600999999999999</v>
      </c>
      <c r="W1860">
        <v>43717</v>
      </c>
      <c r="X1860">
        <v>43717</v>
      </c>
      <c r="Y1860">
        <v>2008</v>
      </c>
      <c r="Z1860" t="s">
        <v>468</v>
      </c>
      <c r="AD1860">
        <v>44900</v>
      </c>
      <c r="AE1860">
        <v>825</v>
      </c>
      <c r="AF1860" t="s">
        <v>468</v>
      </c>
      <c r="AG1860">
        <v>45265</v>
      </c>
      <c r="AH1860">
        <v>45504</v>
      </c>
      <c r="AI1860">
        <v>239</v>
      </c>
    </row>
    <row r="1861" spans="1:35" hidden="1" x14ac:dyDescent="0.3">
      <c r="A1861" t="s">
        <v>462</v>
      </c>
      <c r="B1861">
        <v>3546</v>
      </c>
      <c r="C1861" t="s">
        <v>1832</v>
      </c>
      <c r="D1861">
        <v>110438</v>
      </c>
      <c r="E1861" t="s">
        <v>1945</v>
      </c>
      <c r="F1861" t="s">
        <v>462</v>
      </c>
      <c r="G1861" t="s">
        <v>498</v>
      </c>
      <c r="H1861" t="s">
        <v>734</v>
      </c>
      <c r="I1861" t="s">
        <v>462</v>
      </c>
      <c r="J1861" t="s">
        <v>498</v>
      </c>
      <c r="K1861" t="s">
        <v>499</v>
      </c>
      <c r="L1861">
        <v>1</v>
      </c>
      <c r="M1861">
        <v>0</v>
      </c>
      <c r="N1861">
        <v>1</v>
      </c>
      <c r="P1861">
        <v>58.93</v>
      </c>
      <c r="Q1861">
        <v>65.856999999999999</v>
      </c>
      <c r="W1861">
        <v>43571</v>
      </c>
      <c r="X1861">
        <v>43571</v>
      </c>
      <c r="Y1861">
        <v>2154</v>
      </c>
      <c r="Z1861" t="s">
        <v>468</v>
      </c>
      <c r="AD1861">
        <v>44841</v>
      </c>
      <c r="AE1861">
        <v>884</v>
      </c>
      <c r="AF1861" t="s">
        <v>468</v>
      </c>
      <c r="AG1861">
        <v>45265</v>
      </c>
      <c r="AH1861">
        <v>45504</v>
      </c>
      <c r="AI1861">
        <v>239</v>
      </c>
    </row>
    <row r="1862" spans="1:35" hidden="1" x14ac:dyDescent="0.3">
      <c r="A1862" t="s">
        <v>462</v>
      </c>
      <c r="B1862">
        <v>3546</v>
      </c>
      <c r="C1862" t="s">
        <v>1832</v>
      </c>
      <c r="D1862">
        <v>115241</v>
      </c>
      <c r="E1862" t="s">
        <v>1946</v>
      </c>
      <c r="F1862" t="s">
        <v>462</v>
      </c>
      <c r="G1862" t="s">
        <v>498</v>
      </c>
      <c r="H1862" t="s">
        <v>734</v>
      </c>
      <c r="I1862" t="s">
        <v>462</v>
      </c>
      <c r="J1862" t="s">
        <v>498</v>
      </c>
      <c r="K1862" t="s">
        <v>499</v>
      </c>
      <c r="L1862">
        <v>1</v>
      </c>
      <c r="M1862">
        <v>0</v>
      </c>
      <c r="N1862">
        <v>1</v>
      </c>
      <c r="P1862">
        <v>66.25</v>
      </c>
      <c r="Q1862">
        <v>77.055000000000007</v>
      </c>
      <c r="W1862">
        <v>43717</v>
      </c>
      <c r="X1862">
        <v>43717</v>
      </c>
      <c r="Y1862">
        <v>2008</v>
      </c>
      <c r="Z1862" t="s">
        <v>468</v>
      </c>
      <c r="AD1862">
        <v>44900</v>
      </c>
      <c r="AE1862">
        <v>825</v>
      </c>
      <c r="AF1862" t="s">
        <v>468</v>
      </c>
      <c r="AG1862">
        <v>45265</v>
      </c>
      <c r="AH1862">
        <v>45504</v>
      </c>
      <c r="AI1862">
        <v>239</v>
      </c>
    </row>
    <row r="1863" spans="1:35" hidden="1" x14ac:dyDescent="0.3">
      <c r="A1863" t="s">
        <v>462</v>
      </c>
      <c r="B1863">
        <v>3546</v>
      </c>
      <c r="C1863" t="s">
        <v>1832</v>
      </c>
      <c r="D1863">
        <v>118352</v>
      </c>
      <c r="E1863" t="s">
        <v>1947</v>
      </c>
      <c r="F1863" t="s">
        <v>462</v>
      </c>
      <c r="G1863" t="s">
        <v>498</v>
      </c>
      <c r="H1863" t="s">
        <v>734</v>
      </c>
      <c r="I1863" t="s">
        <v>462</v>
      </c>
      <c r="J1863" t="s">
        <v>498</v>
      </c>
      <c r="K1863" t="s">
        <v>533</v>
      </c>
      <c r="L1863">
        <v>1</v>
      </c>
      <c r="M1863">
        <v>0</v>
      </c>
      <c r="N1863">
        <v>1</v>
      </c>
      <c r="P1863">
        <v>65</v>
      </c>
      <c r="Q1863">
        <v>75.302000000000007</v>
      </c>
      <c r="W1863">
        <v>43833</v>
      </c>
      <c r="X1863">
        <v>43833</v>
      </c>
      <c r="Y1863">
        <v>1892</v>
      </c>
      <c r="Z1863" t="s">
        <v>468</v>
      </c>
      <c r="AD1863">
        <v>45686</v>
      </c>
      <c r="AE1863">
        <v>39</v>
      </c>
      <c r="AF1863" t="s">
        <v>504</v>
      </c>
      <c r="AG1863">
        <v>45265</v>
      </c>
      <c r="AH1863">
        <v>45504</v>
      </c>
      <c r="AI1863">
        <v>239</v>
      </c>
    </row>
    <row r="1864" spans="1:35" hidden="1" x14ac:dyDescent="0.3">
      <c r="A1864" t="s">
        <v>462</v>
      </c>
      <c r="B1864">
        <v>3546</v>
      </c>
      <c r="C1864" t="s">
        <v>1832</v>
      </c>
      <c r="D1864">
        <v>118355</v>
      </c>
      <c r="E1864" t="s">
        <v>737</v>
      </c>
      <c r="F1864" t="s">
        <v>462</v>
      </c>
      <c r="G1864" t="s">
        <v>498</v>
      </c>
      <c r="H1864" t="s">
        <v>734</v>
      </c>
      <c r="I1864" t="s">
        <v>462</v>
      </c>
      <c r="J1864" t="s">
        <v>498</v>
      </c>
      <c r="K1864" t="s">
        <v>533</v>
      </c>
      <c r="L1864">
        <v>1</v>
      </c>
      <c r="M1864">
        <v>0</v>
      </c>
      <c r="N1864">
        <v>1</v>
      </c>
      <c r="P1864">
        <v>56.35</v>
      </c>
      <c r="Q1864">
        <v>62.948999999999998</v>
      </c>
      <c r="W1864">
        <v>45063</v>
      </c>
      <c r="X1864">
        <v>45063</v>
      </c>
      <c r="Y1864">
        <v>662</v>
      </c>
      <c r="Z1864" t="s">
        <v>468</v>
      </c>
      <c r="AD1864">
        <v>45148</v>
      </c>
      <c r="AE1864">
        <v>577</v>
      </c>
      <c r="AF1864" t="s">
        <v>468</v>
      </c>
      <c r="AG1864">
        <v>45265</v>
      </c>
      <c r="AH1864">
        <v>45504</v>
      </c>
      <c r="AI1864">
        <v>239</v>
      </c>
    </row>
    <row r="1865" spans="1:35" hidden="1" x14ac:dyDescent="0.3">
      <c r="A1865" t="s">
        <v>462</v>
      </c>
      <c r="B1865">
        <v>3546</v>
      </c>
      <c r="C1865" t="s">
        <v>1832</v>
      </c>
      <c r="D1865">
        <v>118382</v>
      </c>
      <c r="E1865" t="s">
        <v>1948</v>
      </c>
      <c r="F1865" t="s">
        <v>462</v>
      </c>
      <c r="G1865" t="s">
        <v>498</v>
      </c>
      <c r="H1865" t="s">
        <v>734</v>
      </c>
      <c r="I1865" t="s">
        <v>462</v>
      </c>
      <c r="J1865" t="s">
        <v>498</v>
      </c>
      <c r="K1865" t="s">
        <v>533</v>
      </c>
      <c r="L1865">
        <v>1</v>
      </c>
      <c r="M1865">
        <v>0</v>
      </c>
      <c r="N1865">
        <v>1</v>
      </c>
      <c r="P1865">
        <v>70.25</v>
      </c>
      <c r="Q1865">
        <v>81.820999999999998</v>
      </c>
      <c r="W1865">
        <v>43832</v>
      </c>
      <c r="X1865">
        <v>43832</v>
      </c>
      <c r="Y1865">
        <v>1893</v>
      </c>
      <c r="Z1865" t="s">
        <v>468</v>
      </c>
      <c r="AD1865">
        <v>45668</v>
      </c>
      <c r="AE1865">
        <v>57</v>
      </c>
      <c r="AF1865" t="s">
        <v>504</v>
      </c>
      <c r="AG1865">
        <v>45265</v>
      </c>
      <c r="AH1865">
        <v>45504</v>
      </c>
      <c r="AI1865">
        <v>239</v>
      </c>
    </row>
    <row r="1866" spans="1:35" hidden="1" x14ac:dyDescent="0.3">
      <c r="A1866" t="s">
        <v>462</v>
      </c>
      <c r="B1866">
        <v>3546</v>
      </c>
      <c r="C1866" t="s">
        <v>1832</v>
      </c>
      <c r="D1866">
        <v>118385</v>
      </c>
      <c r="E1866" t="s">
        <v>1949</v>
      </c>
      <c r="F1866" t="s">
        <v>462</v>
      </c>
      <c r="G1866" t="s">
        <v>498</v>
      </c>
      <c r="H1866" t="s">
        <v>734</v>
      </c>
      <c r="I1866" t="s">
        <v>462</v>
      </c>
      <c r="J1866" t="s">
        <v>498</v>
      </c>
      <c r="K1866" t="s">
        <v>533</v>
      </c>
      <c r="L1866">
        <v>1</v>
      </c>
      <c r="M1866">
        <v>0</v>
      </c>
      <c r="N1866">
        <v>1</v>
      </c>
      <c r="P1866">
        <v>70.25</v>
      </c>
      <c r="Q1866">
        <v>81.384</v>
      </c>
      <c r="W1866">
        <v>43832</v>
      </c>
      <c r="X1866">
        <v>43832</v>
      </c>
      <c r="Y1866">
        <v>1893</v>
      </c>
      <c r="Z1866" t="s">
        <v>468</v>
      </c>
      <c r="AD1866">
        <v>44841</v>
      </c>
      <c r="AE1866">
        <v>884</v>
      </c>
      <c r="AF1866" t="s">
        <v>468</v>
      </c>
      <c r="AG1866">
        <v>45265</v>
      </c>
      <c r="AH1866">
        <v>45504</v>
      </c>
      <c r="AI1866">
        <v>239</v>
      </c>
    </row>
    <row r="1867" spans="1:35" hidden="1" x14ac:dyDescent="0.3">
      <c r="A1867" t="s">
        <v>462</v>
      </c>
      <c r="B1867">
        <v>3546</v>
      </c>
      <c r="C1867" t="s">
        <v>1832</v>
      </c>
      <c r="D1867">
        <v>118388</v>
      </c>
      <c r="E1867" t="s">
        <v>1423</v>
      </c>
      <c r="F1867" t="s">
        <v>462</v>
      </c>
      <c r="G1867" t="s">
        <v>498</v>
      </c>
      <c r="H1867" t="s">
        <v>734</v>
      </c>
      <c r="I1867" t="s">
        <v>462</v>
      </c>
      <c r="J1867" t="s">
        <v>498</v>
      </c>
      <c r="K1867" t="s">
        <v>533</v>
      </c>
      <c r="L1867">
        <v>1</v>
      </c>
      <c r="M1867">
        <v>0</v>
      </c>
      <c r="N1867">
        <v>1</v>
      </c>
      <c r="P1867">
        <v>70.25</v>
      </c>
      <c r="Q1867">
        <v>81.384</v>
      </c>
      <c r="W1867">
        <v>43832</v>
      </c>
      <c r="X1867">
        <v>43832</v>
      </c>
      <c r="Y1867">
        <v>1893</v>
      </c>
      <c r="Z1867" t="s">
        <v>468</v>
      </c>
      <c r="AD1867">
        <v>44841</v>
      </c>
      <c r="AE1867">
        <v>884</v>
      </c>
      <c r="AF1867" t="s">
        <v>468</v>
      </c>
      <c r="AG1867">
        <v>45265</v>
      </c>
      <c r="AH1867">
        <v>45504</v>
      </c>
      <c r="AI1867">
        <v>239</v>
      </c>
    </row>
    <row r="1868" spans="1:35" hidden="1" x14ac:dyDescent="0.3">
      <c r="A1868" t="s">
        <v>462</v>
      </c>
      <c r="B1868">
        <v>3546</v>
      </c>
      <c r="C1868" t="s">
        <v>1832</v>
      </c>
      <c r="D1868">
        <v>118451</v>
      </c>
      <c r="E1868" t="s">
        <v>739</v>
      </c>
      <c r="F1868" t="s">
        <v>462</v>
      </c>
      <c r="G1868" t="s">
        <v>498</v>
      </c>
      <c r="H1868" t="s">
        <v>734</v>
      </c>
      <c r="I1868" t="s">
        <v>462</v>
      </c>
      <c r="J1868" t="s">
        <v>498</v>
      </c>
      <c r="K1868" t="s">
        <v>533</v>
      </c>
      <c r="L1868">
        <v>1</v>
      </c>
      <c r="M1868">
        <v>0</v>
      </c>
      <c r="N1868">
        <v>1</v>
      </c>
      <c r="P1868">
        <v>49.45</v>
      </c>
      <c r="Q1868">
        <v>58.374000000000002</v>
      </c>
      <c r="W1868">
        <v>45063</v>
      </c>
      <c r="X1868">
        <v>45063</v>
      </c>
      <c r="Y1868">
        <v>662</v>
      </c>
      <c r="Z1868" t="s">
        <v>468</v>
      </c>
      <c r="AD1868">
        <v>45337</v>
      </c>
      <c r="AE1868">
        <v>388</v>
      </c>
      <c r="AF1868" t="s">
        <v>468</v>
      </c>
      <c r="AG1868">
        <v>45265</v>
      </c>
      <c r="AH1868">
        <v>45504</v>
      </c>
      <c r="AI1868">
        <v>239</v>
      </c>
    </row>
    <row r="1869" spans="1:35" hidden="1" x14ac:dyDescent="0.3">
      <c r="A1869" t="s">
        <v>462</v>
      </c>
      <c r="B1869">
        <v>3546</v>
      </c>
      <c r="C1869" t="s">
        <v>1832</v>
      </c>
      <c r="D1869">
        <v>141092</v>
      </c>
      <c r="E1869" t="s">
        <v>1950</v>
      </c>
      <c r="F1869" t="s">
        <v>462</v>
      </c>
      <c r="G1869" t="s">
        <v>498</v>
      </c>
      <c r="H1869" t="s">
        <v>734</v>
      </c>
      <c r="I1869" t="s">
        <v>462</v>
      </c>
      <c r="J1869" t="s">
        <v>498</v>
      </c>
      <c r="K1869" t="s">
        <v>533</v>
      </c>
      <c r="L1869">
        <v>1</v>
      </c>
      <c r="M1869">
        <v>0</v>
      </c>
      <c r="N1869">
        <v>1</v>
      </c>
      <c r="P1869">
        <v>52.9</v>
      </c>
      <c r="Q1869">
        <v>59.094999999999999</v>
      </c>
      <c r="W1869">
        <v>45063</v>
      </c>
      <c r="X1869">
        <v>45063</v>
      </c>
      <c r="Y1869">
        <v>662</v>
      </c>
      <c r="Z1869" t="s">
        <v>468</v>
      </c>
      <c r="AD1869">
        <v>45148</v>
      </c>
      <c r="AE1869">
        <v>577</v>
      </c>
      <c r="AF1869" t="s">
        <v>468</v>
      </c>
      <c r="AG1869">
        <v>45265</v>
      </c>
      <c r="AH1869">
        <v>45504</v>
      </c>
      <c r="AI1869">
        <v>239</v>
      </c>
    </row>
    <row r="1870" spans="1:35" hidden="1" x14ac:dyDescent="0.3">
      <c r="A1870" t="s">
        <v>462</v>
      </c>
      <c r="B1870">
        <v>3546</v>
      </c>
      <c r="C1870" t="s">
        <v>1832</v>
      </c>
      <c r="D1870">
        <v>141098</v>
      </c>
      <c r="E1870" t="s">
        <v>1951</v>
      </c>
      <c r="F1870" t="s">
        <v>462</v>
      </c>
      <c r="G1870" t="s">
        <v>498</v>
      </c>
      <c r="H1870" t="s">
        <v>734</v>
      </c>
      <c r="I1870" t="s">
        <v>462</v>
      </c>
      <c r="J1870" t="s">
        <v>498</v>
      </c>
      <c r="K1870" t="s">
        <v>533</v>
      </c>
      <c r="L1870">
        <v>1</v>
      </c>
      <c r="M1870">
        <v>0</v>
      </c>
      <c r="N1870">
        <v>1</v>
      </c>
      <c r="P1870">
        <v>59.8</v>
      </c>
      <c r="Q1870">
        <v>66.802999999999997</v>
      </c>
      <c r="W1870">
        <v>45063</v>
      </c>
      <c r="X1870">
        <v>45063</v>
      </c>
      <c r="Y1870">
        <v>662</v>
      </c>
      <c r="Z1870" t="s">
        <v>468</v>
      </c>
      <c r="AD1870">
        <v>45148</v>
      </c>
      <c r="AE1870">
        <v>577</v>
      </c>
      <c r="AF1870" t="s">
        <v>468</v>
      </c>
      <c r="AG1870">
        <v>45265</v>
      </c>
      <c r="AH1870">
        <v>45504</v>
      </c>
      <c r="AI1870">
        <v>239</v>
      </c>
    </row>
    <row r="1871" spans="1:35" hidden="1" x14ac:dyDescent="0.3">
      <c r="A1871" t="s">
        <v>462</v>
      </c>
      <c r="B1871">
        <v>3546</v>
      </c>
      <c r="C1871" t="s">
        <v>1832</v>
      </c>
      <c r="D1871">
        <v>141101</v>
      </c>
      <c r="E1871" t="s">
        <v>1952</v>
      </c>
      <c r="F1871" t="s">
        <v>462</v>
      </c>
      <c r="G1871" t="s">
        <v>498</v>
      </c>
      <c r="H1871" t="s">
        <v>734</v>
      </c>
      <c r="I1871" t="s">
        <v>462</v>
      </c>
      <c r="J1871" t="s">
        <v>498</v>
      </c>
      <c r="K1871" t="s">
        <v>533</v>
      </c>
      <c r="L1871">
        <v>1</v>
      </c>
      <c r="M1871">
        <v>0</v>
      </c>
      <c r="N1871">
        <v>1</v>
      </c>
      <c r="P1871">
        <v>59.8</v>
      </c>
      <c r="Q1871">
        <v>66.802999999999997</v>
      </c>
      <c r="W1871">
        <v>45063</v>
      </c>
      <c r="X1871">
        <v>45063</v>
      </c>
      <c r="Y1871">
        <v>662</v>
      </c>
      <c r="Z1871" t="s">
        <v>468</v>
      </c>
      <c r="AD1871">
        <v>45148</v>
      </c>
      <c r="AE1871">
        <v>577</v>
      </c>
      <c r="AF1871" t="s">
        <v>468</v>
      </c>
      <c r="AG1871">
        <v>45265</v>
      </c>
      <c r="AH1871">
        <v>45504</v>
      </c>
      <c r="AI1871">
        <v>239</v>
      </c>
    </row>
    <row r="1872" spans="1:35" hidden="1" x14ac:dyDescent="0.3">
      <c r="A1872" t="s">
        <v>462</v>
      </c>
      <c r="B1872">
        <v>3546</v>
      </c>
      <c r="C1872" t="s">
        <v>1832</v>
      </c>
      <c r="D1872">
        <v>141104</v>
      </c>
      <c r="E1872" t="s">
        <v>1953</v>
      </c>
      <c r="F1872" t="s">
        <v>462</v>
      </c>
      <c r="G1872" t="s">
        <v>498</v>
      </c>
      <c r="H1872" t="s">
        <v>734</v>
      </c>
      <c r="I1872" t="s">
        <v>462</v>
      </c>
      <c r="J1872" t="s">
        <v>498</v>
      </c>
      <c r="K1872" t="s">
        <v>533</v>
      </c>
      <c r="L1872">
        <v>1</v>
      </c>
      <c r="M1872">
        <v>0</v>
      </c>
      <c r="N1872">
        <v>1</v>
      </c>
      <c r="P1872">
        <v>46.58</v>
      </c>
      <c r="Q1872">
        <v>52.034999999999997</v>
      </c>
      <c r="W1872">
        <v>45063</v>
      </c>
      <c r="X1872">
        <v>45063</v>
      </c>
      <c r="Y1872">
        <v>662</v>
      </c>
      <c r="Z1872" t="s">
        <v>468</v>
      </c>
      <c r="AD1872">
        <v>45148</v>
      </c>
      <c r="AE1872">
        <v>577</v>
      </c>
      <c r="AF1872" t="s">
        <v>468</v>
      </c>
      <c r="AG1872">
        <v>45265</v>
      </c>
      <c r="AH1872">
        <v>45504</v>
      </c>
      <c r="AI1872">
        <v>239</v>
      </c>
    </row>
    <row r="1873" spans="1:35" hidden="1" x14ac:dyDescent="0.3">
      <c r="A1873" t="s">
        <v>462</v>
      </c>
      <c r="B1873">
        <v>3546</v>
      </c>
      <c r="C1873" t="s">
        <v>1832</v>
      </c>
      <c r="D1873">
        <v>141107</v>
      </c>
      <c r="E1873" t="s">
        <v>741</v>
      </c>
      <c r="F1873" t="s">
        <v>462</v>
      </c>
      <c r="G1873" t="s">
        <v>498</v>
      </c>
      <c r="H1873" t="s">
        <v>734</v>
      </c>
      <c r="I1873" t="s">
        <v>462</v>
      </c>
      <c r="J1873" t="s">
        <v>498</v>
      </c>
      <c r="K1873" t="s">
        <v>533</v>
      </c>
      <c r="L1873">
        <v>1</v>
      </c>
      <c r="M1873">
        <v>0</v>
      </c>
      <c r="N1873">
        <v>1</v>
      </c>
      <c r="P1873">
        <v>46.58</v>
      </c>
      <c r="Q1873">
        <v>52.034999999999997</v>
      </c>
      <c r="W1873">
        <v>45063</v>
      </c>
      <c r="X1873">
        <v>45063</v>
      </c>
      <c r="Y1873">
        <v>662</v>
      </c>
      <c r="Z1873" t="s">
        <v>468</v>
      </c>
      <c r="AD1873">
        <v>45148</v>
      </c>
      <c r="AE1873">
        <v>577</v>
      </c>
      <c r="AF1873" t="s">
        <v>468</v>
      </c>
      <c r="AG1873">
        <v>45265</v>
      </c>
      <c r="AH1873">
        <v>45504</v>
      </c>
      <c r="AI1873">
        <v>239</v>
      </c>
    </row>
    <row r="1874" spans="1:35" hidden="1" x14ac:dyDescent="0.3">
      <c r="A1874" t="s">
        <v>462</v>
      </c>
      <c r="B1874">
        <v>3546</v>
      </c>
      <c r="C1874" t="s">
        <v>1832</v>
      </c>
      <c r="D1874">
        <v>141110</v>
      </c>
      <c r="E1874" t="s">
        <v>1954</v>
      </c>
      <c r="F1874" t="s">
        <v>462</v>
      </c>
      <c r="G1874" t="s">
        <v>498</v>
      </c>
      <c r="H1874" t="s">
        <v>734</v>
      </c>
      <c r="I1874" t="s">
        <v>462</v>
      </c>
      <c r="J1874" t="s">
        <v>498</v>
      </c>
      <c r="K1874" t="s">
        <v>533</v>
      </c>
      <c r="L1874">
        <v>1</v>
      </c>
      <c r="M1874">
        <v>0</v>
      </c>
      <c r="N1874">
        <v>1</v>
      </c>
      <c r="P1874">
        <v>50.03</v>
      </c>
      <c r="Q1874">
        <v>55.889000000000003</v>
      </c>
      <c r="W1874">
        <v>45063</v>
      </c>
      <c r="X1874">
        <v>45063</v>
      </c>
      <c r="Y1874">
        <v>662</v>
      </c>
      <c r="Z1874" t="s">
        <v>468</v>
      </c>
      <c r="AD1874">
        <v>45148</v>
      </c>
      <c r="AE1874">
        <v>577</v>
      </c>
      <c r="AF1874" t="s">
        <v>468</v>
      </c>
      <c r="AG1874">
        <v>45265</v>
      </c>
      <c r="AH1874">
        <v>45504</v>
      </c>
      <c r="AI1874">
        <v>239</v>
      </c>
    </row>
    <row r="1875" spans="1:35" hidden="1" x14ac:dyDescent="0.3">
      <c r="A1875" t="s">
        <v>462</v>
      </c>
      <c r="B1875">
        <v>3546</v>
      </c>
      <c r="C1875" t="s">
        <v>1832</v>
      </c>
      <c r="D1875">
        <v>141119</v>
      </c>
      <c r="E1875" t="s">
        <v>1145</v>
      </c>
      <c r="F1875" t="s">
        <v>462</v>
      </c>
      <c r="G1875" t="s">
        <v>498</v>
      </c>
      <c r="H1875" t="s">
        <v>734</v>
      </c>
      <c r="I1875" t="s">
        <v>462</v>
      </c>
      <c r="J1875" t="s">
        <v>498</v>
      </c>
      <c r="K1875" t="s">
        <v>533</v>
      </c>
      <c r="L1875">
        <v>1</v>
      </c>
      <c r="M1875">
        <v>0</v>
      </c>
      <c r="N1875">
        <v>1</v>
      </c>
      <c r="P1875">
        <v>50.03</v>
      </c>
      <c r="Q1875">
        <v>55.889000000000003</v>
      </c>
      <c r="W1875">
        <v>45063</v>
      </c>
      <c r="X1875">
        <v>45063</v>
      </c>
      <c r="Y1875">
        <v>662</v>
      </c>
      <c r="Z1875" t="s">
        <v>468</v>
      </c>
      <c r="AD1875">
        <v>45076</v>
      </c>
      <c r="AE1875">
        <v>649</v>
      </c>
      <c r="AF1875" t="s">
        <v>468</v>
      </c>
      <c r="AG1875">
        <v>45265</v>
      </c>
      <c r="AH1875">
        <v>45504</v>
      </c>
      <c r="AI1875">
        <v>239</v>
      </c>
    </row>
    <row r="1876" spans="1:35" hidden="1" x14ac:dyDescent="0.3">
      <c r="A1876" t="s">
        <v>462</v>
      </c>
      <c r="B1876">
        <v>3546</v>
      </c>
      <c r="C1876" t="s">
        <v>1832</v>
      </c>
      <c r="D1876">
        <v>114791</v>
      </c>
      <c r="E1876" t="s">
        <v>1955</v>
      </c>
      <c r="F1876" t="s">
        <v>462</v>
      </c>
      <c r="G1876" t="s">
        <v>498</v>
      </c>
      <c r="H1876" t="s">
        <v>636</v>
      </c>
      <c r="I1876" t="s">
        <v>462</v>
      </c>
      <c r="J1876" t="s">
        <v>498</v>
      </c>
      <c r="K1876" t="s">
        <v>499</v>
      </c>
      <c r="L1876">
        <v>1</v>
      </c>
      <c r="M1876">
        <v>0</v>
      </c>
      <c r="N1876">
        <v>1</v>
      </c>
      <c r="P1876">
        <v>59</v>
      </c>
      <c r="Q1876">
        <v>68.622</v>
      </c>
      <c r="W1876">
        <v>43717</v>
      </c>
      <c r="X1876">
        <v>43717</v>
      </c>
      <c r="Y1876">
        <v>2008</v>
      </c>
      <c r="Z1876" t="s">
        <v>468</v>
      </c>
      <c r="AD1876">
        <v>44841</v>
      </c>
      <c r="AE1876">
        <v>884</v>
      </c>
      <c r="AF1876" t="s">
        <v>468</v>
      </c>
      <c r="AG1876">
        <v>45265</v>
      </c>
      <c r="AH1876">
        <v>45504</v>
      </c>
      <c r="AI1876">
        <v>239</v>
      </c>
    </row>
    <row r="1877" spans="1:35" hidden="1" x14ac:dyDescent="0.3">
      <c r="A1877" t="s">
        <v>462</v>
      </c>
      <c r="B1877">
        <v>3546</v>
      </c>
      <c r="C1877" t="s">
        <v>1832</v>
      </c>
      <c r="D1877">
        <v>114782</v>
      </c>
      <c r="E1877" t="s">
        <v>1956</v>
      </c>
      <c r="F1877" t="s">
        <v>462</v>
      </c>
      <c r="G1877" t="s">
        <v>498</v>
      </c>
      <c r="H1877" t="s">
        <v>636</v>
      </c>
      <c r="I1877" t="s">
        <v>462</v>
      </c>
      <c r="J1877" t="s">
        <v>498</v>
      </c>
      <c r="K1877" t="s">
        <v>499</v>
      </c>
      <c r="L1877">
        <v>1</v>
      </c>
      <c r="M1877">
        <v>0</v>
      </c>
      <c r="N1877">
        <v>1</v>
      </c>
      <c r="P1877">
        <v>59</v>
      </c>
      <c r="Q1877">
        <v>68.622</v>
      </c>
      <c r="W1877">
        <v>43717</v>
      </c>
      <c r="X1877">
        <v>43717</v>
      </c>
      <c r="Y1877">
        <v>2008</v>
      </c>
      <c r="Z1877" t="s">
        <v>468</v>
      </c>
      <c r="AD1877">
        <v>44841</v>
      </c>
      <c r="AE1877">
        <v>884</v>
      </c>
      <c r="AF1877" t="s">
        <v>468</v>
      </c>
      <c r="AG1877">
        <v>45265</v>
      </c>
      <c r="AH1877">
        <v>45504</v>
      </c>
      <c r="AI1877">
        <v>239</v>
      </c>
    </row>
    <row r="1878" spans="1:35" hidden="1" x14ac:dyDescent="0.3">
      <c r="A1878" t="s">
        <v>462</v>
      </c>
      <c r="B1878">
        <v>3546</v>
      </c>
      <c r="C1878" t="s">
        <v>1832</v>
      </c>
      <c r="D1878">
        <v>119333</v>
      </c>
      <c r="E1878" t="s">
        <v>1957</v>
      </c>
      <c r="F1878" t="s">
        <v>462</v>
      </c>
      <c r="G1878" t="s">
        <v>498</v>
      </c>
      <c r="H1878" t="s">
        <v>636</v>
      </c>
      <c r="I1878" t="s">
        <v>462</v>
      </c>
      <c r="J1878" t="s">
        <v>498</v>
      </c>
      <c r="K1878" t="s">
        <v>533</v>
      </c>
      <c r="L1878">
        <v>1</v>
      </c>
      <c r="M1878">
        <v>0</v>
      </c>
      <c r="N1878">
        <v>1</v>
      </c>
      <c r="P1878">
        <v>59</v>
      </c>
      <c r="Q1878">
        <v>67.248999999999995</v>
      </c>
      <c r="W1878">
        <v>43832</v>
      </c>
      <c r="X1878">
        <v>43832</v>
      </c>
      <c r="Y1878">
        <v>1893</v>
      </c>
      <c r="Z1878" t="s">
        <v>468</v>
      </c>
      <c r="AD1878">
        <v>45287</v>
      </c>
      <c r="AE1878">
        <v>438</v>
      </c>
      <c r="AF1878" t="s">
        <v>468</v>
      </c>
      <c r="AG1878">
        <v>45265</v>
      </c>
      <c r="AH1878">
        <v>45504</v>
      </c>
      <c r="AI1878">
        <v>239</v>
      </c>
    </row>
    <row r="1879" spans="1:35" hidden="1" x14ac:dyDescent="0.3">
      <c r="A1879" t="s">
        <v>462</v>
      </c>
      <c r="B1879">
        <v>3546</v>
      </c>
      <c r="C1879" t="s">
        <v>1832</v>
      </c>
      <c r="D1879">
        <v>119351</v>
      </c>
      <c r="E1879" t="s">
        <v>1958</v>
      </c>
      <c r="F1879" t="s">
        <v>462</v>
      </c>
      <c r="G1879" t="s">
        <v>498</v>
      </c>
      <c r="H1879" t="s">
        <v>636</v>
      </c>
      <c r="I1879" t="s">
        <v>462</v>
      </c>
      <c r="J1879" t="s">
        <v>498</v>
      </c>
      <c r="K1879" t="s">
        <v>533</v>
      </c>
      <c r="L1879">
        <v>2</v>
      </c>
      <c r="M1879">
        <v>0</v>
      </c>
      <c r="N1879">
        <v>2</v>
      </c>
      <c r="P1879">
        <v>59</v>
      </c>
      <c r="Q1879">
        <v>67.248999999999995</v>
      </c>
      <c r="W1879">
        <v>43832</v>
      </c>
      <c r="X1879">
        <v>43832</v>
      </c>
      <c r="Y1879">
        <v>1893</v>
      </c>
      <c r="Z1879" t="s">
        <v>468</v>
      </c>
      <c r="AD1879">
        <v>44841</v>
      </c>
      <c r="AE1879">
        <v>884</v>
      </c>
      <c r="AF1879" t="s">
        <v>468</v>
      </c>
      <c r="AG1879">
        <v>45265</v>
      </c>
      <c r="AH1879">
        <v>45504</v>
      </c>
      <c r="AI1879">
        <v>239</v>
      </c>
    </row>
    <row r="1880" spans="1:35" hidden="1" x14ac:dyDescent="0.3">
      <c r="A1880" t="s">
        <v>462</v>
      </c>
      <c r="B1880">
        <v>3546</v>
      </c>
      <c r="C1880" t="s">
        <v>1832</v>
      </c>
      <c r="D1880">
        <v>119345</v>
      </c>
      <c r="E1880" t="s">
        <v>1959</v>
      </c>
      <c r="F1880" t="s">
        <v>462</v>
      </c>
      <c r="G1880" t="s">
        <v>498</v>
      </c>
      <c r="H1880" t="s">
        <v>636</v>
      </c>
      <c r="I1880" t="s">
        <v>462</v>
      </c>
      <c r="J1880" t="s">
        <v>498</v>
      </c>
      <c r="K1880" t="s">
        <v>533</v>
      </c>
      <c r="L1880">
        <v>1</v>
      </c>
      <c r="M1880">
        <v>0</v>
      </c>
      <c r="N1880">
        <v>1</v>
      </c>
      <c r="P1880">
        <v>59</v>
      </c>
      <c r="Q1880">
        <v>67.248999999999995</v>
      </c>
      <c r="W1880">
        <v>43832</v>
      </c>
      <c r="X1880">
        <v>43832</v>
      </c>
      <c r="Y1880">
        <v>1893</v>
      </c>
      <c r="Z1880" t="s">
        <v>468</v>
      </c>
      <c r="AD1880">
        <v>45143</v>
      </c>
      <c r="AE1880">
        <v>582</v>
      </c>
      <c r="AF1880" t="s">
        <v>468</v>
      </c>
      <c r="AG1880">
        <v>45265</v>
      </c>
      <c r="AH1880">
        <v>45504</v>
      </c>
      <c r="AI1880">
        <v>239</v>
      </c>
    </row>
    <row r="1881" spans="1:35" hidden="1" x14ac:dyDescent="0.3">
      <c r="A1881" t="s">
        <v>462</v>
      </c>
      <c r="B1881">
        <v>3546</v>
      </c>
      <c r="C1881" t="s">
        <v>1832</v>
      </c>
      <c r="D1881">
        <v>119348</v>
      </c>
      <c r="E1881" t="s">
        <v>1960</v>
      </c>
      <c r="F1881" t="s">
        <v>462</v>
      </c>
      <c r="G1881" t="s">
        <v>498</v>
      </c>
      <c r="H1881" t="s">
        <v>636</v>
      </c>
      <c r="I1881" t="s">
        <v>462</v>
      </c>
      <c r="J1881" t="s">
        <v>498</v>
      </c>
      <c r="K1881" t="s">
        <v>533</v>
      </c>
      <c r="L1881">
        <v>1</v>
      </c>
      <c r="M1881">
        <v>0</v>
      </c>
      <c r="N1881">
        <v>1</v>
      </c>
      <c r="P1881">
        <v>59</v>
      </c>
      <c r="Q1881">
        <v>67.248999999999995</v>
      </c>
      <c r="W1881">
        <v>43832</v>
      </c>
      <c r="X1881">
        <v>43832</v>
      </c>
      <c r="Y1881">
        <v>1893</v>
      </c>
      <c r="Z1881" t="s">
        <v>468</v>
      </c>
      <c r="AD1881">
        <v>45143</v>
      </c>
      <c r="AE1881">
        <v>582</v>
      </c>
      <c r="AF1881" t="s">
        <v>468</v>
      </c>
      <c r="AG1881">
        <v>45265</v>
      </c>
      <c r="AH1881">
        <v>45504</v>
      </c>
      <c r="AI1881">
        <v>239</v>
      </c>
    </row>
    <row r="1882" spans="1:35" hidden="1" x14ac:dyDescent="0.3">
      <c r="A1882" t="s">
        <v>462</v>
      </c>
      <c r="B1882">
        <v>3546</v>
      </c>
      <c r="C1882" t="s">
        <v>1832</v>
      </c>
      <c r="D1882">
        <v>132671</v>
      </c>
      <c r="E1882" t="s">
        <v>1961</v>
      </c>
      <c r="F1882" t="s">
        <v>462</v>
      </c>
      <c r="G1882" t="s">
        <v>498</v>
      </c>
      <c r="H1882" t="s">
        <v>636</v>
      </c>
      <c r="I1882" t="s">
        <v>462</v>
      </c>
      <c r="J1882" t="s">
        <v>498</v>
      </c>
      <c r="K1882" t="s">
        <v>533</v>
      </c>
      <c r="L1882">
        <v>1</v>
      </c>
      <c r="M1882">
        <v>0</v>
      </c>
      <c r="N1882">
        <v>1</v>
      </c>
      <c r="P1882">
        <v>73.150000000000006</v>
      </c>
      <c r="Q1882">
        <v>96.382999999999996</v>
      </c>
      <c r="W1882">
        <v>44627</v>
      </c>
      <c r="X1882">
        <v>44627</v>
      </c>
      <c r="Y1882">
        <v>1098</v>
      </c>
      <c r="Z1882" t="s">
        <v>468</v>
      </c>
      <c r="AD1882">
        <v>45546</v>
      </c>
      <c r="AE1882">
        <v>179</v>
      </c>
      <c r="AF1882" t="s">
        <v>622</v>
      </c>
      <c r="AG1882">
        <v>45265</v>
      </c>
      <c r="AH1882">
        <v>45504</v>
      </c>
      <c r="AI1882">
        <v>239</v>
      </c>
    </row>
    <row r="1883" spans="1:35" hidden="1" x14ac:dyDescent="0.3">
      <c r="A1883" t="s">
        <v>462</v>
      </c>
      <c r="B1883">
        <v>3546</v>
      </c>
      <c r="C1883" t="s">
        <v>1832</v>
      </c>
      <c r="D1883">
        <v>112523</v>
      </c>
      <c r="E1883" t="s">
        <v>745</v>
      </c>
      <c r="F1883" t="s">
        <v>462</v>
      </c>
      <c r="G1883" t="s">
        <v>498</v>
      </c>
      <c r="H1883" t="s">
        <v>466</v>
      </c>
      <c r="I1883" t="s">
        <v>462</v>
      </c>
      <c r="J1883" t="s">
        <v>498</v>
      </c>
      <c r="K1883" t="s">
        <v>499</v>
      </c>
      <c r="L1883">
        <v>1</v>
      </c>
      <c r="M1883">
        <v>0</v>
      </c>
      <c r="N1883">
        <v>1</v>
      </c>
      <c r="P1883">
        <v>60</v>
      </c>
      <c r="Q1883">
        <v>60</v>
      </c>
      <c r="W1883">
        <v>45618</v>
      </c>
      <c r="X1883">
        <v>45618</v>
      </c>
      <c r="Y1883">
        <v>107</v>
      </c>
      <c r="Z1883" t="s">
        <v>504</v>
      </c>
      <c r="AD1883">
        <v>45636</v>
      </c>
      <c r="AE1883">
        <v>89</v>
      </c>
      <c r="AF1883" t="s">
        <v>504</v>
      </c>
      <c r="AG1883">
        <v>45265</v>
      </c>
      <c r="AH1883">
        <v>45504</v>
      </c>
      <c r="AI1883">
        <v>239</v>
      </c>
    </row>
    <row r="1884" spans="1:35" hidden="1" x14ac:dyDescent="0.3">
      <c r="A1884" t="s">
        <v>462</v>
      </c>
      <c r="B1884">
        <v>3546</v>
      </c>
      <c r="C1884" t="s">
        <v>1832</v>
      </c>
      <c r="D1884">
        <v>147179</v>
      </c>
      <c r="E1884" t="s">
        <v>1962</v>
      </c>
      <c r="F1884" t="s">
        <v>462</v>
      </c>
      <c r="G1884" t="s">
        <v>498</v>
      </c>
      <c r="H1884" t="s">
        <v>643</v>
      </c>
      <c r="I1884" t="s">
        <v>462</v>
      </c>
      <c r="J1884" t="s">
        <v>498</v>
      </c>
      <c r="K1884" t="s">
        <v>533</v>
      </c>
      <c r="L1884">
        <v>1</v>
      </c>
      <c r="M1884">
        <v>0</v>
      </c>
      <c r="N1884">
        <v>1</v>
      </c>
      <c r="P1884">
        <v>145</v>
      </c>
      <c r="Q1884">
        <v>145</v>
      </c>
      <c r="W1884">
        <v>45408</v>
      </c>
      <c r="X1884">
        <v>45408</v>
      </c>
      <c r="Y1884">
        <v>317</v>
      </c>
      <c r="Z1884" t="s">
        <v>547</v>
      </c>
      <c r="AD1884">
        <v>45546</v>
      </c>
      <c r="AE1884">
        <v>179</v>
      </c>
      <c r="AF1884" t="s">
        <v>622</v>
      </c>
      <c r="AG1884">
        <v>45265</v>
      </c>
      <c r="AH1884">
        <v>45504</v>
      </c>
      <c r="AI1884">
        <v>239</v>
      </c>
    </row>
    <row r="1885" spans="1:35" hidden="1" x14ac:dyDescent="0.3">
      <c r="A1885" t="s">
        <v>462</v>
      </c>
      <c r="B1885">
        <v>3546</v>
      </c>
      <c r="C1885" t="s">
        <v>1832</v>
      </c>
      <c r="D1885">
        <v>147185</v>
      </c>
      <c r="E1885" t="s">
        <v>1963</v>
      </c>
      <c r="F1885" t="s">
        <v>462</v>
      </c>
      <c r="G1885" t="s">
        <v>498</v>
      </c>
      <c r="H1885" t="s">
        <v>643</v>
      </c>
      <c r="I1885" t="s">
        <v>462</v>
      </c>
      <c r="J1885" t="s">
        <v>498</v>
      </c>
      <c r="K1885" t="s">
        <v>533</v>
      </c>
      <c r="L1885">
        <v>1</v>
      </c>
      <c r="M1885">
        <v>0</v>
      </c>
      <c r="N1885">
        <v>1</v>
      </c>
      <c r="P1885">
        <v>120</v>
      </c>
      <c r="Q1885">
        <v>120</v>
      </c>
      <c r="W1885">
        <v>45408</v>
      </c>
      <c r="X1885">
        <v>45408</v>
      </c>
      <c r="Y1885">
        <v>317</v>
      </c>
      <c r="Z1885" t="s">
        <v>547</v>
      </c>
      <c r="AD1885">
        <v>45546</v>
      </c>
      <c r="AE1885">
        <v>179</v>
      </c>
      <c r="AF1885" t="s">
        <v>622</v>
      </c>
      <c r="AG1885">
        <v>45265</v>
      </c>
      <c r="AH1885">
        <v>45504</v>
      </c>
      <c r="AI1885">
        <v>239</v>
      </c>
    </row>
    <row r="1886" spans="1:35" hidden="1" x14ac:dyDescent="0.3">
      <c r="A1886" t="s">
        <v>462</v>
      </c>
      <c r="B1886">
        <v>3546</v>
      </c>
      <c r="C1886" t="s">
        <v>1832</v>
      </c>
      <c r="D1886">
        <v>147212</v>
      </c>
      <c r="E1886" t="s">
        <v>1964</v>
      </c>
      <c r="F1886" t="s">
        <v>462</v>
      </c>
      <c r="G1886" t="s">
        <v>498</v>
      </c>
      <c r="H1886" t="s">
        <v>643</v>
      </c>
      <c r="I1886" t="s">
        <v>462</v>
      </c>
      <c r="J1886" t="s">
        <v>498</v>
      </c>
      <c r="K1886" t="s">
        <v>533</v>
      </c>
      <c r="L1886">
        <v>1</v>
      </c>
      <c r="M1886">
        <v>0</v>
      </c>
      <c r="N1886">
        <v>1</v>
      </c>
      <c r="P1886">
        <v>110</v>
      </c>
      <c r="Q1886">
        <v>110</v>
      </c>
      <c r="W1886">
        <v>45408</v>
      </c>
      <c r="X1886">
        <v>45408</v>
      </c>
      <c r="Y1886">
        <v>317</v>
      </c>
      <c r="Z1886" t="s">
        <v>547</v>
      </c>
      <c r="AD1886">
        <v>45455</v>
      </c>
      <c r="AE1886">
        <v>270</v>
      </c>
      <c r="AF1886" t="s">
        <v>523</v>
      </c>
      <c r="AG1886">
        <v>45265</v>
      </c>
      <c r="AH1886">
        <v>45504</v>
      </c>
      <c r="AI1886">
        <v>239</v>
      </c>
    </row>
    <row r="1887" spans="1:35" hidden="1" x14ac:dyDescent="0.3">
      <c r="A1887" t="s">
        <v>462</v>
      </c>
      <c r="B1887">
        <v>3546</v>
      </c>
      <c r="C1887" t="s">
        <v>1832</v>
      </c>
      <c r="D1887">
        <v>119024</v>
      </c>
      <c r="E1887" t="s">
        <v>1965</v>
      </c>
      <c r="F1887" t="s">
        <v>462</v>
      </c>
      <c r="G1887" t="s">
        <v>498</v>
      </c>
      <c r="H1887" t="s">
        <v>603</v>
      </c>
      <c r="I1887" t="s">
        <v>462</v>
      </c>
      <c r="J1887" t="s">
        <v>498</v>
      </c>
      <c r="K1887" t="s">
        <v>533</v>
      </c>
      <c r="L1887">
        <v>1</v>
      </c>
      <c r="M1887">
        <v>0</v>
      </c>
      <c r="N1887">
        <v>1</v>
      </c>
      <c r="P1887">
        <v>79</v>
      </c>
      <c r="Q1887">
        <v>79</v>
      </c>
      <c r="W1887">
        <v>43812</v>
      </c>
      <c r="X1887">
        <v>43812</v>
      </c>
      <c r="Y1887">
        <v>1913</v>
      </c>
      <c r="Z1887" t="s">
        <v>468</v>
      </c>
      <c r="AD1887">
        <v>44841</v>
      </c>
      <c r="AE1887">
        <v>884</v>
      </c>
      <c r="AF1887" t="s">
        <v>468</v>
      </c>
      <c r="AG1887">
        <v>45265</v>
      </c>
      <c r="AH1887">
        <v>45504</v>
      </c>
      <c r="AI1887">
        <v>239</v>
      </c>
    </row>
    <row r="1888" spans="1:35" hidden="1" x14ac:dyDescent="0.3">
      <c r="A1888" t="s">
        <v>462</v>
      </c>
      <c r="B1888">
        <v>3546</v>
      </c>
      <c r="C1888" t="s">
        <v>1832</v>
      </c>
      <c r="D1888">
        <v>118865</v>
      </c>
      <c r="E1888" t="s">
        <v>1966</v>
      </c>
      <c r="F1888" t="s">
        <v>462</v>
      </c>
      <c r="G1888" t="s">
        <v>498</v>
      </c>
      <c r="H1888" t="s">
        <v>471</v>
      </c>
      <c r="I1888" t="s">
        <v>462</v>
      </c>
      <c r="J1888" t="s">
        <v>498</v>
      </c>
      <c r="K1888" t="s">
        <v>499</v>
      </c>
      <c r="L1888">
        <v>1</v>
      </c>
      <c r="M1888">
        <v>0</v>
      </c>
      <c r="N1888">
        <v>1</v>
      </c>
      <c r="P1888">
        <v>42</v>
      </c>
      <c r="Q1888">
        <v>42</v>
      </c>
      <c r="W1888">
        <v>43812</v>
      </c>
      <c r="X1888">
        <v>43812</v>
      </c>
      <c r="Y1888">
        <v>1913</v>
      </c>
      <c r="Z1888" t="s">
        <v>468</v>
      </c>
      <c r="AD1888">
        <v>44841</v>
      </c>
      <c r="AE1888">
        <v>884</v>
      </c>
      <c r="AF1888" t="s">
        <v>468</v>
      </c>
      <c r="AG1888">
        <v>45265</v>
      </c>
      <c r="AH1888">
        <v>45504</v>
      </c>
      <c r="AI1888">
        <v>239</v>
      </c>
    </row>
    <row r="1889" spans="1:35" hidden="1" x14ac:dyDescent="0.3">
      <c r="A1889" t="s">
        <v>462</v>
      </c>
      <c r="B1889">
        <v>3546</v>
      </c>
      <c r="C1889" t="s">
        <v>1832</v>
      </c>
      <c r="D1889">
        <v>139820</v>
      </c>
      <c r="E1889" t="s">
        <v>1967</v>
      </c>
      <c r="F1889" t="s">
        <v>462</v>
      </c>
      <c r="G1889" t="s">
        <v>498</v>
      </c>
      <c r="H1889" t="s">
        <v>471</v>
      </c>
      <c r="I1889" t="s">
        <v>462</v>
      </c>
      <c r="J1889" t="s">
        <v>498</v>
      </c>
      <c r="K1889" t="s">
        <v>533</v>
      </c>
      <c r="L1889">
        <v>1</v>
      </c>
      <c r="M1889">
        <v>0</v>
      </c>
      <c r="N1889">
        <v>1</v>
      </c>
      <c r="P1889">
        <v>44</v>
      </c>
      <c r="Q1889">
        <v>44</v>
      </c>
      <c r="W1889">
        <v>45001</v>
      </c>
      <c r="X1889">
        <v>45001</v>
      </c>
      <c r="Y1889">
        <v>724</v>
      </c>
      <c r="Z1889" t="s">
        <v>468</v>
      </c>
      <c r="AD1889">
        <v>45687</v>
      </c>
      <c r="AE1889">
        <v>38</v>
      </c>
      <c r="AF1889" t="s">
        <v>504</v>
      </c>
      <c r="AG1889">
        <v>45265</v>
      </c>
      <c r="AH1889">
        <v>45504</v>
      </c>
      <c r="AI1889">
        <v>239</v>
      </c>
    </row>
    <row r="1890" spans="1:35" hidden="1" x14ac:dyDescent="0.3">
      <c r="A1890" t="s">
        <v>462</v>
      </c>
      <c r="B1890">
        <v>3546</v>
      </c>
      <c r="C1890" t="s">
        <v>1832</v>
      </c>
      <c r="D1890">
        <v>139832</v>
      </c>
      <c r="E1890" t="s">
        <v>1434</v>
      </c>
      <c r="F1890" t="s">
        <v>462</v>
      </c>
      <c r="G1890" t="s">
        <v>498</v>
      </c>
      <c r="H1890" t="s">
        <v>490</v>
      </c>
      <c r="I1890" t="s">
        <v>462</v>
      </c>
      <c r="J1890" t="s">
        <v>498</v>
      </c>
      <c r="K1890" t="s">
        <v>533</v>
      </c>
      <c r="L1890">
        <v>1</v>
      </c>
      <c r="M1890">
        <v>0</v>
      </c>
      <c r="N1890">
        <v>1</v>
      </c>
      <c r="P1890">
        <v>95</v>
      </c>
      <c r="Q1890">
        <v>70</v>
      </c>
      <c r="W1890">
        <v>45713</v>
      </c>
      <c r="X1890">
        <v>45713</v>
      </c>
      <c r="Y1890">
        <v>12</v>
      </c>
      <c r="Z1890" t="s">
        <v>504</v>
      </c>
      <c r="AD1890">
        <v>45636</v>
      </c>
      <c r="AE1890">
        <v>89</v>
      </c>
      <c r="AF1890" t="s">
        <v>504</v>
      </c>
      <c r="AG1890">
        <v>45265</v>
      </c>
      <c r="AH1890">
        <v>45504</v>
      </c>
      <c r="AI1890">
        <v>239</v>
      </c>
    </row>
    <row r="1891" spans="1:35" hidden="1" x14ac:dyDescent="0.3">
      <c r="A1891" t="s">
        <v>462</v>
      </c>
      <c r="B1891">
        <v>3546</v>
      </c>
      <c r="C1891" t="s">
        <v>1832</v>
      </c>
      <c r="D1891">
        <v>126983</v>
      </c>
      <c r="E1891" t="s">
        <v>1686</v>
      </c>
      <c r="F1891" t="s">
        <v>462</v>
      </c>
      <c r="G1891" t="s">
        <v>487</v>
      </c>
      <c r="H1891" t="s">
        <v>536</v>
      </c>
      <c r="I1891" t="s">
        <v>462</v>
      </c>
      <c r="J1891" t="s">
        <v>487</v>
      </c>
      <c r="K1891" t="s">
        <v>529</v>
      </c>
      <c r="L1891">
        <v>1</v>
      </c>
      <c r="M1891">
        <v>0</v>
      </c>
      <c r="N1891">
        <v>1</v>
      </c>
      <c r="P1891">
        <v>24</v>
      </c>
      <c r="Q1891">
        <v>27.460999999999999</v>
      </c>
      <c r="W1891">
        <v>45590</v>
      </c>
      <c r="X1891">
        <v>45590</v>
      </c>
      <c r="Y1891">
        <v>135</v>
      </c>
      <c r="Z1891" t="s">
        <v>473</v>
      </c>
      <c r="AD1891">
        <v>45687</v>
      </c>
      <c r="AE1891">
        <v>38</v>
      </c>
      <c r="AF1891" t="s">
        <v>504</v>
      </c>
    </row>
    <row r="1892" spans="1:35" hidden="1" x14ac:dyDescent="0.3">
      <c r="A1892" t="s">
        <v>462</v>
      </c>
      <c r="B1892">
        <v>3546</v>
      </c>
      <c r="C1892" t="s">
        <v>1832</v>
      </c>
      <c r="D1892">
        <v>126569</v>
      </c>
      <c r="E1892" t="s">
        <v>1968</v>
      </c>
      <c r="F1892" t="s">
        <v>462</v>
      </c>
      <c r="G1892" t="s">
        <v>487</v>
      </c>
      <c r="H1892" t="s">
        <v>536</v>
      </c>
      <c r="I1892" t="s">
        <v>462</v>
      </c>
      <c r="J1892" t="s">
        <v>465</v>
      </c>
      <c r="K1892" t="s">
        <v>502</v>
      </c>
      <c r="L1892">
        <v>1</v>
      </c>
      <c r="M1892">
        <v>0</v>
      </c>
      <c r="N1892">
        <v>1</v>
      </c>
      <c r="P1892">
        <v>24</v>
      </c>
      <c r="Q1892">
        <v>30.901</v>
      </c>
      <c r="W1892">
        <v>44495</v>
      </c>
      <c r="X1892">
        <v>44495</v>
      </c>
      <c r="Y1892">
        <v>1230</v>
      </c>
      <c r="Z1892" t="s">
        <v>468</v>
      </c>
      <c r="AD1892">
        <v>44842</v>
      </c>
      <c r="AE1892">
        <v>883</v>
      </c>
      <c r="AF1892" t="s">
        <v>468</v>
      </c>
    </row>
    <row r="1893" spans="1:35" hidden="1" x14ac:dyDescent="0.3">
      <c r="A1893" t="s">
        <v>462</v>
      </c>
      <c r="B1893">
        <v>3546</v>
      </c>
      <c r="C1893" t="s">
        <v>1832</v>
      </c>
      <c r="D1893">
        <v>126806</v>
      </c>
      <c r="E1893" t="s">
        <v>1439</v>
      </c>
      <c r="F1893" t="s">
        <v>462</v>
      </c>
      <c r="G1893" t="s">
        <v>487</v>
      </c>
      <c r="H1893" t="s">
        <v>536</v>
      </c>
      <c r="I1893" t="s">
        <v>462</v>
      </c>
      <c r="J1893" t="s">
        <v>487</v>
      </c>
      <c r="K1893" t="s">
        <v>518</v>
      </c>
      <c r="L1893">
        <v>1</v>
      </c>
      <c r="M1893">
        <v>0</v>
      </c>
      <c r="N1893">
        <v>1</v>
      </c>
      <c r="P1893">
        <v>24</v>
      </c>
      <c r="Q1893">
        <v>30.59</v>
      </c>
      <c r="W1893">
        <v>45063</v>
      </c>
      <c r="X1893">
        <v>45063</v>
      </c>
      <c r="Y1893">
        <v>662</v>
      </c>
      <c r="Z1893" t="s">
        <v>468</v>
      </c>
      <c r="AD1893">
        <v>45149</v>
      </c>
      <c r="AE1893">
        <v>576</v>
      </c>
      <c r="AF1893" t="s">
        <v>468</v>
      </c>
    </row>
    <row r="1894" spans="1:35" hidden="1" x14ac:dyDescent="0.3">
      <c r="A1894" t="s">
        <v>462</v>
      </c>
      <c r="B1894">
        <v>3546</v>
      </c>
      <c r="C1894" t="s">
        <v>1832</v>
      </c>
      <c r="D1894">
        <v>116537</v>
      </c>
      <c r="E1894" t="s">
        <v>1969</v>
      </c>
      <c r="F1894" t="s">
        <v>462</v>
      </c>
      <c r="G1894" t="s">
        <v>487</v>
      </c>
      <c r="H1894" t="s">
        <v>731</v>
      </c>
      <c r="I1894" t="s">
        <v>462</v>
      </c>
      <c r="J1894" t="s">
        <v>487</v>
      </c>
      <c r="K1894" t="s">
        <v>518</v>
      </c>
      <c r="L1894">
        <v>1</v>
      </c>
      <c r="M1894">
        <v>0</v>
      </c>
      <c r="N1894">
        <v>1</v>
      </c>
      <c r="P1894">
        <v>17</v>
      </c>
      <c r="Q1894">
        <v>23.826000000000001</v>
      </c>
      <c r="W1894">
        <v>43731</v>
      </c>
      <c r="X1894">
        <v>45065</v>
      </c>
      <c r="Y1894">
        <v>660</v>
      </c>
      <c r="Z1894" t="s">
        <v>468</v>
      </c>
      <c r="AD1894">
        <v>44842</v>
      </c>
      <c r="AE1894">
        <v>883</v>
      </c>
      <c r="AF1894" t="s">
        <v>468</v>
      </c>
    </row>
    <row r="1895" spans="1:35" hidden="1" x14ac:dyDescent="0.3">
      <c r="A1895" t="s">
        <v>462</v>
      </c>
      <c r="B1895">
        <v>3546</v>
      </c>
      <c r="C1895" t="s">
        <v>1832</v>
      </c>
      <c r="D1895">
        <v>116546</v>
      </c>
      <c r="E1895" t="s">
        <v>1970</v>
      </c>
      <c r="F1895" t="s">
        <v>462</v>
      </c>
      <c r="G1895" t="s">
        <v>487</v>
      </c>
      <c r="H1895" t="s">
        <v>731</v>
      </c>
      <c r="I1895" t="s">
        <v>462</v>
      </c>
      <c r="J1895" t="s">
        <v>487</v>
      </c>
      <c r="K1895" t="s">
        <v>767</v>
      </c>
      <c r="L1895">
        <v>1</v>
      </c>
      <c r="M1895">
        <v>0</v>
      </c>
      <c r="N1895">
        <v>1</v>
      </c>
      <c r="P1895">
        <v>17</v>
      </c>
      <c r="Q1895">
        <v>23.826000000000001</v>
      </c>
      <c r="W1895">
        <v>43731</v>
      </c>
      <c r="X1895">
        <v>43731</v>
      </c>
      <c r="Y1895">
        <v>1994</v>
      </c>
      <c r="Z1895" t="s">
        <v>468</v>
      </c>
      <c r="AD1895">
        <v>44842</v>
      </c>
      <c r="AE1895">
        <v>883</v>
      </c>
      <c r="AF1895" t="s">
        <v>468</v>
      </c>
    </row>
    <row r="1896" spans="1:35" hidden="1" x14ac:dyDescent="0.3">
      <c r="A1896" t="s">
        <v>462</v>
      </c>
      <c r="B1896">
        <v>3546</v>
      </c>
      <c r="C1896" t="s">
        <v>1832</v>
      </c>
      <c r="D1896">
        <v>113831</v>
      </c>
      <c r="E1896" t="s">
        <v>764</v>
      </c>
      <c r="F1896" t="s">
        <v>462</v>
      </c>
      <c r="G1896" t="s">
        <v>487</v>
      </c>
      <c r="H1896" t="s">
        <v>762</v>
      </c>
      <c r="I1896" t="s">
        <v>462</v>
      </c>
      <c r="J1896" t="s">
        <v>487</v>
      </c>
      <c r="K1896" t="s">
        <v>518</v>
      </c>
      <c r="L1896">
        <v>1</v>
      </c>
      <c r="M1896">
        <v>0</v>
      </c>
      <c r="N1896">
        <v>1</v>
      </c>
      <c r="P1896">
        <v>20</v>
      </c>
      <c r="Q1896">
        <v>23.728999999999999</v>
      </c>
      <c r="W1896">
        <v>43680</v>
      </c>
      <c r="X1896">
        <v>43680</v>
      </c>
      <c r="Y1896">
        <v>2045</v>
      </c>
      <c r="Z1896" t="s">
        <v>468</v>
      </c>
      <c r="AD1896">
        <v>44908</v>
      </c>
      <c r="AE1896">
        <v>817</v>
      </c>
      <c r="AF1896" t="s">
        <v>468</v>
      </c>
    </row>
    <row r="1897" spans="1:35" hidden="1" x14ac:dyDescent="0.3">
      <c r="A1897" t="s">
        <v>462</v>
      </c>
      <c r="B1897">
        <v>3546</v>
      </c>
      <c r="C1897" t="s">
        <v>1832</v>
      </c>
      <c r="D1897">
        <v>113834</v>
      </c>
      <c r="E1897" t="s">
        <v>765</v>
      </c>
      <c r="F1897" t="s">
        <v>462</v>
      </c>
      <c r="G1897" t="s">
        <v>487</v>
      </c>
      <c r="H1897" t="s">
        <v>762</v>
      </c>
      <c r="I1897" t="s">
        <v>462</v>
      </c>
      <c r="J1897" t="s">
        <v>487</v>
      </c>
      <c r="K1897" t="s">
        <v>518</v>
      </c>
      <c r="L1897">
        <v>1</v>
      </c>
      <c r="M1897">
        <v>0</v>
      </c>
      <c r="N1897">
        <v>1</v>
      </c>
      <c r="P1897">
        <v>20</v>
      </c>
      <c r="Q1897">
        <v>23.728999999999999</v>
      </c>
      <c r="W1897">
        <v>43680</v>
      </c>
      <c r="X1897">
        <v>43680</v>
      </c>
      <c r="Y1897">
        <v>2045</v>
      </c>
      <c r="Z1897" t="s">
        <v>468</v>
      </c>
      <c r="AD1897">
        <v>44908</v>
      </c>
      <c r="AE1897">
        <v>817</v>
      </c>
      <c r="AF1897" t="s">
        <v>468</v>
      </c>
    </row>
    <row r="1898" spans="1:35" hidden="1" x14ac:dyDescent="0.3">
      <c r="A1898" t="s">
        <v>462</v>
      </c>
      <c r="B1898">
        <v>3546</v>
      </c>
      <c r="C1898" t="s">
        <v>1832</v>
      </c>
      <c r="D1898">
        <v>113840</v>
      </c>
      <c r="E1898" t="s">
        <v>1971</v>
      </c>
      <c r="F1898" t="s">
        <v>462</v>
      </c>
      <c r="G1898" t="s">
        <v>487</v>
      </c>
      <c r="H1898" t="s">
        <v>762</v>
      </c>
      <c r="I1898" t="s">
        <v>462</v>
      </c>
      <c r="J1898" t="s">
        <v>487</v>
      </c>
      <c r="K1898" t="s">
        <v>518</v>
      </c>
      <c r="L1898">
        <v>1</v>
      </c>
      <c r="M1898">
        <v>0</v>
      </c>
      <c r="N1898">
        <v>1</v>
      </c>
      <c r="P1898">
        <v>20</v>
      </c>
      <c r="Q1898">
        <v>23.728999999999999</v>
      </c>
      <c r="W1898">
        <v>43680</v>
      </c>
      <c r="X1898">
        <v>43680</v>
      </c>
      <c r="Y1898">
        <v>2045</v>
      </c>
      <c r="Z1898" t="s">
        <v>468</v>
      </c>
      <c r="AD1898">
        <v>44908</v>
      </c>
      <c r="AE1898">
        <v>817</v>
      </c>
      <c r="AF1898" t="s">
        <v>468</v>
      </c>
    </row>
    <row r="1899" spans="1:35" hidden="1" x14ac:dyDescent="0.3">
      <c r="A1899" t="s">
        <v>462</v>
      </c>
      <c r="B1899">
        <v>3546</v>
      </c>
      <c r="C1899" t="s">
        <v>1832</v>
      </c>
      <c r="D1899">
        <v>113846</v>
      </c>
      <c r="E1899" t="s">
        <v>768</v>
      </c>
      <c r="F1899" t="s">
        <v>462</v>
      </c>
      <c r="G1899" t="s">
        <v>487</v>
      </c>
      <c r="H1899" t="s">
        <v>762</v>
      </c>
      <c r="I1899" t="s">
        <v>462</v>
      </c>
      <c r="J1899" t="s">
        <v>487</v>
      </c>
      <c r="K1899" t="s">
        <v>767</v>
      </c>
      <c r="L1899">
        <v>1</v>
      </c>
      <c r="M1899">
        <v>0</v>
      </c>
      <c r="N1899">
        <v>1</v>
      </c>
      <c r="P1899">
        <v>20</v>
      </c>
      <c r="Q1899">
        <v>23.728999999999999</v>
      </c>
      <c r="W1899">
        <v>43680</v>
      </c>
      <c r="X1899">
        <v>43680</v>
      </c>
      <c r="Y1899">
        <v>2045</v>
      </c>
      <c r="Z1899" t="s">
        <v>468</v>
      </c>
      <c r="AD1899">
        <v>44908</v>
      </c>
      <c r="AE1899">
        <v>817</v>
      </c>
      <c r="AF1899" t="s">
        <v>468</v>
      </c>
    </row>
    <row r="1900" spans="1:35" hidden="1" x14ac:dyDescent="0.3">
      <c r="A1900" t="s">
        <v>462</v>
      </c>
      <c r="B1900">
        <v>3546</v>
      </c>
      <c r="C1900" t="s">
        <v>1832</v>
      </c>
      <c r="D1900">
        <v>113849</v>
      </c>
      <c r="E1900" t="s">
        <v>1440</v>
      </c>
      <c r="F1900" t="s">
        <v>462</v>
      </c>
      <c r="G1900" t="s">
        <v>487</v>
      </c>
      <c r="H1900" t="s">
        <v>762</v>
      </c>
      <c r="I1900" t="s">
        <v>462</v>
      </c>
      <c r="J1900" t="s">
        <v>487</v>
      </c>
      <c r="K1900" t="s">
        <v>518</v>
      </c>
      <c r="L1900">
        <v>1</v>
      </c>
      <c r="M1900">
        <v>0</v>
      </c>
      <c r="N1900">
        <v>1</v>
      </c>
      <c r="P1900">
        <v>20</v>
      </c>
      <c r="Q1900">
        <v>23.728999999999999</v>
      </c>
      <c r="W1900">
        <v>43680</v>
      </c>
      <c r="X1900">
        <v>43680</v>
      </c>
      <c r="Y1900">
        <v>2045</v>
      </c>
      <c r="Z1900" t="s">
        <v>468</v>
      </c>
      <c r="AD1900">
        <v>44908</v>
      </c>
      <c r="AE1900">
        <v>817</v>
      </c>
      <c r="AF1900" t="s">
        <v>468</v>
      </c>
    </row>
    <row r="1901" spans="1:35" hidden="1" x14ac:dyDescent="0.3">
      <c r="A1901" t="s">
        <v>462</v>
      </c>
      <c r="B1901">
        <v>3546</v>
      </c>
      <c r="C1901" t="s">
        <v>1832</v>
      </c>
      <c r="D1901">
        <v>113852</v>
      </c>
      <c r="E1901" t="s">
        <v>1972</v>
      </c>
      <c r="F1901" t="s">
        <v>462</v>
      </c>
      <c r="G1901" t="s">
        <v>487</v>
      </c>
      <c r="H1901" t="s">
        <v>762</v>
      </c>
      <c r="I1901" t="s">
        <v>462</v>
      </c>
      <c r="J1901" t="s">
        <v>487</v>
      </c>
      <c r="K1901" t="s">
        <v>518</v>
      </c>
      <c r="L1901">
        <v>1</v>
      </c>
      <c r="M1901">
        <v>0</v>
      </c>
      <c r="N1901">
        <v>1</v>
      </c>
      <c r="P1901">
        <v>20</v>
      </c>
      <c r="Q1901">
        <v>23.728999999999999</v>
      </c>
      <c r="W1901">
        <v>43680</v>
      </c>
      <c r="X1901">
        <v>43680</v>
      </c>
      <c r="Y1901">
        <v>2045</v>
      </c>
      <c r="Z1901" t="s">
        <v>468</v>
      </c>
      <c r="AD1901">
        <v>44908</v>
      </c>
      <c r="AE1901">
        <v>817</v>
      </c>
      <c r="AF1901" t="s">
        <v>468</v>
      </c>
    </row>
    <row r="1902" spans="1:35" hidden="1" x14ac:dyDescent="0.3">
      <c r="A1902" t="s">
        <v>462</v>
      </c>
      <c r="B1902">
        <v>3546</v>
      </c>
      <c r="C1902" t="s">
        <v>1832</v>
      </c>
      <c r="D1902">
        <v>111737</v>
      </c>
      <c r="E1902" t="s">
        <v>1973</v>
      </c>
      <c r="F1902" t="s">
        <v>462</v>
      </c>
      <c r="G1902" t="s">
        <v>487</v>
      </c>
      <c r="H1902" t="s">
        <v>762</v>
      </c>
      <c r="I1902" t="s">
        <v>462</v>
      </c>
      <c r="J1902" t="s">
        <v>487</v>
      </c>
      <c r="K1902" t="s">
        <v>518</v>
      </c>
      <c r="L1902">
        <v>1</v>
      </c>
      <c r="M1902">
        <v>0</v>
      </c>
      <c r="N1902">
        <v>1</v>
      </c>
      <c r="P1902">
        <v>20</v>
      </c>
      <c r="Q1902">
        <v>23.728999999999999</v>
      </c>
      <c r="W1902">
        <v>43680</v>
      </c>
      <c r="X1902">
        <v>43680</v>
      </c>
      <c r="Y1902">
        <v>2045</v>
      </c>
      <c r="Z1902" t="s">
        <v>468</v>
      </c>
      <c r="AD1902">
        <v>44908</v>
      </c>
      <c r="AE1902">
        <v>817</v>
      </c>
      <c r="AF1902" t="s">
        <v>468</v>
      </c>
    </row>
    <row r="1903" spans="1:35" hidden="1" x14ac:dyDescent="0.3">
      <c r="A1903" t="s">
        <v>462</v>
      </c>
      <c r="B1903">
        <v>3546</v>
      </c>
      <c r="C1903" t="s">
        <v>1832</v>
      </c>
      <c r="D1903">
        <v>111743</v>
      </c>
      <c r="E1903" t="s">
        <v>1974</v>
      </c>
      <c r="F1903" t="s">
        <v>462</v>
      </c>
      <c r="G1903" t="s">
        <v>487</v>
      </c>
      <c r="H1903" t="s">
        <v>762</v>
      </c>
      <c r="I1903" t="s">
        <v>462</v>
      </c>
      <c r="J1903" t="s">
        <v>487</v>
      </c>
      <c r="K1903" t="s">
        <v>767</v>
      </c>
      <c r="L1903">
        <v>1</v>
      </c>
      <c r="M1903">
        <v>0</v>
      </c>
      <c r="N1903">
        <v>1</v>
      </c>
      <c r="P1903">
        <v>20</v>
      </c>
      <c r="Q1903">
        <v>23.728999999999999</v>
      </c>
      <c r="W1903">
        <v>43680</v>
      </c>
      <c r="X1903">
        <v>43680</v>
      </c>
      <c r="Y1903">
        <v>2045</v>
      </c>
      <c r="Z1903" t="s">
        <v>468</v>
      </c>
      <c r="AD1903">
        <v>44908</v>
      </c>
      <c r="AE1903">
        <v>817</v>
      </c>
      <c r="AF1903" t="s">
        <v>468</v>
      </c>
    </row>
    <row r="1904" spans="1:35" hidden="1" x14ac:dyDescent="0.3">
      <c r="A1904" t="s">
        <v>462</v>
      </c>
      <c r="B1904">
        <v>3546</v>
      </c>
      <c r="C1904" t="s">
        <v>1832</v>
      </c>
      <c r="D1904">
        <v>111746</v>
      </c>
      <c r="E1904" t="s">
        <v>1975</v>
      </c>
      <c r="F1904" t="s">
        <v>462</v>
      </c>
      <c r="G1904" t="s">
        <v>487</v>
      </c>
      <c r="H1904" t="s">
        <v>762</v>
      </c>
      <c r="I1904" t="s">
        <v>462</v>
      </c>
      <c r="J1904" t="s">
        <v>487</v>
      </c>
      <c r="K1904" t="s">
        <v>518</v>
      </c>
      <c r="L1904">
        <v>1</v>
      </c>
      <c r="M1904">
        <v>0</v>
      </c>
      <c r="N1904">
        <v>1</v>
      </c>
      <c r="P1904">
        <v>20</v>
      </c>
      <c r="Q1904">
        <v>23.728999999999999</v>
      </c>
      <c r="W1904">
        <v>43680</v>
      </c>
      <c r="X1904">
        <v>43680</v>
      </c>
      <c r="Y1904">
        <v>2045</v>
      </c>
      <c r="Z1904" t="s">
        <v>468</v>
      </c>
      <c r="AD1904">
        <v>44908</v>
      </c>
      <c r="AE1904">
        <v>817</v>
      </c>
      <c r="AF1904" t="s">
        <v>468</v>
      </c>
    </row>
    <row r="1905" spans="1:35" hidden="1" x14ac:dyDescent="0.3">
      <c r="A1905" t="s">
        <v>462</v>
      </c>
      <c r="B1905">
        <v>3546</v>
      </c>
      <c r="C1905" t="s">
        <v>1832</v>
      </c>
      <c r="D1905">
        <v>147464</v>
      </c>
      <c r="E1905" t="s">
        <v>773</v>
      </c>
      <c r="F1905" t="s">
        <v>462</v>
      </c>
      <c r="G1905" t="s">
        <v>487</v>
      </c>
      <c r="H1905" t="s">
        <v>772</v>
      </c>
      <c r="I1905" t="s">
        <v>462</v>
      </c>
      <c r="J1905" t="s">
        <v>487</v>
      </c>
      <c r="K1905" t="s">
        <v>658</v>
      </c>
      <c r="L1905">
        <v>1</v>
      </c>
      <c r="M1905">
        <v>0</v>
      </c>
      <c r="N1905">
        <v>1</v>
      </c>
      <c r="P1905">
        <v>25</v>
      </c>
      <c r="Q1905">
        <v>25</v>
      </c>
      <c r="W1905">
        <v>45435</v>
      </c>
      <c r="X1905">
        <v>45435</v>
      </c>
      <c r="Y1905">
        <v>290</v>
      </c>
      <c r="Z1905" t="s">
        <v>547</v>
      </c>
      <c r="AD1905">
        <v>45541</v>
      </c>
      <c r="AE1905">
        <v>184</v>
      </c>
      <c r="AF1905" t="s">
        <v>523</v>
      </c>
    </row>
    <row r="1906" spans="1:35" hidden="1" x14ac:dyDescent="0.3">
      <c r="A1906" t="s">
        <v>462</v>
      </c>
      <c r="B1906">
        <v>3546</v>
      </c>
      <c r="C1906" t="s">
        <v>1832</v>
      </c>
      <c r="D1906">
        <v>115916</v>
      </c>
      <c r="E1906" t="s">
        <v>1452</v>
      </c>
      <c r="F1906" t="s">
        <v>462</v>
      </c>
      <c r="G1906" t="s">
        <v>487</v>
      </c>
      <c r="H1906" t="s">
        <v>654</v>
      </c>
      <c r="I1906" t="s">
        <v>462</v>
      </c>
      <c r="J1906" t="s">
        <v>487</v>
      </c>
      <c r="K1906" t="s">
        <v>656</v>
      </c>
      <c r="L1906">
        <v>1</v>
      </c>
      <c r="M1906">
        <v>0</v>
      </c>
      <c r="N1906">
        <v>1</v>
      </c>
      <c r="P1906">
        <v>9.5</v>
      </c>
      <c r="Q1906">
        <v>11.617000000000001</v>
      </c>
      <c r="W1906">
        <v>43759</v>
      </c>
      <c r="X1906">
        <v>43759</v>
      </c>
      <c r="Y1906">
        <v>1966</v>
      </c>
      <c r="Z1906" t="s">
        <v>468</v>
      </c>
      <c r="AD1906">
        <v>44904</v>
      </c>
      <c r="AE1906">
        <v>821</v>
      </c>
      <c r="AF1906" t="s">
        <v>468</v>
      </c>
    </row>
    <row r="1907" spans="1:35" hidden="1" x14ac:dyDescent="0.3">
      <c r="A1907" t="s">
        <v>462</v>
      </c>
      <c r="B1907">
        <v>3546</v>
      </c>
      <c r="C1907" t="s">
        <v>1832</v>
      </c>
      <c r="D1907">
        <v>115919</v>
      </c>
      <c r="E1907" t="s">
        <v>1976</v>
      </c>
      <c r="F1907" t="s">
        <v>462</v>
      </c>
      <c r="G1907" t="s">
        <v>487</v>
      </c>
      <c r="H1907" t="s">
        <v>654</v>
      </c>
      <c r="I1907" t="s">
        <v>462</v>
      </c>
      <c r="J1907" t="s">
        <v>487</v>
      </c>
      <c r="K1907" t="s">
        <v>518</v>
      </c>
      <c r="L1907">
        <v>1</v>
      </c>
      <c r="M1907">
        <v>0</v>
      </c>
      <c r="N1907">
        <v>1</v>
      </c>
      <c r="P1907">
        <v>14</v>
      </c>
      <c r="Q1907">
        <v>17.12</v>
      </c>
      <c r="W1907">
        <v>43759</v>
      </c>
      <c r="X1907">
        <v>43759</v>
      </c>
      <c r="Y1907">
        <v>1966</v>
      </c>
      <c r="Z1907" t="s">
        <v>468</v>
      </c>
      <c r="AD1907">
        <v>44904</v>
      </c>
      <c r="AE1907">
        <v>821</v>
      </c>
      <c r="AF1907" t="s">
        <v>468</v>
      </c>
    </row>
    <row r="1908" spans="1:35" hidden="1" x14ac:dyDescent="0.3">
      <c r="A1908" t="s">
        <v>462</v>
      </c>
      <c r="B1908">
        <v>3546</v>
      </c>
      <c r="C1908" t="s">
        <v>1832</v>
      </c>
      <c r="D1908">
        <v>115928</v>
      </c>
      <c r="E1908" t="s">
        <v>1453</v>
      </c>
      <c r="F1908" t="s">
        <v>462</v>
      </c>
      <c r="G1908" t="s">
        <v>487</v>
      </c>
      <c r="H1908" t="s">
        <v>654</v>
      </c>
      <c r="I1908" t="s">
        <v>462</v>
      </c>
      <c r="J1908" t="s">
        <v>487</v>
      </c>
      <c r="K1908" t="s">
        <v>656</v>
      </c>
      <c r="L1908">
        <v>1</v>
      </c>
      <c r="M1908">
        <v>0</v>
      </c>
      <c r="N1908">
        <v>1</v>
      </c>
      <c r="P1908">
        <v>14</v>
      </c>
      <c r="Q1908">
        <v>17.12</v>
      </c>
      <c r="W1908">
        <v>43759</v>
      </c>
      <c r="X1908">
        <v>43759</v>
      </c>
      <c r="Y1908">
        <v>1966</v>
      </c>
      <c r="Z1908" t="s">
        <v>468</v>
      </c>
      <c r="AD1908">
        <v>44904</v>
      </c>
      <c r="AE1908">
        <v>821</v>
      </c>
      <c r="AF1908" t="s">
        <v>468</v>
      </c>
    </row>
    <row r="1909" spans="1:35" hidden="1" x14ac:dyDescent="0.3">
      <c r="A1909" t="s">
        <v>462</v>
      </c>
      <c r="B1909">
        <v>3546</v>
      </c>
      <c r="C1909" t="s">
        <v>1832</v>
      </c>
      <c r="D1909">
        <v>115937</v>
      </c>
      <c r="E1909" t="s">
        <v>1455</v>
      </c>
      <c r="F1909" t="s">
        <v>462</v>
      </c>
      <c r="G1909" t="s">
        <v>487</v>
      </c>
      <c r="H1909" t="s">
        <v>654</v>
      </c>
      <c r="I1909" t="s">
        <v>462</v>
      </c>
      <c r="J1909" t="s">
        <v>487</v>
      </c>
      <c r="K1909" t="s">
        <v>656</v>
      </c>
      <c r="L1909">
        <v>1</v>
      </c>
      <c r="M1909">
        <v>0</v>
      </c>
      <c r="N1909">
        <v>1</v>
      </c>
      <c r="P1909">
        <v>14</v>
      </c>
      <c r="Q1909">
        <v>17.12</v>
      </c>
      <c r="W1909">
        <v>43759</v>
      </c>
      <c r="X1909">
        <v>43759</v>
      </c>
      <c r="Y1909">
        <v>1966</v>
      </c>
      <c r="Z1909" t="s">
        <v>468</v>
      </c>
      <c r="AD1909">
        <v>44904</v>
      </c>
      <c r="AE1909">
        <v>821</v>
      </c>
      <c r="AF1909" t="s">
        <v>468</v>
      </c>
    </row>
    <row r="1910" spans="1:35" hidden="1" x14ac:dyDescent="0.3">
      <c r="A1910" t="s">
        <v>462</v>
      </c>
      <c r="B1910">
        <v>3546</v>
      </c>
      <c r="C1910" t="s">
        <v>1832</v>
      </c>
      <c r="D1910">
        <v>147218</v>
      </c>
      <c r="E1910" t="s">
        <v>778</v>
      </c>
      <c r="F1910" t="s">
        <v>462</v>
      </c>
      <c r="G1910" t="s">
        <v>498</v>
      </c>
      <c r="H1910" t="s">
        <v>772</v>
      </c>
      <c r="I1910" t="s">
        <v>462</v>
      </c>
      <c r="J1910" t="s">
        <v>498</v>
      </c>
      <c r="K1910" t="s">
        <v>779</v>
      </c>
      <c r="L1910">
        <v>1</v>
      </c>
      <c r="M1910">
        <v>0</v>
      </c>
      <c r="N1910">
        <v>1</v>
      </c>
      <c r="P1910">
        <v>20</v>
      </c>
      <c r="Q1910">
        <v>20</v>
      </c>
      <c r="W1910">
        <v>45408</v>
      </c>
      <c r="X1910">
        <v>45408</v>
      </c>
      <c r="Y1910">
        <v>317</v>
      </c>
      <c r="Z1910" t="s">
        <v>547</v>
      </c>
      <c r="AD1910">
        <v>45702</v>
      </c>
      <c r="AE1910">
        <v>23</v>
      </c>
      <c r="AF1910" t="s">
        <v>504</v>
      </c>
      <c r="AG1910">
        <v>45265</v>
      </c>
      <c r="AH1910">
        <v>45504</v>
      </c>
      <c r="AI1910">
        <v>239</v>
      </c>
    </row>
    <row r="1911" spans="1:35" hidden="1" x14ac:dyDescent="0.3">
      <c r="A1911" t="s">
        <v>462</v>
      </c>
      <c r="B1911">
        <v>3546</v>
      </c>
      <c r="C1911" t="s">
        <v>1832</v>
      </c>
      <c r="D1911">
        <v>152885</v>
      </c>
      <c r="E1911" t="s">
        <v>1178</v>
      </c>
      <c r="F1911" t="s">
        <v>462</v>
      </c>
      <c r="G1911" t="s">
        <v>487</v>
      </c>
      <c r="H1911" t="s">
        <v>782</v>
      </c>
      <c r="I1911" t="s">
        <v>462</v>
      </c>
      <c r="J1911" t="s">
        <v>487</v>
      </c>
      <c r="K1911" t="s">
        <v>518</v>
      </c>
      <c r="L1911">
        <v>1</v>
      </c>
      <c r="M1911">
        <v>0</v>
      </c>
      <c r="N1911">
        <v>1</v>
      </c>
      <c r="P1911">
        <v>2.13</v>
      </c>
      <c r="Q1911">
        <v>2.13</v>
      </c>
      <c r="W1911">
        <v>45693</v>
      </c>
      <c r="X1911">
        <v>45693</v>
      </c>
      <c r="Y1911">
        <v>32</v>
      </c>
      <c r="Z1911" t="s">
        <v>504</v>
      </c>
      <c r="AD1911">
        <v>45695</v>
      </c>
      <c r="AE1911">
        <v>30</v>
      </c>
      <c r="AF1911" t="s">
        <v>504</v>
      </c>
    </row>
    <row r="1912" spans="1:35" hidden="1" x14ac:dyDescent="0.3">
      <c r="A1912" t="s">
        <v>462</v>
      </c>
      <c r="B1912">
        <v>3546</v>
      </c>
      <c r="C1912" t="s">
        <v>1832</v>
      </c>
      <c r="D1912">
        <v>152888</v>
      </c>
      <c r="E1912" t="s">
        <v>784</v>
      </c>
      <c r="F1912" t="s">
        <v>462</v>
      </c>
      <c r="G1912" t="s">
        <v>487</v>
      </c>
      <c r="H1912" t="s">
        <v>782</v>
      </c>
      <c r="I1912" t="s">
        <v>462</v>
      </c>
      <c r="J1912" t="s">
        <v>487</v>
      </c>
      <c r="K1912" t="s">
        <v>518</v>
      </c>
      <c r="L1912">
        <v>1</v>
      </c>
      <c r="M1912">
        <v>0</v>
      </c>
      <c r="N1912">
        <v>1</v>
      </c>
      <c r="P1912">
        <v>2.13</v>
      </c>
      <c r="Q1912">
        <v>2.13</v>
      </c>
      <c r="W1912">
        <v>45693</v>
      </c>
      <c r="X1912">
        <v>45693</v>
      </c>
      <c r="Y1912">
        <v>32</v>
      </c>
      <c r="Z1912" t="s">
        <v>504</v>
      </c>
      <c r="AD1912">
        <v>45695</v>
      </c>
      <c r="AE1912">
        <v>30</v>
      </c>
      <c r="AF1912" t="s">
        <v>504</v>
      </c>
    </row>
    <row r="1913" spans="1:35" hidden="1" x14ac:dyDescent="0.3">
      <c r="A1913" t="s">
        <v>462</v>
      </c>
      <c r="B1913">
        <v>3546</v>
      </c>
      <c r="C1913" t="s">
        <v>1832</v>
      </c>
      <c r="D1913">
        <v>152879</v>
      </c>
      <c r="E1913" t="s">
        <v>785</v>
      </c>
      <c r="F1913" t="s">
        <v>462</v>
      </c>
      <c r="G1913" t="s">
        <v>487</v>
      </c>
      <c r="H1913" t="s">
        <v>782</v>
      </c>
      <c r="I1913" t="s">
        <v>462</v>
      </c>
      <c r="J1913" t="s">
        <v>487</v>
      </c>
      <c r="K1913" t="s">
        <v>518</v>
      </c>
      <c r="L1913">
        <v>1</v>
      </c>
      <c r="M1913">
        <v>0</v>
      </c>
      <c r="N1913">
        <v>1</v>
      </c>
      <c r="P1913">
        <v>2.13</v>
      </c>
      <c r="Q1913">
        <v>2.13</v>
      </c>
      <c r="W1913">
        <v>45693</v>
      </c>
      <c r="X1913">
        <v>45693</v>
      </c>
      <c r="Y1913">
        <v>32</v>
      </c>
      <c r="Z1913" t="s">
        <v>504</v>
      </c>
      <c r="AD1913">
        <v>45695</v>
      </c>
      <c r="AE1913">
        <v>30</v>
      </c>
      <c r="AF1913" t="s">
        <v>504</v>
      </c>
    </row>
    <row r="1914" spans="1:35" hidden="1" x14ac:dyDescent="0.3">
      <c r="A1914" t="s">
        <v>462</v>
      </c>
      <c r="B1914">
        <v>3546</v>
      </c>
      <c r="C1914" t="s">
        <v>1832</v>
      </c>
      <c r="D1914">
        <v>152867</v>
      </c>
      <c r="E1914" t="s">
        <v>786</v>
      </c>
      <c r="F1914" t="s">
        <v>462</v>
      </c>
      <c r="G1914" t="s">
        <v>487</v>
      </c>
      <c r="H1914" t="s">
        <v>782</v>
      </c>
      <c r="I1914" t="s">
        <v>462</v>
      </c>
      <c r="J1914" t="s">
        <v>487</v>
      </c>
      <c r="K1914" t="s">
        <v>518</v>
      </c>
      <c r="L1914">
        <v>1</v>
      </c>
      <c r="M1914">
        <v>0</v>
      </c>
      <c r="N1914">
        <v>1</v>
      </c>
      <c r="P1914">
        <v>2.13</v>
      </c>
      <c r="Q1914">
        <v>2.13</v>
      </c>
      <c r="W1914">
        <v>45693</v>
      </c>
      <c r="X1914">
        <v>45693</v>
      </c>
      <c r="Y1914">
        <v>32</v>
      </c>
      <c r="Z1914" t="s">
        <v>504</v>
      </c>
      <c r="AD1914">
        <v>45695</v>
      </c>
      <c r="AE1914">
        <v>30</v>
      </c>
      <c r="AF1914" t="s">
        <v>504</v>
      </c>
    </row>
    <row r="1915" spans="1:35" hidden="1" x14ac:dyDescent="0.3">
      <c r="A1915" t="s">
        <v>462</v>
      </c>
      <c r="B1915">
        <v>3546</v>
      </c>
      <c r="C1915" t="s">
        <v>1832</v>
      </c>
      <c r="D1915">
        <v>152870</v>
      </c>
      <c r="E1915" t="s">
        <v>787</v>
      </c>
      <c r="F1915" t="s">
        <v>462</v>
      </c>
      <c r="G1915" t="s">
        <v>487</v>
      </c>
      <c r="H1915" t="s">
        <v>782</v>
      </c>
      <c r="I1915" t="s">
        <v>462</v>
      </c>
      <c r="J1915" t="s">
        <v>487</v>
      </c>
      <c r="K1915" t="s">
        <v>518</v>
      </c>
      <c r="L1915">
        <v>1</v>
      </c>
      <c r="M1915">
        <v>0</v>
      </c>
      <c r="N1915">
        <v>1</v>
      </c>
      <c r="P1915">
        <v>2.13</v>
      </c>
      <c r="Q1915">
        <v>2.13</v>
      </c>
      <c r="W1915">
        <v>45693</v>
      </c>
      <c r="X1915">
        <v>45693</v>
      </c>
      <c r="Y1915">
        <v>32</v>
      </c>
      <c r="Z1915" t="s">
        <v>504</v>
      </c>
      <c r="AD1915">
        <v>45695</v>
      </c>
      <c r="AE1915">
        <v>30</v>
      </c>
      <c r="AF1915" t="s">
        <v>504</v>
      </c>
    </row>
    <row r="1916" spans="1:35" hidden="1" x14ac:dyDescent="0.3">
      <c r="A1916" t="s">
        <v>462</v>
      </c>
      <c r="B1916">
        <v>3546</v>
      </c>
      <c r="C1916" t="s">
        <v>1832</v>
      </c>
      <c r="D1916">
        <v>152873</v>
      </c>
      <c r="E1916" t="s">
        <v>788</v>
      </c>
      <c r="F1916" t="s">
        <v>462</v>
      </c>
      <c r="G1916" t="s">
        <v>487</v>
      </c>
      <c r="H1916" t="s">
        <v>782</v>
      </c>
      <c r="I1916" t="s">
        <v>462</v>
      </c>
      <c r="J1916" t="s">
        <v>487</v>
      </c>
      <c r="K1916" t="s">
        <v>518</v>
      </c>
      <c r="L1916">
        <v>1</v>
      </c>
      <c r="M1916">
        <v>0</v>
      </c>
      <c r="N1916">
        <v>1</v>
      </c>
      <c r="P1916">
        <v>2.13</v>
      </c>
      <c r="Q1916">
        <v>2.13</v>
      </c>
      <c r="W1916">
        <v>45693</v>
      </c>
      <c r="X1916">
        <v>45693</v>
      </c>
      <c r="Y1916">
        <v>32</v>
      </c>
      <c r="Z1916" t="s">
        <v>504</v>
      </c>
      <c r="AD1916">
        <v>45695</v>
      </c>
      <c r="AE1916">
        <v>30</v>
      </c>
      <c r="AF1916" t="s">
        <v>504</v>
      </c>
    </row>
    <row r="1917" spans="1:35" hidden="1" x14ac:dyDescent="0.3">
      <c r="A1917" t="s">
        <v>462</v>
      </c>
      <c r="B1917">
        <v>3546</v>
      </c>
      <c r="C1917" t="s">
        <v>1832</v>
      </c>
      <c r="D1917">
        <v>152864</v>
      </c>
      <c r="E1917" t="s">
        <v>789</v>
      </c>
      <c r="F1917" t="s">
        <v>462</v>
      </c>
      <c r="G1917" t="s">
        <v>487</v>
      </c>
      <c r="H1917" t="s">
        <v>782</v>
      </c>
      <c r="I1917" t="s">
        <v>462</v>
      </c>
      <c r="J1917" t="s">
        <v>487</v>
      </c>
      <c r="K1917" t="s">
        <v>518</v>
      </c>
      <c r="L1917">
        <v>1</v>
      </c>
      <c r="M1917">
        <v>0</v>
      </c>
      <c r="N1917">
        <v>1</v>
      </c>
      <c r="P1917">
        <v>2.13</v>
      </c>
      <c r="Q1917">
        <v>2.13</v>
      </c>
      <c r="W1917">
        <v>45693</v>
      </c>
      <c r="X1917">
        <v>45693</v>
      </c>
      <c r="Y1917">
        <v>32</v>
      </c>
      <c r="Z1917" t="s">
        <v>504</v>
      </c>
      <c r="AD1917">
        <v>45695</v>
      </c>
      <c r="AE1917">
        <v>30</v>
      </c>
      <c r="AF1917" t="s">
        <v>504</v>
      </c>
    </row>
    <row r="1918" spans="1:35" hidden="1" x14ac:dyDescent="0.3">
      <c r="A1918" t="s">
        <v>462</v>
      </c>
      <c r="B1918">
        <v>3546</v>
      </c>
      <c r="C1918" t="s">
        <v>1832</v>
      </c>
      <c r="D1918">
        <v>128306</v>
      </c>
      <c r="E1918" t="s">
        <v>1977</v>
      </c>
      <c r="F1918" t="s">
        <v>462</v>
      </c>
      <c r="G1918" t="s">
        <v>487</v>
      </c>
      <c r="H1918" t="s">
        <v>569</v>
      </c>
      <c r="I1918" t="s">
        <v>462</v>
      </c>
      <c r="J1918" t="s">
        <v>487</v>
      </c>
      <c r="K1918" t="s">
        <v>529</v>
      </c>
      <c r="L1918">
        <v>1</v>
      </c>
      <c r="M1918">
        <v>0</v>
      </c>
      <c r="N1918">
        <v>1</v>
      </c>
      <c r="P1918">
        <v>38</v>
      </c>
      <c r="Q1918">
        <v>47.183</v>
      </c>
      <c r="W1918">
        <v>44509</v>
      </c>
      <c r="X1918">
        <v>44509</v>
      </c>
      <c r="Y1918">
        <v>1216</v>
      </c>
      <c r="Z1918" t="s">
        <v>468</v>
      </c>
      <c r="AD1918">
        <v>44845</v>
      </c>
      <c r="AE1918">
        <v>880</v>
      </c>
      <c r="AF1918" t="s">
        <v>468</v>
      </c>
    </row>
    <row r="1919" spans="1:35" hidden="1" x14ac:dyDescent="0.3">
      <c r="A1919" t="s">
        <v>462</v>
      </c>
      <c r="B1919">
        <v>3546</v>
      </c>
      <c r="C1919" t="s">
        <v>1832</v>
      </c>
      <c r="D1919">
        <v>132326</v>
      </c>
      <c r="E1919" t="s">
        <v>1978</v>
      </c>
      <c r="F1919" t="s">
        <v>462</v>
      </c>
      <c r="G1919" t="s">
        <v>487</v>
      </c>
      <c r="H1919" t="s">
        <v>517</v>
      </c>
      <c r="I1919" t="s">
        <v>462</v>
      </c>
      <c r="J1919" t="s">
        <v>487</v>
      </c>
      <c r="K1919" t="s">
        <v>518</v>
      </c>
      <c r="L1919">
        <v>1</v>
      </c>
      <c r="M1919">
        <v>0</v>
      </c>
      <c r="N1919">
        <v>1</v>
      </c>
      <c r="P1919">
        <v>11.3</v>
      </c>
      <c r="Q1919">
        <v>17.048999999999999</v>
      </c>
      <c r="W1919">
        <v>44589</v>
      </c>
      <c r="X1919">
        <v>44589</v>
      </c>
      <c r="Y1919">
        <v>1136</v>
      </c>
      <c r="Z1919" t="s">
        <v>468</v>
      </c>
      <c r="AD1919">
        <v>44904</v>
      </c>
      <c r="AE1919">
        <v>821</v>
      </c>
      <c r="AF1919" t="s">
        <v>468</v>
      </c>
    </row>
    <row r="1920" spans="1:35" hidden="1" x14ac:dyDescent="0.3">
      <c r="A1920" t="s">
        <v>462</v>
      </c>
      <c r="B1920">
        <v>3546</v>
      </c>
      <c r="C1920" t="s">
        <v>1832</v>
      </c>
      <c r="D1920">
        <v>128231</v>
      </c>
      <c r="E1920" t="s">
        <v>1979</v>
      </c>
      <c r="F1920" t="s">
        <v>462</v>
      </c>
      <c r="G1920" t="s">
        <v>487</v>
      </c>
      <c r="H1920" t="s">
        <v>563</v>
      </c>
      <c r="I1920" t="s">
        <v>462</v>
      </c>
      <c r="J1920" t="s">
        <v>487</v>
      </c>
      <c r="K1920" t="s">
        <v>513</v>
      </c>
      <c r="L1920">
        <v>1</v>
      </c>
      <c r="M1920">
        <v>0</v>
      </c>
      <c r="N1920">
        <v>1</v>
      </c>
      <c r="P1920">
        <v>28</v>
      </c>
      <c r="Q1920">
        <v>34.767000000000003</v>
      </c>
      <c r="W1920">
        <v>44509</v>
      </c>
      <c r="X1920">
        <v>44509</v>
      </c>
      <c r="Y1920">
        <v>1216</v>
      </c>
      <c r="Z1920" t="s">
        <v>468</v>
      </c>
      <c r="AD1920">
        <v>44854</v>
      </c>
      <c r="AE1920">
        <v>871</v>
      </c>
      <c r="AF1920" t="s">
        <v>468</v>
      </c>
    </row>
    <row r="1921" spans="1:32" hidden="1" x14ac:dyDescent="0.3">
      <c r="A1921" t="s">
        <v>462</v>
      </c>
      <c r="B1921">
        <v>3546</v>
      </c>
      <c r="C1921" t="s">
        <v>1832</v>
      </c>
      <c r="D1921">
        <v>128405</v>
      </c>
      <c r="E1921" t="s">
        <v>1980</v>
      </c>
      <c r="F1921" t="s">
        <v>462</v>
      </c>
      <c r="G1921" t="s">
        <v>487</v>
      </c>
      <c r="H1921" t="s">
        <v>563</v>
      </c>
      <c r="I1921" t="s">
        <v>462</v>
      </c>
      <c r="J1921" t="s">
        <v>487</v>
      </c>
      <c r="K1921" t="s">
        <v>518</v>
      </c>
      <c r="L1921">
        <v>1</v>
      </c>
      <c r="M1921">
        <v>0</v>
      </c>
      <c r="N1921">
        <v>1</v>
      </c>
      <c r="P1921">
        <v>28</v>
      </c>
      <c r="Q1921">
        <v>34.767000000000003</v>
      </c>
      <c r="W1921">
        <v>44509</v>
      </c>
      <c r="X1921">
        <v>44509</v>
      </c>
      <c r="Y1921">
        <v>1216</v>
      </c>
      <c r="Z1921" t="s">
        <v>468</v>
      </c>
      <c r="AD1921">
        <v>44854</v>
      </c>
      <c r="AE1921">
        <v>871</v>
      </c>
      <c r="AF1921" t="s">
        <v>468</v>
      </c>
    </row>
    <row r="1922" spans="1:32" hidden="1" x14ac:dyDescent="0.3">
      <c r="A1922" t="s">
        <v>462</v>
      </c>
      <c r="B1922">
        <v>3546</v>
      </c>
      <c r="C1922" t="s">
        <v>1832</v>
      </c>
      <c r="D1922">
        <v>128408</v>
      </c>
      <c r="E1922" t="s">
        <v>1981</v>
      </c>
      <c r="F1922" t="s">
        <v>462</v>
      </c>
      <c r="G1922" t="s">
        <v>487</v>
      </c>
      <c r="H1922" t="s">
        <v>563</v>
      </c>
      <c r="I1922" t="s">
        <v>462</v>
      </c>
      <c r="J1922" t="s">
        <v>465</v>
      </c>
      <c r="K1922" t="s">
        <v>472</v>
      </c>
      <c r="L1922">
        <v>1</v>
      </c>
      <c r="M1922">
        <v>0</v>
      </c>
      <c r="N1922">
        <v>1</v>
      </c>
      <c r="P1922">
        <v>28</v>
      </c>
      <c r="Q1922">
        <v>34.767000000000003</v>
      </c>
      <c r="W1922">
        <v>44509</v>
      </c>
      <c r="X1922">
        <v>44509</v>
      </c>
      <c r="Y1922">
        <v>1216</v>
      </c>
      <c r="Z1922" t="s">
        <v>468</v>
      </c>
      <c r="AD1922">
        <v>44852</v>
      </c>
      <c r="AE1922">
        <v>873</v>
      </c>
      <c r="AF1922" t="s">
        <v>468</v>
      </c>
    </row>
    <row r="1923" spans="1:32" hidden="1" x14ac:dyDescent="0.3">
      <c r="A1923" t="s">
        <v>462</v>
      </c>
      <c r="B1923">
        <v>3546</v>
      </c>
      <c r="C1923" t="s">
        <v>1832</v>
      </c>
      <c r="D1923">
        <v>128297</v>
      </c>
      <c r="E1923" t="s">
        <v>1982</v>
      </c>
      <c r="F1923" t="s">
        <v>462</v>
      </c>
      <c r="G1923" t="s">
        <v>487</v>
      </c>
      <c r="H1923" t="s">
        <v>569</v>
      </c>
      <c r="I1923" t="s">
        <v>462</v>
      </c>
      <c r="J1923" t="s">
        <v>498</v>
      </c>
      <c r="K1923" t="s">
        <v>570</v>
      </c>
      <c r="L1923">
        <v>1</v>
      </c>
      <c r="M1923">
        <v>0</v>
      </c>
      <c r="N1923">
        <v>1</v>
      </c>
      <c r="P1923">
        <v>38</v>
      </c>
      <c r="Q1923">
        <v>47.183</v>
      </c>
      <c r="W1923">
        <v>44509</v>
      </c>
      <c r="X1923">
        <v>44509</v>
      </c>
      <c r="Y1923">
        <v>1216</v>
      </c>
      <c r="Z1923" t="s">
        <v>468</v>
      </c>
      <c r="AD1923">
        <v>44962</v>
      </c>
      <c r="AE1923">
        <v>763</v>
      </c>
      <c r="AF1923" t="s">
        <v>468</v>
      </c>
    </row>
    <row r="1924" spans="1:32" hidden="1" x14ac:dyDescent="0.3">
      <c r="A1924" t="s">
        <v>462</v>
      </c>
      <c r="B1924">
        <v>3546</v>
      </c>
      <c r="C1924" t="s">
        <v>1832</v>
      </c>
      <c r="D1924">
        <v>152912</v>
      </c>
      <c r="E1924" t="s">
        <v>797</v>
      </c>
      <c r="F1924" t="s">
        <v>462</v>
      </c>
      <c r="G1924" t="s">
        <v>487</v>
      </c>
      <c r="H1924" t="s">
        <v>798</v>
      </c>
      <c r="I1924" t="s">
        <v>462</v>
      </c>
      <c r="J1924" t="s">
        <v>487</v>
      </c>
      <c r="K1924" t="s">
        <v>518</v>
      </c>
      <c r="L1924">
        <v>1</v>
      </c>
      <c r="M1924">
        <v>0</v>
      </c>
      <c r="N1924">
        <v>1</v>
      </c>
      <c r="P1924">
        <v>2.78</v>
      </c>
      <c r="Q1924">
        <v>2.78</v>
      </c>
      <c r="W1924">
        <v>45693</v>
      </c>
      <c r="X1924">
        <v>45693</v>
      </c>
      <c r="Y1924">
        <v>32</v>
      </c>
      <c r="Z1924" t="s">
        <v>504</v>
      </c>
      <c r="AD1924">
        <v>45695</v>
      </c>
      <c r="AE1924">
        <v>30</v>
      </c>
      <c r="AF1924" t="s">
        <v>504</v>
      </c>
    </row>
    <row r="1925" spans="1:32" hidden="1" x14ac:dyDescent="0.3">
      <c r="A1925" t="s">
        <v>462</v>
      </c>
      <c r="B1925">
        <v>3546</v>
      </c>
      <c r="C1925" t="s">
        <v>1832</v>
      </c>
      <c r="D1925">
        <v>152918</v>
      </c>
      <c r="E1925" t="s">
        <v>799</v>
      </c>
      <c r="F1925" t="s">
        <v>462</v>
      </c>
      <c r="G1925" t="s">
        <v>487</v>
      </c>
      <c r="H1925" t="s">
        <v>798</v>
      </c>
      <c r="I1925" t="s">
        <v>462</v>
      </c>
      <c r="J1925" t="s">
        <v>487</v>
      </c>
      <c r="K1925" t="s">
        <v>518</v>
      </c>
      <c r="L1925">
        <v>1</v>
      </c>
      <c r="M1925">
        <v>0</v>
      </c>
      <c r="N1925">
        <v>1</v>
      </c>
      <c r="P1925">
        <v>2.78</v>
      </c>
      <c r="Q1925">
        <v>2.78</v>
      </c>
      <c r="W1925">
        <v>45693</v>
      </c>
      <c r="X1925">
        <v>45693</v>
      </c>
      <c r="Y1925">
        <v>32</v>
      </c>
      <c r="Z1925" t="s">
        <v>504</v>
      </c>
      <c r="AD1925">
        <v>45695</v>
      </c>
      <c r="AE1925">
        <v>30</v>
      </c>
      <c r="AF1925" t="s">
        <v>504</v>
      </c>
    </row>
    <row r="1926" spans="1:32" hidden="1" x14ac:dyDescent="0.3">
      <c r="A1926" t="s">
        <v>462</v>
      </c>
      <c r="B1926">
        <v>3546</v>
      </c>
      <c r="C1926" t="s">
        <v>1832</v>
      </c>
      <c r="D1926">
        <v>152909</v>
      </c>
      <c r="E1926" t="s">
        <v>800</v>
      </c>
      <c r="F1926" t="s">
        <v>462</v>
      </c>
      <c r="G1926" t="s">
        <v>487</v>
      </c>
      <c r="H1926" t="s">
        <v>798</v>
      </c>
      <c r="I1926" t="s">
        <v>462</v>
      </c>
      <c r="J1926" t="s">
        <v>487</v>
      </c>
      <c r="K1926" t="s">
        <v>518</v>
      </c>
      <c r="L1926">
        <v>1</v>
      </c>
      <c r="M1926">
        <v>0</v>
      </c>
      <c r="N1926">
        <v>1</v>
      </c>
      <c r="P1926">
        <v>2.78</v>
      </c>
      <c r="Q1926">
        <v>2.78</v>
      </c>
      <c r="W1926">
        <v>45693</v>
      </c>
      <c r="X1926">
        <v>45693</v>
      </c>
      <c r="Y1926">
        <v>32</v>
      </c>
      <c r="Z1926" t="s">
        <v>504</v>
      </c>
      <c r="AD1926">
        <v>45695</v>
      </c>
      <c r="AE1926">
        <v>30</v>
      </c>
      <c r="AF1926" t="s">
        <v>504</v>
      </c>
    </row>
    <row r="1927" spans="1:32" hidden="1" x14ac:dyDescent="0.3">
      <c r="A1927" t="s">
        <v>462</v>
      </c>
      <c r="B1927">
        <v>3546</v>
      </c>
      <c r="C1927" t="s">
        <v>1832</v>
      </c>
      <c r="D1927">
        <v>152993</v>
      </c>
      <c r="E1927" t="s">
        <v>1193</v>
      </c>
      <c r="F1927" t="s">
        <v>462</v>
      </c>
      <c r="G1927" t="s">
        <v>487</v>
      </c>
      <c r="H1927" t="s">
        <v>798</v>
      </c>
      <c r="I1927" t="s">
        <v>462</v>
      </c>
      <c r="J1927" t="s">
        <v>487</v>
      </c>
      <c r="K1927" t="s">
        <v>518</v>
      </c>
      <c r="L1927">
        <v>1</v>
      </c>
      <c r="M1927">
        <v>0</v>
      </c>
      <c r="N1927">
        <v>1</v>
      </c>
      <c r="P1927">
        <v>2.78</v>
      </c>
      <c r="Q1927">
        <v>2.78</v>
      </c>
      <c r="W1927">
        <v>45693</v>
      </c>
      <c r="X1927">
        <v>45693</v>
      </c>
      <c r="Y1927">
        <v>32</v>
      </c>
      <c r="Z1927" t="s">
        <v>504</v>
      </c>
      <c r="AD1927">
        <v>45695</v>
      </c>
      <c r="AE1927">
        <v>30</v>
      </c>
      <c r="AF1927" t="s">
        <v>504</v>
      </c>
    </row>
    <row r="1928" spans="1:32" hidden="1" x14ac:dyDescent="0.3">
      <c r="A1928" t="s">
        <v>462</v>
      </c>
      <c r="B1928">
        <v>3546</v>
      </c>
      <c r="C1928" t="s">
        <v>1832</v>
      </c>
      <c r="D1928">
        <v>152999</v>
      </c>
      <c r="E1928" t="s">
        <v>803</v>
      </c>
      <c r="F1928" t="s">
        <v>462</v>
      </c>
      <c r="G1928" t="s">
        <v>487</v>
      </c>
      <c r="H1928" t="s">
        <v>798</v>
      </c>
      <c r="I1928" t="s">
        <v>462</v>
      </c>
      <c r="J1928" t="s">
        <v>487</v>
      </c>
      <c r="K1928" t="s">
        <v>518</v>
      </c>
      <c r="L1928">
        <v>1</v>
      </c>
      <c r="M1928">
        <v>0</v>
      </c>
      <c r="N1928">
        <v>1</v>
      </c>
      <c r="P1928">
        <v>2.78</v>
      </c>
      <c r="Q1928">
        <v>2.78</v>
      </c>
      <c r="W1928">
        <v>45693</v>
      </c>
      <c r="X1928">
        <v>45693</v>
      </c>
      <c r="Y1928">
        <v>32</v>
      </c>
      <c r="Z1928" t="s">
        <v>504</v>
      </c>
      <c r="AD1928">
        <v>45695</v>
      </c>
      <c r="AE1928">
        <v>30</v>
      </c>
      <c r="AF1928" t="s">
        <v>504</v>
      </c>
    </row>
    <row r="1929" spans="1:32" hidden="1" x14ac:dyDescent="0.3">
      <c r="A1929" t="s">
        <v>462</v>
      </c>
      <c r="B1929">
        <v>3546</v>
      </c>
      <c r="C1929" t="s">
        <v>1832</v>
      </c>
      <c r="D1929">
        <v>152930</v>
      </c>
      <c r="E1929" t="s">
        <v>805</v>
      </c>
      <c r="F1929" t="s">
        <v>462</v>
      </c>
      <c r="G1929" t="s">
        <v>487</v>
      </c>
      <c r="H1929" t="s">
        <v>798</v>
      </c>
      <c r="I1929" t="s">
        <v>462</v>
      </c>
      <c r="J1929" t="s">
        <v>487</v>
      </c>
      <c r="K1929" t="s">
        <v>518</v>
      </c>
      <c r="L1929">
        <v>1</v>
      </c>
      <c r="M1929">
        <v>0</v>
      </c>
      <c r="N1929">
        <v>1</v>
      </c>
      <c r="P1929">
        <v>2.78</v>
      </c>
      <c r="Q1929">
        <v>2.78</v>
      </c>
      <c r="W1929">
        <v>45693</v>
      </c>
      <c r="X1929">
        <v>45693</v>
      </c>
      <c r="Y1929">
        <v>32</v>
      </c>
      <c r="Z1929" t="s">
        <v>504</v>
      </c>
      <c r="AD1929">
        <v>45695</v>
      </c>
      <c r="AE1929">
        <v>30</v>
      </c>
      <c r="AF1929" t="s">
        <v>504</v>
      </c>
    </row>
    <row r="1930" spans="1:32" hidden="1" x14ac:dyDescent="0.3">
      <c r="A1930" t="s">
        <v>462</v>
      </c>
      <c r="B1930">
        <v>3546</v>
      </c>
      <c r="C1930" t="s">
        <v>1832</v>
      </c>
      <c r="D1930">
        <v>152921</v>
      </c>
      <c r="E1930" t="s">
        <v>1461</v>
      </c>
      <c r="F1930" t="s">
        <v>462</v>
      </c>
      <c r="G1930" t="s">
        <v>487</v>
      </c>
      <c r="H1930" t="s">
        <v>798</v>
      </c>
      <c r="I1930" t="s">
        <v>462</v>
      </c>
      <c r="J1930" t="s">
        <v>487</v>
      </c>
      <c r="K1930" t="s">
        <v>518</v>
      </c>
      <c r="L1930">
        <v>1</v>
      </c>
      <c r="M1930">
        <v>0</v>
      </c>
      <c r="N1930">
        <v>1</v>
      </c>
      <c r="P1930">
        <v>2.78</v>
      </c>
      <c r="Q1930">
        <v>2.78</v>
      </c>
      <c r="W1930">
        <v>45693</v>
      </c>
      <c r="X1930">
        <v>45693</v>
      </c>
      <c r="Y1930">
        <v>32</v>
      </c>
      <c r="Z1930" t="s">
        <v>504</v>
      </c>
      <c r="AD1930">
        <v>45695</v>
      </c>
      <c r="AE1930">
        <v>30</v>
      </c>
      <c r="AF1930" t="s">
        <v>504</v>
      </c>
    </row>
    <row r="1931" spans="1:32" hidden="1" x14ac:dyDescent="0.3">
      <c r="A1931" t="s">
        <v>462</v>
      </c>
      <c r="B1931">
        <v>3546</v>
      </c>
      <c r="C1931" t="s">
        <v>1832</v>
      </c>
      <c r="D1931">
        <v>152924</v>
      </c>
      <c r="E1931" t="s">
        <v>807</v>
      </c>
      <c r="F1931" t="s">
        <v>462</v>
      </c>
      <c r="G1931" t="s">
        <v>487</v>
      </c>
      <c r="H1931" t="s">
        <v>798</v>
      </c>
      <c r="I1931" t="s">
        <v>462</v>
      </c>
      <c r="J1931" t="s">
        <v>487</v>
      </c>
      <c r="K1931" t="s">
        <v>518</v>
      </c>
      <c r="L1931">
        <v>1</v>
      </c>
      <c r="M1931">
        <v>0</v>
      </c>
      <c r="N1931">
        <v>1</v>
      </c>
      <c r="P1931">
        <v>2.78</v>
      </c>
      <c r="Q1931">
        <v>2.78</v>
      </c>
      <c r="W1931">
        <v>45693</v>
      </c>
      <c r="X1931">
        <v>45693</v>
      </c>
      <c r="Y1931">
        <v>32</v>
      </c>
      <c r="Z1931" t="s">
        <v>504</v>
      </c>
      <c r="AD1931">
        <v>45695</v>
      </c>
      <c r="AE1931">
        <v>30</v>
      </c>
      <c r="AF1931" t="s">
        <v>504</v>
      </c>
    </row>
    <row r="1932" spans="1:32" hidden="1" x14ac:dyDescent="0.3">
      <c r="A1932" t="s">
        <v>462</v>
      </c>
      <c r="B1932">
        <v>3546</v>
      </c>
      <c r="C1932" t="s">
        <v>1832</v>
      </c>
      <c r="D1932">
        <v>153014</v>
      </c>
      <c r="E1932" t="s">
        <v>808</v>
      </c>
      <c r="F1932" t="s">
        <v>462</v>
      </c>
      <c r="G1932" t="s">
        <v>487</v>
      </c>
      <c r="H1932" t="s">
        <v>809</v>
      </c>
      <c r="I1932" t="s">
        <v>462</v>
      </c>
      <c r="J1932" t="s">
        <v>487</v>
      </c>
      <c r="K1932" t="s">
        <v>518</v>
      </c>
      <c r="L1932">
        <v>1</v>
      </c>
      <c r="M1932">
        <v>0</v>
      </c>
      <c r="N1932">
        <v>1</v>
      </c>
      <c r="P1932">
        <v>2.61</v>
      </c>
      <c r="Q1932">
        <v>2.61</v>
      </c>
      <c r="W1932">
        <v>45693</v>
      </c>
      <c r="X1932">
        <v>45693</v>
      </c>
      <c r="Y1932">
        <v>32</v>
      </c>
      <c r="Z1932" t="s">
        <v>504</v>
      </c>
      <c r="AD1932">
        <v>45695</v>
      </c>
      <c r="AE1932">
        <v>30</v>
      </c>
      <c r="AF1932" t="s">
        <v>504</v>
      </c>
    </row>
    <row r="1933" spans="1:32" hidden="1" x14ac:dyDescent="0.3">
      <c r="A1933" t="s">
        <v>462</v>
      </c>
      <c r="B1933">
        <v>3546</v>
      </c>
      <c r="C1933" t="s">
        <v>1832</v>
      </c>
      <c r="D1933">
        <v>153017</v>
      </c>
      <c r="E1933" t="s">
        <v>810</v>
      </c>
      <c r="F1933" t="s">
        <v>462</v>
      </c>
      <c r="G1933" t="s">
        <v>487</v>
      </c>
      <c r="H1933" t="s">
        <v>809</v>
      </c>
      <c r="I1933" t="s">
        <v>462</v>
      </c>
      <c r="J1933" t="s">
        <v>487</v>
      </c>
      <c r="K1933" t="s">
        <v>518</v>
      </c>
      <c r="L1933">
        <v>1</v>
      </c>
      <c r="M1933">
        <v>0</v>
      </c>
      <c r="N1933">
        <v>1</v>
      </c>
      <c r="P1933">
        <v>2.61</v>
      </c>
      <c r="Q1933">
        <v>2.61</v>
      </c>
      <c r="W1933">
        <v>45693</v>
      </c>
      <c r="X1933">
        <v>45693</v>
      </c>
      <c r="Y1933">
        <v>32</v>
      </c>
      <c r="Z1933" t="s">
        <v>504</v>
      </c>
      <c r="AD1933">
        <v>45695</v>
      </c>
      <c r="AE1933">
        <v>30</v>
      </c>
      <c r="AF1933" t="s">
        <v>504</v>
      </c>
    </row>
    <row r="1934" spans="1:32" hidden="1" x14ac:dyDescent="0.3">
      <c r="A1934" t="s">
        <v>462</v>
      </c>
      <c r="B1934">
        <v>3546</v>
      </c>
      <c r="C1934" t="s">
        <v>1832</v>
      </c>
      <c r="D1934">
        <v>153020</v>
      </c>
      <c r="E1934" t="s">
        <v>811</v>
      </c>
      <c r="F1934" t="s">
        <v>462</v>
      </c>
      <c r="G1934" t="s">
        <v>487</v>
      </c>
      <c r="H1934" t="s">
        <v>809</v>
      </c>
      <c r="I1934" t="s">
        <v>462</v>
      </c>
      <c r="J1934" t="s">
        <v>487</v>
      </c>
      <c r="K1934" t="s">
        <v>518</v>
      </c>
      <c r="L1934">
        <v>1</v>
      </c>
      <c r="M1934">
        <v>0</v>
      </c>
      <c r="N1934">
        <v>1</v>
      </c>
      <c r="P1934">
        <v>2.61</v>
      </c>
      <c r="Q1934">
        <v>2.61</v>
      </c>
      <c r="W1934">
        <v>45693</v>
      </c>
      <c r="X1934">
        <v>45693</v>
      </c>
      <c r="Y1934">
        <v>32</v>
      </c>
      <c r="Z1934" t="s">
        <v>504</v>
      </c>
      <c r="AD1934">
        <v>45695</v>
      </c>
      <c r="AE1934">
        <v>30</v>
      </c>
      <c r="AF1934" t="s">
        <v>504</v>
      </c>
    </row>
    <row r="1935" spans="1:32" hidden="1" x14ac:dyDescent="0.3">
      <c r="A1935" t="s">
        <v>462</v>
      </c>
      <c r="B1935">
        <v>3546</v>
      </c>
      <c r="C1935" t="s">
        <v>1832</v>
      </c>
      <c r="D1935">
        <v>153029</v>
      </c>
      <c r="E1935" t="s">
        <v>1462</v>
      </c>
      <c r="F1935" t="s">
        <v>462</v>
      </c>
      <c r="G1935" t="s">
        <v>487</v>
      </c>
      <c r="H1935" t="s">
        <v>809</v>
      </c>
      <c r="I1935" t="s">
        <v>462</v>
      </c>
      <c r="J1935" t="s">
        <v>487</v>
      </c>
      <c r="K1935" t="s">
        <v>518</v>
      </c>
      <c r="L1935">
        <v>1</v>
      </c>
      <c r="M1935">
        <v>0</v>
      </c>
      <c r="N1935">
        <v>1</v>
      </c>
      <c r="P1935">
        <v>2.61</v>
      </c>
      <c r="Q1935">
        <v>2.61</v>
      </c>
      <c r="W1935">
        <v>45693</v>
      </c>
      <c r="X1935">
        <v>45693</v>
      </c>
      <c r="Y1935">
        <v>32</v>
      </c>
      <c r="Z1935" t="s">
        <v>504</v>
      </c>
      <c r="AD1935">
        <v>45695</v>
      </c>
      <c r="AE1935">
        <v>30</v>
      </c>
      <c r="AF1935" t="s">
        <v>504</v>
      </c>
    </row>
    <row r="1936" spans="1:32" hidden="1" x14ac:dyDescent="0.3">
      <c r="A1936" t="s">
        <v>462</v>
      </c>
      <c r="B1936">
        <v>3546</v>
      </c>
      <c r="C1936" t="s">
        <v>1832</v>
      </c>
      <c r="D1936">
        <v>149519</v>
      </c>
      <c r="E1936" t="s">
        <v>1463</v>
      </c>
      <c r="F1936" t="s">
        <v>462</v>
      </c>
      <c r="G1936" t="s">
        <v>487</v>
      </c>
      <c r="H1936" t="s">
        <v>813</v>
      </c>
      <c r="I1936" t="s">
        <v>462</v>
      </c>
      <c r="J1936" t="s">
        <v>487</v>
      </c>
      <c r="K1936" t="s">
        <v>518</v>
      </c>
      <c r="L1936">
        <v>1</v>
      </c>
      <c r="M1936">
        <v>0</v>
      </c>
      <c r="N1936">
        <v>1</v>
      </c>
      <c r="P1936">
        <v>2.91</v>
      </c>
      <c r="Q1936">
        <v>2.91</v>
      </c>
      <c r="W1936">
        <v>45614</v>
      </c>
      <c r="X1936">
        <v>45614</v>
      </c>
      <c r="Y1936">
        <v>111</v>
      </c>
      <c r="Z1936" t="s">
        <v>504</v>
      </c>
      <c r="AD1936">
        <v>45617</v>
      </c>
      <c r="AE1936">
        <v>108</v>
      </c>
      <c r="AF1936" t="s">
        <v>504</v>
      </c>
    </row>
    <row r="1937" spans="1:35" hidden="1" x14ac:dyDescent="0.3">
      <c r="A1937" t="s">
        <v>462</v>
      </c>
      <c r="B1937">
        <v>3546</v>
      </c>
      <c r="C1937" t="s">
        <v>1832</v>
      </c>
      <c r="D1937">
        <v>141563</v>
      </c>
      <c r="E1937" t="s">
        <v>1983</v>
      </c>
      <c r="F1937" t="s">
        <v>462</v>
      </c>
      <c r="G1937" t="s">
        <v>498</v>
      </c>
      <c r="H1937" t="s">
        <v>697</v>
      </c>
      <c r="I1937" t="s">
        <v>462</v>
      </c>
      <c r="J1937" t="s">
        <v>498</v>
      </c>
      <c r="K1937" t="s">
        <v>533</v>
      </c>
      <c r="L1937">
        <v>1</v>
      </c>
      <c r="M1937">
        <v>0</v>
      </c>
      <c r="N1937">
        <v>1</v>
      </c>
      <c r="P1937">
        <v>85</v>
      </c>
      <c r="Q1937">
        <v>85</v>
      </c>
      <c r="W1937">
        <v>45100</v>
      </c>
      <c r="X1937">
        <v>45100</v>
      </c>
      <c r="Y1937">
        <v>625</v>
      </c>
      <c r="Z1937" t="s">
        <v>468</v>
      </c>
      <c r="AD1937">
        <v>45185</v>
      </c>
      <c r="AE1937">
        <v>540</v>
      </c>
      <c r="AF1937" t="s">
        <v>468</v>
      </c>
      <c r="AG1937">
        <v>45265</v>
      </c>
      <c r="AH1937">
        <v>45504</v>
      </c>
      <c r="AI1937">
        <v>239</v>
      </c>
    </row>
    <row r="1938" spans="1:35" hidden="1" x14ac:dyDescent="0.3">
      <c r="A1938" t="s">
        <v>462</v>
      </c>
      <c r="B1938">
        <v>3546</v>
      </c>
      <c r="C1938" t="s">
        <v>1832</v>
      </c>
      <c r="D1938">
        <v>141566</v>
      </c>
      <c r="E1938" t="s">
        <v>1984</v>
      </c>
      <c r="F1938" t="s">
        <v>462</v>
      </c>
      <c r="G1938" t="s">
        <v>498</v>
      </c>
      <c r="H1938" t="s">
        <v>697</v>
      </c>
      <c r="I1938" t="s">
        <v>462</v>
      </c>
      <c r="J1938" t="s">
        <v>498</v>
      </c>
      <c r="K1938" t="s">
        <v>533</v>
      </c>
      <c r="L1938">
        <v>1</v>
      </c>
      <c r="M1938">
        <v>0</v>
      </c>
      <c r="N1938">
        <v>1</v>
      </c>
      <c r="P1938">
        <v>95</v>
      </c>
      <c r="Q1938">
        <v>95</v>
      </c>
      <c r="W1938">
        <v>45100</v>
      </c>
      <c r="X1938">
        <v>45100</v>
      </c>
      <c r="Y1938">
        <v>625</v>
      </c>
      <c r="Z1938" t="s">
        <v>468</v>
      </c>
      <c r="AD1938">
        <v>45702</v>
      </c>
      <c r="AE1938">
        <v>23</v>
      </c>
      <c r="AF1938" t="s">
        <v>504</v>
      </c>
      <c r="AG1938">
        <v>45265</v>
      </c>
      <c r="AH1938">
        <v>45504</v>
      </c>
      <c r="AI1938">
        <v>239</v>
      </c>
    </row>
    <row r="1939" spans="1:35" hidden="1" x14ac:dyDescent="0.3">
      <c r="A1939" t="s">
        <v>462</v>
      </c>
      <c r="B1939">
        <v>3546</v>
      </c>
      <c r="C1939" t="s">
        <v>1832</v>
      </c>
      <c r="D1939">
        <v>141596</v>
      </c>
      <c r="E1939" t="s">
        <v>815</v>
      </c>
      <c r="F1939" t="s">
        <v>462</v>
      </c>
      <c r="G1939" t="s">
        <v>498</v>
      </c>
      <c r="H1939" t="s">
        <v>697</v>
      </c>
      <c r="I1939" t="s">
        <v>462</v>
      </c>
      <c r="J1939" t="s">
        <v>498</v>
      </c>
      <c r="K1939" t="s">
        <v>533</v>
      </c>
      <c r="L1939">
        <v>1</v>
      </c>
      <c r="M1939">
        <v>0</v>
      </c>
      <c r="N1939">
        <v>1</v>
      </c>
      <c r="P1939">
        <v>70</v>
      </c>
      <c r="Q1939">
        <v>70</v>
      </c>
      <c r="W1939">
        <v>45100</v>
      </c>
      <c r="X1939">
        <v>45100</v>
      </c>
      <c r="Y1939">
        <v>625</v>
      </c>
      <c r="Z1939" t="s">
        <v>468</v>
      </c>
      <c r="AD1939">
        <v>45185</v>
      </c>
      <c r="AE1939">
        <v>540</v>
      </c>
      <c r="AF1939" t="s">
        <v>468</v>
      </c>
      <c r="AG1939">
        <v>45265</v>
      </c>
      <c r="AH1939">
        <v>45504</v>
      </c>
      <c r="AI1939">
        <v>239</v>
      </c>
    </row>
    <row r="1940" spans="1:35" hidden="1" x14ac:dyDescent="0.3">
      <c r="A1940" t="s">
        <v>462</v>
      </c>
      <c r="B1940">
        <v>3546</v>
      </c>
      <c r="C1940" t="s">
        <v>1832</v>
      </c>
      <c r="D1940">
        <v>141605</v>
      </c>
      <c r="E1940" t="s">
        <v>1985</v>
      </c>
      <c r="F1940" t="s">
        <v>462</v>
      </c>
      <c r="G1940" t="s">
        <v>498</v>
      </c>
      <c r="H1940" t="s">
        <v>697</v>
      </c>
      <c r="I1940" t="s">
        <v>462</v>
      </c>
      <c r="J1940" t="s">
        <v>498</v>
      </c>
      <c r="K1940" t="s">
        <v>533</v>
      </c>
      <c r="L1940">
        <v>1</v>
      </c>
      <c r="M1940">
        <v>0</v>
      </c>
      <c r="N1940">
        <v>1</v>
      </c>
      <c r="P1940">
        <v>60</v>
      </c>
      <c r="Q1940">
        <v>60</v>
      </c>
      <c r="W1940">
        <v>45100</v>
      </c>
      <c r="X1940">
        <v>45100</v>
      </c>
      <c r="Y1940">
        <v>625</v>
      </c>
      <c r="Z1940" t="s">
        <v>468</v>
      </c>
      <c r="AD1940">
        <v>45185</v>
      </c>
      <c r="AE1940">
        <v>540</v>
      </c>
      <c r="AF1940" t="s">
        <v>468</v>
      </c>
      <c r="AG1940">
        <v>45265</v>
      </c>
      <c r="AH1940">
        <v>45504</v>
      </c>
      <c r="AI1940">
        <v>239</v>
      </c>
    </row>
    <row r="1941" spans="1:35" hidden="1" x14ac:dyDescent="0.3">
      <c r="A1941" t="s">
        <v>462</v>
      </c>
      <c r="B1941">
        <v>3546</v>
      </c>
      <c r="C1941" t="s">
        <v>1832</v>
      </c>
      <c r="D1941">
        <v>141614</v>
      </c>
      <c r="E1941" t="s">
        <v>1986</v>
      </c>
      <c r="F1941" t="s">
        <v>462</v>
      </c>
      <c r="G1941" t="s">
        <v>498</v>
      </c>
      <c r="H1941" t="s">
        <v>697</v>
      </c>
      <c r="I1941" t="s">
        <v>462</v>
      </c>
      <c r="J1941" t="s">
        <v>498</v>
      </c>
      <c r="K1941" t="s">
        <v>533</v>
      </c>
      <c r="L1941">
        <v>1</v>
      </c>
      <c r="M1941">
        <v>0</v>
      </c>
      <c r="N1941">
        <v>1</v>
      </c>
      <c r="P1941">
        <v>65</v>
      </c>
      <c r="Q1941">
        <v>65</v>
      </c>
      <c r="W1941">
        <v>45100</v>
      </c>
      <c r="X1941">
        <v>45100</v>
      </c>
      <c r="Y1941">
        <v>625</v>
      </c>
      <c r="Z1941" t="s">
        <v>468</v>
      </c>
      <c r="AD1941">
        <v>45185</v>
      </c>
      <c r="AE1941">
        <v>540</v>
      </c>
      <c r="AF1941" t="s">
        <v>468</v>
      </c>
      <c r="AG1941">
        <v>45265</v>
      </c>
      <c r="AH1941">
        <v>45504</v>
      </c>
      <c r="AI1941">
        <v>239</v>
      </c>
    </row>
    <row r="1942" spans="1:35" hidden="1" x14ac:dyDescent="0.3">
      <c r="A1942" t="s">
        <v>462</v>
      </c>
      <c r="B1942">
        <v>3546</v>
      </c>
      <c r="C1942" t="s">
        <v>1832</v>
      </c>
      <c r="D1942">
        <v>141527</v>
      </c>
      <c r="E1942" t="s">
        <v>1987</v>
      </c>
      <c r="F1942" t="s">
        <v>462</v>
      </c>
      <c r="G1942" t="s">
        <v>498</v>
      </c>
      <c r="H1942" t="s">
        <v>697</v>
      </c>
      <c r="I1942" t="s">
        <v>462</v>
      </c>
      <c r="J1942" t="s">
        <v>498</v>
      </c>
      <c r="K1942" t="s">
        <v>533</v>
      </c>
      <c r="L1942">
        <v>1</v>
      </c>
      <c r="M1942">
        <v>0</v>
      </c>
      <c r="N1942">
        <v>1</v>
      </c>
      <c r="P1942">
        <v>95</v>
      </c>
      <c r="Q1942">
        <v>95</v>
      </c>
      <c r="W1942">
        <v>45100</v>
      </c>
      <c r="X1942">
        <v>45100</v>
      </c>
      <c r="Y1942">
        <v>625</v>
      </c>
      <c r="Z1942" t="s">
        <v>468</v>
      </c>
      <c r="AD1942">
        <v>45185</v>
      </c>
      <c r="AE1942">
        <v>540</v>
      </c>
      <c r="AF1942" t="s">
        <v>468</v>
      </c>
      <c r="AG1942">
        <v>45265</v>
      </c>
      <c r="AH1942">
        <v>45504</v>
      </c>
      <c r="AI1942">
        <v>239</v>
      </c>
    </row>
    <row r="1943" spans="1:35" hidden="1" x14ac:dyDescent="0.3">
      <c r="A1943" t="s">
        <v>462</v>
      </c>
      <c r="B1943">
        <v>3546</v>
      </c>
      <c r="C1943" t="s">
        <v>1832</v>
      </c>
      <c r="D1943">
        <v>145901</v>
      </c>
      <c r="E1943" t="s">
        <v>816</v>
      </c>
      <c r="F1943" t="s">
        <v>462</v>
      </c>
      <c r="G1943" t="s">
        <v>487</v>
      </c>
      <c r="H1943" t="s">
        <v>817</v>
      </c>
      <c r="I1943" t="s">
        <v>462</v>
      </c>
      <c r="J1943" t="s">
        <v>487</v>
      </c>
      <c r="K1943" t="s">
        <v>518</v>
      </c>
      <c r="L1943">
        <v>1</v>
      </c>
      <c r="M1943">
        <v>0</v>
      </c>
      <c r="N1943">
        <v>1</v>
      </c>
      <c r="P1943">
        <v>22</v>
      </c>
      <c r="Q1943">
        <v>26.302</v>
      </c>
      <c r="W1943">
        <v>45363</v>
      </c>
      <c r="X1943">
        <v>45363</v>
      </c>
      <c r="Y1943">
        <v>362</v>
      </c>
      <c r="Z1943" t="s">
        <v>468</v>
      </c>
      <c r="AD1943">
        <v>45478</v>
      </c>
      <c r="AE1943">
        <v>247</v>
      </c>
      <c r="AF1943" t="s">
        <v>523</v>
      </c>
    </row>
    <row r="1944" spans="1:35" hidden="1" x14ac:dyDescent="0.3">
      <c r="A1944" t="s">
        <v>462</v>
      </c>
      <c r="B1944">
        <v>3546</v>
      </c>
      <c r="C1944" t="s">
        <v>1832</v>
      </c>
      <c r="D1944">
        <v>145907</v>
      </c>
      <c r="E1944" t="s">
        <v>818</v>
      </c>
      <c r="F1944" t="s">
        <v>462</v>
      </c>
      <c r="G1944" t="s">
        <v>487</v>
      </c>
      <c r="H1944" t="s">
        <v>817</v>
      </c>
      <c r="I1944" t="s">
        <v>462</v>
      </c>
      <c r="J1944" t="s">
        <v>487</v>
      </c>
      <c r="K1944" t="s">
        <v>518</v>
      </c>
      <c r="L1944">
        <v>1</v>
      </c>
      <c r="M1944">
        <v>0</v>
      </c>
      <c r="N1944">
        <v>1</v>
      </c>
      <c r="P1944">
        <v>22</v>
      </c>
      <c r="Q1944">
        <v>26.302</v>
      </c>
      <c r="W1944">
        <v>45363</v>
      </c>
      <c r="X1944">
        <v>45363</v>
      </c>
      <c r="Y1944">
        <v>362</v>
      </c>
      <c r="Z1944" t="s">
        <v>468</v>
      </c>
      <c r="AD1944">
        <v>45478</v>
      </c>
      <c r="AE1944">
        <v>247</v>
      </c>
      <c r="AF1944" t="s">
        <v>523</v>
      </c>
    </row>
    <row r="1945" spans="1:35" hidden="1" x14ac:dyDescent="0.3">
      <c r="A1945" t="s">
        <v>462</v>
      </c>
      <c r="B1945">
        <v>3546</v>
      </c>
      <c r="C1945" t="s">
        <v>1832</v>
      </c>
      <c r="D1945">
        <v>145910</v>
      </c>
      <c r="E1945" t="s">
        <v>819</v>
      </c>
      <c r="F1945" t="s">
        <v>462</v>
      </c>
      <c r="G1945" t="s">
        <v>487</v>
      </c>
      <c r="H1945" t="s">
        <v>817</v>
      </c>
      <c r="I1945" t="s">
        <v>462</v>
      </c>
      <c r="J1945" t="s">
        <v>487</v>
      </c>
      <c r="K1945" t="s">
        <v>518</v>
      </c>
      <c r="L1945">
        <v>1</v>
      </c>
      <c r="M1945">
        <v>0</v>
      </c>
      <c r="N1945">
        <v>1</v>
      </c>
      <c r="P1945">
        <v>22</v>
      </c>
      <c r="Q1945">
        <v>26.302</v>
      </c>
      <c r="W1945">
        <v>45363</v>
      </c>
      <c r="X1945">
        <v>45363</v>
      </c>
      <c r="Y1945">
        <v>362</v>
      </c>
      <c r="Z1945" t="s">
        <v>468</v>
      </c>
      <c r="AD1945">
        <v>45478</v>
      </c>
      <c r="AE1945">
        <v>247</v>
      </c>
      <c r="AF1945" t="s">
        <v>523</v>
      </c>
    </row>
    <row r="1946" spans="1:35" hidden="1" x14ac:dyDescent="0.3">
      <c r="A1946" t="s">
        <v>462</v>
      </c>
      <c r="B1946">
        <v>3546</v>
      </c>
      <c r="C1946" t="s">
        <v>1832</v>
      </c>
      <c r="D1946">
        <v>145916</v>
      </c>
      <c r="E1946" t="s">
        <v>1988</v>
      </c>
      <c r="F1946" t="s">
        <v>462</v>
      </c>
      <c r="G1946" t="s">
        <v>487</v>
      </c>
      <c r="H1946" t="s">
        <v>817</v>
      </c>
      <c r="I1946" t="s">
        <v>462</v>
      </c>
      <c r="J1946" t="s">
        <v>487</v>
      </c>
      <c r="K1946" t="s">
        <v>518</v>
      </c>
      <c r="L1946">
        <v>1</v>
      </c>
      <c r="M1946">
        <v>0</v>
      </c>
      <c r="N1946">
        <v>1</v>
      </c>
      <c r="P1946">
        <v>22</v>
      </c>
      <c r="Q1946">
        <v>26.302</v>
      </c>
      <c r="W1946">
        <v>45363</v>
      </c>
      <c r="X1946">
        <v>45363</v>
      </c>
      <c r="Y1946">
        <v>362</v>
      </c>
      <c r="Z1946" t="s">
        <v>468</v>
      </c>
      <c r="AD1946">
        <v>45441</v>
      </c>
      <c r="AE1946">
        <v>284</v>
      </c>
      <c r="AF1946" t="s">
        <v>547</v>
      </c>
    </row>
    <row r="1947" spans="1:35" hidden="1" x14ac:dyDescent="0.3">
      <c r="A1947" t="s">
        <v>462</v>
      </c>
      <c r="B1947">
        <v>3546</v>
      </c>
      <c r="C1947" t="s">
        <v>1832</v>
      </c>
      <c r="D1947">
        <v>145859</v>
      </c>
      <c r="E1947" t="s">
        <v>1781</v>
      </c>
      <c r="F1947" t="s">
        <v>462</v>
      </c>
      <c r="G1947" t="s">
        <v>487</v>
      </c>
      <c r="H1947" t="s">
        <v>478</v>
      </c>
      <c r="I1947" t="s">
        <v>462</v>
      </c>
      <c r="J1947" t="s">
        <v>487</v>
      </c>
      <c r="K1947" t="s">
        <v>518</v>
      </c>
      <c r="L1947">
        <v>1</v>
      </c>
      <c r="M1947">
        <v>0</v>
      </c>
      <c r="N1947">
        <v>1</v>
      </c>
      <c r="P1947">
        <v>24</v>
      </c>
      <c r="Q1947">
        <v>28.693000000000001</v>
      </c>
      <c r="W1947">
        <v>45363</v>
      </c>
      <c r="X1947">
        <v>45363</v>
      </c>
      <c r="Y1947">
        <v>362</v>
      </c>
      <c r="Z1947" t="s">
        <v>468</v>
      </c>
      <c r="AD1947">
        <v>45386</v>
      </c>
      <c r="AE1947">
        <v>339</v>
      </c>
      <c r="AF1947" t="s">
        <v>547</v>
      </c>
    </row>
    <row r="1948" spans="1:35" hidden="1" x14ac:dyDescent="0.3">
      <c r="A1948" t="s">
        <v>462</v>
      </c>
      <c r="B1948">
        <v>3546</v>
      </c>
      <c r="C1948" t="s">
        <v>1832</v>
      </c>
      <c r="D1948">
        <v>145865</v>
      </c>
      <c r="E1948" t="s">
        <v>1989</v>
      </c>
      <c r="F1948" t="s">
        <v>462</v>
      </c>
      <c r="G1948" t="s">
        <v>487</v>
      </c>
      <c r="H1948" t="s">
        <v>478</v>
      </c>
      <c r="I1948" t="s">
        <v>462</v>
      </c>
      <c r="J1948" t="s">
        <v>487</v>
      </c>
      <c r="K1948" t="s">
        <v>518</v>
      </c>
      <c r="L1948">
        <v>1</v>
      </c>
      <c r="M1948">
        <v>0</v>
      </c>
      <c r="N1948">
        <v>1</v>
      </c>
      <c r="P1948">
        <v>24</v>
      </c>
      <c r="Q1948">
        <v>28.693000000000001</v>
      </c>
      <c r="W1948">
        <v>45363</v>
      </c>
      <c r="X1948">
        <v>45363</v>
      </c>
      <c r="Y1948">
        <v>362</v>
      </c>
      <c r="Z1948" t="s">
        <v>468</v>
      </c>
      <c r="AD1948">
        <v>45441</v>
      </c>
      <c r="AE1948">
        <v>284</v>
      </c>
      <c r="AF1948" t="s">
        <v>547</v>
      </c>
    </row>
    <row r="1949" spans="1:35" hidden="1" x14ac:dyDescent="0.3">
      <c r="A1949" t="s">
        <v>462</v>
      </c>
      <c r="B1949">
        <v>3546</v>
      </c>
      <c r="C1949" t="s">
        <v>1832</v>
      </c>
      <c r="D1949">
        <v>145877</v>
      </c>
      <c r="E1949" t="s">
        <v>820</v>
      </c>
      <c r="F1949" t="s">
        <v>462</v>
      </c>
      <c r="G1949" t="s">
        <v>487</v>
      </c>
      <c r="H1949" t="s">
        <v>821</v>
      </c>
      <c r="I1949" t="s">
        <v>462</v>
      </c>
      <c r="J1949" t="s">
        <v>487</v>
      </c>
      <c r="K1949" t="s">
        <v>518</v>
      </c>
      <c r="L1949">
        <v>1</v>
      </c>
      <c r="M1949">
        <v>0</v>
      </c>
      <c r="N1949">
        <v>1</v>
      </c>
      <c r="P1949">
        <v>32</v>
      </c>
      <c r="Q1949">
        <v>38.256999999999998</v>
      </c>
      <c r="W1949">
        <v>45363</v>
      </c>
      <c r="X1949">
        <v>45363</v>
      </c>
      <c r="Y1949">
        <v>362</v>
      </c>
      <c r="Z1949" t="s">
        <v>468</v>
      </c>
      <c r="AD1949">
        <v>45386</v>
      </c>
      <c r="AE1949">
        <v>339</v>
      </c>
      <c r="AF1949" t="s">
        <v>547</v>
      </c>
    </row>
    <row r="1950" spans="1:35" hidden="1" x14ac:dyDescent="0.3">
      <c r="A1950" t="s">
        <v>462</v>
      </c>
      <c r="B1950">
        <v>3546</v>
      </c>
      <c r="C1950" t="s">
        <v>1832</v>
      </c>
      <c r="D1950">
        <v>145874</v>
      </c>
      <c r="E1950" t="s">
        <v>822</v>
      </c>
      <c r="F1950" t="s">
        <v>462</v>
      </c>
      <c r="G1950" t="s">
        <v>487</v>
      </c>
      <c r="H1950" t="s">
        <v>821</v>
      </c>
      <c r="I1950" t="s">
        <v>462</v>
      </c>
      <c r="J1950" t="s">
        <v>487</v>
      </c>
      <c r="K1950" t="s">
        <v>518</v>
      </c>
      <c r="L1950">
        <v>1</v>
      </c>
      <c r="M1950">
        <v>0</v>
      </c>
      <c r="N1950">
        <v>1</v>
      </c>
      <c r="P1950">
        <v>32</v>
      </c>
      <c r="Q1950">
        <v>38.256999999999998</v>
      </c>
      <c r="W1950">
        <v>45363</v>
      </c>
      <c r="X1950">
        <v>45363</v>
      </c>
      <c r="Y1950">
        <v>362</v>
      </c>
      <c r="Z1950" t="s">
        <v>468</v>
      </c>
      <c r="AD1950">
        <v>45386</v>
      </c>
      <c r="AE1950">
        <v>339</v>
      </c>
      <c r="AF1950" t="s">
        <v>547</v>
      </c>
    </row>
    <row r="1951" spans="1:35" hidden="1" x14ac:dyDescent="0.3">
      <c r="A1951" t="s">
        <v>462</v>
      </c>
      <c r="B1951">
        <v>3546</v>
      </c>
      <c r="C1951" t="s">
        <v>1832</v>
      </c>
      <c r="D1951">
        <v>145880</v>
      </c>
      <c r="E1951" t="s">
        <v>1196</v>
      </c>
      <c r="F1951" t="s">
        <v>462</v>
      </c>
      <c r="G1951" t="s">
        <v>487</v>
      </c>
      <c r="H1951" t="s">
        <v>821</v>
      </c>
      <c r="I1951" t="s">
        <v>462</v>
      </c>
      <c r="J1951" t="s">
        <v>487</v>
      </c>
      <c r="K1951" t="s">
        <v>518</v>
      </c>
      <c r="L1951">
        <v>1</v>
      </c>
      <c r="M1951">
        <v>0</v>
      </c>
      <c r="N1951">
        <v>1</v>
      </c>
      <c r="P1951">
        <v>32</v>
      </c>
      <c r="Q1951">
        <v>38.256999999999998</v>
      </c>
      <c r="W1951">
        <v>45363</v>
      </c>
      <c r="X1951">
        <v>45363</v>
      </c>
      <c r="Y1951">
        <v>362</v>
      </c>
      <c r="Z1951" t="s">
        <v>468</v>
      </c>
      <c r="AD1951">
        <v>45441</v>
      </c>
      <c r="AE1951">
        <v>284</v>
      </c>
      <c r="AF1951" t="s">
        <v>547</v>
      </c>
    </row>
    <row r="1952" spans="1:35" hidden="1" x14ac:dyDescent="0.3">
      <c r="A1952" t="s">
        <v>462</v>
      </c>
      <c r="B1952">
        <v>3546</v>
      </c>
      <c r="C1952" t="s">
        <v>1832</v>
      </c>
      <c r="D1952">
        <v>145886</v>
      </c>
      <c r="E1952" t="s">
        <v>823</v>
      </c>
      <c r="F1952" t="s">
        <v>462</v>
      </c>
      <c r="G1952" t="s">
        <v>487</v>
      </c>
      <c r="H1952" t="s">
        <v>821</v>
      </c>
      <c r="I1952" t="s">
        <v>462</v>
      </c>
      <c r="J1952" t="s">
        <v>487</v>
      </c>
      <c r="K1952" t="s">
        <v>518</v>
      </c>
      <c r="L1952">
        <v>1</v>
      </c>
      <c r="M1952">
        <v>0</v>
      </c>
      <c r="N1952">
        <v>1</v>
      </c>
      <c r="P1952">
        <v>32</v>
      </c>
      <c r="Q1952">
        <v>38.256999999999998</v>
      </c>
      <c r="W1952">
        <v>45363</v>
      </c>
      <c r="X1952">
        <v>45363</v>
      </c>
      <c r="Y1952">
        <v>362</v>
      </c>
      <c r="Z1952" t="s">
        <v>468</v>
      </c>
      <c r="AD1952">
        <v>45386</v>
      </c>
      <c r="AE1952">
        <v>339</v>
      </c>
      <c r="AF1952" t="s">
        <v>547</v>
      </c>
    </row>
    <row r="1953" spans="1:35" hidden="1" x14ac:dyDescent="0.3">
      <c r="A1953" t="s">
        <v>462</v>
      </c>
      <c r="B1953">
        <v>3546</v>
      </c>
      <c r="C1953" t="s">
        <v>1832</v>
      </c>
      <c r="D1953">
        <v>145889</v>
      </c>
      <c r="E1953" t="s">
        <v>1990</v>
      </c>
      <c r="F1953" t="s">
        <v>462</v>
      </c>
      <c r="G1953" t="s">
        <v>487</v>
      </c>
      <c r="H1953" t="s">
        <v>821</v>
      </c>
      <c r="I1953" t="s">
        <v>462</v>
      </c>
      <c r="J1953" t="s">
        <v>487</v>
      </c>
      <c r="K1953" t="s">
        <v>518</v>
      </c>
      <c r="L1953">
        <v>1</v>
      </c>
      <c r="M1953">
        <v>0</v>
      </c>
      <c r="N1953">
        <v>1</v>
      </c>
      <c r="P1953">
        <v>32</v>
      </c>
      <c r="Q1953">
        <v>38.256999999999998</v>
      </c>
      <c r="W1953">
        <v>45363</v>
      </c>
      <c r="X1953">
        <v>45363</v>
      </c>
      <c r="Y1953">
        <v>362</v>
      </c>
      <c r="Z1953" t="s">
        <v>468</v>
      </c>
      <c r="AD1953">
        <v>45441</v>
      </c>
      <c r="AE1953">
        <v>284</v>
      </c>
      <c r="AF1953" t="s">
        <v>547</v>
      </c>
    </row>
    <row r="1954" spans="1:35" hidden="1" x14ac:dyDescent="0.3">
      <c r="A1954" t="s">
        <v>462</v>
      </c>
      <c r="B1954">
        <v>3546</v>
      </c>
      <c r="C1954" t="s">
        <v>1832</v>
      </c>
      <c r="D1954">
        <v>145919</v>
      </c>
      <c r="E1954" t="s">
        <v>824</v>
      </c>
      <c r="F1954" t="s">
        <v>462</v>
      </c>
      <c r="G1954" t="s">
        <v>487</v>
      </c>
      <c r="H1954" t="s">
        <v>817</v>
      </c>
      <c r="I1954" t="s">
        <v>462</v>
      </c>
      <c r="J1954" t="s">
        <v>487</v>
      </c>
      <c r="K1954" t="s">
        <v>518</v>
      </c>
      <c r="L1954">
        <v>1</v>
      </c>
      <c r="M1954">
        <v>0</v>
      </c>
      <c r="N1954">
        <v>1</v>
      </c>
      <c r="P1954">
        <v>22</v>
      </c>
      <c r="Q1954">
        <v>26.302</v>
      </c>
      <c r="W1954">
        <v>45363</v>
      </c>
      <c r="X1954">
        <v>45363</v>
      </c>
      <c r="Y1954">
        <v>362</v>
      </c>
      <c r="Z1954" t="s">
        <v>468</v>
      </c>
      <c r="AD1954">
        <v>45386</v>
      </c>
      <c r="AE1954">
        <v>339</v>
      </c>
      <c r="AF1954" t="s">
        <v>547</v>
      </c>
    </row>
    <row r="1955" spans="1:35" hidden="1" x14ac:dyDescent="0.3">
      <c r="A1955" t="s">
        <v>462</v>
      </c>
      <c r="B1955">
        <v>3546</v>
      </c>
      <c r="C1955" t="s">
        <v>1832</v>
      </c>
      <c r="D1955">
        <v>145922</v>
      </c>
      <c r="E1955" t="s">
        <v>1991</v>
      </c>
      <c r="F1955" t="s">
        <v>462</v>
      </c>
      <c r="G1955" t="s">
        <v>487</v>
      </c>
      <c r="H1955" t="s">
        <v>817</v>
      </c>
      <c r="I1955" t="s">
        <v>462</v>
      </c>
      <c r="J1955" t="s">
        <v>487</v>
      </c>
      <c r="K1955" t="s">
        <v>518</v>
      </c>
      <c r="L1955">
        <v>1</v>
      </c>
      <c r="M1955">
        <v>0</v>
      </c>
      <c r="N1955">
        <v>1</v>
      </c>
      <c r="P1955">
        <v>22</v>
      </c>
      <c r="Q1955">
        <v>26.302</v>
      </c>
      <c r="W1955">
        <v>45363</v>
      </c>
      <c r="X1955">
        <v>45363</v>
      </c>
      <c r="Y1955">
        <v>362</v>
      </c>
      <c r="Z1955" t="s">
        <v>468</v>
      </c>
      <c r="AD1955">
        <v>45386</v>
      </c>
      <c r="AE1955">
        <v>339</v>
      </c>
      <c r="AF1955" t="s">
        <v>547</v>
      </c>
    </row>
    <row r="1956" spans="1:35" hidden="1" x14ac:dyDescent="0.3">
      <c r="A1956" t="s">
        <v>462</v>
      </c>
      <c r="B1956">
        <v>3546</v>
      </c>
      <c r="C1956" t="s">
        <v>1832</v>
      </c>
      <c r="D1956">
        <v>145925</v>
      </c>
      <c r="E1956" t="s">
        <v>825</v>
      </c>
      <c r="F1956" t="s">
        <v>462</v>
      </c>
      <c r="G1956" t="s">
        <v>487</v>
      </c>
      <c r="H1956" t="s">
        <v>817</v>
      </c>
      <c r="I1956" t="s">
        <v>462</v>
      </c>
      <c r="J1956" t="s">
        <v>487</v>
      </c>
      <c r="K1956" t="s">
        <v>518</v>
      </c>
      <c r="L1956">
        <v>1</v>
      </c>
      <c r="M1956">
        <v>0</v>
      </c>
      <c r="N1956">
        <v>1</v>
      </c>
      <c r="P1956">
        <v>22</v>
      </c>
      <c r="Q1956">
        <v>26.302</v>
      </c>
      <c r="W1956">
        <v>45363</v>
      </c>
      <c r="X1956">
        <v>45363</v>
      </c>
      <c r="Y1956">
        <v>362</v>
      </c>
      <c r="Z1956" t="s">
        <v>468</v>
      </c>
      <c r="AD1956">
        <v>45386</v>
      </c>
      <c r="AE1956">
        <v>339</v>
      </c>
      <c r="AF1956" t="s">
        <v>547</v>
      </c>
    </row>
    <row r="1957" spans="1:35" hidden="1" x14ac:dyDescent="0.3">
      <c r="A1957" t="s">
        <v>462</v>
      </c>
      <c r="B1957">
        <v>3546</v>
      </c>
      <c r="C1957" t="s">
        <v>1832</v>
      </c>
      <c r="D1957">
        <v>145928</v>
      </c>
      <c r="E1957" t="s">
        <v>826</v>
      </c>
      <c r="F1957" t="s">
        <v>462</v>
      </c>
      <c r="G1957" t="s">
        <v>487</v>
      </c>
      <c r="H1957" t="s">
        <v>817</v>
      </c>
      <c r="I1957" t="s">
        <v>462</v>
      </c>
      <c r="J1957" t="s">
        <v>487</v>
      </c>
      <c r="K1957" t="s">
        <v>518</v>
      </c>
      <c r="L1957">
        <v>1</v>
      </c>
      <c r="M1957">
        <v>0</v>
      </c>
      <c r="N1957">
        <v>1</v>
      </c>
      <c r="P1957">
        <v>22</v>
      </c>
      <c r="Q1957">
        <v>26.302</v>
      </c>
      <c r="W1957">
        <v>45363</v>
      </c>
      <c r="X1957">
        <v>45363</v>
      </c>
      <c r="Y1957">
        <v>362</v>
      </c>
      <c r="Z1957" t="s">
        <v>468</v>
      </c>
      <c r="AD1957">
        <v>45386</v>
      </c>
      <c r="AE1957">
        <v>339</v>
      </c>
      <c r="AF1957" t="s">
        <v>547</v>
      </c>
    </row>
    <row r="1958" spans="1:35" hidden="1" x14ac:dyDescent="0.3">
      <c r="A1958" t="s">
        <v>462</v>
      </c>
      <c r="B1958">
        <v>3546</v>
      </c>
      <c r="C1958" t="s">
        <v>1832</v>
      </c>
      <c r="D1958">
        <v>145931</v>
      </c>
      <c r="E1958" t="s">
        <v>830</v>
      </c>
      <c r="F1958" t="s">
        <v>462</v>
      </c>
      <c r="G1958" t="s">
        <v>487</v>
      </c>
      <c r="H1958" t="s">
        <v>828</v>
      </c>
      <c r="I1958" t="s">
        <v>462</v>
      </c>
      <c r="J1958" t="s">
        <v>487</v>
      </c>
      <c r="K1958" t="s">
        <v>518</v>
      </c>
      <c r="L1958">
        <v>1</v>
      </c>
      <c r="M1958">
        <v>0</v>
      </c>
      <c r="N1958">
        <v>1</v>
      </c>
      <c r="P1958">
        <v>32</v>
      </c>
      <c r="Q1958">
        <v>38.256999999999998</v>
      </c>
      <c r="W1958">
        <v>45363</v>
      </c>
      <c r="X1958">
        <v>45363</v>
      </c>
      <c r="Y1958">
        <v>362</v>
      </c>
      <c r="Z1958" t="s">
        <v>468</v>
      </c>
      <c r="AD1958">
        <v>45386</v>
      </c>
      <c r="AE1958">
        <v>339</v>
      </c>
      <c r="AF1958" t="s">
        <v>547</v>
      </c>
    </row>
    <row r="1959" spans="1:35" hidden="1" x14ac:dyDescent="0.3">
      <c r="A1959" t="s">
        <v>462</v>
      </c>
      <c r="B1959">
        <v>3546</v>
      </c>
      <c r="C1959" t="s">
        <v>1832</v>
      </c>
      <c r="D1959">
        <v>145940</v>
      </c>
      <c r="E1959" t="s">
        <v>1464</v>
      </c>
      <c r="F1959" t="s">
        <v>462</v>
      </c>
      <c r="G1959" t="s">
        <v>487</v>
      </c>
      <c r="H1959" t="s">
        <v>828</v>
      </c>
      <c r="I1959" t="s">
        <v>462</v>
      </c>
      <c r="J1959" t="s">
        <v>487</v>
      </c>
      <c r="K1959" t="s">
        <v>518</v>
      </c>
      <c r="L1959">
        <v>1</v>
      </c>
      <c r="M1959">
        <v>0</v>
      </c>
      <c r="N1959">
        <v>1</v>
      </c>
      <c r="P1959">
        <v>32</v>
      </c>
      <c r="Q1959">
        <v>38.256999999999998</v>
      </c>
      <c r="W1959">
        <v>45363</v>
      </c>
      <c r="X1959">
        <v>45363</v>
      </c>
      <c r="Y1959">
        <v>362</v>
      </c>
      <c r="Z1959" t="s">
        <v>468</v>
      </c>
      <c r="AD1959">
        <v>45546</v>
      </c>
      <c r="AE1959">
        <v>179</v>
      </c>
      <c r="AF1959" t="s">
        <v>622</v>
      </c>
    </row>
    <row r="1960" spans="1:35" hidden="1" x14ac:dyDescent="0.3">
      <c r="A1960" t="s">
        <v>462</v>
      </c>
      <c r="B1960">
        <v>3546</v>
      </c>
      <c r="C1960" t="s">
        <v>1832</v>
      </c>
      <c r="D1960">
        <v>145949</v>
      </c>
      <c r="E1960" t="s">
        <v>1465</v>
      </c>
      <c r="F1960" t="s">
        <v>462</v>
      </c>
      <c r="G1960" t="s">
        <v>487</v>
      </c>
      <c r="H1960" t="s">
        <v>828</v>
      </c>
      <c r="I1960" t="s">
        <v>462</v>
      </c>
      <c r="J1960" t="s">
        <v>487</v>
      </c>
      <c r="K1960" t="s">
        <v>518</v>
      </c>
      <c r="L1960">
        <v>1</v>
      </c>
      <c r="M1960">
        <v>0</v>
      </c>
      <c r="N1960">
        <v>1</v>
      </c>
      <c r="P1960">
        <v>32</v>
      </c>
      <c r="Q1960">
        <v>38.256999999999998</v>
      </c>
      <c r="W1960">
        <v>45363</v>
      </c>
      <c r="X1960">
        <v>45363</v>
      </c>
      <c r="Y1960">
        <v>362</v>
      </c>
      <c r="Z1960" t="s">
        <v>468</v>
      </c>
      <c r="AD1960">
        <v>45386</v>
      </c>
      <c r="AE1960">
        <v>339</v>
      </c>
      <c r="AF1960" t="s">
        <v>547</v>
      </c>
    </row>
    <row r="1961" spans="1:35" hidden="1" x14ac:dyDescent="0.3">
      <c r="A1961" t="s">
        <v>462</v>
      </c>
      <c r="B1961">
        <v>3546</v>
      </c>
      <c r="C1961" t="s">
        <v>1832</v>
      </c>
      <c r="D1961">
        <v>145943</v>
      </c>
      <c r="E1961" t="s">
        <v>1992</v>
      </c>
      <c r="F1961" t="s">
        <v>462</v>
      </c>
      <c r="G1961" t="s">
        <v>487</v>
      </c>
      <c r="H1961" t="s">
        <v>828</v>
      </c>
      <c r="I1961" t="s">
        <v>462</v>
      </c>
      <c r="J1961" t="s">
        <v>487</v>
      </c>
      <c r="K1961" t="s">
        <v>518</v>
      </c>
      <c r="L1961">
        <v>1</v>
      </c>
      <c r="M1961">
        <v>0</v>
      </c>
      <c r="N1961">
        <v>1</v>
      </c>
      <c r="P1961">
        <v>32</v>
      </c>
      <c r="Q1961">
        <v>38.256999999999998</v>
      </c>
      <c r="W1961">
        <v>45363</v>
      </c>
      <c r="X1961">
        <v>45363</v>
      </c>
      <c r="Y1961">
        <v>362</v>
      </c>
      <c r="Z1961" t="s">
        <v>468</v>
      </c>
      <c r="AD1961">
        <v>45545</v>
      </c>
      <c r="AE1961">
        <v>180</v>
      </c>
      <c r="AF1961" t="s">
        <v>622</v>
      </c>
    </row>
    <row r="1962" spans="1:35" hidden="1" x14ac:dyDescent="0.3">
      <c r="A1962" t="s">
        <v>462</v>
      </c>
      <c r="B1962">
        <v>3546</v>
      </c>
      <c r="C1962" t="s">
        <v>1832</v>
      </c>
      <c r="D1962">
        <v>149855</v>
      </c>
      <c r="E1962" t="s">
        <v>1993</v>
      </c>
      <c r="F1962" t="s">
        <v>462</v>
      </c>
      <c r="G1962" t="s">
        <v>487</v>
      </c>
      <c r="H1962" t="s">
        <v>833</v>
      </c>
      <c r="I1962" t="s">
        <v>462</v>
      </c>
      <c r="J1962" t="s">
        <v>487</v>
      </c>
      <c r="K1962" t="s">
        <v>518</v>
      </c>
      <c r="L1962">
        <v>1</v>
      </c>
      <c r="M1962">
        <v>0</v>
      </c>
      <c r="N1962">
        <v>1</v>
      </c>
      <c r="P1962">
        <v>5.91</v>
      </c>
      <c r="Q1962">
        <v>5.8979999999999997</v>
      </c>
      <c r="W1962">
        <v>45615</v>
      </c>
      <c r="X1962">
        <v>45615</v>
      </c>
      <c r="Y1962">
        <v>110</v>
      </c>
      <c r="Z1962" t="s">
        <v>504</v>
      </c>
      <c r="AD1962">
        <v>45709</v>
      </c>
      <c r="AE1962">
        <v>16</v>
      </c>
      <c r="AF1962" t="s">
        <v>504</v>
      </c>
    </row>
    <row r="1963" spans="1:35" hidden="1" x14ac:dyDescent="0.3">
      <c r="A1963" t="s">
        <v>462</v>
      </c>
      <c r="B1963">
        <v>3546</v>
      </c>
      <c r="C1963" t="s">
        <v>1832</v>
      </c>
      <c r="D1963">
        <v>149783</v>
      </c>
      <c r="E1963" t="s">
        <v>839</v>
      </c>
      <c r="F1963" t="s">
        <v>462</v>
      </c>
      <c r="G1963" t="s">
        <v>487</v>
      </c>
      <c r="H1963" t="s">
        <v>836</v>
      </c>
      <c r="I1963" t="s">
        <v>462</v>
      </c>
      <c r="J1963" t="s">
        <v>487</v>
      </c>
      <c r="K1963" t="s">
        <v>518</v>
      </c>
      <c r="L1963">
        <v>1</v>
      </c>
      <c r="M1963">
        <v>0</v>
      </c>
      <c r="N1963">
        <v>1</v>
      </c>
      <c r="P1963">
        <v>3.04</v>
      </c>
      <c r="Q1963">
        <v>3.04</v>
      </c>
      <c r="W1963">
        <v>45614</v>
      </c>
      <c r="X1963">
        <v>45614</v>
      </c>
      <c r="Y1963">
        <v>111</v>
      </c>
      <c r="Z1963" t="s">
        <v>504</v>
      </c>
      <c r="AD1963">
        <v>45617</v>
      </c>
      <c r="AE1963">
        <v>108</v>
      </c>
      <c r="AF1963" t="s">
        <v>504</v>
      </c>
    </row>
    <row r="1964" spans="1:35" hidden="1" x14ac:dyDescent="0.3">
      <c r="A1964" t="s">
        <v>462</v>
      </c>
      <c r="B1964">
        <v>3546</v>
      </c>
      <c r="C1964" t="s">
        <v>1832</v>
      </c>
      <c r="D1964">
        <v>149780</v>
      </c>
      <c r="E1964" t="s">
        <v>1994</v>
      </c>
      <c r="F1964" t="s">
        <v>462</v>
      </c>
      <c r="G1964" t="s">
        <v>487</v>
      </c>
      <c r="H1964" t="s">
        <v>836</v>
      </c>
      <c r="I1964" t="s">
        <v>462</v>
      </c>
      <c r="J1964" t="s">
        <v>487</v>
      </c>
      <c r="K1964" t="s">
        <v>518</v>
      </c>
      <c r="L1964">
        <v>1</v>
      </c>
      <c r="M1964">
        <v>0</v>
      </c>
      <c r="N1964">
        <v>1</v>
      </c>
      <c r="P1964">
        <v>3.04</v>
      </c>
      <c r="Q1964">
        <v>3.04</v>
      </c>
      <c r="W1964">
        <v>45614</v>
      </c>
      <c r="X1964">
        <v>45614</v>
      </c>
      <c r="Y1964">
        <v>111</v>
      </c>
      <c r="Z1964" t="s">
        <v>504</v>
      </c>
      <c r="AD1964">
        <v>45617</v>
      </c>
      <c r="AE1964">
        <v>108</v>
      </c>
      <c r="AF1964" t="s">
        <v>504</v>
      </c>
    </row>
    <row r="1965" spans="1:35" hidden="1" x14ac:dyDescent="0.3">
      <c r="A1965" t="s">
        <v>462</v>
      </c>
      <c r="B1965">
        <v>3546</v>
      </c>
      <c r="C1965" t="s">
        <v>1832</v>
      </c>
      <c r="D1965">
        <v>149735</v>
      </c>
      <c r="E1965" t="s">
        <v>841</v>
      </c>
      <c r="F1965" t="s">
        <v>462</v>
      </c>
      <c r="G1965" t="s">
        <v>487</v>
      </c>
      <c r="H1965" t="s">
        <v>836</v>
      </c>
      <c r="I1965" t="s">
        <v>462</v>
      </c>
      <c r="J1965" t="s">
        <v>487</v>
      </c>
      <c r="K1965" t="s">
        <v>518</v>
      </c>
      <c r="L1965">
        <v>1</v>
      </c>
      <c r="M1965">
        <v>0</v>
      </c>
      <c r="N1965">
        <v>1</v>
      </c>
      <c r="P1965">
        <v>3.04</v>
      </c>
      <c r="Q1965">
        <v>3.04</v>
      </c>
      <c r="W1965">
        <v>45614</v>
      </c>
      <c r="X1965">
        <v>45614</v>
      </c>
      <c r="Y1965">
        <v>111</v>
      </c>
      <c r="Z1965" t="s">
        <v>504</v>
      </c>
      <c r="AD1965">
        <v>45617</v>
      </c>
      <c r="AE1965">
        <v>108</v>
      </c>
      <c r="AF1965" t="s">
        <v>504</v>
      </c>
    </row>
    <row r="1966" spans="1:35" hidden="1" x14ac:dyDescent="0.3">
      <c r="A1966" t="s">
        <v>462</v>
      </c>
      <c r="B1966">
        <v>3546</v>
      </c>
      <c r="C1966" t="s">
        <v>1832</v>
      </c>
      <c r="D1966">
        <v>149741</v>
      </c>
      <c r="E1966" t="s">
        <v>842</v>
      </c>
      <c r="F1966" t="s">
        <v>462</v>
      </c>
      <c r="G1966" t="s">
        <v>487</v>
      </c>
      <c r="H1966" t="s">
        <v>836</v>
      </c>
      <c r="I1966" t="s">
        <v>462</v>
      </c>
      <c r="J1966" t="s">
        <v>487</v>
      </c>
      <c r="K1966" t="s">
        <v>518</v>
      </c>
      <c r="L1966">
        <v>1</v>
      </c>
      <c r="M1966">
        <v>0</v>
      </c>
      <c r="N1966">
        <v>1</v>
      </c>
      <c r="P1966">
        <v>3.04</v>
      </c>
      <c r="Q1966">
        <v>3.04</v>
      </c>
      <c r="W1966">
        <v>45614</v>
      </c>
      <c r="X1966">
        <v>45614</v>
      </c>
      <c r="Y1966">
        <v>111</v>
      </c>
      <c r="Z1966" t="s">
        <v>504</v>
      </c>
      <c r="AD1966">
        <v>45617</v>
      </c>
      <c r="AE1966">
        <v>108</v>
      </c>
      <c r="AF1966" t="s">
        <v>504</v>
      </c>
    </row>
    <row r="1967" spans="1:35" hidden="1" x14ac:dyDescent="0.3">
      <c r="A1967" t="s">
        <v>462</v>
      </c>
      <c r="B1967">
        <v>3546</v>
      </c>
      <c r="C1967" t="s">
        <v>1832</v>
      </c>
      <c r="D1967">
        <v>149309</v>
      </c>
      <c r="E1967" t="s">
        <v>1200</v>
      </c>
      <c r="F1967" t="s">
        <v>462</v>
      </c>
      <c r="G1967" t="s">
        <v>487</v>
      </c>
      <c r="H1967" t="s">
        <v>844</v>
      </c>
      <c r="I1967" t="s">
        <v>462</v>
      </c>
      <c r="J1967" t="s">
        <v>487</v>
      </c>
      <c r="K1967" t="s">
        <v>518</v>
      </c>
      <c r="L1967">
        <v>1</v>
      </c>
      <c r="M1967">
        <v>0</v>
      </c>
      <c r="N1967">
        <v>1</v>
      </c>
      <c r="P1967">
        <v>6.25</v>
      </c>
      <c r="Q1967">
        <v>6.25</v>
      </c>
      <c r="W1967">
        <v>45614</v>
      </c>
      <c r="X1967">
        <v>45614</v>
      </c>
      <c r="Y1967">
        <v>111</v>
      </c>
      <c r="Z1967" t="s">
        <v>504</v>
      </c>
      <c r="AD1967">
        <v>45617</v>
      </c>
      <c r="AE1967">
        <v>108</v>
      </c>
      <c r="AF1967" t="s">
        <v>504</v>
      </c>
    </row>
    <row r="1968" spans="1:35" hidden="1" x14ac:dyDescent="0.3">
      <c r="A1968" t="s">
        <v>462</v>
      </c>
      <c r="B1968">
        <v>3546</v>
      </c>
      <c r="C1968" t="s">
        <v>1832</v>
      </c>
      <c r="D1968">
        <v>126038</v>
      </c>
      <c r="E1968" t="s">
        <v>1995</v>
      </c>
      <c r="F1968" t="s">
        <v>462</v>
      </c>
      <c r="G1968" t="s">
        <v>498</v>
      </c>
      <c r="H1968" t="s">
        <v>1996</v>
      </c>
      <c r="I1968" t="s">
        <v>462</v>
      </c>
      <c r="J1968" t="s">
        <v>498</v>
      </c>
      <c r="K1968" t="s">
        <v>499</v>
      </c>
      <c r="L1968">
        <v>1</v>
      </c>
      <c r="M1968">
        <v>0</v>
      </c>
      <c r="N1968">
        <v>1</v>
      </c>
      <c r="P1968">
        <v>75</v>
      </c>
      <c r="Q1968">
        <v>86.15</v>
      </c>
      <c r="W1968">
        <v>44458</v>
      </c>
      <c r="X1968">
        <v>44458</v>
      </c>
      <c r="Y1968">
        <v>1267</v>
      </c>
      <c r="Z1968" t="s">
        <v>468</v>
      </c>
      <c r="AD1968">
        <v>45590</v>
      </c>
      <c r="AE1968">
        <v>135</v>
      </c>
      <c r="AF1968" t="s">
        <v>473</v>
      </c>
      <c r="AG1968">
        <v>45265</v>
      </c>
      <c r="AH1968">
        <v>45504</v>
      </c>
      <c r="AI1968">
        <v>239</v>
      </c>
    </row>
    <row r="1969" spans="1:35" hidden="1" x14ac:dyDescent="0.3">
      <c r="A1969" t="s">
        <v>462</v>
      </c>
      <c r="B1969">
        <v>3546</v>
      </c>
      <c r="C1969" t="s">
        <v>1832</v>
      </c>
      <c r="D1969">
        <v>134618</v>
      </c>
      <c r="E1969" t="s">
        <v>1997</v>
      </c>
      <c r="F1969" t="s">
        <v>462</v>
      </c>
      <c r="G1969" t="s">
        <v>487</v>
      </c>
      <c r="H1969" t="s">
        <v>618</v>
      </c>
      <c r="I1969" t="s">
        <v>462</v>
      </c>
      <c r="J1969" t="s">
        <v>487</v>
      </c>
      <c r="K1969" t="s">
        <v>513</v>
      </c>
      <c r="L1969">
        <v>1</v>
      </c>
      <c r="M1969">
        <v>0</v>
      </c>
      <c r="N1969">
        <v>1</v>
      </c>
      <c r="P1969">
        <v>21</v>
      </c>
      <c r="Q1969">
        <v>38.915999999999997</v>
      </c>
      <c r="W1969">
        <v>44770</v>
      </c>
      <c r="X1969">
        <v>44770</v>
      </c>
      <c r="Y1969">
        <v>955</v>
      </c>
      <c r="Z1969" t="s">
        <v>468</v>
      </c>
      <c r="AD1969">
        <v>44852</v>
      </c>
      <c r="AE1969">
        <v>873</v>
      </c>
      <c r="AF1969" t="s">
        <v>468</v>
      </c>
    </row>
    <row r="1970" spans="1:35" hidden="1" x14ac:dyDescent="0.3">
      <c r="A1970" t="s">
        <v>462</v>
      </c>
      <c r="B1970">
        <v>3546</v>
      </c>
      <c r="C1970" t="s">
        <v>1832</v>
      </c>
      <c r="D1970">
        <v>123155</v>
      </c>
      <c r="E1970" t="s">
        <v>1998</v>
      </c>
      <c r="F1970" t="s">
        <v>462</v>
      </c>
      <c r="G1970" t="s">
        <v>487</v>
      </c>
      <c r="H1970" t="s">
        <v>860</v>
      </c>
      <c r="I1970" t="s">
        <v>462</v>
      </c>
      <c r="J1970" t="s">
        <v>487</v>
      </c>
      <c r="K1970" t="s">
        <v>518</v>
      </c>
      <c r="L1970">
        <v>1</v>
      </c>
      <c r="M1970">
        <v>0</v>
      </c>
      <c r="N1970">
        <v>1</v>
      </c>
      <c r="P1970">
        <v>4</v>
      </c>
      <c r="Q1970">
        <v>5.5750000000000002</v>
      </c>
      <c r="W1970">
        <v>45246</v>
      </c>
      <c r="X1970">
        <v>45246</v>
      </c>
      <c r="Y1970">
        <v>479</v>
      </c>
      <c r="Z1970" t="s">
        <v>468</v>
      </c>
      <c r="AD1970">
        <v>45655</v>
      </c>
      <c r="AE1970">
        <v>70</v>
      </c>
      <c r="AF1970" t="s">
        <v>504</v>
      </c>
    </row>
    <row r="1971" spans="1:35" hidden="1" x14ac:dyDescent="0.3">
      <c r="A1971" t="s">
        <v>462</v>
      </c>
      <c r="B1971">
        <v>3546</v>
      </c>
      <c r="C1971" t="s">
        <v>1832</v>
      </c>
      <c r="D1971">
        <v>123071</v>
      </c>
      <c r="E1971" t="s">
        <v>1211</v>
      </c>
      <c r="F1971" t="s">
        <v>462</v>
      </c>
      <c r="G1971" t="s">
        <v>487</v>
      </c>
      <c r="H1971" t="s">
        <v>860</v>
      </c>
      <c r="I1971" t="s">
        <v>462</v>
      </c>
      <c r="J1971" t="s">
        <v>487</v>
      </c>
      <c r="K1971" t="s">
        <v>518</v>
      </c>
      <c r="L1971">
        <v>1</v>
      </c>
      <c r="M1971">
        <v>0</v>
      </c>
      <c r="N1971">
        <v>1</v>
      </c>
      <c r="P1971">
        <v>4</v>
      </c>
      <c r="Q1971">
        <v>5.5750000000000002</v>
      </c>
      <c r="W1971">
        <v>45246</v>
      </c>
      <c r="X1971">
        <v>45246</v>
      </c>
      <c r="Y1971">
        <v>479</v>
      </c>
      <c r="Z1971" t="s">
        <v>468</v>
      </c>
      <c r="AD1971">
        <v>45287</v>
      </c>
      <c r="AE1971">
        <v>438</v>
      </c>
      <c r="AF1971" t="s">
        <v>468</v>
      </c>
    </row>
    <row r="1972" spans="1:35" hidden="1" x14ac:dyDescent="0.3">
      <c r="A1972" t="s">
        <v>462</v>
      </c>
      <c r="B1972">
        <v>3546</v>
      </c>
      <c r="C1972" t="s">
        <v>1832</v>
      </c>
      <c r="D1972">
        <v>123086</v>
      </c>
      <c r="E1972" t="s">
        <v>1999</v>
      </c>
      <c r="F1972" t="s">
        <v>462</v>
      </c>
      <c r="G1972" t="s">
        <v>487</v>
      </c>
      <c r="H1972" t="s">
        <v>860</v>
      </c>
      <c r="I1972" t="s">
        <v>462</v>
      </c>
      <c r="J1972" t="s">
        <v>487</v>
      </c>
      <c r="K1972" t="s">
        <v>518</v>
      </c>
      <c r="L1972">
        <v>1</v>
      </c>
      <c r="M1972">
        <v>0</v>
      </c>
      <c r="N1972">
        <v>1</v>
      </c>
      <c r="P1972">
        <v>4</v>
      </c>
      <c r="Q1972">
        <v>5.5750000000000002</v>
      </c>
      <c r="W1972">
        <v>45246</v>
      </c>
      <c r="X1972">
        <v>45246</v>
      </c>
      <c r="Y1972">
        <v>479</v>
      </c>
      <c r="Z1972" t="s">
        <v>468</v>
      </c>
      <c r="AD1972">
        <v>45287</v>
      </c>
      <c r="AE1972">
        <v>438</v>
      </c>
      <c r="AF1972" t="s">
        <v>468</v>
      </c>
    </row>
    <row r="1973" spans="1:35" hidden="1" x14ac:dyDescent="0.3">
      <c r="A1973" t="s">
        <v>462</v>
      </c>
      <c r="B1973">
        <v>3546</v>
      </c>
      <c r="C1973" t="s">
        <v>1832</v>
      </c>
      <c r="D1973">
        <v>123149</v>
      </c>
      <c r="E1973" t="s">
        <v>1218</v>
      </c>
      <c r="F1973" t="s">
        <v>462</v>
      </c>
      <c r="G1973" t="s">
        <v>487</v>
      </c>
      <c r="H1973" t="s">
        <v>860</v>
      </c>
      <c r="I1973" t="s">
        <v>462</v>
      </c>
      <c r="J1973" t="s">
        <v>487</v>
      </c>
      <c r="K1973" t="s">
        <v>518</v>
      </c>
      <c r="L1973">
        <v>1</v>
      </c>
      <c r="M1973">
        <v>0</v>
      </c>
      <c r="N1973">
        <v>1</v>
      </c>
      <c r="P1973">
        <v>4</v>
      </c>
      <c r="Q1973">
        <v>5.5750000000000002</v>
      </c>
      <c r="W1973">
        <v>45246</v>
      </c>
      <c r="X1973">
        <v>45246</v>
      </c>
      <c r="Y1973">
        <v>479</v>
      </c>
      <c r="Z1973" t="s">
        <v>468</v>
      </c>
      <c r="AD1973">
        <v>45586</v>
      </c>
      <c r="AE1973">
        <v>139</v>
      </c>
      <c r="AF1973" t="s">
        <v>473</v>
      </c>
    </row>
    <row r="1974" spans="1:35" hidden="1" x14ac:dyDescent="0.3">
      <c r="A1974" t="s">
        <v>462</v>
      </c>
      <c r="B1974">
        <v>3546</v>
      </c>
      <c r="C1974" t="s">
        <v>1832</v>
      </c>
      <c r="D1974">
        <v>147644</v>
      </c>
      <c r="E1974" t="s">
        <v>2000</v>
      </c>
      <c r="F1974" t="s">
        <v>462</v>
      </c>
      <c r="G1974" t="s">
        <v>487</v>
      </c>
      <c r="H1974" t="s">
        <v>718</v>
      </c>
      <c r="I1974" t="s">
        <v>462</v>
      </c>
      <c r="J1974" t="s">
        <v>487</v>
      </c>
      <c r="K1974" t="s">
        <v>518</v>
      </c>
      <c r="L1974">
        <v>1</v>
      </c>
      <c r="M1974">
        <v>0</v>
      </c>
      <c r="N1974">
        <v>1</v>
      </c>
      <c r="P1974">
        <v>35</v>
      </c>
      <c r="Q1974">
        <v>35</v>
      </c>
      <c r="W1974">
        <v>45460</v>
      </c>
      <c r="X1974">
        <v>45460</v>
      </c>
      <c r="Y1974">
        <v>265</v>
      </c>
      <c r="Z1974" t="s">
        <v>523</v>
      </c>
      <c r="AD1974">
        <v>45478</v>
      </c>
      <c r="AE1974">
        <v>247</v>
      </c>
      <c r="AF1974" t="s">
        <v>523</v>
      </c>
    </row>
    <row r="1975" spans="1:35" hidden="1" x14ac:dyDescent="0.3">
      <c r="A1975" t="s">
        <v>462</v>
      </c>
      <c r="B1975">
        <v>3546</v>
      </c>
      <c r="C1975" t="s">
        <v>1832</v>
      </c>
      <c r="D1975">
        <v>150281</v>
      </c>
      <c r="E1975" t="s">
        <v>1787</v>
      </c>
      <c r="F1975" t="s">
        <v>462</v>
      </c>
      <c r="G1975" t="s">
        <v>487</v>
      </c>
      <c r="H1975" t="s">
        <v>522</v>
      </c>
      <c r="I1975" t="s">
        <v>462</v>
      </c>
      <c r="J1975" t="s">
        <v>487</v>
      </c>
      <c r="K1975" t="s">
        <v>529</v>
      </c>
      <c r="L1975">
        <v>1</v>
      </c>
      <c r="M1975">
        <v>0</v>
      </c>
      <c r="N1975">
        <v>1</v>
      </c>
      <c r="P1975">
        <v>7</v>
      </c>
      <c r="Q1975">
        <v>8.8260000000000005</v>
      </c>
      <c r="W1975">
        <v>45590</v>
      </c>
      <c r="X1975">
        <v>45590</v>
      </c>
      <c r="Y1975">
        <v>135</v>
      </c>
      <c r="Z1975" t="s">
        <v>473</v>
      </c>
      <c r="AD1975">
        <v>45687</v>
      </c>
      <c r="AE1975">
        <v>38</v>
      </c>
      <c r="AF1975" t="s">
        <v>504</v>
      </c>
      <c r="AG1975">
        <v>45265</v>
      </c>
      <c r="AH1975">
        <v>45504</v>
      </c>
      <c r="AI1975">
        <v>239</v>
      </c>
    </row>
    <row r="1976" spans="1:35" hidden="1" x14ac:dyDescent="0.3">
      <c r="A1976" t="s">
        <v>462</v>
      </c>
      <c r="B1976">
        <v>3546</v>
      </c>
      <c r="C1976" t="s">
        <v>1832</v>
      </c>
      <c r="D1976">
        <v>150278</v>
      </c>
      <c r="E1976" t="s">
        <v>1788</v>
      </c>
      <c r="F1976" t="s">
        <v>462</v>
      </c>
      <c r="G1976" t="s">
        <v>487</v>
      </c>
      <c r="H1976" t="s">
        <v>522</v>
      </c>
      <c r="I1976" t="s">
        <v>462</v>
      </c>
      <c r="J1976" t="s">
        <v>487</v>
      </c>
      <c r="K1976" t="s">
        <v>529</v>
      </c>
      <c r="L1976">
        <v>1</v>
      </c>
      <c r="M1976">
        <v>0</v>
      </c>
      <c r="N1976">
        <v>1</v>
      </c>
      <c r="P1976">
        <v>7</v>
      </c>
      <c r="Q1976">
        <v>8.8260000000000005</v>
      </c>
      <c r="W1976">
        <v>45590</v>
      </c>
      <c r="X1976">
        <v>45590</v>
      </c>
      <c r="Y1976">
        <v>135</v>
      </c>
      <c r="Z1976" t="s">
        <v>473</v>
      </c>
      <c r="AD1976">
        <v>45687</v>
      </c>
      <c r="AE1976">
        <v>38</v>
      </c>
      <c r="AF1976" t="s">
        <v>504</v>
      </c>
      <c r="AG1976">
        <v>45265</v>
      </c>
      <c r="AH1976">
        <v>45504</v>
      </c>
      <c r="AI1976">
        <v>239</v>
      </c>
    </row>
    <row r="1977" spans="1:35" hidden="1" x14ac:dyDescent="0.3">
      <c r="A1977" t="s">
        <v>462</v>
      </c>
      <c r="B1977">
        <v>3546</v>
      </c>
      <c r="C1977" t="s">
        <v>1832</v>
      </c>
      <c r="D1977">
        <v>150275</v>
      </c>
      <c r="E1977" t="s">
        <v>1789</v>
      </c>
      <c r="F1977" t="s">
        <v>462</v>
      </c>
      <c r="G1977" t="s">
        <v>487</v>
      </c>
      <c r="H1977" t="s">
        <v>522</v>
      </c>
      <c r="I1977" t="s">
        <v>462</v>
      </c>
      <c r="J1977" t="s">
        <v>487</v>
      </c>
      <c r="K1977" t="s">
        <v>529</v>
      </c>
      <c r="L1977">
        <v>1</v>
      </c>
      <c r="M1977">
        <v>0</v>
      </c>
      <c r="N1977">
        <v>1</v>
      </c>
      <c r="P1977">
        <v>7</v>
      </c>
      <c r="Q1977">
        <v>8.8260000000000005</v>
      </c>
      <c r="W1977">
        <v>45590</v>
      </c>
      <c r="X1977">
        <v>45590</v>
      </c>
      <c r="Y1977">
        <v>135</v>
      </c>
      <c r="Z1977" t="s">
        <v>473</v>
      </c>
      <c r="AD1977">
        <v>45687</v>
      </c>
      <c r="AE1977">
        <v>38</v>
      </c>
      <c r="AF1977" t="s">
        <v>504</v>
      </c>
      <c r="AG1977">
        <v>45265</v>
      </c>
      <c r="AH1977">
        <v>45504</v>
      </c>
      <c r="AI1977">
        <v>239</v>
      </c>
    </row>
    <row r="1978" spans="1:35" hidden="1" x14ac:dyDescent="0.3">
      <c r="A1978" t="s">
        <v>462</v>
      </c>
      <c r="B1978">
        <v>3546</v>
      </c>
      <c r="C1978" t="s">
        <v>1832</v>
      </c>
      <c r="D1978">
        <v>150272</v>
      </c>
      <c r="E1978" t="s">
        <v>1790</v>
      </c>
      <c r="F1978" t="s">
        <v>462</v>
      </c>
      <c r="G1978" t="s">
        <v>487</v>
      </c>
      <c r="H1978" t="s">
        <v>522</v>
      </c>
      <c r="I1978" t="s">
        <v>462</v>
      </c>
      <c r="J1978" t="s">
        <v>487</v>
      </c>
      <c r="K1978" t="s">
        <v>529</v>
      </c>
      <c r="L1978">
        <v>2</v>
      </c>
      <c r="M1978">
        <v>0</v>
      </c>
      <c r="N1978">
        <v>2</v>
      </c>
      <c r="P1978">
        <v>7</v>
      </c>
      <c r="Q1978">
        <v>8.8260000000000005</v>
      </c>
      <c r="W1978">
        <v>45590</v>
      </c>
      <c r="X1978">
        <v>45590</v>
      </c>
      <c r="Y1978">
        <v>135</v>
      </c>
      <c r="Z1978" t="s">
        <v>473</v>
      </c>
      <c r="AD1978">
        <v>45702</v>
      </c>
      <c r="AE1978">
        <v>23</v>
      </c>
      <c r="AF1978" t="s">
        <v>504</v>
      </c>
      <c r="AG1978">
        <v>45265</v>
      </c>
      <c r="AH1978">
        <v>45504</v>
      </c>
      <c r="AI1978">
        <v>239</v>
      </c>
    </row>
    <row r="1979" spans="1:35" hidden="1" x14ac:dyDescent="0.3">
      <c r="A1979" t="s">
        <v>462</v>
      </c>
      <c r="B1979">
        <v>3546</v>
      </c>
      <c r="C1979" t="s">
        <v>1832</v>
      </c>
      <c r="D1979">
        <v>150269</v>
      </c>
      <c r="E1979" t="s">
        <v>1791</v>
      </c>
      <c r="F1979" t="s">
        <v>462</v>
      </c>
      <c r="G1979" t="s">
        <v>487</v>
      </c>
      <c r="H1979" t="s">
        <v>522</v>
      </c>
      <c r="I1979" t="s">
        <v>462</v>
      </c>
      <c r="J1979" t="s">
        <v>487</v>
      </c>
      <c r="K1979" t="s">
        <v>529</v>
      </c>
      <c r="L1979">
        <v>1</v>
      </c>
      <c r="M1979">
        <v>0</v>
      </c>
      <c r="N1979">
        <v>1</v>
      </c>
      <c r="P1979">
        <v>7</v>
      </c>
      <c r="Q1979">
        <v>8.8260000000000005</v>
      </c>
      <c r="W1979">
        <v>45590</v>
      </c>
      <c r="X1979">
        <v>45590</v>
      </c>
      <c r="Y1979">
        <v>135</v>
      </c>
      <c r="Z1979" t="s">
        <v>473</v>
      </c>
      <c r="AD1979">
        <v>45687</v>
      </c>
      <c r="AE1979">
        <v>38</v>
      </c>
      <c r="AF1979" t="s">
        <v>504</v>
      </c>
      <c r="AG1979">
        <v>45265</v>
      </c>
      <c r="AH1979">
        <v>45504</v>
      </c>
      <c r="AI1979">
        <v>239</v>
      </c>
    </row>
    <row r="1980" spans="1:35" hidden="1" x14ac:dyDescent="0.3">
      <c r="A1980" t="s">
        <v>462</v>
      </c>
      <c r="B1980">
        <v>3546</v>
      </c>
      <c r="C1980" t="s">
        <v>1832</v>
      </c>
      <c r="D1980">
        <v>150236</v>
      </c>
      <c r="E1980" t="s">
        <v>1793</v>
      </c>
      <c r="F1980" t="s">
        <v>462</v>
      </c>
      <c r="G1980" t="s">
        <v>487</v>
      </c>
      <c r="H1980" t="s">
        <v>522</v>
      </c>
      <c r="I1980" t="s">
        <v>462</v>
      </c>
      <c r="J1980" t="s">
        <v>487</v>
      </c>
      <c r="K1980" t="s">
        <v>529</v>
      </c>
      <c r="L1980">
        <v>1</v>
      </c>
      <c r="M1980">
        <v>0</v>
      </c>
      <c r="N1980">
        <v>1</v>
      </c>
      <c r="P1980">
        <v>8.5</v>
      </c>
      <c r="Q1980">
        <v>10.718</v>
      </c>
      <c r="W1980">
        <v>45590</v>
      </c>
      <c r="X1980">
        <v>45590</v>
      </c>
      <c r="Y1980">
        <v>135</v>
      </c>
      <c r="Z1980" t="s">
        <v>473</v>
      </c>
      <c r="AD1980">
        <v>45687</v>
      </c>
      <c r="AE1980">
        <v>38</v>
      </c>
      <c r="AF1980" t="s">
        <v>504</v>
      </c>
      <c r="AG1980">
        <v>45265</v>
      </c>
      <c r="AH1980">
        <v>45504</v>
      </c>
      <c r="AI1980">
        <v>239</v>
      </c>
    </row>
    <row r="1981" spans="1:35" hidden="1" x14ac:dyDescent="0.3">
      <c r="A1981" t="s">
        <v>462</v>
      </c>
      <c r="B1981">
        <v>3546</v>
      </c>
      <c r="C1981" t="s">
        <v>1832</v>
      </c>
      <c r="D1981">
        <v>150230</v>
      </c>
      <c r="E1981" t="s">
        <v>2001</v>
      </c>
      <c r="F1981" t="s">
        <v>462</v>
      </c>
      <c r="G1981" t="s">
        <v>487</v>
      </c>
      <c r="H1981" t="s">
        <v>522</v>
      </c>
      <c r="I1981" t="s">
        <v>462</v>
      </c>
      <c r="J1981" t="s">
        <v>487</v>
      </c>
      <c r="K1981" t="s">
        <v>529</v>
      </c>
      <c r="L1981">
        <v>1</v>
      </c>
      <c r="M1981">
        <v>0</v>
      </c>
      <c r="N1981">
        <v>1</v>
      </c>
      <c r="P1981">
        <v>8.5</v>
      </c>
      <c r="Q1981">
        <v>10.718</v>
      </c>
      <c r="W1981">
        <v>45590</v>
      </c>
      <c r="X1981">
        <v>45590</v>
      </c>
      <c r="Y1981">
        <v>135</v>
      </c>
      <c r="Z1981" t="s">
        <v>473</v>
      </c>
      <c r="AD1981">
        <v>45687</v>
      </c>
      <c r="AE1981">
        <v>38</v>
      </c>
      <c r="AF1981" t="s">
        <v>504</v>
      </c>
      <c r="AG1981">
        <v>45265</v>
      </c>
      <c r="AH1981">
        <v>45504</v>
      </c>
      <c r="AI1981">
        <v>239</v>
      </c>
    </row>
    <row r="1982" spans="1:35" hidden="1" x14ac:dyDescent="0.3">
      <c r="A1982" t="s">
        <v>462</v>
      </c>
      <c r="B1982">
        <v>3546</v>
      </c>
      <c r="C1982" t="s">
        <v>1832</v>
      </c>
      <c r="D1982">
        <v>150227</v>
      </c>
      <c r="E1982" t="s">
        <v>864</v>
      </c>
      <c r="F1982" t="s">
        <v>462</v>
      </c>
      <c r="G1982" t="s">
        <v>487</v>
      </c>
      <c r="H1982" t="s">
        <v>522</v>
      </c>
      <c r="I1982" t="s">
        <v>462</v>
      </c>
      <c r="J1982" t="s">
        <v>487</v>
      </c>
      <c r="K1982" t="s">
        <v>529</v>
      </c>
      <c r="L1982">
        <v>2</v>
      </c>
      <c r="M1982">
        <v>0</v>
      </c>
      <c r="N1982">
        <v>2</v>
      </c>
      <c r="P1982">
        <v>8.5</v>
      </c>
      <c r="Q1982">
        <v>10.718</v>
      </c>
      <c r="W1982">
        <v>45590</v>
      </c>
      <c r="X1982">
        <v>45590</v>
      </c>
      <c r="Y1982">
        <v>135</v>
      </c>
      <c r="Z1982" t="s">
        <v>473</v>
      </c>
      <c r="AD1982">
        <v>45687</v>
      </c>
      <c r="AE1982">
        <v>38</v>
      </c>
      <c r="AF1982" t="s">
        <v>504</v>
      </c>
      <c r="AG1982">
        <v>45265</v>
      </c>
      <c r="AH1982">
        <v>45504</v>
      </c>
      <c r="AI1982">
        <v>239</v>
      </c>
    </row>
    <row r="1983" spans="1:35" hidden="1" x14ac:dyDescent="0.3">
      <c r="A1983" t="s">
        <v>462</v>
      </c>
      <c r="B1983">
        <v>3546</v>
      </c>
      <c r="C1983" t="s">
        <v>1832</v>
      </c>
      <c r="D1983">
        <v>150224</v>
      </c>
      <c r="E1983" t="s">
        <v>865</v>
      </c>
      <c r="F1983" t="s">
        <v>462</v>
      </c>
      <c r="G1983" t="s">
        <v>487</v>
      </c>
      <c r="H1983" t="s">
        <v>522</v>
      </c>
      <c r="I1983" t="s">
        <v>462</v>
      </c>
      <c r="J1983" t="s">
        <v>487</v>
      </c>
      <c r="K1983" t="s">
        <v>529</v>
      </c>
      <c r="L1983">
        <v>1</v>
      </c>
      <c r="M1983">
        <v>0</v>
      </c>
      <c r="N1983">
        <v>1</v>
      </c>
      <c r="P1983">
        <v>8.5</v>
      </c>
      <c r="Q1983">
        <v>10.718</v>
      </c>
      <c r="W1983">
        <v>45590</v>
      </c>
      <c r="X1983">
        <v>45590</v>
      </c>
      <c r="Y1983">
        <v>135</v>
      </c>
      <c r="Z1983" t="s">
        <v>473</v>
      </c>
      <c r="AD1983">
        <v>45596</v>
      </c>
      <c r="AE1983">
        <v>129</v>
      </c>
      <c r="AF1983" t="s">
        <v>473</v>
      </c>
      <c r="AG1983">
        <v>45265</v>
      </c>
      <c r="AH1983">
        <v>45504</v>
      </c>
      <c r="AI1983">
        <v>239</v>
      </c>
    </row>
    <row r="1984" spans="1:35" hidden="1" x14ac:dyDescent="0.3">
      <c r="A1984" t="s">
        <v>462</v>
      </c>
      <c r="B1984">
        <v>3546</v>
      </c>
      <c r="C1984" t="s">
        <v>1832</v>
      </c>
      <c r="D1984">
        <v>150221</v>
      </c>
      <c r="E1984" t="s">
        <v>866</v>
      </c>
      <c r="F1984" t="s">
        <v>462</v>
      </c>
      <c r="G1984" t="s">
        <v>487</v>
      </c>
      <c r="H1984" t="s">
        <v>522</v>
      </c>
      <c r="I1984" t="s">
        <v>462</v>
      </c>
      <c r="J1984" t="s">
        <v>487</v>
      </c>
      <c r="K1984" t="s">
        <v>529</v>
      </c>
      <c r="L1984">
        <v>1</v>
      </c>
      <c r="M1984">
        <v>0</v>
      </c>
      <c r="N1984">
        <v>1</v>
      </c>
      <c r="P1984">
        <v>8.5</v>
      </c>
      <c r="Q1984">
        <v>10.718</v>
      </c>
      <c r="W1984">
        <v>45590</v>
      </c>
      <c r="X1984">
        <v>45590</v>
      </c>
      <c r="Y1984">
        <v>135</v>
      </c>
      <c r="Z1984" t="s">
        <v>473</v>
      </c>
      <c r="AD1984">
        <v>45596</v>
      </c>
      <c r="AE1984">
        <v>129</v>
      </c>
      <c r="AF1984" t="s">
        <v>473</v>
      </c>
      <c r="AG1984">
        <v>45265</v>
      </c>
      <c r="AH1984">
        <v>45504</v>
      </c>
      <c r="AI1984">
        <v>239</v>
      </c>
    </row>
    <row r="1985" spans="1:35" hidden="1" x14ac:dyDescent="0.3">
      <c r="A1985" t="s">
        <v>462</v>
      </c>
      <c r="B1985">
        <v>3546</v>
      </c>
      <c r="C1985" t="s">
        <v>1832</v>
      </c>
      <c r="D1985">
        <v>150218</v>
      </c>
      <c r="E1985" t="s">
        <v>2002</v>
      </c>
      <c r="F1985" t="s">
        <v>462</v>
      </c>
      <c r="G1985" t="s">
        <v>487</v>
      </c>
      <c r="H1985" t="s">
        <v>522</v>
      </c>
      <c r="I1985" t="s">
        <v>462</v>
      </c>
      <c r="J1985" t="s">
        <v>487</v>
      </c>
      <c r="K1985" t="s">
        <v>529</v>
      </c>
      <c r="L1985">
        <v>1</v>
      </c>
      <c r="M1985">
        <v>0</v>
      </c>
      <c r="N1985">
        <v>1</v>
      </c>
      <c r="P1985">
        <v>8.5</v>
      </c>
      <c r="Q1985">
        <v>10.718</v>
      </c>
      <c r="W1985">
        <v>45590</v>
      </c>
      <c r="X1985">
        <v>45590</v>
      </c>
      <c r="Y1985">
        <v>135</v>
      </c>
      <c r="Z1985" t="s">
        <v>473</v>
      </c>
      <c r="AD1985">
        <v>45687</v>
      </c>
      <c r="AE1985">
        <v>38</v>
      </c>
      <c r="AF1985" t="s">
        <v>504</v>
      </c>
      <c r="AG1985">
        <v>45265</v>
      </c>
      <c r="AH1985">
        <v>45504</v>
      </c>
      <c r="AI1985">
        <v>239</v>
      </c>
    </row>
    <row r="1986" spans="1:35" hidden="1" x14ac:dyDescent="0.3">
      <c r="A1986" t="s">
        <v>462</v>
      </c>
      <c r="B1986">
        <v>3546</v>
      </c>
      <c r="C1986" t="s">
        <v>1832</v>
      </c>
      <c r="D1986">
        <v>152396</v>
      </c>
      <c r="E1986" t="s">
        <v>1794</v>
      </c>
      <c r="F1986" t="s">
        <v>462</v>
      </c>
      <c r="G1986" t="s">
        <v>487</v>
      </c>
      <c r="H1986" t="s">
        <v>868</v>
      </c>
      <c r="I1986" t="s">
        <v>462</v>
      </c>
      <c r="J1986" t="s">
        <v>487</v>
      </c>
      <c r="K1986" t="s">
        <v>518</v>
      </c>
      <c r="L1986">
        <v>1</v>
      </c>
      <c r="M1986">
        <v>0</v>
      </c>
      <c r="N1986">
        <v>1</v>
      </c>
      <c r="P1986">
        <v>4.16</v>
      </c>
      <c r="Q1986">
        <v>6.74</v>
      </c>
      <c r="W1986">
        <v>45639</v>
      </c>
      <c r="X1986">
        <v>45639</v>
      </c>
      <c r="Y1986">
        <v>86</v>
      </c>
      <c r="Z1986" t="s">
        <v>504</v>
      </c>
      <c r="AD1986">
        <v>45645</v>
      </c>
      <c r="AE1986">
        <v>80</v>
      </c>
      <c r="AF1986" t="s">
        <v>504</v>
      </c>
    </row>
    <row r="1987" spans="1:35" hidden="1" x14ac:dyDescent="0.3">
      <c r="A1987" t="s">
        <v>462</v>
      </c>
      <c r="B1987">
        <v>3546</v>
      </c>
      <c r="C1987" t="s">
        <v>1832</v>
      </c>
      <c r="D1987">
        <v>152399</v>
      </c>
      <c r="E1987" t="s">
        <v>867</v>
      </c>
      <c r="F1987" t="s">
        <v>462</v>
      </c>
      <c r="G1987" t="s">
        <v>487</v>
      </c>
      <c r="H1987" t="s">
        <v>868</v>
      </c>
      <c r="I1987" t="s">
        <v>462</v>
      </c>
      <c r="J1987" t="s">
        <v>487</v>
      </c>
      <c r="K1987" t="s">
        <v>518</v>
      </c>
      <c r="L1987">
        <v>1</v>
      </c>
      <c r="M1987">
        <v>0</v>
      </c>
      <c r="N1987">
        <v>1</v>
      </c>
      <c r="P1987">
        <v>5.21</v>
      </c>
      <c r="Q1987">
        <v>8.4410000000000007</v>
      </c>
      <c r="W1987">
        <v>45639</v>
      </c>
      <c r="X1987">
        <v>45639</v>
      </c>
      <c r="Y1987">
        <v>86</v>
      </c>
      <c r="Z1987" t="s">
        <v>504</v>
      </c>
      <c r="AD1987">
        <v>45645</v>
      </c>
      <c r="AE1987">
        <v>80</v>
      </c>
      <c r="AF1987" t="s">
        <v>504</v>
      </c>
    </row>
    <row r="1988" spans="1:35" hidden="1" x14ac:dyDescent="0.3">
      <c r="A1988" t="s">
        <v>462</v>
      </c>
      <c r="B1988">
        <v>3546</v>
      </c>
      <c r="C1988" t="s">
        <v>1832</v>
      </c>
      <c r="D1988">
        <v>152402</v>
      </c>
      <c r="E1988" t="s">
        <v>869</v>
      </c>
      <c r="F1988" t="s">
        <v>462</v>
      </c>
      <c r="G1988" t="s">
        <v>487</v>
      </c>
      <c r="H1988" t="s">
        <v>868</v>
      </c>
      <c r="I1988" t="s">
        <v>462</v>
      </c>
      <c r="J1988" t="s">
        <v>487</v>
      </c>
      <c r="K1988" t="s">
        <v>518</v>
      </c>
      <c r="L1988">
        <v>1</v>
      </c>
      <c r="M1988">
        <v>0</v>
      </c>
      <c r="N1988">
        <v>1</v>
      </c>
      <c r="P1988">
        <v>5.21</v>
      </c>
      <c r="Q1988">
        <v>8.4410000000000007</v>
      </c>
      <c r="W1988">
        <v>45639</v>
      </c>
      <c r="X1988">
        <v>45639</v>
      </c>
      <c r="Y1988">
        <v>86</v>
      </c>
      <c r="Z1988" t="s">
        <v>504</v>
      </c>
      <c r="AD1988">
        <v>45645</v>
      </c>
      <c r="AE1988">
        <v>80</v>
      </c>
      <c r="AF1988" t="s">
        <v>504</v>
      </c>
    </row>
    <row r="1989" spans="1:35" hidden="1" x14ac:dyDescent="0.3">
      <c r="A1989" t="s">
        <v>462</v>
      </c>
      <c r="B1989">
        <v>3546</v>
      </c>
      <c r="C1989" t="s">
        <v>1832</v>
      </c>
      <c r="D1989">
        <v>152405</v>
      </c>
      <c r="E1989" t="s">
        <v>870</v>
      </c>
      <c r="F1989" t="s">
        <v>462</v>
      </c>
      <c r="G1989" t="s">
        <v>487</v>
      </c>
      <c r="H1989" t="s">
        <v>868</v>
      </c>
      <c r="I1989" t="s">
        <v>462</v>
      </c>
      <c r="J1989" t="s">
        <v>487</v>
      </c>
      <c r="K1989" t="s">
        <v>518</v>
      </c>
      <c r="L1989">
        <v>1</v>
      </c>
      <c r="M1989">
        <v>0</v>
      </c>
      <c r="N1989">
        <v>1</v>
      </c>
      <c r="P1989">
        <v>6.26</v>
      </c>
      <c r="Q1989">
        <v>10.141999999999999</v>
      </c>
      <c r="W1989">
        <v>45639</v>
      </c>
      <c r="X1989">
        <v>45639</v>
      </c>
      <c r="Y1989">
        <v>86</v>
      </c>
      <c r="Z1989" t="s">
        <v>504</v>
      </c>
      <c r="AD1989">
        <v>45645</v>
      </c>
      <c r="AE1989">
        <v>80</v>
      </c>
      <c r="AF1989" t="s">
        <v>504</v>
      </c>
    </row>
    <row r="1990" spans="1:35" hidden="1" x14ac:dyDescent="0.3">
      <c r="A1990" t="s">
        <v>462</v>
      </c>
      <c r="B1990">
        <v>3546</v>
      </c>
      <c r="C1990" t="s">
        <v>1832</v>
      </c>
      <c r="D1990">
        <v>152408</v>
      </c>
      <c r="E1990" t="s">
        <v>871</v>
      </c>
      <c r="F1990" t="s">
        <v>462</v>
      </c>
      <c r="G1990" t="s">
        <v>487</v>
      </c>
      <c r="H1990" t="s">
        <v>868</v>
      </c>
      <c r="I1990" t="s">
        <v>462</v>
      </c>
      <c r="J1990" t="s">
        <v>487</v>
      </c>
      <c r="K1990" t="s">
        <v>518</v>
      </c>
      <c r="L1990">
        <v>1</v>
      </c>
      <c r="M1990">
        <v>0</v>
      </c>
      <c r="N1990">
        <v>1</v>
      </c>
      <c r="P1990">
        <v>6.26</v>
      </c>
      <c r="Q1990">
        <v>10.141999999999999</v>
      </c>
      <c r="W1990">
        <v>45639</v>
      </c>
      <c r="X1990">
        <v>45639</v>
      </c>
      <c r="Y1990">
        <v>86</v>
      </c>
      <c r="Z1990" t="s">
        <v>504</v>
      </c>
      <c r="AD1990">
        <v>45645</v>
      </c>
      <c r="AE1990">
        <v>80</v>
      </c>
      <c r="AF1990" t="s">
        <v>504</v>
      </c>
    </row>
    <row r="1991" spans="1:35" hidden="1" x14ac:dyDescent="0.3">
      <c r="A1991" t="s">
        <v>462</v>
      </c>
      <c r="B1991">
        <v>3546</v>
      </c>
      <c r="C1991" t="s">
        <v>1832</v>
      </c>
      <c r="D1991">
        <v>152411</v>
      </c>
      <c r="E1991" t="s">
        <v>2003</v>
      </c>
      <c r="F1991" t="s">
        <v>462</v>
      </c>
      <c r="G1991" t="s">
        <v>487</v>
      </c>
      <c r="H1991" t="s">
        <v>868</v>
      </c>
      <c r="I1991" t="s">
        <v>462</v>
      </c>
      <c r="J1991" t="s">
        <v>487</v>
      </c>
      <c r="K1991" t="s">
        <v>518</v>
      </c>
      <c r="L1991">
        <v>1</v>
      </c>
      <c r="M1991">
        <v>0</v>
      </c>
      <c r="N1991">
        <v>1</v>
      </c>
      <c r="P1991">
        <v>6.26</v>
      </c>
      <c r="Q1991">
        <v>10.141999999999999</v>
      </c>
      <c r="W1991">
        <v>45639</v>
      </c>
      <c r="X1991">
        <v>45639</v>
      </c>
      <c r="Y1991">
        <v>86</v>
      </c>
      <c r="Z1991" t="s">
        <v>504</v>
      </c>
      <c r="AD1991">
        <v>45645</v>
      </c>
      <c r="AE1991">
        <v>80</v>
      </c>
      <c r="AF1991" t="s">
        <v>504</v>
      </c>
    </row>
    <row r="1992" spans="1:35" hidden="1" x14ac:dyDescent="0.3">
      <c r="A1992" t="s">
        <v>462</v>
      </c>
      <c r="B1992">
        <v>3546</v>
      </c>
      <c r="C1992" t="s">
        <v>1832</v>
      </c>
      <c r="D1992">
        <v>152414</v>
      </c>
      <c r="E1992" t="s">
        <v>872</v>
      </c>
      <c r="F1992" t="s">
        <v>462</v>
      </c>
      <c r="G1992" t="s">
        <v>487</v>
      </c>
      <c r="H1992" t="s">
        <v>868</v>
      </c>
      <c r="I1992" t="s">
        <v>462</v>
      </c>
      <c r="J1992" t="s">
        <v>487</v>
      </c>
      <c r="K1992" t="s">
        <v>518</v>
      </c>
      <c r="L1992">
        <v>1</v>
      </c>
      <c r="M1992">
        <v>0</v>
      </c>
      <c r="N1992">
        <v>1</v>
      </c>
      <c r="P1992">
        <v>5.21</v>
      </c>
      <c r="Q1992">
        <v>8.4410000000000007</v>
      </c>
      <c r="W1992">
        <v>45639</v>
      </c>
      <c r="X1992">
        <v>45639</v>
      </c>
      <c r="Y1992">
        <v>86</v>
      </c>
      <c r="Z1992" t="s">
        <v>504</v>
      </c>
      <c r="AD1992">
        <v>45645</v>
      </c>
      <c r="AE1992">
        <v>80</v>
      </c>
      <c r="AF1992" t="s">
        <v>504</v>
      </c>
    </row>
    <row r="1993" spans="1:35" hidden="1" x14ac:dyDescent="0.3">
      <c r="A1993" t="s">
        <v>462</v>
      </c>
      <c r="B1993">
        <v>3546</v>
      </c>
      <c r="C1993" t="s">
        <v>1832</v>
      </c>
      <c r="D1993">
        <v>152171</v>
      </c>
      <c r="E1993" t="s">
        <v>1484</v>
      </c>
      <c r="F1993" t="s">
        <v>462</v>
      </c>
      <c r="G1993" t="s">
        <v>487</v>
      </c>
      <c r="H1993" t="s">
        <v>490</v>
      </c>
      <c r="I1993" t="s">
        <v>462</v>
      </c>
      <c r="J1993" t="s">
        <v>487</v>
      </c>
      <c r="K1993" t="s">
        <v>518</v>
      </c>
      <c r="L1993">
        <v>1</v>
      </c>
      <c r="M1993">
        <v>0</v>
      </c>
      <c r="N1993">
        <v>1</v>
      </c>
      <c r="P1993">
        <v>75</v>
      </c>
      <c r="Q1993">
        <v>75</v>
      </c>
      <c r="W1993">
        <v>45618</v>
      </c>
      <c r="X1993">
        <v>45618</v>
      </c>
      <c r="Y1993">
        <v>107</v>
      </c>
      <c r="Z1993" t="s">
        <v>504</v>
      </c>
      <c r="AD1993">
        <v>45645</v>
      </c>
      <c r="AE1993">
        <v>80</v>
      </c>
      <c r="AF1993" t="s">
        <v>504</v>
      </c>
    </row>
    <row r="1994" spans="1:35" hidden="1" x14ac:dyDescent="0.3">
      <c r="A1994" t="s">
        <v>462</v>
      </c>
      <c r="B1994">
        <v>3546</v>
      </c>
      <c r="C1994" t="s">
        <v>1832</v>
      </c>
      <c r="D1994">
        <v>147662</v>
      </c>
      <c r="E1994" t="s">
        <v>1485</v>
      </c>
      <c r="F1994" t="s">
        <v>462</v>
      </c>
      <c r="G1994" t="s">
        <v>487</v>
      </c>
      <c r="H1994" t="s">
        <v>718</v>
      </c>
      <c r="I1994" t="s">
        <v>462</v>
      </c>
      <c r="J1994" t="s">
        <v>487</v>
      </c>
      <c r="K1994" t="s">
        <v>518</v>
      </c>
      <c r="L1994">
        <v>1</v>
      </c>
      <c r="M1994">
        <v>0</v>
      </c>
      <c r="N1994">
        <v>1</v>
      </c>
      <c r="P1994">
        <v>35</v>
      </c>
      <c r="Q1994">
        <v>35</v>
      </c>
      <c r="W1994">
        <v>45460</v>
      </c>
      <c r="X1994">
        <v>45460</v>
      </c>
      <c r="Y1994">
        <v>265</v>
      </c>
      <c r="Z1994" t="s">
        <v>523</v>
      </c>
      <c r="AD1994">
        <v>45541</v>
      </c>
      <c r="AE1994">
        <v>184</v>
      </c>
      <c r="AF1994" t="s">
        <v>523</v>
      </c>
    </row>
    <row r="1995" spans="1:35" hidden="1" x14ac:dyDescent="0.3">
      <c r="A1995" t="s">
        <v>462</v>
      </c>
      <c r="B1995">
        <v>3546</v>
      </c>
      <c r="C1995" t="s">
        <v>1832</v>
      </c>
      <c r="D1995">
        <v>112598</v>
      </c>
      <c r="E1995" t="s">
        <v>2004</v>
      </c>
      <c r="F1995" t="s">
        <v>462</v>
      </c>
      <c r="G1995" t="s">
        <v>498</v>
      </c>
      <c r="H1995" t="s">
        <v>490</v>
      </c>
      <c r="I1995" t="s">
        <v>462</v>
      </c>
      <c r="J1995" t="s">
        <v>498</v>
      </c>
      <c r="K1995" t="s">
        <v>499</v>
      </c>
      <c r="L1995">
        <v>1</v>
      </c>
      <c r="M1995">
        <v>0</v>
      </c>
      <c r="N1995">
        <v>1</v>
      </c>
      <c r="P1995">
        <v>65.959999999999994</v>
      </c>
      <c r="Q1995">
        <v>75.150000000000006</v>
      </c>
      <c r="W1995">
        <v>43595</v>
      </c>
      <c r="X1995">
        <v>43595</v>
      </c>
      <c r="Y1995">
        <v>2130</v>
      </c>
      <c r="Z1995" t="s">
        <v>468</v>
      </c>
      <c r="AD1995">
        <v>45586</v>
      </c>
      <c r="AE1995">
        <v>139</v>
      </c>
      <c r="AF1995" t="s">
        <v>473</v>
      </c>
      <c r="AG1995">
        <v>45265</v>
      </c>
      <c r="AH1995">
        <v>45504</v>
      </c>
      <c r="AI1995">
        <v>239</v>
      </c>
    </row>
    <row r="1996" spans="1:35" hidden="1" x14ac:dyDescent="0.3">
      <c r="A1996" t="s">
        <v>462</v>
      </c>
      <c r="B1996">
        <v>3546</v>
      </c>
      <c r="C1996" t="s">
        <v>1832</v>
      </c>
      <c r="D1996">
        <v>112031</v>
      </c>
      <c r="E1996" t="s">
        <v>879</v>
      </c>
      <c r="F1996" t="s">
        <v>462</v>
      </c>
      <c r="G1996" t="s">
        <v>498</v>
      </c>
      <c r="H1996" t="s">
        <v>490</v>
      </c>
      <c r="I1996" t="s">
        <v>462</v>
      </c>
      <c r="J1996" t="s">
        <v>498</v>
      </c>
      <c r="K1996" t="s">
        <v>499</v>
      </c>
      <c r="L1996">
        <v>1</v>
      </c>
      <c r="M1996">
        <v>0</v>
      </c>
      <c r="N1996">
        <v>1</v>
      </c>
      <c r="P1996">
        <v>75</v>
      </c>
      <c r="Q1996">
        <v>75</v>
      </c>
      <c r="W1996">
        <v>44578</v>
      </c>
      <c r="X1996">
        <v>44578</v>
      </c>
      <c r="Y1996">
        <v>1147</v>
      </c>
      <c r="Z1996" t="s">
        <v>468</v>
      </c>
      <c r="AD1996">
        <v>44854</v>
      </c>
      <c r="AE1996">
        <v>871</v>
      </c>
      <c r="AF1996" t="s">
        <v>468</v>
      </c>
      <c r="AG1996">
        <v>45265</v>
      </c>
      <c r="AH1996">
        <v>45504</v>
      </c>
      <c r="AI1996">
        <v>239</v>
      </c>
    </row>
    <row r="1997" spans="1:35" hidden="1" x14ac:dyDescent="0.3">
      <c r="A1997" t="s">
        <v>462</v>
      </c>
      <c r="B1997">
        <v>3546</v>
      </c>
      <c r="C1997" t="s">
        <v>1832</v>
      </c>
      <c r="D1997">
        <v>134252</v>
      </c>
      <c r="E1997" t="s">
        <v>2005</v>
      </c>
      <c r="F1997" t="s">
        <v>462</v>
      </c>
      <c r="G1997" t="s">
        <v>487</v>
      </c>
      <c r="H1997" t="s">
        <v>610</v>
      </c>
      <c r="I1997" t="s">
        <v>462</v>
      </c>
      <c r="J1997" t="s">
        <v>487</v>
      </c>
      <c r="K1997" t="s">
        <v>518</v>
      </c>
      <c r="L1997">
        <v>1</v>
      </c>
      <c r="M1997">
        <v>0</v>
      </c>
      <c r="N1997">
        <v>1</v>
      </c>
      <c r="P1997">
        <v>12.5</v>
      </c>
      <c r="Q1997">
        <v>17.952999999999999</v>
      </c>
      <c r="W1997">
        <v>44740</v>
      </c>
      <c r="X1997">
        <v>44740</v>
      </c>
      <c r="Y1997">
        <v>985</v>
      </c>
      <c r="Z1997" t="s">
        <v>468</v>
      </c>
      <c r="AD1997">
        <v>44854</v>
      </c>
      <c r="AE1997">
        <v>871</v>
      </c>
      <c r="AF1997" t="s">
        <v>468</v>
      </c>
    </row>
    <row r="1998" spans="1:35" hidden="1" x14ac:dyDescent="0.3">
      <c r="A1998" t="s">
        <v>462</v>
      </c>
      <c r="B1998">
        <v>3546</v>
      </c>
      <c r="C1998" t="s">
        <v>1832</v>
      </c>
      <c r="D1998">
        <v>150155</v>
      </c>
      <c r="E1998" t="s">
        <v>1814</v>
      </c>
      <c r="F1998" t="s">
        <v>462</v>
      </c>
      <c r="G1998" t="s">
        <v>487</v>
      </c>
      <c r="H1998" t="s">
        <v>610</v>
      </c>
      <c r="I1998" t="s">
        <v>462</v>
      </c>
      <c r="J1998" t="s">
        <v>487</v>
      </c>
      <c r="K1998" t="s">
        <v>529</v>
      </c>
      <c r="L1998">
        <v>1</v>
      </c>
      <c r="M1998">
        <v>0</v>
      </c>
      <c r="N1998">
        <v>1</v>
      </c>
      <c r="P1998">
        <v>12.5</v>
      </c>
      <c r="Q1998">
        <v>15.760999999999999</v>
      </c>
      <c r="W1998">
        <v>45590</v>
      </c>
      <c r="X1998">
        <v>45590</v>
      </c>
      <c r="Y1998">
        <v>135</v>
      </c>
      <c r="Z1998" t="s">
        <v>473</v>
      </c>
      <c r="AD1998">
        <v>45702</v>
      </c>
      <c r="AE1998">
        <v>23</v>
      </c>
      <c r="AF1998" t="s">
        <v>504</v>
      </c>
    </row>
    <row r="1999" spans="1:35" hidden="1" x14ac:dyDescent="0.3">
      <c r="A1999" t="s">
        <v>462</v>
      </c>
      <c r="B1999">
        <v>3546</v>
      </c>
      <c r="C1999" t="s">
        <v>1832</v>
      </c>
      <c r="D1999">
        <v>150158</v>
      </c>
      <c r="E1999" t="s">
        <v>882</v>
      </c>
      <c r="F1999" t="s">
        <v>462</v>
      </c>
      <c r="G1999" t="s">
        <v>487</v>
      </c>
      <c r="H1999" t="s">
        <v>610</v>
      </c>
      <c r="I1999" t="s">
        <v>462</v>
      </c>
      <c r="J1999" t="s">
        <v>487</v>
      </c>
      <c r="K1999" t="s">
        <v>529</v>
      </c>
      <c r="L1999">
        <v>1</v>
      </c>
      <c r="M1999">
        <v>0</v>
      </c>
      <c r="N1999">
        <v>1</v>
      </c>
      <c r="P1999">
        <v>12.5</v>
      </c>
      <c r="Q1999">
        <v>15.760999999999999</v>
      </c>
      <c r="W1999">
        <v>45590</v>
      </c>
      <c r="X1999">
        <v>45590</v>
      </c>
      <c r="Y1999">
        <v>135</v>
      </c>
      <c r="Z1999" t="s">
        <v>473</v>
      </c>
      <c r="AD1999">
        <v>45702</v>
      </c>
      <c r="AE1999">
        <v>23</v>
      </c>
      <c r="AF1999" t="s">
        <v>504</v>
      </c>
    </row>
    <row r="2000" spans="1:35" hidden="1" x14ac:dyDescent="0.3">
      <c r="A2000" t="s">
        <v>462</v>
      </c>
      <c r="B2000">
        <v>3546</v>
      </c>
      <c r="C2000" t="s">
        <v>1832</v>
      </c>
      <c r="D2000">
        <v>150167</v>
      </c>
      <c r="E2000" t="s">
        <v>1487</v>
      </c>
      <c r="F2000" t="s">
        <v>462</v>
      </c>
      <c r="G2000" t="s">
        <v>487</v>
      </c>
      <c r="H2000" t="s">
        <v>610</v>
      </c>
      <c r="I2000" t="s">
        <v>462</v>
      </c>
      <c r="J2000" t="s">
        <v>487</v>
      </c>
      <c r="K2000" t="s">
        <v>529</v>
      </c>
      <c r="L2000">
        <v>1</v>
      </c>
      <c r="M2000">
        <v>0</v>
      </c>
      <c r="N2000">
        <v>1</v>
      </c>
      <c r="P2000">
        <v>12.5</v>
      </c>
      <c r="Q2000">
        <v>15.760999999999999</v>
      </c>
      <c r="W2000">
        <v>45590</v>
      </c>
      <c r="X2000">
        <v>45590</v>
      </c>
      <c r="Y2000">
        <v>135</v>
      </c>
      <c r="Z2000" t="s">
        <v>473</v>
      </c>
      <c r="AD2000">
        <v>45702</v>
      </c>
      <c r="AE2000">
        <v>23</v>
      </c>
      <c r="AF2000" t="s">
        <v>504</v>
      </c>
    </row>
    <row r="2001" spans="1:35" hidden="1" x14ac:dyDescent="0.3">
      <c r="A2001" t="s">
        <v>462</v>
      </c>
      <c r="B2001">
        <v>3546</v>
      </c>
      <c r="C2001" t="s">
        <v>1832</v>
      </c>
      <c r="D2001">
        <v>150185</v>
      </c>
      <c r="E2001" t="s">
        <v>1492</v>
      </c>
      <c r="F2001" t="s">
        <v>462</v>
      </c>
      <c r="G2001" t="s">
        <v>487</v>
      </c>
      <c r="H2001" t="s">
        <v>610</v>
      </c>
      <c r="I2001" t="s">
        <v>462</v>
      </c>
      <c r="J2001" t="s">
        <v>487</v>
      </c>
      <c r="K2001" t="s">
        <v>529</v>
      </c>
      <c r="L2001">
        <v>1</v>
      </c>
      <c r="M2001">
        <v>0</v>
      </c>
      <c r="N2001">
        <v>1</v>
      </c>
      <c r="P2001">
        <v>12.5</v>
      </c>
      <c r="Q2001">
        <v>15.760999999999999</v>
      </c>
      <c r="W2001">
        <v>45590</v>
      </c>
      <c r="X2001">
        <v>45590</v>
      </c>
      <c r="Y2001">
        <v>135</v>
      </c>
      <c r="Z2001" t="s">
        <v>473</v>
      </c>
      <c r="AD2001">
        <v>45702</v>
      </c>
      <c r="AE2001">
        <v>23</v>
      </c>
      <c r="AF2001" t="s">
        <v>504</v>
      </c>
    </row>
    <row r="2002" spans="1:35" hidden="1" x14ac:dyDescent="0.3">
      <c r="A2002" t="s">
        <v>462</v>
      </c>
      <c r="B2002">
        <v>3546</v>
      </c>
      <c r="C2002" t="s">
        <v>1832</v>
      </c>
      <c r="D2002">
        <v>150188</v>
      </c>
      <c r="E2002" t="s">
        <v>1821</v>
      </c>
      <c r="F2002" t="s">
        <v>462</v>
      </c>
      <c r="G2002" t="s">
        <v>487</v>
      </c>
      <c r="H2002" t="s">
        <v>610</v>
      </c>
      <c r="I2002" t="s">
        <v>462</v>
      </c>
      <c r="J2002" t="s">
        <v>487</v>
      </c>
      <c r="K2002" t="s">
        <v>529</v>
      </c>
      <c r="L2002">
        <v>1</v>
      </c>
      <c r="M2002">
        <v>0</v>
      </c>
      <c r="N2002">
        <v>1</v>
      </c>
      <c r="P2002">
        <v>12.5</v>
      </c>
      <c r="Q2002">
        <v>15.760999999999999</v>
      </c>
      <c r="W2002">
        <v>45590</v>
      </c>
      <c r="X2002">
        <v>45590</v>
      </c>
      <c r="Y2002">
        <v>135</v>
      </c>
      <c r="Z2002" t="s">
        <v>473</v>
      </c>
      <c r="AD2002">
        <v>45702</v>
      </c>
      <c r="AE2002">
        <v>23</v>
      </c>
      <c r="AF2002" t="s">
        <v>504</v>
      </c>
    </row>
    <row r="2003" spans="1:35" hidden="1" x14ac:dyDescent="0.3">
      <c r="A2003" t="s">
        <v>462</v>
      </c>
      <c r="B2003">
        <v>3546</v>
      </c>
      <c r="C2003" t="s">
        <v>1832</v>
      </c>
      <c r="D2003">
        <v>150191</v>
      </c>
      <c r="E2003" t="s">
        <v>886</v>
      </c>
      <c r="F2003" t="s">
        <v>462</v>
      </c>
      <c r="G2003" t="s">
        <v>487</v>
      </c>
      <c r="H2003" t="s">
        <v>610</v>
      </c>
      <c r="I2003" t="s">
        <v>462</v>
      </c>
      <c r="J2003" t="s">
        <v>487</v>
      </c>
      <c r="K2003" t="s">
        <v>529</v>
      </c>
      <c r="L2003">
        <v>1</v>
      </c>
      <c r="M2003">
        <v>0</v>
      </c>
      <c r="N2003">
        <v>1</v>
      </c>
      <c r="P2003">
        <v>12.5</v>
      </c>
      <c r="Q2003">
        <v>15.760999999999999</v>
      </c>
      <c r="W2003">
        <v>45590</v>
      </c>
      <c r="X2003">
        <v>45590</v>
      </c>
      <c r="Y2003">
        <v>135</v>
      </c>
      <c r="Z2003" t="s">
        <v>473</v>
      </c>
      <c r="AD2003">
        <v>45702</v>
      </c>
      <c r="AE2003">
        <v>23</v>
      </c>
      <c r="AF2003" t="s">
        <v>504</v>
      </c>
    </row>
    <row r="2004" spans="1:35" hidden="1" x14ac:dyDescent="0.3">
      <c r="A2004" t="s">
        <v>462</v>
      </c>
      <c r="B2004">
        <v>3546</v>
      </c>
      <c r="C2004" t="s">
        <v>1832</v>
      </c>
      <c r="D2004">
        <v>150194</v>
      </c>
      <c r="E2004" t="s">
        <v>1493</v>
      </c>
      <c r="F2004" t="s">
        <v>462</v>
      </c>
      <c r="G2004" t="s">
        <v>487</v>
      </c>
      <c r="H2004" t="s">
        <v>610</v>
      </c>
      <c r="I2004" t="s">
        <v>462</v>
      </c>
      <c r="J2004" t="s">
        <v>487</v>
      </c>
      <c r="K2004" t="s">
        <v>529</v>
      </c>
      <c r="L2004">
        <v>1</v>
      </c>
      <c r="M2004">
        <v>0</v>
      </c>
      <c r="N2004">
        <v>1</v>
      </c>
      <c r="P2004">
        <v>12.5</v>
      </c>
      <c r="Q2004">
        <v>15.760999999999999</v>
      </c>
      <c r="W2004">
        <v>45590</v>
      </c>
      <c r="X2004">
        <v>45590</v>
      </c>
      <c r="Y2004">
        <v>135</v>
      </c>
      <c r="Z2004" t="s">
        <v>473</v>
      </c>
      <c r="AD2004">
        <v>45702</v>
      </c>
      <c r="AE2004">
        <v>23</v>
      </c>
      <c r="AF2004" t="s">
        <v>504</v>
      </c>
    </row>
    <row r="2005" spans="1:35" hidden="1" x14ac:dyDescent="0.3">
      <c r="A2005" t="s">
        <v>462</v>
      </c>
      <c r="B2005">
        <v>3546</v>
      </c>
      <c r="C2005" t="s">
        <v>1832</v>
      </c>
      <c r="D2005">
        <v>150206</v>
      </c>
      <c r="E2005" t="s">
        <v>1494</v>
      </c>
      <c r="F2005" t="s">
        <v>462</v>
      </c>
      <c r="G2005" t="s">
        <v>487</v>
      </c>
      <c r="H2005" t="s">
        <v>610</v>
      </c>
      <c r="I2005" t="s">
        <v>462</v>
      </c>
      <c r="J2005" t="s">
        <v>487</v>
      </c>
      <c r="K2005" t="s">
        <v>529</v>
      </c>
      <c r="L2005">
        <v>1</v>
      </c>
      <c r="M2005">
        <v>0</v>
      </c>
      <c r="N2005">
        <v>1</v>
      </c>
      <c r="P2005">
        <v>12.5</v>
      </c>
      <c r="Q2005">
        <v>15.760999999999999</v>
      </c>
      <c r="W2005">
        <v>45590</v>
      </c>
      <c r="X2005">
        <v>45590</v>
      </c>
      <c r="Y2005">
        <v>135</v>
      </c>
      <c r="Z2005" t="s">
        <v>473</v>
      </c>
      <c r="AD2005">
        <v>45702</v>
      </c>
      <c r="AE2005">
        <v>23</v>
      </c>
      <c r="AF2005" t="s">
        <v>504</v>
      </c>
    </row>
    <row r="2006" spans="1:35" hidden="1" x14ac:dyDescent="0.3">
      <c r="A2006" t="s">
        <v>462</v>
      </c>
      <c r="B2006">
        <v>3546</v>
      </c>
      <c r="C2006" t="s">
        <v>1832</v>
      </c>
      <c r="D2006">
        <v>116489</v>
      </c>
      <c r="E2006" t="s">
        <v>888</v>
      </c>
      <c r="F2006" t="s">
        <v>462</v>
      </c>
      <c r="G2006" t="s">
        <v>487</v>
      </c>
      <c r="H2006" t="s">
        <v>478</v>
      </c>
      <c r="I2006" t="s">
        <v>462</v>
      </c>
      <c r="J2006" t="s">
        <v>487</v>
      </c>
      <c r="K2006" t="s">
        <v>518</v>
      </c>
      <c r="L2006">
        <v>1</v>
      </c>
      <c r="M2006">
        <v>0</v>
      </c>
      <c r="N2006">
        <v>1</v>
      </c>
      <c r="P2006">
        <v>26</v>
      </c>
      <c r="Q2006">
        <v>30.396999999999998</v>
      </c>
      <c r="W2006">
        <v>43755</v>
      </c>
      <c r="X2006">
        <v>43755</v>
      </c>
      <c r="Y2006">
        <v>1970</v>
      </c>
      <c r="Z2006" t="s">
        <v>468</v>
      </c>
      <c r="AD2006">
        <v>44842</v>
      </c>
      <c r="AE2006">
        <v>883</v>
      </c>
      <c r="AF2006" t="s">
        <v>468</v>
      </c>
    </row>
    <row r="2007" spans="1:35" hidden="1" x14ac:dyDescent="0.3">
      <c r="A2007" t="s">
        <v>462</v>
      </c>
      <c r="B2007">
        <v>3546</v>
      </c>
      <c r="C2007" t="s">
        <v>1832</v>
      </c>
      <c r="D2007">
        <v>132077</v>
      </c>
      <c r="E2007" t="s">
        <v>2006</v>
      </c>
      <c r="F2007" t="s">
        <v>462</v>
      </c>
      <c r="G2007" t="s">
        <v>487</v>
      </c>
      <c r="H2007" t="s">
        <v>490</v>
      </c>
      <c r="I2007" t="s">
        <v>462</v>
      </c>
      <c r="J2007" t="s">
        <v>487</v>
      </c>
      <c r="K2007" t="s">
        <v>518</v>
      </c>
      <c r="L2007">
        <v>1</v>
      </c>
      <c r="M2007">
        <v>0</v>
      </c>
      <c r="N2007">
        <v>1</v>
      </c>
      <c r="P2007">
        <v>90</v>
      </c>
      <c r="Q2007">
        <v>90</v>
      </c>
      <c r="W2007">
        <v>44578</v>
      </c>
      <c r="X2007">
        <v>44578</v>
      </c>
      <c r="Y2007">
        <v>1147</v>
      </c>
      <c r="Z2007" t="s">
        <v>468</v>
      </c>
      <c r="AD2007">
        <v>44950</v>
      </c>
      <c r="AE2007">
        <v>775</v>
      </c>
      <c r="AF2007" t="s">
        <v>468</v>
      </c>
    </row>
    <row r="2008" spans="1:35" hidden="1" x14ac:dyDescent="0.3">
      <c r="A2008" t="s">
        <v>462</v>
      </c>
      <c r="B2008">
        <v>3546</v>
      </c>
      <c r="C2008" t="s">
        <v>1832</v>
      </c>
      <c r="D2008">
        <v>132080</v>
      </c>
      <c r="E2008" t="s">
        <v>889</v>
      </c>
      <c r="F2008" t="s">
        <v>462</v>
      </c>
      <c r="G2008" t="s">
        <v>487</v>
      </c>
      <c r="H2008" t="s">
        <v>490</v>
      </c>
      <c r="I2008" t="s">
        <v>462</v>
      </c>
      <c r="J2008" t="s">
        <v>487</v>
      </c>
      <c r="K2008" t="s">
        <v>518</v>
      </c>
      <c r="L2008">
        <v>1</v>
      </c>
      <c r="M2008">
        <v>0</v>
      </c>
      <c r="N2008">
        <v>1</v>
      </c>
      <c r="P2008">
        <v>95</v>
      </c>
      <c r="Q2008">
        <v>95</v>
      </c>
      <c r="W2008">
        <v>45618</v>
      </c>
      <c r="X2008">
        <v>45618</v>
      </c>
      <c r="Y2008">
        <v>107</v>
      </c>
      <c r="Z2008" t="s">
        <v>504</v>
      </c>
      <c r="AD2008">
        <v>45699</v>
      </c>
      <c r="AE2008">
        <v>26</v>
      </c>
      <c r="AF2008" t="s">
        <v>504</v>
      </c>
    </row>
    <row r="2009" spans="1:35" hidden="1" x14ac:dyDescent="0.3">
      <c r="A2009" t="s">
        <v>462</v>
      </c>
      <c r="B2009">
        <v>3546</v>
      </c>
      <c r="C2009" t="s">
        <v>1832</v>
      </c>
      <c r="D2009">
        <v>119966</v>
      </c>
      <c r="E2009" t="s">
        <v>1237</v>
      </c>
      <c r="F2009" t="s">
        <v>462</v>
      </c>
      <c r="G2009" t="s">
        <v>498</v>
      </c>
      <c r="H2009" t="s">
        <v>490</v>
      </c>
      <c r="I2009" t="s">
        <v>462</v>
      </c>
      <c r="J2009" t="s">
        <v>498</v>
      </c>
      <c r="K2009" t="s">
        <v>533</v>
      </c>
      <c r="L2009">
        <v>1</v>
      </c>
      <c r="M2009">
        <v>0</v>
      </c>
      <c r="N2009">
        <v>1</v>
      </c>
      <c r="P2009">
        <v>75</v>
      </c>
      <c r="Q2009">
        <v>75</v>
      </c>
      <c r="W2009">
        <v>44769</v>
      </c>
      <c r="X2009">
        <v>44769</v>
      </c>
      <c r="Y2009">
        <v>956</v>
      </c>
      <c r="Z2009" t="s">
        <v>468</v>
      </c>
      <c r="AD2009">
        <v>45185</v>
      </c>
      <c r="AE2009">
        <v>540</v>
      </c>
      <c r="AF2009" t="s">
        <v>468</v>
      </c>
      <c r="AG2009">
        <v>45265</v>
      </c>
      <c r="AH2009">
        <v>45504</v>
      </c>
      <c r="AI2009">
        <v>239</v>
      </c>
    </row>
    <row r="2010" spans="1:35" hidden="1" x14ac:dyDescent="0.3">
      <c r="A2010" t="s">
        <v>462</v>
      </c>
      <c r="B2010">
        <v>3546</v>
      </c>
      <c r="C2010" t="s">
        <v>1832</v>
      </c>
      <c r="D2010">
        <v>132101</v>
      </c>
      <c r="E2010" t="s">
        <v>2007</v>
      </c>
      <c r="F2010" t="s">
        <v>462</v>
      </c>
      <c r="G2010" t="s">
        <v>487</v>
      </c>
      <c r="H2010" t="s">
        <v>490</v>
      </c>
      <c r="I2010" t="s">
        <v>462</v>
      </c>
      <c r="J2010" t="s">
        <v>487</v>
      </c>
      <c r="K2010" t="s">
        <v>518</v>
      </c>
      <c r="L2010">
        <v>1</v>
      </c>
      <c r="M2010">
        <v>0</v>
      </c>
      <c r="N2010">
        <v>1</v>
      </c>
      <c r="P2010">
        <v>75</v>
      </c>
      <c r="Q2010">
        <v>75</v>
      </c>
      <c r="W2010">
        <v>44578</v>
      </c>
      <c r="X2010">
        <v>44578</v>
      </c>
      <c r="Y2010">
        <v>1147</v>
      </c>
      <c r="Z2010" t="s">
        <v>468</v>
      </c>
      <c r="AD2010">
        <v>45631</v>
      </c>
      <c r="AE2010">
        <v>94</v>
      </c>
      <c r="AF2010" t="s">
        <v>504</v>
      </c>
    </row>
    <row r="2011" spans="1:35" hidden="1" x14ac:dyDescent="0.3">
      <c r="A2011" t="s">
        <v>462</v>
      </c>
      <c r="B2011">
        <v>3546</v>
      </c>
      <c r="C2011" t="s">
        <v>1832</v>
      </c>
      <c r="D2011">
        <v>118883</v>
      </c>
      <c r="E2011" t="s">
        <v>1496</v>
      </c>
      <c r="F2011" t="s">
        <v>462</v>
      </c>
      <c r="G2011" t="s">
        <v>498</v>
      </c>
      <c r="H2011" t="s">
        <v>490</v>
      </c>
      <c r="I2011" t="s">
        <v>462</v>
      </c>
      <c r="J2011" t="s">
        <v>498</v>
      </c>
      <c r="K2011" t="s">
        <v>499</v>
      </c>
      <c r="L2011">
        <v>1</v>
      </c>
      <c r="M2011">
        <v>0</v>
      </c>
      <c r="N2011">
        <v>1</v>
      </c>
      <c r="P2011">
        <v>65</v>
      </c>
      <c r="Q2011">
        <v>65</v>
      </c>
      <c r="W2011">
        <v>43812</v>
      </c>
      <c r="X2011">
        <v>43812</v>
      </c>
      <c r="Y2011">
        <v>1913</v>
      </c>
      <c r="Z2011" t="s">
        <v>468</v>
      </c>
      <c r="AD2011">
        <v>44841</v>
      </c>
      <c r="AE2011">
        <v>884</v>
      </c>
      <c r="AF2011" t="s">
        <v>468</v>
      </c>
      <c r="AG2011">
        <v>45265</v>
      </c>
      <c r="AH2011">
        <v>45504</v>
      </c>
      <c r="AI2011">
        <v>239</v>
      </c>
    </row>
    <row r="2012" spans="1:35" hidden="1" x14ac:dyDescent="0.3">
      <c r="A2012" t="s">
        <v>462</v>
      </c>
      <c r="B2012">
        <v>3546</v>
      </c>
      <c r="C2012" t="s">
        <v>1832</v>
      </c>
      <c r="D2012">
        <v>131078</v>
      </c>
      <c r="E2012" t="s">
        <v>891</v>
      </c>
      <c r="F2012" t="s">
        <v>462</v>
      </c>
      <c r="G2012" t="s">
        <v>487</v>
      </c>
      <c r="H2012" t="s">
        <v>490</v>
      </c>
      <c r="I2012" t="s">
        <v>462</v>
      </c>
      <c r="J2012" t="s">
        <v>487</v>
      </c>
      <c r="K2012" t="s">
        <v>518</v>
      </c>
      <c r="L2012">
        <v>1</v>
      </c>
      <c r="M2012">
        <v>0</v>
      </c>
      <c r="N2012">
        <v>1</v>
      </c>
      <c r="P2012">
        <v>80</v>
      </c>
      <c r="Q2012">
        <v>80</v>
      </c>
      <c r="W2012">
        <v>44571</v>
      </c>
      <c r="X2012">
        <v>44571</v>
      </c>
      <c r="Y2012">
        <v>1154</v>
      </c>
      <c r="Z2012" t="s">
        <v>468</v>
      </c>
      <c r="AD2012">
        <v>44854</v>
      </c>
      <c r="AE2012">
        <v>871</v>
      </c>
      <c r="AF2012" t="s">
        <v>468</v>
      </c>
    </row>
    <row r="2013" spans="1:35" hidden="1" x14ac:dyDescent="0.3">
      <c r="A2013" t="s">
        <v>462</v>
      </c>
      <c r="B2013">
        <v>3546</v>
      </c>
      <c r="C2013" t="s">
        <v>1832</v>
      </c>
      <c r="D2013">
        <v>131105</v>
      </c>
      <c r="E2013" t="s">
        <v>2008</v>
      </c>
      <c r="F2013" t="s">
        <v>462</v>
      </c>
      <c r="G2013" t="s">
        <v>487</v>
      </c>
      <c r="H2013" t="s">
        <v>490</v>
      </c>
      <c r="I2013" t="s">
        <v>462</v>
      </c>
      <c r="J2013" t="s">
        <v>498</v>
      </c>
      <c r="K2013" t="s">
        <v>499</v>
      </c>
      <c r="L2013">
        <v>1</v>
      </c>
      <c r="M2013">
        <v>0</v>
      </c>
      <c r="N2013">
        <v>1</v>
      </c>
      <c r="P2013">
        <v>65</v>
      </c>
      <c r="Q2013">
        <v>65</v>
      </c>
      <c r="W2013">
        <v>44571</v>
      </c>
      <c r="X2013">
        <v>44571</v>
      </c>
      <c r="Y2013">
        <v>1154</v>
      </c>
      <c r="Z2013" t="s">
        <v>468</v>
      </c>
      <c r="AD2013">
        <v>44875</v>
      </c>
      <c r="AE2013">
        <v>850</v>
      </c>
      <c r="AF2013" t="s">
        <v>468</v>
      </c>
    </row>
    <row r="2014" spans="1:35" hidden="1" x14ac:dyDescent="0.3">
      <c r="A2014" t="s">
        <v>462</v>
      </c>
      <c r="B2014">
        <v>3546</v>
      </c>
      <c r="C2014" t="s">
        <v>1832</v>
      </c>
      <c r="D2014">
        <v>119726</v>
      </c>
      <c r="E2014" t="s">
        <v>893</v>
      </c>
      <c r="F2014" t="s">
        <v>462</v>
      </c>
      <c r="G2014" t="s">
        <v>487</v>
      </c>
      <c r="H2014" t="s">
        <v>517</v>
      </c>
      <c r="I2014" t="s">
        <v>462</v>
      </c>
      <c r="J2014" t="s">
        <v>487</v>
      </c>
      <c r="K2014" t="s">
        <v>518</v>
      </c>
      <c r="L2014">
        <v>2</v>
      </c>
      <c r="M2014">
        <v>0</v>
      </c>
      <c r="N2014">
        <v>2</v>
      </c>
      <c r="P2014">
        <v>23.5</v>
      </c>
      <c r="Q2014">
        <v>32.780999999999999</v>
      </c>
      <c r="W2014">
        <v>43868</v>
      </c>
      <c r="X2014">
        <v>43868</v>
      </c>
      <c r="Y2014">
        <v>1857</v>
      </c>
      <c r="Z2014" t="s">
        <v>468</v>
      </c>
      <c r="AD2014">
        <v>44845</v>
      </c>
      <c r="AE2014">
        <v>880</v>
      </c>
      <c r="AF2014" t="s">
        <v>468</v>
      </c>
    </row>
    <row r="2015" spans="1:35" hidden="1" x14ac:dyDescent="0.3">
      <c r="A2015" t="s">
        <v>462</v>
      </c>
      <c r="B2015">
        <v>3546</v>
      </c>
      <c r="C2015" t="s">
        <v>1832</v>
      </c>
      <c r="D2015">
        <v>140453</v>
      </c>
      <c r="E2015" t="s">
        <v>2009</v>
      </c>
      <c r="F2015" t="s">
        <v>462</v>
      </c>
      <c r="G2015" t="s">
        <v>487</v>
      </c>
      <c r="H2015" t="s">
        <v>561</v>
      </c>
      <c r="I2015" t="s">
        <v>462</v>
      </c>
      <c r="J2015" t="s">
        <v>487</v>
      </c>
      <c r="K2015" t="s">
        <v>513</v>
      </c>
      <c r="L2015">
        <v>1</v>
      </c>
      <c r="M2015">
        <v>0</v>
      </c>
      <c r="N2015">
        <v>1</v>
      </c>
      <c r="P2015">
        <v>22.5</v>
      </c>
      <c r="Q2015">
        <v>27.832999999999998</v>
      </c>
      <c r="W2015">
        <v>45057</v>
      </c>
      <c r="X2015">
        <v>45057</v>
      </c>
      <c r="Y2015">
        <v>668</v>
      </c>
      <c r="Z2015" t="s">
        <v>468</v>
      </c>
      <c r="AD2015">
        <v>45686</v>
      </c>
      <c r="AE2015">
        <v>39</v>
      </c>
      <c r="AF2015" t="s">
        <v>504</v>
      </c>
    </row>
    <row r="2016" spans="1:35" hidden="1" x14ac:dyDescent="0.3">
      <c r="A2016" t="s">
        <v>462</v>
      </c>
      <c r="B2016">
        <v>3546</v>
      </c>
      <c r="C2016" t="s">
        <v>1832</v>
      </c>
      <c r="D2016">
        <v>122324</v>
      </c>
      <c r="E2016" t="s">
        <v>896</v>
      </c>
      <c r="F2016" t="s">
        <v>462</v>
      </c>
      <c r="G2016" t="s">
        <v>498</v>
      </c>
      <c r="H2016" t="s">
        <v>718</v>
      </c>
      <c r="I2016" t="s">
        <v>462</v>
      </c>
      <c r="J2016" t="s">
        <v>498</v>
      </c>
      <c r="K2016" t="s">
        <v>499</v>
      </c>
      <c r="L2016">
        <v>1</v>
      </c>
      <c r="M2016">
        <v>0</v>
      </c>
      <c r="N2016">
        <v>1</v>
      </c>
      <c r="P2016">
        <v>39</v>
      </c>
      <c r="Q2016">
        <v>39</v>
      </c>
      <c r="W2016">
        <v>44181</v>
      </c>
      <c r="X2016">
        <v>44181</v>
      </c>
      <c r="Y2016">
        <v>1544</v>
      </c>
      <c r="Z2016" t="s">
        <v>468</v>
      </c>
      <c r="AD2016">
        <v>44841</v>
      </c>
      <c r="AE2016">
        <v>884</v>
      </c>
      <c r="AF2016" t="s">
        <v>468</v>
      </c>
      <c r="AG2016">
        <v>45265</v>
      </c>
      <c r="AH2016">
        <v>45504</v>
      </c>
      <c r="AI2016">
        <v>239</v>
      </c>
    </row>
    <row r="2017" spans="1:35" hidden="1" x14ac:dyDescent="0.3">
      <c r="A2017" t="s">
        <v>462</v>
      </c>
      <c r="B2017">
        <v>3546</v>
      </c>
      <c r="C2017" t="s">
        <v>1832</v>
      </c>
      <c r="D2017">
        <v>122231</v>
      </c>
      <c r="E2017" t="s">
        <v>899</v>
      </c>
      <c r="F2017" t="s">
        <v>462</v>
      </c>
      <c r="G2017" t="s">
        <v>498</v>
      </c>
      <c r="H2017" t="s">
        <v>490</v>
      </c>
      <c r="I2017" t="s">
        <v>462</v>
      </c>
      <c r="J2017" t="s">
        <v>498</v>
      </c>
      <c r="K2017" t="s">
        <v>570</v>
      </c>
      <c r="L2017">
        <v>1</v>
      </c>
      <c r="M2017">
        <v>0</v>
      </c>
      <c r="N2017">
        <v>1</v>
      </c>
      <c r="P2017">
        <v>70</v>
      </c>
      <c r="Q2017">
        <v>70</v>
      </c>
      <c r="W2017">
        <v>44769</v>
      </c>
      <c r="X2017">
        <v>44769</v>
      </c>
      <c r="Y2017">
        <v>956</v>
      </c>
      <c r="Z2017" t="s">
        <v>468</v>
      </c>
      <c r="AD2017">
        <v>44841</v>
      </c>
      <c r="AE2017">
        <v>884</v>
      </c>
      <c r="AF2017" t="s">
        <v>468</v>
      </c>
      <c r="AG2017">
        <v>45265</v>
      </c>
      <c r="AH2017">
        <v>45504</v>
      </c>
      <c r="AI2017">
        <v>239</v>
      </c>
    </row>
    <row r="2018" spans="1:35" hidden="1" x14ac:dyDescent="0.3">
      <c r="A2018" t="s">
        <v>462</v>
      </c>
      <c r="B2018">
        <v>3546</v>
      </c>
      <c r="C2018" t="s">
        <v>1832</v>
      </c>
      <c r="D2018">
        <v>141755</v>
      </c>
      <c r="E2018" t="s">
        <v>2010</v>
      </c>
      <c r="F2018" t="s">
        <v>462</v>
      </c>
      <c r="G2018" t="s">
        <v>498</v>
      </c>
      <c r="H2018" t="s">
        <v>587</v>
      </c>
      <c r="I2018" t="s">
        <v>462</v>
      </c>
      <c r="J2018" t="s">
        <v>498</v>
      </c>
      <c r="K2018" t="s">
        <v>570</v>
      </c>
      <c r="L2018">
        <v>1</v>
      </c>
      <c r="M2018">
        <v>0</v>
      </c>
      <c r="N2018">
        <v>1</v>
      </c>
      <c r="P2018">
        <v>39</v>
      </c>
      <c r="Q2018">
        <v>39</v>
      </c>
      <c r="W2018">
        <v>45182</v>
      </c>
      <c r="X2018">
        <v>45182</v>
      </c>
      <c r="Y2018">
        <v>543</v>
      </c>
      <c r="Z2018" t="s">
        <v>468</v>
      </c>
      <c r="AD2018">
        <v>45296</v>
      </c>
      <c r="AE2018">
        <v>429</v>
      </c>
      <c r="AF2018" t="s">
        <v>468</v>
      </c>
      <c r="AG2018">
        <v>45265</v>
      </c>
      <c r="AH2018">
        <v>45504</v>
      </c>
      <c r="AI2018">
        <v>239</v>
      </c>
    </row>
    <row r="2019" spans="1:35" hidden="1" x14ac:dyDescent="0.3">
      <c r="A2019" t="s">
        <v>462</v>
      </c>
      <c r="B2019">
        <v>3546</v>
      </c>
      <c r="C2019" t="s">
        <v>1832</v>
      </c>
      <c r="D2019">
        <v>141491</v>
      </c>
      <c r="E2019" t="s">
        <v>2011</v>
      </c>
      <c r="F2019" t="s">
        <v>462</v>
      </c>
      <c r="G2019" t="s">
        <v>498</v>
      </c>
      <c r="H2019" t="s">
        <v>643</v>
      </c>
      <c r="I2019" t="s">
        <v>462</v>
      </c>
      <c r="J2019" t="s">
        <v>498</v>
      </c>
      <c r="K2019" t="s">
        <v>499</v>
      </c>
      <c r="L2019">
        <v>1</v>
      </c>
      <c r="M2019">
        <v>0</v>
      </c>
      <c r="N2019">
        <v>1</v>
      </c>
      <c r="P2019">
        <v>135</v>
      </c>
      <c r="Q2019">
        <v>135</v>
      </c>
      <c r="W2019">
        <v>45097</v>
      </c>
      <c r="X2019">
        <v>45097</v>
      </c>
      <c r="Y2019">
        <v>628</v>
      </c>
      <c r="Z2019" t="s">
        <v>468</v>
      </c>
      <c r="AD2019">
        <v>45546</v>
      </c>
      <c r="AE2019">
        <v>179</v>
      </c>
      <c r="AF2019" t="s">
        <v>622</v>
      </c>
      <c r="AG2019">
        <v>45265</v>
      </c>
      <c r="AH2019">
        <v>45504</v>
      </c>
      <c r="AI2019">
        <v>239</v>
      </c>
    </row>
    <row r="2020" spans="1:35" hidden="1" x14ac:dyDescent="0.3">
      <c r="A2020" t="s">
        <v>462</v>
      </c>
      <c r="B2020">
        <v>3546</v>
      </c>
      <c r="C2020" t="s">
        <v>1832</v>
      </c>
      <c r="D2020">
        <v>134927</v>
      </c>
      <c r="E2020" t="s">
        <v>907</v>
      </c>
      <c r="F2020" t="s">
        <v>462</v>
      </c>
      <c r="G2020" t="s">
        <v>498</v>
      </c>
      <c r="H2020" t="s">
        <v>585</v>
      </c>
      <c r="I2020" t="s">
        <v>462</v>
      </c>
      <c r="J2020" t="s">
        <v>498</v>
      </c>
      <c r="K2020" t="s">
        <v>570</v>
      </c>
      <c r="L2020">
        <v>1</v>
      </c>
      <c r="M2020">
        <v>0</v>
      </c>
      <c r="N2020">
        <v>1</v>
      </c>
      <c r="P2020">
        <v>40</v>
      </c>
      <c r="Q2020">
        <v>40</v>
      </c>
      <c r="W2020">
        <v>45618</v>
      </c>
      <c r="X2020">
        <v>45618</v>
      </c>
      <c r="Y2020">
        <v>107</v>
      </c>
      <c r="Z2020" t="s">
        <v>504</v>
      </c>
      <c r="AD2020">
        <v>45645</v>
      </c>
      <c r="AE2020">
        <v>80</v>
      </c>
      <c r="AF2020" t="s">
        <v>504</v>
      </c>
      <c r="AG2020">
        <v>45265</v>
      </c>
      <c r="AH2020">
        <v>45504</v>
      </c>
      <c r="AI2020">
        <v>239</v>
      </c>
    </row>
    <row r="2021" spans="1:35" hidden="1" x14ac:dyDescent="0.3">
      <c r="A2021" t="s">
        <v>462</v>
      </c>
      <c r="B2021">
        <v>3546</v>
      </c>
      <c r="C2021" t="s">
        <v>1832</v>
      </c>
      <c r="D2021">
        <v>135008</v>
      </c>
      <c r="E2021" t="s">
        <v>2012</v>
      </c>
      <c r="F2021" t="s">
        <v>462</v>
      </c>
      <c r="G2021" t="s">
        <v>498</v>
      </c>
      <c r="H2021" t="s">
        <v>490</v>
      </c>
      <c r="I2021" t="s">
        <v>462</v>
      </c>
      <c r="J2021" t="s">
        <v>498</v>
      </c>
      <c r="K2021" t="s">
        <v>499</v>
      </c>
      <c r="L2021">
        <v>1</v>
      </c>
      <c r="M2021">
        <v>0</v>
      </c>
      <c r="N2021">
        <v>1</v>
      </c>
      <c r="P2021">
        <v>75</v>
      </c>
      <c r="Q2021">
        <v>75</v>
      </c>
      <c r="W2021">
        <v>44769</v>
      </c>
      <c r="X2021">
        <v>44769</v>
      </c>
      <c r="Y2021">
        <v>956</v>
      </c>
      <c r="Z2021" t="s">
        <v>468</v>
      </c>
      <c r="AD2021">
        <v>45050</v>
      </c>
      <c r="AE2021">
        <v>675</v>
      </c>
      <c r="AF2021" t="s">
        <v>468</v>
      </c>
      <c r="AG2021">
        <v>45265</v>
      </c>
      <c r="AH2021">
        <v>45504</v>
      </c>
      <c r="AI2021">
        <v>239</v>
      </c>
    </row>
    <row r="2022" spans="1:35" hidden="1" x14ac:dyDescent="0.3">
      <c r="A2022" t="s">
        <v>462</v>
      </c>
      <c r="B2022">
        <v>3546</v>
      </c>
      <c r="C2022" t="s">
        <v>1832</v>
      </c>
      <c r="D2022">
        <v>123371</v>
      </c>
      <c r="E2022" t="s">
        <v>2013</v>
      </c>
      <c r="F2022" t="s">
        <v>462</v>
      </c>
      <c r="G2022" t="s">
        <v>487</v>
      </c>
      <c r="H2022" t="s">
        <v>606</v>
      </c>
      <c r="I2022" t="s">
        <v>462</v>
      </c>
      <c r="J2022" t="s">
        <v>487</v>
      </c>
      <c r="K2022" t="s">
        <v>529</v>
      </c>
      <c r="L2022">
        <v>1</v>
      </c>
      <c r="M2022">
        <v>0</v>
      </c>
      <c r="N2022">
        <v>1</v>
      </c>
      <c r="P2022">
        <v>19.329999999999998</v>
      </c>
      <c r="Q2022">
        <v>26.943999999999999</v>
      </c>
      <c r="W2022">
        <v>44295</v>
      </c>
      <c r="X2022">
        <v>44295</v>
      </c>
      <c r="Y2022">
        <v>1430</v>
      </c>
      <c r="Z2022" t="s">
        <v>468</v>
      </c>
      <c r="AD2022">
        <v>45541</v>
      </c>
      <c r="AE2022">
        <v>184</v>
      </c>
      <c r="AF2022" t="s">
        <v>523</v>
      </c>
    </row>
    <row r="2023" spans="1:35" hidden="1" x14ac:dyDescent="0.3">
      <c r="A2023" t="s">
        <v>462</v>
      </c>
      <c r="B2023">
        <v>3546</v>
      </c>
      <c r="C2023" t="s">
        <v>1832</v>
      </c>
      <c r="D2023">
        <v>145646</v>
      </c>
      <c r="E2023" t="s">
        <v>914</v>
      </c>
      <c r="F2023" t="s">
        <v>462</v>
      </c>
      <c r="G2023" t="s">
        <v>487</v>
      </c>
      <c r="H2023" t="s">
        <v>610</v>
      </c>
      <c r="I2023" t="s">
        <v>462</v>
      </c>
      <c r="J2023" t="s">
        <v>487</v>
      </c>
      <c r="K2023" t="s">
        <v>513</v>
      </c>
      <c r="L2023">
        <v>2</v>
      </c>
      <c r="M2023">
        <v>0</v>
      </c>
      <c r="N2023">
        <v>2</v>
      </c>
      <c r="P2023">
        <v>12.5</v>
      </c>
      <c r="Q2023">
        <v>15.131</v>
      </c>
      <c r="W2023">
        <v>45346</v>
      </c>
      <c r="X2023">
        <v>45346</v>
      </c>
      <c r="Y2023">
        <v>379</v>
      </c>
      <c r="Z2023" t="s">
        <v>468</v>
      </c>
      <c r="AD2023">
        <v>45545</v>
      </c>
      <c r="AE2023">
        <v>180</v>
      </c>
      <c r="AF2023" t="s">
        <v>622</v>
      </c>
    </row>
    <row r="2024" spans="1:35" hidden="1" x14ac:dyDescent="0.3">
      <c r="A2024" t="s">
        <v>462</v>
      </c>
      <c r="B2024">
        <v>3546</v>
      </c>
      <c r="C2024" t="s">
        <v>1832</v>
      </c>
      <c r="D2024">
        <v>145652</v>
      </c>
      <c r="E2024" t="s">
        <v>2014</v>
      </c>
      <c r="F2024" t="s">
        <v>462</v>
      </c>
      <c r="G2024" t="s">
        <v>487</v>
      </c>
      <c r="H2024" t="s">
        <v>540</v>
      </c>
      <c r="I2024" t="s">
        <v>462</v>
      </c>
      <c r="J2024" t="s">
        <v>487</v>
      </c>
      <c r="K2024" t="s">
        <v>529</v>
      </c>
      <c r="L2024">
        <v>1</v>
      </c>
      <c r="M2024">
        <v>0</v>
      </c>
      <c r="N2024">
        <v>1</v>
      </c>
      <c r="P2024">
        <v>32</v>
      </c>
      <c r="Q2024">
        <v>38.737000000000002</v>
      </c>
      <c r="W2024">
        <v>45346</v>
      </c>
      <c r="X2024">
        <v>45346</v>
      </c>
      <c r="Y2024">
        <v>379</v>
      </c>
      <c r="Z2024" t="s">
        <v>468</v>
      </c>
      <c r="AD2024">
        <v>45476</v>
      </c>
      <c r="AE2024">
        <v>249</v>
      </c>
      <c r="AF2024" t="s">
        <v>523</v>
      </c>
    </row>
    <row r="2025" spans="1:35" hidden="1" x14ac:dyDescent="0.3">
      <c r="A2025" t="s">
        <v>462</v>
      </c>
      <c r="B2025">
        <v>3546</v>
      </c>
      <c r="C2025" t="s">
        <v>1832</v>
      </c>
      <c r="D2025">
        <v>145670</v>
      </c>
      <c r="E2025" t="s">
        <v>916</v>
      </c>
      <c r="F2025" t="s">
        <v>462</v>
      </c>
      <c r="G2025" t="s">
        <v>487</v>
      </c>
      <c r="H2025" t="s">
        <v>540</v>
      </c>
      <c r="I2025" t="s">
        <v>462</v>
      </c>
      <c r="J2025" t="s">
        <v>487</v>
      </c>
      <c r="K2025" t="s">
        <v>529</v>
      </c>
      <c r="L2025">
        <v>1</v>
      </c>
      <c r="M2025">
        <v>0</v>
      </c>
      <c r="N2025">
        <v>1</v>
      </c>
      <c r="P2025">
        <v>32</v>
      </c>
      <c r="Q2025">
        <v>38.737000000000002</v>
      </c>
      <c r="W2025">
        <v>45346</v>
      </c>
      <c r="X2025">
        <v>45346</v>
      </c>
      <c r="Y2025">
        <v>379</v>
      </c>
      <c r="Z2025" t="s">
        <v>468</v>
      </c>
      <c r="AD2025">
        <v>45358</v>
      </c>
      <c r="AE2025">
        <v>367</v>
      </c>
      <c r="AF2025" t="s">
        <v>468</v>
      </c>
    </row>
    <row r="2026" spans="1:35" hidden="1" x14ac:dyDescent="0.3">
      <c r="A2026" t="s">
        <v>462</v>
      </c>
      <c r="B2026">
        <v>3546</v>
      </c>
      <c r="C2026" t="s">
        <v>1832</v>
      </c>
      <c r="D2026">
        <v>141836</v>
      </c>
      <c r="E2026" t="s">
        <v>2015</v>
      </c>
      <c r="F2026" t="s">
        <v>462</v>
      </c>
      <c r="G2026" t="s">
        <v>487</v>
      </c>
      <c r="H2026" t="s">
        <v>540</v>
      </c>
      <c r="I2026" t="s">
        <v>462</v>
      </c>
      <c r="J2026" t="s">
        <v>487</v>
      </c>
      <c r="K2026" t="s">
        <v>513</v>
      </c>
      <c r="L2026">
        <v>1</v>
      </c>
      <c r="M2026">
        <v>0</v>
      </c>
      <c r="N2026">
        <v>1</v>
      </c>
      <c r="P2026">
        <v>32</v>
      </c>
      <c r="Q2026">
        <v>38.737000000000002</v>
      </c>
      <c r="W2026">
        <v>45346</v>
      </c>
      <c r="X2026">
        <v>45346</v>
      </c>
      <c r="Y2026">
        <v>379</v>
      </c>
      <c r="Z2026" t="s">
        <v>468</v>
      </c>
      <c r="AD2026">
        <v>45596</v>
      </c>
      <c r="AE2026">
        <v>129</v>
      </c>
      <c r="AF2026" t="s">
        <v>473</v>
      </c>
    </row>
    <row r="2027" spans="1:35" hidden="1" x14ac:dyDescent="0.3">
      <c r="A2027" t="s">
        <v>462</v>
      </c>
      <c r="B2027">
        <v>3546</v>
      </c>
      <c r="C2027" t="s">
        <v>1832</v>
      </c>
      <c r="D2027">
        <v>141839</v>
      </c>
      <c r="E2027" t="s">
        <v>918</v>
      </c>
      <c r="F2027" t="s">
        <v>462</v>
      </c>
      <c r="G2027" t="s">
        <v>487</v>
      </c>
      <c r="H2027" t="s">
        <v>540</v>
      </c>
      <c r="I2027" t="s">
        <v>462</v>
      </c>
      <c r="J2027" t="s">
        <v>487</v>
      </c>
      <c r="K2027" t="s">
        <v>513</v>
      </c>
      <c r="L2027">
        <v>1</v>
      </c>
      <c r="M2027">
        <v>0</v>
      </c>
      <c r="N2027">
        <v>1</v>
      </c>
      <c r="P2027">
        <v>32</v>
      </c>
      <c r="Q2027">
        <v>39.557000000000002</v>
      </c>
      <c r="W2027">
        <v>45346</v>
      </c>
      <c r="X2027">
        <v>45346</v>
      </c>
      <c r="Y2027">
        <v>379</v>
      </c>
      <c r="Z2027" t="s">
        <v>468</v>
      </c>
      <c r="AD2027">
        <v>45541</v>
      </c>
      <c r="AE2027">
        <v>184</v>
      </c>
      <c r="AF2027" t="s">
        <v>523</v>
      </c>
    </row>
    <row r="2028" spans="1:35" hidden="1" x14ac:dyDescent="0.3">
      <c r="A2028" t="s">
        <v>462</v>
      </c>
      <c r="B2028">
        <v>3546</v>
      </c>
      <c r="C2028" t="s">
        <v>1832</v>
      </c>
      <c r="D2028">
        <v>141851</v>
      </c>
      <c r="E2028" t="s">
        <v>919</v>
      </c>
      <c r="F2028" t="s">
        <v>462</v>
      </c>
      <c r="G2028" t="s">
        <v>487</v>
      </c>
      <c r="H2028" t="s">
        <v>540</v>
      </c>
      <c r="I2028" t="s">
        <v>462</v>
      </c>
      <c r="J2028" t="s">
        <v>487</v>
      </c>
      <c r="K2028" t="s">
        <v>513</v>
      </c>
      <c r="L2028">
        <v>1</v>
      </c>
      <c r="M2028">
        <v>0</v>
      </c>
      <c r="N2028">
        <v>1</v>
      </c>
      <c r="P2028">
        <v>32</v>
      </c>
      <c r="Q2028">
        <v>39.557000000000002</v>
      </c>
      <c r="W2028">
        <v>45346</v>
      </c>
      <c r="X2028">
        <v>45346</v>
      </c>
      <c r="Y2028">
        <v>379</v>
      </c>
      <c r="Z2028" t="s">
        <v>468</v>
      </c>
      <c r="AD2028">
        <v>45541</v>
      </c>
      <c r="AE2028">
        <v>184</v>
      </c>
      <c r="AF2028" t="s">
        <v>523</v>
      </c>
    </row>
    <row r="2029" spans="1:35" hidden="1" x14ac:dyDescent="0.3">
      <c r="A2029" t="s">
        <v>462</v>
      </c>
      <c r="B2029">
        <v>3546</v>
      </c>
      <c r="C2029" t="s">
        <v>1832</v>
      </c>
      <c r="D2029">
        <v>127172</v>
      </c>
      <c r="E2029" t="s">
        <v>2016</v>
      </c>
      <c r="F2029" t="s">
        <v>462</v>
      </c>
      <c r="G2029" t="s">
        <v>487</v>
      </c>
      <c r="H2029" t="s">
        <v>561</v>
      </c>
      <c r="I2029" t="s">
        <v>462</v>
      </c>
      <c r="J2029" t="s">
        <v>487</v>
      </c>
      <c r="K2029" t="s">
        <v>518</v>
      </c>
      <c r="L2029">
        <v>1</v>
      </c>
      <c r="M2029">
        <v>0</v>
      </c>
      <c r="N2029">
        <v>1</v>
      </c>
      <c r="P2029">
        <v>35.380000000000003</v>
      </c>
      <c r="Q2029">
        <v>46.423999999999999</v>
      </c>
      <c r="W2029">
        <v>44473</v>
      </c>
      <c r="X2029">
        <v>44473</v>
      </c>
      <c r="Y2029">
        <v>1252</v>
      </c>
      <c r="Z2029" t="s">
        <v>468</v>
      </c>
      <c r="AD2029">
        <v>44875</v>
      </c>
      <c r="AE2029">
        <v>850</v>
      </c>
      <c r="AF2029" t="s">
        <v>468</v>
      </c>
    </row>
    <row r="2030" spans="1:35" x14ac:dyDescent="0.3">
      <c r="A2030" t="s">
        <v>462</v>
      </c>
      <c r="B2030">
        <v>3546</v>
      </c>
      <c r="C2030" t="s">
        <v>1832</v>
      </c>
      <c r="D2030">
        <v>113618</v>
      </c>
      <c r="E2030" t="s">
        <v>923</v>
      </c>
      <c r="F2030" t="s">
        <v>462</v>
      </c>
      <c r="G2030" t="s">
        <v>924</v>
      </c>
      <c r="H2030" t="s">
        <v>925</v>
      </c>
      <c r="I2030" t="s">
        <v>462</v>
      </c>
      <c r="J2030" t="s">
        <v>926</v>
      </c>
      <c r="K2030" t="s">
        <v>927</v>
      </c>
      <c r="L2030">
        <v>38</v>
      </c>
      <c r="M2030">
        <v>0</v>
      </c>
      <c r="N2030">
        <v>38</v>
      </c>
      <c r="P2030">
        <v>1.43</v>
      </c>
      <c r="Q2030">
        <v>1.4279999999999999</v>
      </c>
      <c r="W2030">
        <v>45040</v>
      </c>
      <c r="X2030">
        <v>45040</v>
      </c>
      <c r="Y2030">
        <v>685</v>
      </c>
      <c r="Z2030" t="s">
        <v>468</v>
      </c>
      <c r="AD2030">
        <v>45692</v>
      </c>
      <c r="AE2030">
        <v>33</v>
      </c>
      <c r="AF2030" t="s">
        <v>504</v>
      </c>
      <c r="AG2030">
        <v>45265</v>
      </c>
      <c r="AH2030">
        <v>45504</v>
      </c>
      <c r="AI2030">
        <v>239</v>
      </c>
    </row>
    <row r="2031" spans="1:35" hidden="1" x14ac:dyDescent="0.3">
      <c r="A2031" t="s">
        <v>462</v>
      </c>
      <c r="B2031">
        <v>3546</v>
      </c>
      <c r="C2031" t="s">
        <v>1832</v>
      </c>
      <c r="D2031">
        <v>113369</v>
      </c>
      <c r="E2031" t="s">
        <v>1260</v>
      </c>
      <c r="F2031" t="s">
        <v>462</v>
      </c>
      <c r="G2031" t="s">
        <v>929</v>
      </c>
      <c r="H2031" t="s">
        <v>930</v>
      </c>
      <c r="I2031" t="s">
        <v>462</v>
      </c>
      <c r="J2031" t="s">
        <v>929</v>
      </c>
      <c r="K2031" t="s">
        <v>931</v>
      </c>
      <c r="L2031">
        <v>1</v>
      </c>
      <c r="M2031">
        <v>0</v>
      </c>
      <c r="N2031">
        <v>1</v>
      </c>
      <c r="P2031">
        <v>41.59</v>
      </c>
      <c r="Q2031">
        <v>40.770000000000003</v>
      </c>
      <c r="W2031">
        <v>45722</v>
      </c>
      <c r="X2031">
        <v>45722</v>
      </c>
      <c r="Y2031">
        <v>3</v>
      </c>
      <c r="Z2031" t="s">
        <v>504</v>
      </c>
      <c r="AD2031">
        <v>45666</v>
      </c>
      <c r="AE2031">
        <v>59</v>
      </c>
      <c r="AF2031" t="s">
        <v>504</v>
      </c>
    </row>
    <row r="2032" spans="1:35" hidden="1" x14ac:dyDescent="0.3">
      <c r="A2032" t="s">
        <v>462</v>
      </c>
      <c r="B2032">
        <v>3546</v>
      </c>
      <c r="C2032" t="s">
        <v>1832</v>
      </c>
      <c r="D2032">
        <v>113357</v>
      </c>
      <c r="E2032" t="s">
        <v>932</v>
      </c>
      <c r="F2032" t="s">
        <v>462</v>
      </c>
      <c r="G2032" t="s">
        <v>929</v>
      </c>
      <c r="H2032" t="s">
        <v>930</v>
      </c>
      <c r="I2032" t="s">
        <v>462</v>
      </c>
      <c r="J2032" t="s">
        <v>929</v>
      </c>
      <c r="K2032" t="s">
        <v>931</v>
      </c>
      <c r="L2032">
        <v>1</v>
      </c>
      <c r="M2032">
        <v>0</v>
      </c>
      <c r="N2032">
        <v>1</v>
      </c>
      <c r="P2032">
        <v>35.020000000000003</v>
      </c>
      <c r="Q2032">
        <v>35.020000000000003</v>
      </c>
      <c r="W2032">
        <v>45723</v>
      </c>
      <c r="X2032">
        <v>45723</v>
      </c>
      <c r="Y2032">
        <v>2</v>
      </c>
      <c r="Z2032" t="s">
        <v>504</v>
      </c>
      <c r="AD2032">
        <v>45723</v>
      </c>
      <c r="AE2032">
        <v>2</v>
      </c>
      <c r="AF2032" t="s">
        <v>504</v>
      </c>
    </row>
    <row r="2033" spans="1:35" hidden="1" x14ac:dyDescent="0.3">
      <c r="A2033" t="s">
        <v>462</v>
      </c>
      <c r="B2033">
        <v>3546</v>
      </c>
      <c r="C2033" t="s">
        <v>1832</v>
      </c>
      <c r="D2033">
        <v>113354</v>
      </c>
      <c r="E2033" t="s">
        <v>933</v>
      </c>
      <c r="F2033" t="s">
        <v>462</v>
      </c>
      <c r="G2033" t="s">
        <v>929</v>
      </c>
      <c r="H2033" t="s">
        <v>930</v>
      </c>
      <c r="I2033" t="s">
        <v>462</v>
      </c>
      <c r="J2033" t="s">
        <v>929</v>
      </c>
      <c r="K2033" t="s">
        <v>931</v>
      </c>
      <c r="L2033">
        <v>6</v>
      </c>
      <c r="M2033">
        <v>0</v>
      </c>
      <c r="N2033">
        <v>6</v>
      </c>
      <c r="P2033">
        <v>16.510000000000002</v>
      </c>
      <c r="Q2033">
        <v>15.6</v>
      </c>
      <c r="W2033">
        <v>45702</v>
      </c>
      <c r="X2033">
        <v>45702</v>
      </c>
      <c r="Y2033">
        <v>23</v>
      </c>
      <c r="Z2033" t="s">
        <v>504</v>
      </c>
      <c r="AD2033">
        <v>45694</v>
      </c>
      <c r="AE2033">
        <v>31</v>
      </c>
      <c r="AF2033" t="s">
        <v>504</v>
      </c>
    </row>
    <row r="2034" spans="1:35" hidden="1" x14ac:dyDescent="0.3">
      <c r="A2034" t="s">
        <v>462</v>
      </c>
      <c r="B2034">
        <v>3546</v>
      </c>
      <c r="C2034" t="s">
        <v>1832</v>
      </c>
      <c r="D2034">
        <v>113372</v>
      </c>
      <c r="E2034" t="s">
        <v>934</v>
      </c>
      <c r="F2034" t="s">
        <v>462</v>
      </c>
      <c r="G2034" t="s">
        <v>929</v>
      </c>
      <c r="H2034" t="s">
        <v>930</v>
      </c>
      <c r="I2034" t="s">
        <v>462</v>
      </c>
      <c r="J2034" t="s">
        <v>929</v>
      </c>
      <c r="K2034" t="s">
        <v>931</v>
      </c>
      <c r="L2034">
        <v>1</v>
      </c>
      <c r="M2034">
        <v>0</v>
      </c>
      <c r="N2034">
        <v>1</v>
      </c>
      <c r="P2034">
        <v>13.72</v>
      </c>
      <c r="Q2034">
        <v>13.72</v>
      </c>
      <c r="W2034">
        <v>45666</v>
      </c>
      <c r="X2034">
        <v>45666</v>
      </c>
      <c r="Y2034">
        <v>59</v>
      </c>
      <c r="Z2034" t="s">
        <v>504</v>
      </c>
      <c r="AD2034">
        <v>45666</v>
      </c>
      <c r="AE2034">
        <v>59</v>
      </c>
      <c r="AF2034" t="s">
        <v>504</v>
      </c>
    </row>
    <row r="2035" spans="1:35" hidden="1" x14ac:dyDescent="0.3">
      <c r="A2035" t="s">
        <v>462</v>
      </c>
      <c r="B2035">
        <v>3546</v>
      </c>
      <c r="C2035" t="s">
        <v>1832</v>
      </c>
      <c r="D2035">
        <v>121475</v>
      </c>
      <c r="E2035" t="s">
        <v>2017</v>
      </c>
      <c r="F2035" t="s">
        <v>462</v>
      </c>
      <c r="G2035" t="s">
        <v>936</v>
      </c>
      <c r="H2035" t="s">
        <v>943</v>
      </c>
      <c r="I2035" t="s">
        <v>462</v>
      </c>
      <c r="J2035" t="s">
        <v>936</v>
      </c>
      <c r="K2035" t="s">
        <v>941</v>
      </c>
      <c r="L2035">
        <v>2</v>
      </c>
      <c r="M2035">
        <v>0</v>
      </c>
      <c r="N2035">
        <v>2</v>
      </c>
      <c r="P2035">
        <v>31.95</v>
      </c>
      <c r="Q2035">
        <v>31.95</v>
      </c>
      <c r="X2035">
        <v>45602</v>
      </c>
      <c r="Y2035">
        <v>123</v>
      </c>
      <c r="Z2035" t="s">
        <v>473</v>
      </c>
      <c r="AD2035">
        <v>45502</v>
      </c>
      <c r="AE2035">
        <v>223</v>
      </c>
      <c r="AF2035" t="s">
        <v>523</v>
      </c>
    </row>
    <row r="2036" spans="1:35" x14ac:dyDescent="0.3">
      <c r="A2036" t="s">
        <v>462</v>
      </c>
      <c r="B2036">
        <v>3546</v>
      </c>
      <c r="C2036" t="s">
        <v>1832</v>
      </c>
      <c r="D2036">
        <v>134762</v>
      </c>
      <c r="E2036" t="s">
        <v>1267</v>
      </c>
      <c r="F2036" t="s">
        <v>462</v>
      </c>
      <c r="G2036" t="s">
        <v>924</v>
      </c>
      <c r="H2036" t="s">
        <v>948</v>
      </c>
      <c r="I2036" t="s">
        <v>462</v>
      </c>
      <c r="J2036" t="s">
        <v>926</v>
      </c>
      <c r="K2036" t="s">
        <v>946</v>
      </c>
      <c r="L2036">
        <v>1</v>
      </c>
      <c r="M2036">
        <v>0</v>
      </c>
      <c r="N2036">
        <v>1</v>
      </c>
      <c r="P2036">
        <v>0.7</v>
      </c>
      <c r="Q2036">
        <v>1.032</v>
      </c>
      <c r="W2036">
        <v>45097</v>
      </c>
      <c r="X2036">
        <v>45097</v>
      </c>
      <c r="Y2036">
        <v>628</v>
      </c>
      <c r="Z2036" t="s">
        <v>468</v>
      </c>
      <c r="AD2036">
        <v>45105</v>
      </c>
      <c r="AE2036">
        <v>620</v>
      </c>
      <c r="AF2036" t="s">
        <v>468</v>
      </c>
      <c r="AG2036">
        <v>45265</v>
      </c>
      <c r="AH2036">
        <v>45504</v>
      </c>
      <c r="AI2036">
        <v>239</v>
      </c>
    </row>
    <row r="2037" spans="1:35" x14ac:dyDescent="0.3">
      <c r="A2037" t="s">
        <v>462</v>
      </c>
      <c r="B2037">
        <v>3546</v>
      </c>
      <c r="C2037" t="s">
        <v>1832</v>
      </c>
      <c r="D2037">
        <v>134777</v>
      </c>
      <c r="E2037" t="s">
        <v>950</v>
      </c>
      <c r="F2037" t="s">
        <v>462</v>
      </c>
      <c r="G2037" t="s">
        <v>924</v>
      </c>
      <c r="H2037" t="s">
        <v>948</v>
      </c>
      <c r="I2037" t="s">
        <v>462</v>
      </c>
      <c r="J2037" t="s">
        <v>926</v>
      </c>
      <c r="K2037" t="s">
        <v>946</v>
      </c>
      <c r="L2037">
        <v>1</v>
      </c>
      <c r="M2037">
        <v>0</v>
      </c>
      <c r="N2037">
        <v>1</v>
      </c>
      <c r="P2037">
        <v>1.2</v>
      </c>
      <c r="Q2037">
        <v>2.1920000000000002</v>
      </c>
      <c r="W2037">
        <v>44953</v>
      </c>
      <c r="X2037">
        <v>45419</v>
      </c>
      <c r="Y2037">
        <v>306</v>
      </c>
      <c r="Z2037" t="s">
        <v>547</v>
      </c>
      <c r="AD2037">
        <v>44965</v>
      </c>
      <c r="AE2037">
        <v>760</v>
      </c>
      <c r="AF2037" t="s">
        <v>468</v>
      </c>
      <c r="AG2037">
        <v>45265</v>
      </c>
      <c r="AH2037">
        <v>45504</v>
      </c>
      <c r="AI2037">
        <v>239</v>
      </c>
    </row>
    <row r="2038" spans="1:35" x14ac:dyDescent="0.3">
      <c r="A2038" t="s">
        <v>462</v>
      </c>
      <c r="B2038">
        <v>3546</v>
      </c>
      <c r="C2038" t="s">
        <v>1832</v>
      </c>
      <c r="D2038">
        <v>134783</v>
      </c>
      <c r="E2038" t="s">
        <v>951</v>
      </c>
      <c r="F2038" t="s">
        <v>462</v>
      </c>
      <c r="G2038" t="s">
        <v>924</v>
      </c>
      <c r="H2038" t="s">
        <v>948</v>
      </c>
      <c r="I2038" t="s">
        <v>462</v>
      </c>
      <c r="J2038" t="s">
        <v>926</v>
      </c>
      <c r="K2038" t="s">
        <v>946</v>
      </c>
      <c r="L2038">
        <v>5</v>
      </c>
      <c r="M2038">
        <v>0</v>
      </c>
      <c r="N2038">
        <v>5</v>
      </c>
      <c r="P2038">
        <v>1.2</v>
      </c>
      <c r="Q2038">
        <v>2.2530000000000001</v>
      </c>
      <c r="W2038">
        <v>44953</v>
      </c>
      <c r="X2038">
        <v>44953</v>
      </c>
      <c r="Y2038">
        <v>772</v>
      </c>
      <c r="Z2038" t="s">
        <v>468</v>
      </c>
      <c r="AD2038">
        <v>45545</v>
      </c>
      <c r="AE2038">
        <v>180</v>
      </c>
      <c r="AF2038" t="s">
        <v>622</v>
      </c>
      <c r="AG2038">
        <v>45265</v>
      </c>
      <c r="AH2038">
        <v>45504</v>
      </c>
      <c r="AI2038">
        <v>239</v>
      </c>
    </row>
    <row r="2039" spans="1:35" x14ac:dyDescent="0.3">
      <c r="A2039" t="s">
        <v>462</v>
      </c>
      <c r="B2039">
        <v>3546</v>
      </c>
      <c r="C2039" t="s">
        <v>1832</v>
      </c>
      <c r="D2039">
        <v>134786</v>
      </c>
      <c r="E2039" t="s">
        <v>1270</v>
      </c>
      <c r="F2039" t="s">
        <v>462</v>
      </c>
      <c r="G2039" t="s">
        <v>924</v>
      </c>
      <c r="H2039" t="s">
        <v>948</v>
      </c>
      <c r="I2039" t="s">
        <v>462</v>
      </c>
      <c r="J2039" t="s">
        <v>926</v>
      </c>
      <c r="K2039" t="s">
        <v>946</v>
      </c>
      <c r="L2039">
        <v>3</v>
      </c>
      <c r="M2039">
        <v>0</v>
      </c>
      <c r="N2039">
        <v>3</v>
      </c>
      <c r="P2039">
        <v>1.2</v>
      </c>
      <c r="Q2039">
        <v>1.994</v>
      </c>
      <c r="W2039">
        <v>44953</v>
      </c>
      <c r="X2039">
        <v>44953</v>
      </c>
      <c r="Y2039">
        <v>772</v>
      </c>
      <c r="Z2039" t="s">
        <v>468</v>
      </c>
      <c r="AD2039">
        <v>44965</v>
      </c>
      <c r="AE2039">
        <v>760</v>
      </c>
      <c r="AF2039" t="s">
        <v>468</v>
      </c>
      <c r="AG2039">
        <v>45265</v>
      </c>
      <c r="AH2039">
        <v>45504</v>
      </c>
      <c r="AI2039">
        <v>239</v>
      </c>
    </row>
    <row r="2040" spans="1:35" x14ac:dyDescent="0.3">
      <c r="A2040" t="s">
        <v>462</v>
      </c>
      <c r="B2040">
        <v>3546</v>
      </c>
      <c r="C2040" t="s">
        <v>1832</v>
      </c>
      <c r="D2040">
        <v>134789</v>
      </c>
      <c r="E2040" t="s">
        <v>953</v>
      </c>
      <c r="F2040" t="s">
        <v>462</v>
      </c>
      <c r="G2040" t="s">
        <v>924</v>
      </c>
      <c r="H2040" t="s">
        <v>948</v>
      </c>
      <c r="I2040" t="s">
        <v>462</v>
      </c>
      <c r="J2040" t="s">
        <v>926</v>
      </c>
      <c r="K2040" t="s">
        <v>946</v>
      </c>
      <c r="L2040">
        <v>5</v>
      </c>
      <c r="M2040">
        <v>0</v>
      </c>
      <c r="N2040">
        <v>5</v>
      </c>
      <c r="P2040">
        <v>1.4</v>
      </c>
      <c r="Q2040">
        <v>2.0640000000000001</v>
      </c>
      <c r="W2040">
        <v>45097</v>
      </c>
      <c r="X2040">
        <v>45097</v>
      </c>
      <c r="Y2040">
        <v>628</v>
      </c>
      <c r="Z2040" t="s">
        <v>468</v>
      </c>
      <c r="AD2040">
        <v>45105</v>
      </c>
      <c r="AE2040">
        <v>620</v>
      </c>
      <c r="AF2040" t="s">
        <v>468</v>
      </c>
      <c r="AG2040">
        <v>45265</v>
      </c>
      <c r="AH2040">
        <v>45504</v>
      </c>
      <c r="AI2040">
        <v>239</v>
      </c>
    </row>
    <row r="2041" spans="1:35" x14ac:dyDescent="0.3">
      <c r="A2041" t="s">
        <v>462</v>
      </c>
      <c r="B2041">
        <v>3546</v>
      </c>
      <c r="C2041" t="s">
        <v>1832</v>
      </c>
      <c r="D2041">
        <v>134792</v>
      </c>
      <c r="E2041" t="s">
        <v>954</v>
      </c>
      <c r="F2041" t="s">
        <v>462</v>
      </c>
      <c r="G2041" t="s">
        <v>924</v>
      </c>
      <c r="H2041" t="s">
        <v>948</v>
      </c>
      <c r="I2041" t="s">
        <v>462</v>
      </c>
      <c r="J2041" t="s">
        <v>926</v>
      </c>
      <c r="K2041" t="s">
        <v>946</v>
      </c>
      <c r="L2041">
        <v>5</v>
      </c>
      <c r="M2041">
        <v>0</v>
      </c>
      <c r="N2041">
        <v>5</v>
      </c>
      <c r="P2041">
        <v>1.4</v>
      </c>
      <c r="Q2041">
        <v>2.109</v>
      </c>
      <c r="W2041">
        <v>45097</v>
      </c>
      <c r="X2041">
        <v>45097</v>
      </c>
      <c r="Y2041">
        <v>628</v>
      </c>
      <c r="Z2041" t="s">
        <v>468</v>
      </c>
      <c r="AD2041">
        <v>45105</v>
      </c>
      <c r="AE2041">
        <v>620</v>
      </c>
      <c r="AF2041" t="s">
        <v>468</v>
      </c>
      <c r="AG2041">
        <v>45265</v>
      </c>
      <c r="AH2041">
        <v>45504</v>
      </c>
      <c r="AI2041">
        <v>239</v>
      </c>
    </row>
    <row r="2042" spans="1:35" x14ac:dyDescent="0.3">
      <c r="A2042" t="s">
        <v>462</v>
      </c>
      <c r="B2042">
        <v>3546</v>
      </c>
      <c r="C2042" t="s">
        <v>1832</v>
      </c>
      <c r="D2042">
        <v>134795</v>
      </c>
      <c r="E2042" t="s">
        <v>955</v>
      </c>
      <c r="F2042" t="s">
        <v>462</v>
      </c>
      <c r="G2042" t="s">
        <v>924</v>
      </c>
      <c r="H2042" t="s">
        <v>948</v>
      </c>
      <c r="I2042" t="s">
        <v>462</v>
      </c>
      <c r="J2042" t="s">
        <v>926</v>
      </c>
      <c r="K2042" t="s">
        <v>946</v>
      </c>
      <c r="L2042">
        <v>2</v>
      </c>
      <c r="M2042">
        <v>0</v>
      </c>
      <c r="N2042">
        <v>2</v>
      </c>
      <c r="P2042">
        <v>1.2</v>
      </c>
      <c r="Q2042">
        <v>2.1920000000000002</v>
      </c>
      <c r="W2042">
        <v>44953</v>
      </c>
      <c r="X2042">
        <v>44953</v>
      </c>
      <c r="Y2042">
        <v>772</v>
      </c>
      <c r="Z2042" t="s">
        <v>468</v>
      </c>
      <c r="AD2042">
        <v>45407</v>
      </c>
      <c r="AE2042">
        <v>318</v>
      </c>
      <c r="AF2042" t="s">
        <v>547</v>
      </c>
      <c r="AG2042">
        <v>45265</v>
      </c>
      <c r="AH2042">
        <v>45504</v>
      </c>
      <c r="AI2042">
        <v>239</v>
      </c>
    </row>
    <row r="2043" spans="1:35" x14ac:dyDescent="0.3">
      <c r="A2043" t="s">
        <v>462</v>
      </c>
      <c r="B2043">
        <v>3546</v>
      </c>
      <c r="C2043" t="s">
        <v>1832</v>
      </c>
      <c r="D2043">
        <v>137417</v>
      </c>
      <c r="E2043" t="s">
        <v>957</v>
      </c>
      <c r="F2043" t="s">
        <v>462</v>
      </c>
      <c r="G2043" t="s">
        <v>924</v>
      </c>
      <c r="H2043" t="s">
        <v>925</v>
      </c>
      <c r="I2043" t="s">
        <v>462</v>
      </c>
      <c r="J2043" t="s">
        <v>926</v>
      </c>
      <c r="K2043" t="s">
        <v>946</v>
      </c>
      <c r="L2043">
        <v>51</v>
      </c>
      <c r="M2043">
        <v>0</v>
      </c>
      <c r="N2043">
        <v>51</v>
      </c>
      <c r="P2043">
        <v>0.85</v>
      </c>
      <c r="Q2043">
        <v>1.522</v>
      </c>
      <c r="W2043">
        <v>45566</v>
      </c>
      <c r="X2043">
        <v>45566</v>
      </c>
      <c r="Y2043">
        <v>159</v>
      </c>
      <c r="Z2043" t="s">
        <v>622</v>
      </c>
      <c r="AD2043">
        <v>45709</v>
      </c>
      <c r="AE2043">
        <v>16</v>
      </c>
      <c r="AF2043" t="s">
        <v>504</v>
      </c>
      <c r="AG2043">
        <v>45265</v>
      </c>
      <c r="AH2043">
        <v>45504</v>
      </c>
      <c r="AI2043">
        <v>239</v>
      </c>
    </row>
    <row r="2044" spans="1:35" x14ac:dyDescent="0.3">
      <c r="A2044" t="s">
        <v>462</v>
      </c>
      <c r="B2044">
        <v>3546</v>
      </c>
      <c r="C2044" t="s">
        <v>1832</v>
      </c>
      <c r="D2044">
        <v>122093</v>
      </c>
      <c r="E2044" t="s">
        <v>1271</v>
      </c>
      <c r="F2044" t="s">
        <v>462</v>
      </c>
      <c r="G2044" t="s">
        <v>924</v>
      </c>
      <c r="H2044" t="s">
        <v>925</v>
      </c>
      <c r="I2044" t="s">
        <v>462</v>
      </c>
      <c r="J2044" t="s">
        <v>926</v>
      </c>
      <c r="K2044" t="s">
        <v>946</v>
      </c>
      <c r="L2044">
        <v>31</v>
      </c>
      <c r="M2044">
        <v>0</v>
      </c>
      <c r="N2044">
        <v>31</v>
      </c>
      <c r="P2044">
        <v>0.85</v>
      </c>
      <c r="Q2044">
        <v>2.0419999999999998</v>
      </c>
      <c r="W2044">
        <v>45308</v>
      </c>
      <c r="X2044">
        <v>45308</v>
      </c>
      <c r="Y2044">
        <v>417</v>
      </c>
      <c r="Z2044" t="s">
        <v>468</v>
      </c>
      <c r="AD2044">
        <v>45685</v>
      </c>
      <c r="AE2044">
        <v>40</v>
      </c>
      <c r="AF2044" t="s">
        <v>504</v>
      </c>
      <c r="AG2044">
        <v>45265</v>
      </c>
      <c r="AH2044">
        <v>45504</v>
      </c>
      <c r="AI2044">
        <v>239</v>
      </c>
    </row>
    <row r="2045" spans="1:35" x14ac:dyDescent="0.3">
      <c r="A2045" t="s">
        <v>462</v>
      </c>
      <c r="B2045">
        <v>3546</v>
      </c>
      <c r="C2045" t="s">
        <v>1832</v>
      </c>
      <c r="D2045">
        <v>113174</v>
      </c>
      <c r="E2045" t="s">
        <v>1272</v>
      </c>
      <c r="F2045" t="s">
        <v>462</v>
      </c>
      <c r="G2045" t="s">
        <v>924</v>
      </c>
      <c r="H2045" t="s">
        <v>925</v>
      </c>
      <c r="I2045" t="s">
        <v>462</v>
      </c>
      <c r="J2045" t="s">
        <v>926</v>
      </c>
      <c r="K2045" t="s">
        <v>946</v>
      </c>
      <c r="L2045">
        <v>30</v>
      </c>
      <c r="M2045">
        <v>0</v>
      </c>
      <c r="N2045">
        <v>30</v>
      </c>
      <c r="P2045">
        <v>0.63</v>
      </c>
      <c r="Q2045">
        <v>0.52900000000000003</v>
      </c>
      <c r="W2045">
        <v>45521</v>
      </c>
      <c r="X2045">
        <v>45521</v>
      </c>
      <c r="Y2045">
        <v>204</v>
      </c>
      <c r="Z2045" t="s">
        <v>523</v>
      </c>
      <c r="AD2045">
        <v>45699</v>
      </c>
      <c r="AE2045">
        <v>26</v>
      </c>
      <c r="AF2045" t="s">
        <v>504</v>
      </c>
      <c r="AG2045">
        <v>45265</v>
      </c>
      <c r="AH2045">
        <v>45504</v>
      </c>
      <c r="AI2045">
        <v>239</v>
      </c>
    </row>
    <row r="2046" spans="1:35" x14ac:dyDescent="0.3">
      <c r="A2046" t="s">
        <v>462</v>
      </c>
      <c r="B2046">
        <v>3546</v>
      </c>
      <c r="C2046" t="s">
        <v>1832</v>
      </c>
      <c r="D2046">
        <v>113621</v>
      </c>
      <c r="E2046" t="s">
        <v>958</v>
      </c>
      <c r="F2046" t="s">
        <v>462</v>
      </c>
      <c r="G2046" t="s">
        <v>924</v>
      </c>
      <c r="H2046" t="s">
        <v>925</v>
      </c>
      <c r="I2046" t="s">
        <v>462</v>
      </c>
      <c r="J2046" t="s">
        <v>926</v>
      </c>
      <c r="K2046" t="s">
        <v>946</v>
      </c>
      <c r="L2046">
        <v>50</v>
      </c>
      <c r="M2046">
        <v>0</v>
      </c>
      <c r="N2046">
        <v>50</v>
      </c>
      <c r="P2046">
        <v>1.79</v>
      </c>
      <c r="Q2046">
        <v>1.792</v>
      </c>
      <c r="W2046">
        <v>45673</v>
      </c>
      <c r="X2046">
        <v>45673</v>
      </c>
      <c r="Y2046">
        <v>52</v>
      </c>
      <c r="Z2046" t="s">
        <v>504</v>
      </c>
      <c r="AD2046">
        <v>45709</v>
      </c>
      <c r="AE2046">
        <v>16</v>
      </c>
      <c r="AF2046" t="s">
        <v>504</v>
      </c>
      <c r="AG2046">
        <v>45265</v>
      </c>
      <c r="AH2046">
        <v>45504</v>
      </c>
      <c r="AI2046">
        <v>239</v>
      </c>
    </row>
    <row r="2047" spans="1:35" x14ac:dyDescent="0.3">
      <c r="A2047" t="s">
        <v>462</v>
      </c>
      <c r="B2047">
        <v>3549</v>
      </c>
      <c r="C2047" t="s">
        <v>2018</v>
      </c>
      <c r="D2047">
        <v>133559</v>
      </c>
      <c r="E2047" t="s">
        <v>963</v>
      </c>
      <c r="F2047" t="s">
        <v>462</v>
      </c>
      <c r="G2047" t="s">
        <v>924</v>
      </c>
      <c r="H2047" t="s">
        <v>930</v>
      </c>
      <c r="I2047" t="s">
        <v>462</v>
      </c>
      <c r="J2047" t="s">
        <v>926</v>
      </c>
      <c r="K2047" t="s">
        <v>946</v>
      </c>
      <c r="L2047">
        <v>5</v>
      </c>
      <c r="M2047">
        <v>0</v>
      </c>
      <c r="N2047">
        <v>5</v>
      </c>
      <c r="P2047">
        <v>11.35</v>
      </c>
      <c r="Q2047">
        <v>11.95</v>
      </c>
      <c r="W2047">
        <v>45434</v>
      </c>
      <c r="X2047">
        <v>45434</v>
      </c>
      <c r="Y2047">
        <v>291</v>
      </c>
      <c r="Z2047" t="s">
        <v>547</v>
      </c>
      <c r="AD2047">
        <v>45267</v>
      </c>
      <c r="AE2047">
        <v>458</v>
      </c>
      <c r="AF2047" t="s">
        <v>468</v>
      </c>
    </row>
    <row r="2048" spans="1:35" x14ac:dyDescent="0.3">
      <c r="A2048" t="s">
        <v>462</v>
      </c>
      <c r="B2048">
        <v>3549</v>
      </c>
      <c r="C2048" t="s">
        <v>2018</v>
      </c>
      <c r="D2048">
        <v>119873</v>
      </c>
      <c r="E2048" t="s">
        <v>964</v>
      </c>
      <c r="F2048" t="s">
        <v>462</v>
      </c>
      <c r="G2048" t="s">
        <v>924</v>
      </c>
      <c r="H2048" t="s">
        <v>930</v>
      </c>
      <c r="I2048" t="s">
        <v>462</v>
      </c>
      <c r="J2048" t="s">
        <v>926</v>
      </c>
      <c r="K2048" t="s">
        <v>946</v>
      </c>
      <c r="L2048">
        <v>2</v>
      </c>
      <c r="M2048">
        <v>0</v>
      </c>
      <c r="N2048">
        <v>2</v>
      </c>
      <c r="P2048">
        <v>9.6999999999999993</v>
      </c>
      <c r="Q2048">
        <v>10.661</v>
      </c>
      <c r="W2048">
        <v>45607</v>
      </c>
      <c r="X2048">
        <v>45607</v>
      </c>
      <c r="Y2048">
        <v>118</v>
      </c>
      <c r="Z2048" t="s">
        <v>504</v>
      </c>
      <c r="AD2048">
        <v>45267</v>
      </c>
      <c r="AE2048">
        <v>458</v>
      </c>
      <c r="AF2048" t="s">
        <v>468</v>
      </c>
    </row>
    <row r="2049" spans="1:32" hidden="1" x14ac:dyDescent="0.3">
      <c r="A2049" t="s">
        <v>462</v>
      </c>
      <c r="B2049">
        <v>3549</v>
      </c>
      <c r="C2049" t="s">
        <v>2018</v>
      </c>
      <c r="D2049">
        <v>139754</v>
      </c>
      <c r="E2049" t="s">
        <v>1838</v>
      </c>
      <c r="F2049" t="s">
        <v>462</v>
      </c>
      <c r="G2049" t="s">
        <v>465</v>
      </c>
      <c r="H2049" t="s">
        <v>490</v>
      </c>
      <c r="I2049" t="s">
        <v>462</v>
      </c>
      <c r="J2049" t="s">
        <v>465</v>
      </c>
      <c r="K2049" t="s">
        <v>472</v>
      </c>
      <c r="L2049">
        <v>1</v>
      </c>
      <c r="M2049">
        <v>0</v>
      </c>
      <c r="N2049">
        <v>1</v>
      </c>
      <c r="P2049">
        <v>95</v>
      </c>
      <c r="Q2049">
        <v>88.4</v>
      </c>
      <c r="W2049">
        <v>45097</v>
      </c>
      <c r="X2049">
        <v>45097</v>
      </c>
      <c r="Y2049">
        <v>628</v>
      </c>
      <c r="Z2049" t="s">
        <v>468</v>
      </c>
      <c r="AD2049">
        <v>45430</v>
      </c>
      <c r="AE2049">
        <v>295</v>
      </c>
      <c r="AF2049" t="s">
        <v>547</v>
      </c>
    </row>
    <row r="2050" spans="1:32" hidden="1" x14ac:dyDescent="0.3">
      <c r="A2050" t="s">
        <v>462</v>
      </c>
      <c r="B2050">
        <v>3549</v>
      </c>
      <c r="C2050" t="s">
        <v>2018</v>
      </c>
      <c r="D2050">
        <v>139757</v>
      </c>
      <c r="E2050" t="s">
        <v>2019</v>
      </c>
      <c r="F2050" t="s">
        <v>462</v>
      </c>
      <c r="G2050" t="s">
        <v>465</v>
      </c>
      <c r="H2050" t="s">
        <v>490</v>
      </c>
      <c r="I2050" t="s">
        <v>462</v>
      </c>
      <c r="J2050" t="s">
        <v>465</v>
      </c>
      <c r="K2050" t="s">
        <v>472</v>
      </c>
      <c r="L2050">
        <v>1</v>
      </c>
      <c r="M2050">
        <v>0</v>
      </c>
      <c r="N2050">
        <v>1</v>
      </c>
      <c r="P2050">
        <v>79</v>
      </c>
      <c r="Q2050">
        <v>79</v>
      </c>
      <c r="W2050">
        <v>45001</v>
      </c>
      <c r="X2050">
        <v>45001</v>
      </c>
      <c r="Y2050">
        <v>724</v>
      </c>
      <c r="Z2050" t="s">
        <v>468</v>
      </c>
      <c r="AD2050">
        <v>45259</v>
      </c>
      <c r="AE2050">
        <v>466</v>
      </c>
      <c r="AF2050" t="s">
        <v>468</v>
      </c>
    </row>
    <row r="2051" spans="1:32" hidden="1" x14ac:dyDescent="0.3">
      <c r="A2051" t="s">
        <v>462</v>
      </c>
      <c r="B2051">
        <v>3549</v>
      </c>
      <c r="C2051" t="s">
        <v>2018</v>
      </c>
      <c r="D2051">
        <v>144746</v>
      </c>
      <c r="E2051" t="s">
        <v>2020</v>
      </c>
      <c r="F2051" t="s">
        <v>462</v>
      </c>
      <c r="G2051" t="s">
        <v>465</v>
      </c>
      <c r="H2051" t="s">
        <v>490</v>
      </c>
      <c r="I2051" t="s">
        <v>462</v>
      </c>
      <c r="J2051" t="s">
        <v>465</v>
      </c>
      <c r="K2051" t="s">
        <v>467</v>
      </c>
      <c r="L2051">
        <v>1</v>
      </c>
      <c r="M2051">
        <v>0</v>
      </c>
      <c r="N2051">
        <v>1</v>
      </c>
      <c r="P2051">
        <v>105</v>
      </c>
      <c r="Q2051">
        <v>105</v>
      </c>
      <c r="W2051">
        <v>45279</v>
      </c>
      <c r="X2051">
        <v>45279</v>
      </c>
      <c r="Y2051">
        <v>446</v>
      </c>
      <c r="Z2051" t="s">
        <v>468</v>
      </c>
      <c r="AD2051">
        <v>45300</v>
      </c>
      <c r="AE2051">
        <v>425</v>
      </c>
      <c r="AF2051" t="s">
        <v>468</v>
      </c>
    </row>
    <row r="2052" spans="1:32" hidden="1" x14ac:dyDescent="0.3">
      <c r="A2052" t="s">
        <v>462</v>
      </c>
      <c r="B2052">
        <v>3549</v>
      </c>
      <c r="C2052" t="s">
        <v>2018</v>
      </c>
      <c r="D2052">
        <v>116153</v>
      </c>
      <c r="E2052" t="s">
        <v>2021</v>
      </c>
      <c r="F2052" t="s">
        <v>462</v>
      </c>
      <c r="G2052" t="s">
        <v>465</v>
      </c>
      <c r="H2052" t="s">
        <v>478</v>
      </c>
      <c r="I2052" t="s">
        <v>462</v>
      </c>
      <c r="J2052" t="s">
        <v>465</v>
      </c>
      <c r="K2052" t="s">
        <v>467</v>
      </c>
      <c r="L2052">
        <v>1</v>
      </c>
      <c r="M2052">
        <v>0</v>
      </c>
      <c r="N2052">
        <v>1</v>
      </c>
      <c r="P2052">
        <v>26</v>
      </c>
      <c r="Q2052">
        <v>38.808999999999997</v>
      </c>
      <c r="W2052">
        <v>43755</v>
      </c>
      <c r="X2052">
        <v>43755</v>
      </c>
      <c r="Y2052">
        <v>1970</v>
      </c>
      <c r="Z2052" t="s">
        <v>468</v>
      </c>
      <c r="AD2052">
        <v>45259</v>
      </c>
      <c r="AE2052">
        <v>466</v>
      </c>
      <c r="AF2052" t="s">
        <v>468</v>
      </c>
    </row>
    <row r="2053" spans="1:32" hidden="1" x14ac:dyDescent="0.3">
      <c r="A2053" t="s">
        <v>462</v>
      </c>
      <c r="B2053">
        <v>3549</v>
      </c>
      <c r="C2053" t="s">
        <v>2018</v>
      </c>
      <c r="D2053">
        <v>116150</v>
      </c>
      <c r="E2053" t="s">
        <v>2022</v>
      </c>
      <c r="F2053" t="s">
        <v>462</v>
      </c>
      <c r="G2053" t="s">
        <v>465</v>
      </c>
      <c r="H2053" t="s">
        <v>478</v>
      </c>
      <c r="I2053" t="s">
        <v>462</v>
      </c>
      <c r="J2053" t="s">
        <v>465</v>
      </c>
      <c r="K2053" t="s">
        <v>467</v>
      </c>
      <c r="L2053">
        <v>1</v>
      </c>
      <c r="M2053">
        <v>0</v>
      </c>
      <c r="N2053">
        <v>1</v>
      </c>
      <c r="P2053">
        <v>26</v>
      </c>
      <c r="Q2053">
        <v>38.808999999999997</v>
      </c>
      <c r="W2053">
        <v>43755</v>
      </c>
      <c r="X2053">
        <v>43755</v>
      </c>
      <c r="Y2053">
        <v>1970</v>
      </c>
      <c r="Z2053" t="s">
        <v>468</v>
      </c>
      <c r="AD2053">
        <v>45259</v>
      </c>
      <c r="AE2053">
        <v>466</v>
      </c>
      <c r="AF2053" t="s">
        <v>468</v>
      </c>
    </row>
    <row r="2054" spans="1:32" hidden="1" x14ac:dyDescent="0.3">
      <c r="A2054" t="s">
        <v>462</v>
      </c>
      <c r="B2054">
        <v>3549</v>
      </c>
      <c r="C2054" t="s">
        <v>2018</v>
      </c>
      <c r="D2054">
        <v>116288</v>
      </c>
      <c r="E2054" t="s">
        <v>1278</v>
      </c>
      <c r="F2054" t="s">
        <v>462</v>
      </c>
      <c r="G2054" t="s">
        <v>465</v>
      </c>
      <c r="H2054" t="s">
        <v>478</v>
      </c>
      <c r="I2054" t="s">
        <v>462</v>
      </c>
      <c r="J2054" t="s">
        <v>465</v>
      </c>
      <c r="K2054" t="s">
        <v>467</v>
      </c>
      <c r="L2054">
        <v>1</v>
      </c>
      <c r="M2054">
        <v>0</v>
      </c>
      <c r="N2054">
        <v>1</v>
      </c>
      <c r="P2054">
        <v>26</v>
      </c>
      <c r="Q2054">
        <v>38.808999999999997</v>
      </c>
      <c r="W2054">
        <v>43755</v>
      </c>
      <c r="X2054">
        <v>43755</v>
      </c>
      <c r="Y2054">
        <v>1970</v>
      </c>
      <c r="Z2054" t="s">
        <v>468</v>
      </c>
      <c r="AD2054">
        <v>45259</v>
      </c>
      <c r="AE2054">
        <v>466</v>
      </c>
      <c r="AF2054" t="s">
        <v>468</v>
      </c>
    </row>
    <row r="2055" spans="1:32" hidden="1" x14ac:dyDescent="0.3">
      <c r="A2055" t="s">
        <v>462</v>
      </c>
      <c r="B2055">
        <v>3549</v>
      </c>
      <c r="C2055" t="s">
        <v>2018</v>
      </c>
      <c r="D2055">
        <v>116285</v>
      </c>
      <c r="E2055" t="s">
        <v>1531</v>
      </c>
      <c r="F2055" t="s">
        <v>462</v>
      </c>
      <c r="G2055" t="s">
        <v>465</v>
      </c>
      <c r="H2055" t="s">
        <v>478</v>
      </c>
      <c r="I2055" t="s">
        <v>462</v>
      </c>
      <c r="J2055" t="s">
        <v>465</v>
      </c>
      <c r="K2055" t="s">
        <v>467</v>
      </c>
      <c r="L2055">
        <v>1</v>
      </c>
      <c r="M2055">
        <v>0</v>
      </c>
      <c r="N2055">
        <v>1</v>
      </c>
      <c r="P2055">
        <v>26</v>
      </c>
      <c r="Q2055">
        <v>38.808999999999997</v>
      </c>
      <c r="W2055">
        <v>43755</v>
      </c>
      <c r="X2055">
        <v>43755</v>
      </c>
      <c r="Y2055">
        <v>1970</v>
      </c>
      <c r="Z2055" t="s">
        <v>468</v>
      </c>
      <c r="AD2055">
        <v>45259</v>
      </c>
      <c r="AE2055">
        <v>466</v>
      </c>
      <c r="AF2055" t="s">
        <v>468</v>
      </c>
    </row>
    <row r="2056" spans="1:32" hidden="1" x14ac:dyDescent="0.3">
      <c r="A2056" t="s">
        <v>462</v>
      </c>
      <c r="B2056">
        <v>3549</v>
      </c>
      <c r="C2056" t="s">
        <v>2018</v>
      </c>
      <c r="D2056">
        <v>145829</v>
      </c>
      <c r="E2056" t="s">
        <v>2023</v>
      </c>
      <c r="F2056" t="s">
        <v>462</v>
      </c>
      <c r="G2056" t="s">
        <v>465</v>
      </c>
      <c r="H2056" t="s">
        <v>483</v>
      </c>
      <c r="I2056" t="s">
        <v>462</v>
      </c>
      <c r="J2056" t="s">
        <v>465</v>
      </c>
      <c r="K2056" t="s">
        <v>502</v>
      </c>
      <c r="L2056">
        <v>1</v>
      </c>
      <c r="M2056">
        <v>0</v>
      </c>
      <c r="N2056">
        <v>1</v>
      </c>
      <c r="P2056">
        <v>37.5</v>
      </c>
      <c r="Q2056">
        <v>57.430999999999997</v>
      </c>
      <c r="W2056">
        <v>45363</v>
      </c>
      <c r="X2056">
        <v>45363</v>
      </c>
      <c r="Y2056">
        <v>362</v>
      </c>
      <c r="Z2056" t="s">
        <v>468</v>
      </c>
      <c r="AD2056">
        <v>45430</v>
      </c>
      <c r="AE2056">
        <v>295</v>
      </c>
      <c r="AF2056" t="s">
        <v>547</v>
      </c>
    </row>
    <row r="2057" spans="1:32" hidden="1" x14ac:dyDescent="0.3">
      <c r="A2057" t="s">
        <v>462</v>
      </c>
      <c r="B2057">
        <v>3549</v>
      </c>
      <c r="C2057" t="s">
        <v>2018</v>
      </c>
      <c r="D2057">
        <v>116345</v>
      </c>
      <c r="E2057" t="s">
        <v>1287</v>
      </c>
      <c r="F2057" t="s">
        <v>462</v>
      </c>
      <c r="G2057" t="s">
        <v>465</v>
      </c>
      <c r="H2057" t="s">
        <v>478</v>
      </c>
      <c r="I2057" t="s">
        <v>462</v>
      </c>
      <c r="J2057" t="s">
        <v>465</v>
      </c>
      <c r="K2057" t="s">
        <v>467</v>
      </c>
      <c r="L2057">
        <v>1</v>
      </c>
      <c r="M2057">
        <v>0</v>
      </c>
      <c r="N2057">
        <v>1</v>
      </c>
      <c r="P2057">
        <v>26</v>
      </c>
      <c r="Q2057">
        <v>38.808999999999997</v>
      </c>
      <c r="W2057">
        <v>43755</v>
      </c>
      <c r="X2057">
        <v>43755</v>
      </c>
      <c r="Y2057">
        <v>1970</v>
      </c>
      <c r="Z2057" t="s">
        <v>468</v>
      </c>
      <c r="AD2057">
        <v>45259</v>
      </c>
      <c r="AE2057">
        <v>466</v>
      </c>
      <c r="AF2057" t="s">
        <v>468</v>
      </c>
    </row>
    <row r="2058" spans="1:32" hidden="1" x14ac:dyDescent="0.3">
      <c r="A2058" t="s">
        <v>462</v>
      </c>
      <c r="B2058">
        <v>3549</v>
      </c>
      <c r="C2058" t="s">
        <v>2018</v>
      </c>
      <c r="D2058">
        <v>115961</v>
      </c>
      <c r="E2058" t="s">
        <v>2024</v>
      </c>
      <c r="F2058" t="s">
        <v>462</v>
      </c>
      <c r="G2058" t="s">
        <v>465</v>
      </c>
      <c r="H2058" t="s">
        <v>654</v>
      </c>
      <c r="I2058" t="s">
        <v>462</v>
      </c>
      <c r="J2058" t="s">
        <v>465</v>
      </c>
      <c r="K2058" t="s">
        <v>502</v>
      </c>
      <c r="L2058">
        <v>1</v>
      </c>
      <c r="M2058">
        <v>0</v>
      </c>
      <c r="N2058">
        <v>1</v>
      </c>
      <c r="P2058">
        <v>14</v>
      </c>
      <c r="Q2058">
        <v>21.704000000000001</v>
      </c>
      <c r="W2058">
        <v>43759</v>
      </c>
      <c r="X2058">
        <v>43759</v>
      </c>
      <c r="Y2058">
        <v>1966</v>
      </c>
      <c r="Z2058" t="s">
        <v>468</v>
      </c>
      <c r="AD2058">
        <v>45595</v>
      </c>
      <c r="AE2058">
        <v>130</v>
      </c>
      <c r="AF2058" t="s">
        <v>473</v>
      </c>
    </row>
    <row r="2059" spans="1:32" hidden="1" x14ac:dyDescent="0.3">
      <c r="A2059" t="s">
        <v>462</v>
      </c>
      <c r="B2059">
        <v>3549</v>
      </c>
      <c r="C2059" t="s">
        <v>2018</v>
      </c>
      <c r="D2059">
        <v>115991</v>
      </c>
      <c r="E2059" t="s">
        <v>2025</v>
      </c>
      <c r="F2059" t="s">
        <v>462</v>
      </c>
      <c r="G2059" t="s">
        <v>465</v>
      </c>
      <c r="H2059" t="s">
        <v>654</v>
      </c>
      <c r="I2059" t="s">
        <v>462</v>
      </c>
      <c r="J2059" t="s">
        <v>465</v>
      </c>
      <c r="K2059" t="s">
        <v>502</v>
      </c>
      <c r="L2059">
        <v>1</v>
      </c>
      <c r="M2059">
        <v>0</v>
      </c>
      <c r="N2059">
        <v>1</v>
      </c>
      <c r="P2059">
        <v>14</v>
      </c>
      <c r="Q2059">
        <v>21.704000000000001</v>
      </c>
      <c r="W2059">
        <v>43759</v>
      </c>
      <c r="X2059">
        <v>43759</v>
      </c>
      <c r="Y2059">
        <v>1966</v>
      </c>
      <c r="Z2059" t="s">
        <v>468</v>
      </c>
      <c r="AD2059">
        <v>45595</v>
      </c>
      <c r="AE2059">
        <v>130</v>
      </c>
      <c r="AF2059" t="s">
        <v>473</v>
      </c>
    </row>
    <row r="2060" spans="1:32" hidden="1" x14ac:dyDescent="0.3">
      <c r="A2060" t="s">
        <v>462</v>
      </c>
      <c r="B2060">
        <v>3549</v>
      </c>
      <c r="C2060" t="s">
        <v>2018</v>
      </c>
      <c r="D2060">
        <v>116072</v>
      </c>
      <c r="E2060" t="s">
        <v>2026</v>
      </c>
      <c r="F2060" t="s">
        <v>462</v>
      </c>
      <c r="G2060" t="s">
        <v>465</v>
      </c>
      <c r="H2060" t="s">
        <v>654</v>
      </c>
      <c r="I2060" t="s">
        <v>462</v>
      </c>
      <c r="J2060" t="s">
        <v>465</v>
      </c>
      <c r="K2060" t="s">
        <v>502</v>
      </c>
      <c r="L2060">
        <v>1</v>
      </c>
      <c r="M2060">
        <v>0</v>
      </c>
      <c r="N2060">
        <v>1</v>
      </c>
      <c r="P2060">
        <v>14</v>
      </c>
      <c r="Q2060">
        <v>21.704000000000001</v>
      </c>
      <c r="W2060">
        <v>43759</v>
      </c>
      <c r="X2060">
        <v>43759</v>
      </c>
      <c r="Y2060">
        <v>1966</v>
      </c>
      <c r="Z2060" t="s">
        <v>468</v>
      </c>
      <c r="AD2060">
        <v>45595</v>
      </c>
      <c r="AE2060">
        <v>130</v>
      </c>
      <c r="AF2060" t="s">
        <v>473</v>
      </c>
    </row>
    <row r="2061" spans="1:32" hidden="1" x14ac:dyDescent="0.3">
      <c r="A2061" t="s">
        <v>462</v>
      </c>
      <c r="B2061">
        <v>3549</v>
      </c>
      <c r="C2061" t="s">
        <v>2018</v>
      </c>
      <c r="D2061">
        <v>116075</v>
      </c>
      <c r="E2061" t="s">
        <v>2027</v>
      </c>
      <c r="F2061" t="s">
        <v>462</v>
      </c>
      <c r="G2061" t="s">
        <v>465</v>
      </c>
      <c r="H2061" t="s">
        <v>654</v>
      </c>
      <c r="I2061" t="s">
        <v>462</v>
      </c>
      <c r="J2061" t="s">
        <v>465</v>
      </c>
      <c r="K2061" t="s">
        <v>502</v>
      </c>
      <c r="L2061">
        <v>1</v>
      </c>
      <c r="M2061">
        <v>0</v>
      </c>
      <c r="N2061">
        <v>1</v>
      </c>
      <c r="P2061">
        <v>14</v>
      </c>
      <c r="Q2061">
        <v>21.704000000000001</v>
      </c>
      <c r="W2061">
        <v>43759</v>
      </c>
      <c r="X2061">
        <v>43759</v>
      </c>
      <c r="Y2061">
        <v>1966</v>
      </c>
      <c r="Z2061" t="s">
        <v>468</v>
      </c>
      <c r="AD2061">
        <v>45595</v>
      </c>
      <c r="AE2061">
        <v>130</v>
      </c>
      <c r="AF2061" t="s">
        <v>473</v>
      </c>
    </row>
    <row r="2062" spans="1:32" hidden="1" x14ac:dyDescent="0.3">
      <c r="A2062" t="s">
        <v>462</v>
      </c>
      <c r="B2062">
        <v>3549</v>
      </c>
      <c r="C2062" t="s">
        <v>2018</v>
      </c>
      <c r="D2062">
        <v>144749</v>
      </c>
      <c r="E2062" t="s">
        <v>1846</v>
      </c>
      <c r="F2062" t="s">
        <v>462</v>
      </c>
      <c r="G2062" t="s">
        <v>465</v>
      </c>
      <c r="H2062" t="s">
        <v>490</v>
      </c>
      <c r="I2062" t="s">
        <v>462</v>
      </c>
      <c r="J2062" t="s">
        <v>465</v>
      </c>
      <c r="K2062" t="s">
        <v>467</v>
      </c>
      <c r="L2062">
        <v>1</v>
      </c>
      <c r="M2062">
        <v>0</v>
      </c>
      <c r="N2062">
        <v>1</v>
      </c>
      <c r="P2062">
        <v>99</v>
      </c>
      <c r="Q2062">
        <v>99</v>
      </c>
      <c r="W2062">
        <v>45279</v>
      </c>
      <c r="X2062">
        <v>45279</v>
      </c>
      <c r="Y2062">
        <v>446</v>
      </c>
      <c r="Z2062" t="s">
        <v>468</v>
      </c>
      <c r="AD2062">
        <v>45300</v>
      </c>
      <c r="AE2062">
        <v>425</v>
      </c>
      <c r="AF2062" t="s">
        <v>468</v>
      </c>
    </row>
    <row r="2063" spans="1:32" hidden="1" x14ac:dyDescent="0.3">
      <c r="A2063" t="s">
        <v>462</v>
      </c>
      <c r="B2063">
        <v>3549</v>
      </c>
      <c r="C2063" t="s">
        <v>2018</v>
      </c>
      <c r="D2063">
        <v>144758</v>
      </c>
      <c r="E2063" t="s">
        <v>489</v>
      </c>
      <c r="F2063" t="s">
        <v>462</v>
      </c>
      <c r="G2063" t="s">
        <v>465</v>
      </c>
      <c r="H2063" t="s">
        <v>490</v>
      </c>
      <c r="I2063" t="s">
        <v>462</v>
      </c>
      <c r="J2063" t="s">
        <v>465</v>
      </c>
      <c r="K2063" t="s">
        <v>467</v>
      </c>
      <c r="L2063">
        <v>1</v>
      </c>
      <c r="M2063">
        <v>0</v>
      </c>
      <c r="N2063">
        <v>1</v>
      </c>
      <c r="P2063">
        <v>99</v>
      </c>
      <c r="Q2063">
        <v>99</v>
      </c>
      <c r="W2063">
        <v>45279</v>
      </c>
      <c r="X2063">
        <v>45279</v>
      </c>
      <c r="Y2063">
        <v>446</v>
      </c>
      <c r="Z2063" t="s">
        <v>468</v>
      </c>
      <c r="AD2063">
        <v>45300</v>
      </c>
      <c r="AE2063">
        <v>425</v>
      </c>
      <c r="AF2063" t="s">
        <v>468</v>
      </c>
    </row>
    <row r="2064" spans="1:32" hidden="1" x14ac:dyDescent="0.3">
      <c r="A2064" t="s">
        <v>462</v>
      </c>
      <c r="B2064">
        <v>3549</v>
      </c>
      <c r="C2064" t="s">
        <v>2018</v>
      </c>
      <c r="D2064">
        <v>144761</v>
      </c>
      <c r="E2064" t="s">
        <v>2028</v>
      </c>
      <c r="F2064" t="s">
        <v>462</v>
      </c>
      <c r="G2064" t="s">
        <v>465</v>
      </c>
      <c r="H2064" t="s">
        <v>490</v>
      </c>
      <c r="I2064" t="s">
        <v>462</v>
      </c>
      <c r="J2064" t="s">
        <v>465</v>
      </c>
      <c r="K2064" t="s">
        <v>467</v>
      </c>
      <c r="L2064">
        <v>1</v>
      </c>
      <c r="M2064">
        <v>0</v>
      </c>
      <c r="N2064">
        <v>1</v>
      </c>
      <c r="P2064">
        <v>105</v>
      </c>
      <c r="Q2064">
        <v>105</v>
      </c>
      <c r="W2064">
        <v>45279</v>
      </c>
      <c r="X2064">
        <v>45279</v>
      </c>
      <c r="Y2064">
        <v>446</v>
      </c>
      <c r="Z2064" t="s">
        <v>468</v>
      </c>
      <c r="AD2064">
        <v>45300</v>
      </c>
      <c r="AE2064">
        <v>425</v>
      </c>
      <c r="AF2064" t="s">
        <v>468</v>
      </c>
    </row>
    <row r="2065" spans="1:32" hidden="1" x14ac:dyDescent="0.3">
      <c r="A2065" t="s">
        <v>462</v>
      </c>
      <c r="B2065">
        <v>3549</v>
      </c>
      <c r="C2065" t="s">
        <v>2018</v>
      </c>
      <c r="D2065">
        <v>141650</v>
      </c>
      <c r="E2065" t="s">
        <v>981</v>
      </c>
      <c r="F2065" t="s">
        <v>462</v>
      </c>
      <c r="G2065" t="s">
        <v>498</v>
      </c>
      <c r="H2065" t="s">
        <v>466</v>
      </c>
      <c r="I2065" t="s">
        <v>462</v>
      </c>
      <c r="J2065" t="s">
        <v>465</v>
      </c>
      <c r="K2065" t="s">
        <v>467</v>
      </c>
      <c r="L2065">
        <v>1</v>
      </c>
      <c r="M2065">
        <v>0</v>
      </c>
      <c r="N2065">
        <v>1</v>
      </c>
      <c r="P2065">
        <v>115</v>
      </c>
      <c r="Q2065">
        <v>115</v>
      </c>
      <c r="W2065">
        <v>45618</v>
      </c>
      <c r="X2065">
        <v>45618</v>
      </c>
      <c r="Y2065">
        <v>107</v>
      </c>
      <c r="Z2065" t="s">
        <v>504</v>
      </c>
      <c r="AD2065">
        <v>45640</v>
      </c>
      <c r="AE2065">
        <v>85</v>
      </c>
      <c r="AF2065" t="s">
        <v>504</v>
      </c>
    </row>
    <row r="2066" spans="1:32" hidden="1" x14ac:dyDescent="0.3">
      <c r="A2066" t="s">
        <v>462</v>
      </c>
      <c r="B2066">
        <v>3549</v>
      </c>
      <c r="C2066" t="s">
        <v>2018</v>
      </c>
      <c r="D2066">
        <v>141794</v>
      </c>
      <c r="E2066" t="s">
        <v>2029</v>
      </c>
      <c r="F2066" t="s">
        <v>462</v>
      </c>
      <c r="G2066" t="s">
        <v>465</v>
      </c>
      <c r="H2066" t="s">
        <v>490</v>
      </c>
      <c r="I2066" t="s">
        <v>462</v>
      </c>
      <c r="J2066" t="s">
        <v>498</v>
      </c>
      <c r="K2066" t="s">
        <v>499</v>
      </c>
      <c r="L2066">
        <v>1</v>
      </c>
      <c r="M2066">
        <v>0</v>
      </c>
      <c r="N2066">
        <v>1</v>
      </c>
      <c r="P2066">
        <v>100</v>
      </c>
      <c r="Q2066">
        <v>100</v>
      </c>
      <c r="W2066">
        <v>45097</v>
      </c>
      <c r="X2066">
        <v>45097</v>
      </c>
      <c r="Y2066">
        <v>628</v>
      </c>
      <c r="Z2066" t="s">
        <v>468</v>
      </c>
      <c r="AD2066">
        <v>45259</v>
      </c>
      <c r="AE2066">
        <v>466</v>
      </c>
      <c r="AF2066" t="s">
        <v>468</v>
      </c>
    </row>
    <row r="2067" spans="1:32" hidden="1" x14ac:dyDescent="0.3">
      <c r="A2067" t="s">
        <v>462</v>
      </c>
      <c r="B2067">
        <v>3549</v>
      </c>
      <c r="C2067" t="s">
        <v>2018</v>
      </c>
      <c r="D2067">
        <v>141812</v>
      </c>
      <c r="E2067" t="s">
        <v>2030</v>
      </c>
      <c r="F2067" t="s">
        <v>462</v>
      </c>
      <c r="G2067" t="s">
        <v>465</v>
      </c>
      <c r="H2067" t="s">
        <v>490</v>
      </c>
      <c r="I2067" t="s">
        <v>462</v>
      </c>
      <c r="J2067" t="s">
        <v>498</v>
      </c>
      <c r="K2067" t="s">
        <v>499</v>
      </c>
      <c r="L2067">
        <v>1</v>
      </c>
      <c r="M2067">
        <v>0</v>
      </c>
      <c r="N2067">
        <v>1</v>
      </c>
      <c r="P2067">
        <v>140</v>
      </c>
      <c r="Q2067">
        <v>140</v>
      </c>
      <c r="W2067">
        <v>45097</v>
      </c>
      <c r="X2067">
        <v>45097</v>
      </c>
      <c r="Y2067">
        <v>628</v>
      </c>
      <c r="Z2067" t="s">
        <v>468</v>
      </c>
      <c r="AD2067">
        <v>45259</v>
      </c>
      <c r="AE2067">
        <v>466</v>
      </c>
      <c r="AF2067" t="s">
        <v>468</v>
      </c>
    </row>
    <row r="2068" spans="1:32" hidden="1" x14ac:dyDescent="0.3">
      <c r="A2068" t="s">
        <v>462</v>
      </c>
      <c r="B2068">
        <v>3549</v>
      </c>
      <c r="C2068" t="s">
        <v>2018</v>
      </c>
      <c r="D2068">
        <v>152168</v>
      </c>
      <c r="E2068" t="s">
        <v>503</v>
      </c>
      <c r="F2068" t="s">
        <v>462</v>
      </c>
      <c r="G2068" t="s">
        <v>465</v>
      </c>
      <c r="H2068" t="s">
        <v>490</v>
      </c>
      <c r="I2068" t="s">
        <v>462</v>
      </c>
      <c r="J2068" t="s">
        <v>465</v>
      </c>
      <c r="K2068" t="s">
        <v>472</v>
      </c>
      <c r="L2068">
        <v>1</v>
      </c>
      <c r="M2068">
        <v>0</v>
      </c>
      <c r="N2068">
        <v>1</v>
      </c>
      <c r="P2068">
        <v>70</v>
      </c>
      <c r="Q2068">
        <v>70</v>
      </c>
      <c r="W2068">
        <v>45618</v>
      </c>
      <c r="X2068">
        <v>45618</v>
      </c>
      <c r="Y2068">
        <v>107</v>
      </c>
      <c r="Z2068" t="s">
        <v>504</v>
      </c>
      <c r="AD2068">
        <v>45659</v>
      </c>
      <c r="AE2068">
        <v>66</v>
      </c>
      <c r="AF2068" t="s">
        <v>504</v>
      </c>
    </row>
    <row r="2069" spans="1:32" hidden="1" x14ac:dyDescent="0.3">
      <c r="A2069" t="s">
        <v>462</v>
      </c>
      <c r="B2069">
        <v>3549</v>
      </c>
      <c r="C2069" t="s">
        <v>2018</v>
      </c>
      <c r="D2069">
        <v>116195</v>
      </c>
      <c r="E2069" t="s">
        <v>982</v>
      </c>
      <c r="F2069" t="s">
        <v>462</v>
      </c>
      <c r="G2069" t="s">
        <v>465</v>
      </c>
      <c r="H2069" t="s">
        <v>478</v>
      </c>
      <c r="I2069" t="s">
        <v>462</v>
      </c>
      <c r="J2069" t="s">
        <v>465</v>
      </c>
      <c r="K2069" t="s">
        <v>467</v>
      </c>
      <c r="L2069">
        <v>1</v>
      </c>
      <c r="M2069">
        <v>0</v>
      </c>
      <c r="N2069">
        <v>1</v>
      </c>
      <c r="P2069">
        <v>26</v>
      </c>
      <c r="Q2069">
        <v>38.808999999999997</v>
      </c>
      <c r="W2069">
        <v>43755</v>
      </c>
      <c r="X2069">
        <v>43755</v>
      </c>
      <c r="Y2069">
        <v>1970</v>
      </c>
      <c r="Z2069" t="s">
        <v>468</v>
      </c>
      <c r="AD2069">
        <v>45259</v>
      </c>
      <c r="AE2069">
        <v>466</v>
      </c>
      <c r="AF2069" t="s">
        <v>468</v>
      </c>
    </row>
    <row r="2070" spans="1:32" hidden="1" x14ac:dyDescent="0.3">
      <c r="A2070" t="s">
        <v>462</v>
      </c>
      <c r="B2070">
        <v>3549</v>
      </c>
      <c r="C2070" t="s">
        <v>2018</v>
      </c>
      <c r="D2070">
        <v>116201</v>
      </c>
      <c r="E2070" t="s">
        <v>505</v>
      </c>
      <c r="F2070" t="s">
        <v>462</v>
      </c>
      <c r="G2070" t="s">
        <v>465</v>
      </c>
      <c r="H2070" t="s">
        <v>478</v>
      </c>
      <c r="I2070" t="s">
        <v>462</v>
      </c>
      <c r="J2070" t="s">
        <v>465</v>
      </c>
      <c r="K2070" t="s">
        <v>467</v>
      </c>
      <c r="L2070">
        <v>1</v>
      </c>
      <c r="M2070">
        <v>0</v>
      </c>
      <c r="N2070">
        <v>1</v>
      </c>
      <c r="P2070">
        <v>26</v>
      </c>
      <c r="Q2070">
        <v>38.808999999999997</v>
      </c>
      <c r="W2070">
        <v>43755</v>
      </c>
      <c r="X2070">
        <v>43755</v>
      </c>
      <c r="Y2070">
        <v>1970</v>
      </c>
      <c r="Z2070" t="s">
        <v>468</v>
      </c>
      <c r="AD2070">
        <v>45259</v>
      </c>
      <c r="AE2070">
        <v>466</v>
      </c>
      <c r="AF2070" t="s">
        <v>468</v>
      </c>
    </row>
    <row r="2071" spans="1:32" hidden="1" x14ac:dyDescent="0.3">
      <c r="A2071" t="s">
        <v>462</v>
      </c>
      <c r="B2071">
        <v>3549</v>
      </c>
      <c r="C2071" t="s">
        <v>2018</v>
      </c>
      <c r="D2071">
        <v>116198</v>
      </c>
      <c r="E2071" t="s">
        <v>506</v>
      </c>
      <c r="F2071" t="s">
        <v>462</v>
      </c>
      <c r="G2071" t="s">
        <v>465</v>
      </c>
      <c r="H2071" t="s">
        <v>478</v>
      </c>
      <c r="I2071" t="s">
        <v>462</v>
      </c>
      <c r="J2071" t="s">
        <v>465</v>
      </c>
      <c r="K2071" t="s">
        <v>467</v>
      </c>
      <c r="L2071">
        <v>1</v>
      </c>
      <c r="M2071">
        <v>0</v>
      </c>
      <c r="N2071">
        <v>1</v>
      </c>
      <c r="P2071">
        <v>26</v>
      </c>
      <c r="Q2071">
        <v>38.808999999999997</v>
      </c>
      <c r="W2071">
        <v>43755</v>
      </c>
      <c r="X2071">
        <v>43755</v>
      </c>
      <c r="Y2071">
        <v>1970</v>
      </c>
      <c r="Z2071" t="s">
        <v>468</v>
      </c>
      <c r="AD2071">
        <v>45259</v>
      </c>
      <c r="AE2071">
        <v>466</v>
      </c>
      <c r="AF2071" t="s">
        <v>468</v>
      </c>
    </row>
    <row r="2072" spans="1:32" hidden="1" x14ac:dyDescent="0.3">
      <c r="A2072" t="s">
        <v>462</v>
      </c>
      <c r="B2072">
        <v>3549</v>
      </c>
      <c r="C2072" t="s">
        <v>2018</v>
      </c>
      <c r="D2072">
        <v>116210</v>
      </c>
      <c r="E2072" t="s">
        <v>2031</v>
      </c>
      <c r="F2072" t="s">
        <v>462</v>
      </c>
      <c r="G2072" t="s">
        <v>465</v>
      </c>
      <c r="H2072" t="s">
        <v>478</v>
      </c>
      <c r="I2072" t="s">
        <v>462</v>
      </c>
      <c r="J2072" t="s">
        <v>465</v>
      </c>
      <c r="K2072" t="s">
        <v>467</v>
      </c>
      <c r="L2072">
        <v>1</v>
      </c>
      <c r="M2072">
        <v>0</v>
      </c>
      <c r="N2072">
        <v>1</v>
      </c>
      <c r="P2072">
        <v>26</v>
      </c>
      <c r="Q2072">
        <v>38.808999999999997</v>
      </c>
      <c r="W2072">
        <v>43755</v>
      </c>
      <c r="X2072">
        <v>43755</v>
      </c>
      <c r="Y2072">
        <v>1970</v>
      </c>
      <c r="Z2072" t="s">
        <v>468</v>
      </c>
      <c r="AD2072">
        <v>45259</v>
      </c>
      <c r="AE2072">
        <v>466</v>
      </c>
      <c r="AF2072" t="s">
        <v>468</v>
      </c>
    </row>
    <row r="2073" spans="1:32" hidden="1" x14ac:dyDescent="0.3">
      <c r="A2073" t="s">
        <v>462</v>
      </c>
      <c r="B2073">
        <v>3549</v>
      </c>
      <c r="C2073" t="s">
        <v>2018</v>
      </c>
      <c r="D2073">
        <v>116228</v>
      </c>
      <c r="E2073" t="s">
        <v>2032</v>
      </c>
      <c r="F2073" t="s">
        <v>462</v>
      </c>
      <c r="G2073" t="s">
        <v>465</v>
      </c>
      <c r="H2073" t="s">
        <v>478</v>
      </c>
      <c r="I2073" t="s">
        <v>462</v>
      </c>
      <c r="J2073" t="s">
        <v>465</v>
      </c>
      <c r="K2073" t="s">
        <v>467</v>
      </c>
      <c r="L2073">
        <v>1</v>
      </c>
      <c r="M2073">
        <v>0</v>
      </c>
      <c r="N2073">
        <v>1</v>
      </c>
      <c r="P2073">
        <v>26</v>
      </c>
      <c r="Q2073">
        <v>38.808999999999997</v>
      </c>
      <c r="W2073">
        <v>43755</v>
      </c>
      <c r="X2073">
        <v>43755</v>
      </c>
      <c r="Y2073">
        <v>1970</v>
      </c>
      <c r="Z2073" t="s">
        <v>468</v>
      </c>
      <c r="AD2073">
        <v>45259</v>
      </c>
      <c r="AE2073">
        <v>466</v>
      </c>
      <c r="AF2073" t="s">
        <v>468</v>
      </c>
    </row>
    <row r="2074" spans="1:32" hidden="1" x14ac:dyDescent="0.3">
      <c r="A2074" t="s">
        <v>462</v>
      </c>
      <c r="B2074">
        <v>3549</v>
      </c>
      <c r="C2074" t="s">
        <v>2018</v>
      </c>
      <c r="D2074">
        <v>116225</v>
      </c>
      <c r="E2074" t="s">
        <v>2033</v>
      </c>
      <c r="F2074" t="s">
        <v>462</v>
      </c>
      <c r="G2074" t="s">
        <v>465</v>
      </c>
      <c r="H2074" t="s">
        <v>478</v>
      </c>
      <c r="I2074" t="s">
        <v>462</v>
      </c>
      <c r="J2074" t="s">
        <v>465</v>
      </c>
      <c r="K2074" t="s">
        <v>467</v>
      </c>
      <c r="L2074">
        <v>1</v>
      </c>
      <c r="M2074">
        <v>0</v>
      </c>
      <c r="N2074">
        <v>1</v>
      </c>
      <c r="P2074">
        <v>26</v>
      </c>
      <c r="Q2074">
        <v>38.808999999999997</v>
      </c>
      <c r="W2074">
        <v>43755</v>
      </c>
      <c r="X2074">
        <v>43755</v>
      </c>
      <c r="Y2074">
        <v>1970</v>
      </c>
      <c r="Z2074" t="s">
        <v>468</v>
      </c>
      <c r="AD2074">
        <v>45259</v>
      </c>
      <c r="AE2074">
        <v>466</v>
      </c>
      <c r="AF2074" t="s">
        <v>468</v>
      </c>
    </row>
    <row r="2075" spans="1:32" hidden="1" x14ac:dyDescent="0.3">
      <c r="A2075" t="s">
        <v>462</v>
      </c>
      <c r="B2075">
        <v>3549</v>
      </c>
      <c r="C2075" t="s">
        <v>2018</v>
      </c>
      <c r="D2075">
        <v>139763</v>
      </c>
      <c r="E2075" t="s">
        <v>509</v>
      </c>
      <c r="F2075" t="s">
        <v>462</v>
      </c>
      <c r="G2075" t="s">
        <v>465</v>
      </c>
      <c r="H2075" t="s">
        <v>490</v>
      </c>
      <c r="I2075" t="s">
        <v>462</v>
      </c>
      <c r="J2075" t="s">
        <v>465</v>
      </c>
      <c r="K2075" t="s">
        <v>472</v>
      </c>
      <c r="L2075">
        <v>1</v>
      </c>
      <c r="M2075">
        <v>0</v>
      </c>
      <c r="N2075">
        <v>1</v>
      </c>
      <c r="P2075">
        <v>89</v>
      </c>
      <c r="Q2075">
        <v>89</v>
      </c>
      <c r="W2075">
        <v>45001</v>
      </c>
      <c r="X2075">
        <v>45001</v>
      </c>
      <c r="Y2075">
        <v>724</v>
      </c>
      <c r="Z2075" t="s">
        <v>468</v>
      </c>
      <c r="AD2075">
        <v>45259</v>
      </c>
      <c r="AE2075">
        <v>466</v>
      </c>
      <c r="AF2075" t="s">
        <v>468</v>
      </c>
    </row>
    <row r="2076" spans="1:32" hidden="1" x14ac:dyDescent="0.3">
      <c r="A2076" t="s">
        <v>462</v>
      </c>
      <c r="B2076">
        <v>3549</v>
      </c>
      <c r="C2076" t="s">
        <v>2018</v>
      </c>
      <c r="D2076">
        <v>152108</v>
      </c>
      <c r="E2076" t="s">
        <v>988</v>
      </c>
      <c r="F2076" t="s">
        <v>462</v>
      </c>
      <c r="G2076" t="s">
        <v>465</v>
      </c>
      <c r="H2076" t="s">
        <v>466</v>
      </c>
      <c r="I2076" t="s">
        <v>462</v>
      </c>
      <c r="J2076" t="s">
        <v>465</v>
      </c>
      <c r="K2076" t="s">
        <v>467</v>
      </c>
      <c r="L2076">
        <v>1</v>
      </c>
      <c r="M2076">
        <v>0</v>
      </c>
      <c r="N2076">
        <v>1</v>
      </c>
      <c r="P2076">
        <v>80</v>
      </c>
      <c r="Q2076">
        <v>80</v>
      </c>
      <c r="W2076">
        <v>45618</v>
      </c>
      <c r="X2076">
        <v>45618</v>
      </c>
      <c r="Y2076">
        <v>107</v>
      </c>
      <c r="Z2076" t="s">
        <v>504</v>
      </c>
      <c r="AD2076">
        <v>45640</v>
      </c>
      <c r="AE2076">
        <v>85</v>
      </c>
      <c r="AF2076" t="s">
        <v>504</v>
      </c>
    </row>
    <row r="2077" spans="1:32" hidden="1" x14ac:dyDescent="0.3">
      <c r="A2077" t="s">
        <v>462</v>
      </c>
      <c r="B2077">
        <v>3549</v>
      </c>
      <c r="C2077" t="s">
        <v>2018</v>
      </c>
      <c r="D2077">
        <v>152111</v>
      </c>
      <c r="E2077" t="s">
        <v>989</v>
      </c>
      <c r="F2077" t="s">
        <v>462</v>
      </c>
      <c r="G2077" t="s">
        <v>465</v>
      </c>
      <c r="H2077" t="s">
        <v>466</v>
      </c>
      <c r="I2077" t="s">
        <v>462</v>
      </c>
      <c r="J2077" t="s">
        <v>465</v>
      </c>
      <c r="K2077" t="s">
        <v>467</v>
      </c>
      <c r="L2077">
        <v>1</v>
      </c>
      <c r="M2077">
        <v>0</v>
      </c>
      <c r="N2077">
        <v>1</v>
      </c>
      <c r="P2077">
        <v>75</v>
      </c>
      <c r="Q2077">
        <v>75</v>
      </c>
      <c r="W2077">
        <v>45618</v>
      </c>
      <c r="X2077">
        <v>45618</v>
      </c>
      <c r="Y2077">
        <v>107</v>
      </c>
      <c r="Z2077" t="s">
        <v>504</v>
      </c>
      <c r="AD2077">
        <v>45640</v>
      </c>
      <c r="AE2077">
        <v>85</v>
      </c>
      <c r="AF2077" t="s">
        <v>504</v>
      </c>
    </row>
    <row r="2078" spans="1:32" hidden="1" x14ac:dyDescent="0.3">
      <c r="A2078" t="s">
        <v>462</v>
      </c>
      <c r="B2078">
        <v>3549</v>
      </c>
      <c r="C2078" t="s">
        <v>2018</v>
      </c>
      <c r="D2078">
        <v>152120</v>
      </c>
      <c r="E2078" t="s">
        <v>990</v>
      </c>
      <c r="F2078" t="s">
        <v>462</v>
      </c>
      <c r="G2078" t="s">
        <v>465</v>
      </c>
      <c r="H2078" t="s">
        <v>466</v>
      </c>
      <c r="I2078" t="s">
        <v>462</v>
      </c>
      <c r="J2078" t="s">
        <v>465</v>
      </c>
      <c r="K2078" t="s">
        <v>467</v>
      </c>
      <c r="L2078">
        <v>1</v>
      </c>
      <c r="M2078">
        <v>0</v>
      </c>
      <c r="N2078">
        <v>1</v>
      </c>
      <c r="P2078">
        <v>115</v>
      </c>
      <c r="Q2078">
        <v>115</v>
      </c>
      <c r="W2078">
        <v>45618</v>
      </c>
      <c r="X2078">
        <v>45618</v>
      </c>
      <c r="Y2078">
        <v>107</v>
      </c>
      <c r="Z2078" t="s">
        <v>504</v>
      </c>
      <c r="AD2078">
        <v>45640</v>
      </c>
      <c r="AE2078">
        <v>85</v>
      </c>
      <c r="AF2078" t="s">
        <v>504</v>
      </c>
    </row>
    <row r="2079" spans="1:32" hidden="1" x14ac:dyDescent="0.3">
      <c r="A2079" t="s">
        <v>462</v>
      </c>
      <c r="B2079">
        <v>3549</v>
      </c>
      <c r="C2079" t="s">
        <v>2018</v>
      </c>
      <c r="D2079">
        <v>152114</v>
      </c>
      <c r="E2079" t="s">
        <v>992</v>
      </c>
      <c r="F2079" t="s">
        <v>462</v>
      </c>
      <c r="G2079" t="s">
        <v>465</v>
      </c>
      <c r="H2079" t="s">
        <v>466</v>
      </c>
      <c r="I2079" t="s">
        <v>462</v>
      </c>
      <c r="J2079" t="s">
        <v>465</v>
      </c>
      <c r="K2079" t="s">
        <v>467</v>
      </c>
      <c r="L2079">
        <v>1</v>
      </c>
      <c r="M2079">
        <v>0</v>
      </c>
      <c r="N2079">
        <v>1</v>
      </c>
      <c r="P2079">
        <v>85</v>
      </c>
      <c r="Q2079">
        <v>85</v>
      </c>
      <c r="W2079">
        <v>45618</v>
      </c>
      <c r="X2079">
        <v>45618</v>
      </c>
      <c r="Y2079">
        <v>107</v>
      </c>
      <c r="Z2079" t="s">
        <v>504</v>
      </c>
      <c r="AD2079">
        <v>45640</v>
      </c>
      <c r="AE2079">
        <v>85</v>
      </c>
      <c r="AF2079" t="s">
        <v>504</v>
      </c>
    </row>
    <row r="2080" spans="1:32" hidden="1" x14ac:dyDescent="0.3">
      <c r="A2080" t="s">
        <v>462</v>
      </c>
      <c r="B2080">
        <v>3549</v>
      </c>
      <c r="C2080" t="s">
        <v>2018</v>
      </c>
      <c r="D2080">
        <v>137777</v>
      </c>
      <c r="E2080" t="s">
        <v>993</v>
      </c>
      <c r="F2080" t="s">
        <v>462</v>
      </c>
      <c r="G2080" t="s">
        <v>487</v>
      </c>
      <c r="H2080" t="s">
        <v>488</v>
      </c>
      <c r="I2080" t="s">
        <v>462</v>
      </c>
      <c r="J2080" t="s">
        <v>487</v>
      </c>
      <c r="K2080" t="s">
        <v>513</v>
      </c>
      <c r="L2080">
        <v>1</v>
      </c>
      <c r="M2080">
        <v>0</v>
      </c>
      <c r="N2080">
        <v>1</v>
      </c>
      <c r="P2080">
        <v>38.9</v>
      </c>
      <c r="Q2080">
        <v>49.168999999999997</v>
      </c>
      <c r="W2080">
        <v>44913</v>
      </c>
      <c r="X2080">
        <v>44913</v>
      </c>
      <c r="Y2080">
        <v>812</v>
      </c>
      <c r="Z2080" t="s">
        <v>468</v>
      </c>
      <c r="AD2080">
        <v>45595</v>
      </c>
      <c r="AE2080">
        <v>130</v>
      </c>
      <c r="AF2080" t="s">
        <v>473</v>
      </c>
    </row>
    <row r="2081" spans="1:32" hidden="1" x14ac:dyDescent="0.3">
      <c r="A2081" t="s">
        <v>462</v>
      </c>
      <c r="B2081">
        <v>3549</v>
      </c>
      <c r="C2081" t="s">
        <v>2018</v>
      </c>
      <c r="D2081">
        <v>133613</v>
      </c>
      <c r="E2081" t="s">
        <v>2034</v>
      </c>
      <c r="F2081" t="s">
        <v>462</v>
      </c>
      <c r="G2081" t="s">
        <v>487</v>
      </c>
      <c r="H2081" t="s">
        <v>517</v>
      </c>
      <c r="I2081" t="s">
        <v>462</v>
      </c>
      <c r="J2081" t="s">
        <v>487</v>
      </c>
      <c r="K2081" t="s">
        <v>518</v>
      </c>
      <c r="L2081">
        <v>1</v>
      </c>
      <c r="M2081">
        <v>0</v>
      </c>
      <c r="N2081">
        <v>1</v>
      </c>
      <c r="P2081">
        <v>14.5</v>
      </c>
      <c r="Q2081">
        <v>19.475000000000001</v>
      </c>
      <c r="W2081">
        <v>44712</v>
      </c>
      <c r="X2081">
        <v>44712</v>
      </c>
      <c r="Y2081">
        <v>1013</v>
      </c>
      <c r="Z2081" t="s">
        <v>468</v>
      </c>
      <c r="AD2081">
        <v>45547</v>
      </c>
      <c r="AE2081">
        <v>178</v>
      </c>
      <c r="AF2081" t="s">
        <v>622</v>
      </c>
    </row>
    <row r="2082" spans="1:32" hidden="1" x14ac:dyDescent="0.3">
      <c r="A2082" t="s">
        <v>462</v>
      </c>
      <c r="B2082">
        <v>3549</v>
      </c>
      <c r="C2082" t="s">
        <v>2018</v>
      </c>
      <c r="D2082">
        <v>137774</v>
      </c>
      <c r="E2082" t="s">
        <v>2035</v>
      </c>
      <c r="F2082" t="s">
        <v>462</v>
      </c>
      <c r="G2082" t="s">
        <v>487</v>
      </c>
      <c r="H2082" t="s">
        <v>488</v>
      </c>
      <c r="I2082" t="s">
        <v>462</v>
      </c>
      <c r="J2082" t="s">
        <v>487</v>
      </c>
      <c r="K2082" t="s">
        <v>513</v>
      </c>
      <c r="L2082">
        <v>2</v>
      </c>
      <c r="M2082">
        <v>0</v>
      </c>
      <c r="N2082">
        <v>2</v>
      </c>
      <c r="P2082">
        <v>38.9</v>
      </c>
      <c r="Q2082">
        <v>49.168999999999997</v>
      </c>
      <c r="W2082">
        <v>44913</v>
      </c>
      <c r="X2082">
        <v>44913</v>
      </c>
      <c r="Y2082">
        <v>812</v>
      </c>
      <c r="Z2082" t="s">
        <v>468</v>
      </c>
      <c r="AD2082">
        <v>45595</v>
      </c>
      <c r="AE2082">
        <v>130</v>
      </c>
      <c r="AF2082" t="s">
        <v>473</v>
      </c>
    </row>
    <row r="2083" spans="1:32" hidden="1" x14ac:dyDescent="0.3">
      <c r="A2083" t="s">
        <v>462</v>
      </c>
      <c r="B2083">
        <v>3549</v>
      </c>
      <c r="C2083" t="s">
        <v>2018</v>
      </c>
      <c r="D2083">
        <v>137783</v>
      </c>
      <c r="E2083" t="s">
        <v>1853</v>
      </c>
      <c r="F2083" t="s">
        <v>462</v>
      </c>
      <c r="G2083" t="s">
        <v>487</v>
      </c>
      <c r="H2083" t="s">
        <v>488</v>
      </c>
      <c r="I2083" t="s">
        <v>462</v>
      </c>
      <c r="J2083" t="s">
        <v>487</v>
      </c>
      <c r="K2083" t="s">
        <v>518</v>
      </c>
      <c r="L2083">
        <v>1</v>
      </c>
      <c r="M2083">
        <v>0</v>
      </c>
      <c r="N2083">
        <v>1</v>
      </c>
      <c r="P2083">
        <v>38.9</v>
      </c>
      <c r="Q2083">
        <v>0</v>
      </c>
      <c r="W2083">
        <v>44913</v>
      </c>
      <c r="X2083">
        <v>45478</v>
      </c>
      <c r="Y2083">
        <v>247</v>
      </c>
      <c r="Z2083" t="s">
        <v>523</v>
      </c>
      <c r="AD2083">
        <v>45595</v>
      </c>
      <c r="AE2083">
        <v>130</v>
      </c>
      <c r="AF2083" t="s">
        <v>473</v>
      </c>
    </row>
    <row r="2084" spans="1:32" hidden="1" x14ac:dyDescent="0.3">
      <c r="A2084" t="s">
        <v>462</v>
      </c>
      <c r="B2084">
        <v>3549</v>
      </c>
      <c r="C2084" t="s">
        <v>2018</v>
      </c>
      <c r="D2084">
        <v>137792</v>
      </c>
      <c r="E2084" t="s">
        <v>1313</v>
      </c>
      <c r="F2084" t="s">
        <v>462</v>
      </c>
      <c r="G2084" t="s">
        <v>487</v>
      </c>
      <c r="H2084" t="s">
        <v>488</v>
      </c>
      <c r="I2084" t="s">
        <v>462</v>
      </c>
      <c r="J2084" t="s">
        <v>487</v>
      </c>
      <c r="K2084" t="s">
        <v>513</v>
      </c>
      <c r="L2084">
        <v>2</v>
      </c>
      <c r="M2084">
        <v>0</v>
      </c>
      <c r="N2084">
        <v>2</v>
      </c>
      <c r="P2084">
        <v>38.9</v>
      </c>
      <c r="Q2084">
        <v>49.168999999999997</v>
      </c>
      <c r="W2084">
        <v>44913</v>
      </c>
      <c r="X2084">
        <v>44913</v>
      </c>
      <c r="Y2084">
        <v>812</v>
      </c>
      <c r="Z2084" t="s">
        <v>468</v>
      </c>
      <c r="AD2084">
        <v>45595</v>
      </c>
      <c r="AE2084">
        <v>130</v>
      </c>
      <c r="AF2084" t="s">
        <v>473</v>
      </c>
    </row>
    <row r="2085" spans="1:32" hidden="1" x14ac:dyDescent="0.3">
      <c r="A2085" t="s">
        <v>462</v>
      </c>
      <c r="B2085">
        <v>3549</v>
      </c>
      <c r="C2085" t="s">
        <v>2018</v>
      </c>
      <c r="D2085">
        <v>137822</v>
      </c>
      <c r="E2085" t="s">
        <v>2036</v>
      </c>
      <c r="F2085" t="s">
        <v>462</v>
      </c>
      <c r="G2085" t="s">
        <v>487</v>
      </c>
      <c r="H2085" t="s">
        <v>488</v>
      </c>
      <c r="I2085" t="s">
        <v>462</v>
      </c>
      <c r="J2085" t="s">
        <v>487</v>
      </c>
      <c r="K2085" t="s">
        <v>513</v>
      </c>
      <c r="L2085">
        <v>1</v>
      </c>
      <c r="M2085">
        <v>0</v>
      </c>
      <c r="N2085">
        <v>1</v>
      </c>
      <c r="P2085">
        <v>42.8</v>
      </c>
      <c r="Q2085">
        <v>54.097999999999999</v>
      </c>
      <c r="W2085">
        <v>44913</v>
      </c>
      <c r="X2085">
        <v>44913</v>
      </c>
      <c r="Y2085">
        <v>812</v>
      </c>
      <c r="Z2085" t="s">
        <v>468</v>
      </c>
      <c r="AD2085">
        <v>45595</v>
      </c>
      <c r="AE2085">
        <v>130</v>
      </c>
      <c r="AF2085" t="s">
        <v>473</v>
      </c>
    </row>
    <row r="2086" spans="1:32" hidden="1" x14ac:dyDescent="0.3">
      <c r="A2086" t="s">
        <v>462</v>
      </c>
      <c r="B2086">
        <v>3549</v>
      </c>
      <c r="C2086" t="s">
        <v>2018</v>
      </c>
      <c r="D2086">
        <v>137156</v>
      </c>
      <c r="E2086" t="s">
        <v>521</v>
      </c>
      <c r="F2086" t="s">
        <v>462</v>
      </c>
      <c r="G2086" t="s">
        <v>487</v>
      </c>
      <c r="H2086" t="s">
        <v>522</v>
      </c>
      <c r="I2086" t="s">
        <v>462</v>
      </c>
      <c r="J2086" t="s">
        <v>487</v>
      </c>
      <c r="K2086" t="s">
        <v>513</v>
      </c>
      <c r="L2086">
        <v>2</v>
      </c>
      <c r="M2086">
        <v>0</v>
      </c>
      <c r="N2086">
        <v>2</v>
      </c>
      <c r="P2086">
        <v>7</v>
      </c>
      <c r="Q2086">
        <v>9.4849999999999994</v>
      </c>
      <c r="W2086">
        <v>45346</v>
      </c>
      <c r="X2086">
        <v>45346</v>
      </c>
      <c r="Y2086">
        <v>379</v>
      </c>
      <c r="Z2086" t="s">
        <v>468</v>
      </c>
      <c r="AD2086">
        <v>45547</v>
      </c>
      <c r="AE2086">
        <v>178</v>
      </c>
      <c r="AF2086" t="s">
        <v>622</v>
      </c>
    </row>
    <row r="2087" spans="1:32" hidden="1" x14ac:dyDescent="0.3">
      <c r="A2087" t="s">
        <v>462</v>
      </c>
      <c r="B2087">
        <v>3549</v>
      </c>
      <c r="C2087" t="s">
        <v>2018</v>
      </c>
      <c r="D2087">
        <v>137159</v>
      </c>
      <c r="E2087" t="s">
        <v>1315</v>
      </c>
      <c r="F2087" t="s">
        <v>462</v>
      </c>
      <c r="G2087" t="s">
        <v>487</v>
      </c>
      <c r="H2087" t="s">
        <v>522</v>
      </c>
      <c r="I2087" t="s">
        <v>462</v>
      </c>
      <c r="J2087" t="s">
        <v>487</v>
      </c>
      <c r="K2087" t="s">
        <v>513</v>
      </c>
      <c r="L2087">
        <v>1</v>
      </c>
      <c r="M2087">
        <v>0</v>
      </c>
      <c r="N2087">
        <v>1</v>
      </c>
      <c r="P2087">
        <v>7</v>
      </c>
      <c r="Q2087">
        <v>10.496</v>
      </c>
      <c r="W2087">
        <v>44858</v>
      </c>
      <c r="X2087">
        <v>44858</v>
      </c>
      <c r="Y2087">
        <v>867</v>
      </c>
      <c r="Z2087" t="s">
        <v>468</v>
      </c>
      <c r="AD2087">
        <v>45547</v>
      </c>
      <c r="AE2087">
        <v>178</v>
      </c>
      <c r="AF2087" t="s">
        <v>622</v>
      </c>
    </row>
    <row r="2088" spans="1:32" hidden="1" x14ac:dyDescent="0.3">
      <c r="A2088" t="s">
        <v>462</v>
      </c>
      <c r="B2088">
        <v>3549</v>
      </c>
      <c r="C2088" t="s">
        <v>2018</v>
      </c>
      <c r="D2088">
        <v>137171</v>
      </c>
      <c r="E2088" t="s">
        <v>2037</v>
      </c>
      <c r="F2088" t="s">
        <v>462</v>
      </c>
      <c r="G2088" t="s">
        <v>487</v>
      </c>
      <c r="H2088" t="s">
        <v>522</v>
      </c>
      <c r="I2088" t="s">
        <v>462</v>
      </c>
      <c r="J2088" t="s">
        <v>487</v>
      </c>
      <c r="K2088" t="s">
        <v>513</v>
      </c>
      <c r="L2088">
        <v>1</v>
      </c>
      <c r="M2088">
        <v>0</v>
      </c>
      <c r="N2088">
        <v>1</v>
      </c>
      <c r="P2088">
        <v>7</v>
      </c>
      <c r="Q2088">
        <v>8.4740000000000002</v>
      </c>
      <c r="W2088">
        <v>45346</v>
      </c>
      <c r="X2088">
        <v>45346</v>
      </c>
      <c r="Y2088">
        <v>379</v>
      </c>
      <c r="Z2088" t="s">
        <v>468</v>
      </c>
      <c r="AD2088">
        <v>45547</v>
      </c>
      <c r="AE2088">
        <v>178</v>
      </c>
      <c r="AF2088" t="s">
        <v>622</v>
      </c>
    </row>
    <row r="2089" spans="1:32" hidden="1" x14ac:dyDescent="0.3">
      <c r="A2089" t="s">
        <v>462</v>
      </c>
      <c r="B2089">
        <v>3549</v>
      </c>
      <c r="C2089" t="s">
        <v>2018</v>
      </c>
      <c r="D2089">
        <v>144908</v>
      </c>
      <c r="E2089" t="s">
        <v>2038</v>
      </c>
      <c r="F2089" t="s">
        <v>462</v>
      </c>
      <c r="G2089" t="s">
        <v>487</v>
      </c>
      <c r="H2089" t="s">
        <v>528</v>
      </c>
      <c r="I2089" t="s">
        <v>462</v>
      </c>
      <c r="J2089" t="s">
        <v>487</v>
      </c>
      <c r="K2089" t="s">
        <v>529</v>
      </c>
      <c r="L2089">
        <v>1</v>
      </c>
      <c r="M2089">
        <v>0</v>
      </c>
      <c r="N2089">
        <v>1</v>
      </c>
      <c r="P2089">
        <v>57.9</v>
      </c>
      <c r="Q2089">
        <v>69.825999999999993</v>
      </c>
      <c r="W2089">
        <v>45306</v>
      </c>
      <c r="X2089">
        <v>45306</v>
      </c>
      <c r="Y2089">
        <v>419</v>
      </c>
      <c r="Z2089" t="s">
        <v>468</v>
      </c>
      <c r="AD2089">
        <v>45327</v>
      </c>
      <c r="AE2089">
        <v>398</v>
      </c>
      <c r="AF2089" t="s">
        <v>468</v>
      </c>
    </row>
    <row r="2090" spans="1:32" hidden="1" x14ac:dyDescent="0.3">
      <c r="A2090" t="s">
        <v>462</v>
      </c>
      <c r="B2090">
        <v>3549</v>
      </c>
      <c r="C2090" t="s">
        <v>2018</v>
      </c>
      <c r="D2090">
        <v>144899</v>
      </c>
      <c r="E2090" t="s">
        <v>530</v>
      </c>
      <c r="F2090" t="s">
        <v>462</v>
      </c>
      <c r="G2090" t="s">
        <v>487</v>
      </c>
      <c r="H2090" t="s">
        <v>528</v>
      </c>
      <c r="I2090" t="s">
        <v>462</v>
      </c>
      <c r="J2090" t="s">
        <v>487</v>
      </c>
      <c r="K2090" t="s">
        <v>529</v>
      </c>
      <c r="L2090">
        <v>1</v>
      </c>
      <c r="M2090">
        <v>0</v>
      </c>
      <c r="N2090">
        <v>1</v>
      </c>
      <c r="P2090">
        <v>53.4</v>
      </c>
      <c r="Q2090">
        <v>64.399000000000001</v>
      </c>
      <c r="W2090">
        <v>45306</v>
      </c>
      <c r="X2090">
        <v>45306</v>
      </c>
      <c r="Y2090">
        <v>419</v>
      </c>
      <c r="Z2090" t="s">
        <v>468</v>
      </c>
      <c r="AD2090">
        <v>45327</v>
      </c>
      <c r="AE2090">
        <v>398</v>
      </c>
      <c r="AF2090" t="s">
        <v>468</v>
      </c>
    </row>
    <row r="2091" spans="1:32" hidden="1" x14ac:dyDescent="0.3">
      <c r="A2091" t="s">
        <v>462</v>
      </c>
      <c r="B2091">
        <v>3549</v>
      </c>
      <c r="C2091" t="s">
        <v>2018</v>
      </c>
      <c r="D2091">
        <v>144920</v>
      </c>
      <c r="E2091" t="s">
        <v>1001</v>
      </c>
      <c r="F2091" t="s">
        <v>462</v>
      </c>
      <c r="G2091" t="s">
        <v>487</v>
      </c>
      <c r="H2091" t="s">
        <v>528</v>
      </c>
      <c r="I2091" t="s">
        <v>462</v>
      </c>
      <c r="J2091" t="s">
        <v>487</v>
      </c>
      <c r="K2091" t="s">
        <v>529</v>
      </c>
      <c r="L2091">
        <v>1</v>
      </c>
      <c r="M2091">
        <v>0</v>
      </c>
      <c r="N2091">
        <v>1</v>
      </c>
      <c r="P2091">
        <v>49.2</v>
      </c>
      <c r="Q2091">
        <v>59.334000000000003</v>
      </c>
      <c r="W2091">
        <v>45306</v>
      </c>
      <c r="X2091">
        <v>45306</v>
      </c>
      <c r="Y2091">
        <v>419</v>
      </c>
      <c r="Z2091" t="s">
        <v>468</v>
      </c>
      <c r="AD2091">
        <v>45395</v>
      </c>
      <c r="AE2091">
        <v>330</v>
      </c>
      <c r="AF2091" t="s">
        <v>547</v>
      </c>
    </row>
    <row r="2092" spans="1:32" hidden="1" x14ac:dyDescent="0.3">
      <c r="A2092" t="s">
        <v>462</v>
      </c>
      <c r="B2092">
        <v>3549</v>
      </c>
      <c r="C2092" t="s">
        <v>2018</v>
      </c>
      <c r="D2092">
        <v>144905</v>
      </c>
      <c r="E2092" t="s">
        <v>2039</v>
      </c>
      <c r="F2092" t="s">
        <v>462</v>
      </c>
      <c r="G2092" t="s">
        <v>487</v>
      </c>
      <c r="H2092" t="s">
        <v>528</v>
      </c>
      <c r="I2092" t="s">
        <v>462</v>
      </c>
      <c r="J2092" t="s">
        <v>487</v>
      </c>
      <c r="K2092" t="s">
        <v>529</v>
      </c>
      <c r="L2092">
        <v>1</v>
      </c>
      <c r="M2092">
        <v>0</v>
      </c>
      <c r="N2092">
        <v>1</v>
      </c>
      <c r="P2092">
        <v>41.1</v>
      </c>
      <c r="Q2092">
        <v>49.564999999999998</v>
      </c>
      <c r="W2092">
        <v>45306</v>
      </c>
      <c r="X2092">
        <v>45306</v>
      </c>
      <c r="Y2092">
        <v>419</v>
      </c>
      <c r="Z2092" t="s">
        <v>468</v>
      </c>
      <c r="AD2092">
        <v>45327</v>
      </c>
      <c r="AE2092">
        <v>398</v>
      </c>
      <c r="AF2092" t="s">
        <v>468</v>
      </c>
    </row>
    <row r="2093" spans="1:32" hidden="1" x14ac:dyDescent="0.3">
      <c r="A2093" t="s">
        <v>462</v>
      </c>
      <c r="B2093">
        <v>3549</v>
      </c>
      <c r="C2093" t="s">
        <v>2018</v>
      </c>
      <c r="D2093">
        <v>144902</v>
      </c>
      <c r="E2093" t="s">
        <v>2040</v>
      </c>
      <c r="F2093" t="s">
        <v>462</v>
      </c>
      <c r="G2093" t="s">
        <v>487</v>
      </c>
      <c r="H2093" t="s">
        <v>528</v>
      </c>
      <c r="I2093" t="s">
        <v>462</v>
      </c>
      <c r="J2093" t="s">
        <v>487</v>
      </c>
      <c r="K2093" t="s">
        <v>529</v>
      </c>
      <c r="L2093">
        <v>1</v>
      </c>
      <c r="M2093">
        <v>0</v>
      </c>
      <c r="N2093">
        <v>1</v>
      </c>
      <c r="P2093">
        <v>41.1</v>
      </c>
      <c r="Q2093">
        <v>49.564999999999998</v>
      </c>
      <c r="W2093">
        <v>45306</v>
      </c>
      <c r="X2093">
        <v>45306</v>
      </c>
      <c r="Y2093">
        <v>419</v>
      </c>
      <c r="Z2093" t="s">
        <v>468</v>
      </c>
      <c r="AD2093">
        <v>45327</v>
      </c>
      <c r="AE2093">
        <v>398</v>
      </c>
      <c r="AF2093" t="s">
        <v>468</v>
      </c>
    </row>
    <row r="2094" spans="1:32" hidden="1" x14ac:dyDescent="0.3">
      <c r="A2094" t="s">
        <v>462</v>
      </c>
      <c r="B2094">
        <v>3549</v>
      </c>
      <c r="C2094" t="s">
        <v>2018</v>
      </c>
      <c r="D2094">
        <v>144917</v>
      </c>
      <c r="E2094" t="s">
        <v>1854</v>
      </c>
      <c r="F2094" t="s">
        <v>462</v>
      </c>
      <c r="G2094" t="s">
        <v>487</v>
      </c>
      <c r="H2094" t="s">
        <v>528</v>
      </c>
      <c r="I2094" t="s">
        <v>462</v>
      </c>
      <c r="J2094" t="s">
        <v>487</v>
      </c>
      <c r="K2094" t="s">
        <v>529</v>
      </c>
      <c r="L2094">
        <v>1</v>
      </c>
      <c r="M2094">
        <v>0</v>
      </c>
      <c r="N2094">
        <v>1</v>
      </c>
      <c r="P2094">
        <v>45</v>
      </c>
      <c r="Q2094">
        <v>54.268999999999998</v>
      </c>
      <c r="W2094">
        <v>45306</v>
      </c>
      <c r="X2094">
        <v>45306</v>
      </c>
      <c r="Y2094">
        <v>419</v>
      </c>
      <c r="Z2094" t="s">
        <v>468</v>
      </c>
      <c r="AD2094">
        <v>45327</v>
      </c>
      <c r="AE2094">
        <v>398</v>
      </c>
      <c r="AF2094" t="s">
        <v>468</v>
      </c>
    </row>
    <row r="2095" spans="1:32" hidden="1" x14ac:dyDescent="0.3">
      <c r="A2095" t="s">
        <v>462</v>
      </c>
      <c r="B2095">
        <v>3549</v>
      </c>
      <c r="C2095" t="s">
        <v>2018</v>
      </c>
      <c r="D2095">
        <v>149909</v>
      </c>
      <c r="E2095" t="s">
        <v>535</v>
      </c>
      <c r="F2095" t="s">
        <v>462</v>
      </c>
      <c r="G2095" t="s">
        <v>487</v>
      </c>
      <c r="H2095" t="s">
        <v>536</v>
      </c>
      <c r="I2095" t="s">
        <v>462</v>
      </c>
      <c r="J2095" t="s">
        <v>487</v>
      </c>
      <c r="K2095" t="s">
        <v>529</v>
      </c>
      <c r="L2095">
        <v>1</v>
      </c>
      <c r="M2095">
        <v>0</v>
      </c>
      <c r="N2095">
        <v>1</v>
      </c>
      <c r="P2095">
        <v>24</v>
      </c>
      <c r="Q2095">
        <v>27.460999999999999</v>
      </c>
      <c r="W2095">
        <v>45590</v>
      </c>
      <c r="X2095">
        <v>45590</v>
      </c>
      <c r="Y2095">
        <v>135</v>
      </c>
      <c r="Z2095" t="s">
        <v>473</v>
      </c>
      <c r="AD2095">
        <v>45607</v>
      </c>
      <c r="AE2095">
        <v>118</v>
      </c>
      <c r="AF2095" t="s">
        <v>504</v>
      </c>
    </row>
    <row r="2096" spans="1:32" hidden="1" x14ac:dyDescent="0.3">
      <c r="A2096" t="s">
        <v>462</v>
      </c>
      <c r="B2096">
        <v>3549</v>
      </c>
      <c r="C2096" t="s">
        <v>2018</v>
      </c>
      <c r="D2096">
        <v>149912</v>
      </c>
      <c r="E2096" t="s">
        <v>1574</v>
      </c>
      <c r="F2096" t="s">
        <v>462</v>
      </c>
      <c r="G2096" t="s">
        <v>487</v>
      </c>
      <c r="H2096" t="s">
        <v>536</v>
      </c>
      <c r="I2096" t="s">
        <v>462</v>
      </c>
      <c r="J2096" t="s">
        <v>487</v>
      </c>
      <c r="K2096" t="s">
        <v>529</v>
      </c>
      <c r="L2096">
        <v>1</v>
      </c>
      <c r="M2096">
        <v>0</v>
      </c>
      <c r="N2096">
        <v>1</v>
      </c>
      <c r="P2096">
        <v>24</v>
      </c>
      <c r="Q2096">
        <v>27.460999999999999</v>
      </c>
      <c r="W2096">
        <v>45590</v>
      </c>
      <c r="X2096">
        <v>45590</v>
      </c>
      <c r="Y2096">
        <v>135</v>
      </c>
      <c r="Z2096" t="s">
        <v>473</v>
      </c>
      <c r="AD2096">
        <v>45607</v>
      </c>
      <c r="AE2096">
        <v>118</v>
      </c>
      <c r="AF2096" t="s">
        <v>504</v>
      </c>
    </row>
    <row r="2097" spans="1:32" hidden="1" x14ac:dyDescent="0.3">
      <c r="A2097" t="s">
        <v>462</v>
      </c>
      <c r="B2097">
        <v>3549</v>
      </c>
      <c r="C2097" t="s">
        <v>2018</v>
      </c>
      <c r="D2097">
        <v>149915</v>
      </c>
      <c r="E2097" t="s">
        <v>537</v>
      </c>
      <c r="F2097" t="s">
        <v>462</v>
      </c>
      <c r="G2097" t="s">
        <v>487</v>
      </c>
      <c r="H2097" t="s">
        <v>536</v>
      </c>
      <c r="I2097" t="s">
        <v>462</v>
      </c>
      <c r="J2097" t="s">
        <v>487</v>
      </c>
      <c r="K2097" t="s">
        <v>529</v>
      </c>
      <c r="L2097">
        <v>1</v>
      </c>
      <c r="M2097">
        <v>0</v>
      </c>
      <c r="N2097">
        <v>1</v>
      </c>
      <c r="P2097">
        <v>24</v>
      </c>
      <c r="Q2097">
        <v>27.460999999999999</v>
      </c>
      <c r="W2097">
        <v>45590</v>
      </c>
      <c r="X2097">
        <v>45590</v>
      </c>
      <c r="Y2097">
        <v>135</v>
      </c>
      <c r="Z2097" t="s">
        <v>473</v>
      </c>
      <c r="AD2097">
        <v>45607</v>
      </c>
      <c r="AE2097">
        <v>118</v>
      </c>
      <c r="AF2097" t="s">
        <v>504</v>
      </c>
    </row>
    <row r="2098" spans="1:32" hidden="1" x14ac:dyDescent="0.3">
      <c r="A2098" t="s">
        <v>462</v>
      </c>
      <c r="B2098">
        <v>3549</v>
      </c>
      <c r="C2098" t="s">
        <v>2018</v>
      </c>
      <c r="D2098">
        <v>149930</v>
      </c>
      <c r="E2098" t="s">
        <v>1583</v>
      </c>
      <c r="F2098" t="s">
        <v>462</v>
      </c>
      <c r="G2098" t="s">
        <v>487</v>
      </c>
      <c r="H2098" t="s">
        <v>540</v>
      </c>
      <c r="I2098" t="s">
        <v>462</v>
      </c>
      <c r="J2098" t="s">
        <v>487</v>
      </c>
      <c r="K2098" t="s">
        <v>529</v>
      </c>
      <c r="L2098">
        <v>1</v>
      </c>
      <c r="M2098">
        <v>0</v>
      </c>
      <c r="N2098">
        <v>1</v>
      </c>
      <c r="P2098">
        <v>32</v>
      </c>
      <c r="Q2098">
        <v>40.348999999999997</v>
      </c>
      <c r="W2098">
        <v>45590</v>
      </c>
      <c r="X2098">
        <v>45590</v>
      </c>
      <c r="Y2098">
        <v>135</v>
      </c>
      <c r="Z2098" t="s">
        <v>473</v>
      </c>
      <c r="AD2098">
        <v>45607</v>
      </c>
      <c r="AE2098">
        <v>118</v>
      </c>
      <c r="AF2098" t="s">
        <v>504</v>
      </c>
    </row>
    <row r="2099" spans="1:32" hidden="1" x14ac:dyDescent="0.3">
      <c r="A2099" t="s">
        <v>462</v>
      </c>
      <c r="B2099">
        <v>3549</v>
      </c>
      <c r="C2099" t="s">
        <v>2018</v>
      </c>
      <c r="D2099">
        <v>149933</v>
      </c>
      <c r="E2099" t="s">
        <v>1584</v>
      </c>
      <c r="F2099" t="s">
        <v>462</v>
      </c>
      <c r="G2099" t="s">
        <v>487</v>
      </c>
      <c r="H2099" t="s">
        <v>540</v>
      </c>
      <c r="I2099" t="s">
        <v>462</v>
      </c>
      <c r="J2099" t="s">
        <v>487</v>
      </c>
      <c r="K2099" t="s">
        <v>529</v>
      </c>
      <c r="L2099">
        <v>1</v>
      </c>
      <c r="M2099">
        <v>0</v>
      </c>
      <c r="N2099">
        <v>1</v>
      </c>
      <c r="P2099">
        <v>32</v>
      </c>
      <c r="Q2099">
        <v>40.348999999999997</v>
      </c>
      <c r="W2099">
        <v>45590</v>
      </c>
      <c r="X2099">
        <v>45590</v>
      </c>
      <c r="Y2099">
        <v>135</v>
      </c>
      <c r="Z2099" t="s">
        <v>473</v>
      </c>
      <c r="AD2099">
        <v>45607</v>
      </c>
      <c r="AE2099">
        <v>118</v>
      </c>
      <c r="AF2099" t="s">
        <v>504</v>
      </c>
    </row>
    <row r="2100" spans="1:32" hidden="1" x14ac:dyDescent="0.3">
      <c r="A2100" t="s">
        <v>462</v>
      </c>
      <c r="B2100">
        <v>3549</v>
      </c>
      <c r="C2100" t="s">
        <v>2018</v>
      </c>
      <c r="D2100">
        <v>149936</v>
      </c>
      <c r="E2100" t="s">
        <v>539</v>
      </c>
      <c r="F2100" t="s">
        <v>462</v>
      </c>
      <c r="G2100" t="s">
        <v>487</v>
      </c>
      <c r="H2100" t="s">
        <v>540</v>
      </c>
      <c r="I2100" t="s">
        <v>462</v>
      </c>
      <c r="J2100" t="s">
        <v>487</v>
      </c>
      <c r="K2100" t="s">
        <v>529</v>
      </c>
      <c r="L2100">
        <v>1</v>
      </c>
      <c r="M2100">
        <v>0</v>
      </c>
      <c r="N2100">
        <v>1</v>
      </c>
      <c r="P2100">
        <v>32</v>
      </c>
      <c r="Q2100">
        <v>40.348999999999997</v>
      </c>
      <c r="W2100">
        <v>45590</v>
      </c>
      <c r="X2100">
        <v>45590</v>
      </c>
      <c r="Y2100">
        <v>135</v>
      </c>
      <c r="Z2100" t="s">
        <v>473</v>
      </c>
      <c r="AD2100">
        <v>45607</v>
      </c>
      <c r="AE2100">
        <v>118</v>
      </c>
      <c r="AF2100" t="s">
        <v>504</v>
      </c>
    </row>
    <row r="2101" spans="1:32" hidden="1" x14ac:dyDescent="0.3">
      <c r="A2101" t="s">
        <v>462</v>
      </c>
      <c r="B2101">
        <v>3549</v>
      </c>
      <c r="C2101" t="s">
        <v>2018</v>
      </c>
      <c r="D2101">
        <v>149939</v>
      </c>
      <c r="E2101" t="s">
        <v>1585</v>
      </c>
      <c r="F2101" t="s">
        <v>462</v>
      </c>
      <c r="G2101" t="s">
        <v>487</v>
      </c>
      <c r="H2101" t="s">
        <v>540</v>
      </c>
      <c r="I2101" t="s">
        <v>462</v>
      </c>
      <c r="J2101" t="s">
        <v>487</v>
      </c>
      <c r="K2101" t="s">
        <v>529</v>
      </c>
      <c r="L2101">
        <v>1</v>
      </c>
      <c r="M2101">
        <v>0</v>
      </c>
      <c r="N2101">
        <v>1</v>
      </c>
      <c r="P2101">
        <v>32</v>
      </c>
      <c r="Q2101">
        <v>40.348999999999997</v>
      </c>
      <c r="W2101">
        <v>45590</v>
      </c>
      <c r="X2101">
        <v>45590</v>
      </c>
      <c r="Y2101">
        <v>135</v>
      </c>
      <c r="Z2101" t="s">
        <v>473</v>
      </c>
      <c r="AD2101">
        <v>45607</v>
      </c>
      <c r="AE2101">
        <v>118</v>
      </c>
      <c r="AF2101" t="s">
        <v>504</v>
      </c>
    </row>
    <row r="2102" spans="1:32" hidden="1" x14ac:dyDescent="0.3">
      <c r="A2102" t="s">
        <v>462</v>
      </c>
      <c r="B2102">
        <v>3549</v>
      </c>
      <c r="C2102" t="s">
        <v>2018</v>
      </c>
      <c r="D2102">
        <v>149945</v>
      </c>
      <c r="E2102" t="s">
        <v>2041</v>
      </c>
      <c r="F2102" t="s">
        <v>462</v>
      </c>
      <c r="G2102" t="s">
        <v>487</v>
      </c>
      <c r="H2102" t="s">
        <v>540</v>
      </c>
      <c r="I2102" t="s">
        <v>462</v>
      </c>
      <c r="J2102" t="s">
        <v>487</v>
      </c>
      <c r="K2102" t="s">
        <v>529</v>
      </c>
      <c r="L2102">
        <v>1</v>
      </c>
      <c r="M2102">
        <v>0</v>
      </c>
      <c r="N2102">
        <v>1</v>
      </c>
      <c r="P2102">
        <v>32</v>
      </c>
      <c r="Q2102">
        <v>40.348999999999997</v>
      </c>
      <c r="W2102">
        <v>45590</v>
      </c>
      <c r="X2102">
        <v>45590</v>
      </c>
      <c r="Y2102">
        <v>135</v>
      </c>
      <c r="Z2102" t="s">
        <v>473</v>
      </c>
      <c r="AD2102">
        <v>45607</v>
      </c>
      <c r="AE2102">
        <v>118</v>
      </c>
      <c r="AF2102" t="s">
        <v>504</v>
      </c>
    </row>
    <row r="2103" spans="1:32" hidden="1" x14ac:dyDescent="0.3">
      <c r="A2103" t="s">
        <v>462</v>
      </c>
      <c r="B2103">
        <v>3549</v>
      </c>
      <c r="C2103" t="s">
        <v>2018</v>
      </c>
      <c r="D2103">
        <v>149948</v>
      </c>
      <c r="E2103" t="s">
        <v>1002</v>
      </c>
      <c r="F2103" t="s">
        <v>462</v>
      </c>
      <c r="G2103" t="s">
        <v>487</v>
      </c>
      <c r="H2103" t="s">
        <v>540</v>
      </c>
      <c r="I2103" t="s">
        <v>462</v>
      </c>
      <c r="J2103" t="s">
        <v>487</v>
      </c>
      <c r="K2103" t="s">
        <v>529</v>
      </c>
      <c r="L2103">
        <v>1</v>
      </c>
      <c r="M2103">
        <v>0</v>
      </c>
      <c r="N2103">
        <v>1</v>
      </c>
      <c r="P2103">
        <v>32</v>
      </c>
      <c r="Q2103">
        <v>40.348999999999997</v>
      </c>
      <c r="W2103">
        <v>45590</v>
      </c>
      <c r="X2103">
        <v>45590</v>
      </c>
      <c r="Y2103">
        <v>135</v>
      </c>
      <c r="Z2103" t="s">
        <v>473</v>
      </c>
      <c r="AD2103">
        <v>45607</v>
      </c>
      <c r="AE2103">
        <v>118</v>
      </c>
      <c r="AF2103" t="s">
        <v>504</v>
      </c>
    </row>
    <row r="2104" spans="1:32" hidden="1" x14ac:dyDescent="0.3">
      <c r="A2104" t="s">
        <v>462</v>
      </c>
      <c r="B2104">
        <v>3549</v>
      </c>
      <c r="C2104" t="s">
        <v>2018</v>
      </c>
      <c r="D2104">
        <v>149957</v>
      </c>
      <c r="E2104" t="s">
        <v>541</v>
      </c>
      <c r="F2104" t="s">
        <v>462</v>
      </c>
      <c r="G2104" t="s">
        <v>487</v>
      </c>
      <c r="H2104" t="s">
        <v>540</v>
      </c>
      <c r="I2104" t="s">
        <v>462</v>
      </c>
      <c r="J2104" t="s">
        <v>487</v>
      </c>
      <c r="K2104" t="s">
        <v>529</v>
      </c>
      <c r="L2104">
        <v>1</v>
      </c>
      <c r="M2104">
        <v>0</v>
      </c>
      <c r="N2104">
        <v>1</v>
      </c>
      <c r="P2104">
        <v>32</v>
      </c>
      <c r="Q2104">
        <v>40.348999999999997</v>
      </c>
      <c r="W2104">
        <v>45590</v>
      </c>
      <c r="X2104">
        <v>45590</v>
      </c>
      <c r="Y2104">
        <v>135</v>
      </c>
      <c r="Z2104" t="s">
        <v>473</v>
      </c>
      <c r="AD2104">
        <v>45607</v>
      </c>
      <c r="AE2104">
        <v>118</v>
      </c>
      <c r="AF2104" t="s">
        <v>504</v>
      </c>
    </row>
    <row r="2105" spans="1:32" hidden="1" x14ac:dyDescent="0.3">
      <c r="A2105" t="s">
        <v>462</v>
      </c>
      <c r="B2105">
        <v>3549</v>
      </c>
      <c r="C2105" t="s">
        <v>2018</v>
      </c>
      <c r="D2105">
        <v>149960</v>
      </c>
      <c r="E2105" t="s">
        <v>542</v>
      </c>
      <c r="F2105" t="s">
        <v>462</v>
      </c>
      <c r="G2105" t="s">
        <v>487</v>
      </c>
      <c r="H2105" t="s">
        <v>540</v>
      </c>
      <c r="I2105" t="s">
        <v>462</v>
      </c>
      <c r="J2105" t="s">
        <v>487</v>
      </c>
      <c r="K2105" t="s">
        <v>529</v>
      </c>
      <c r="L2105">
        <v>1</v>
      </c>
      <c r="M2105">
        <v>0</v>
      </c>
      <c r="N2105">
        <v>1</v>
      </c>
      <c r="P2105">
        <v>32</v>
      </c>
      <c r="Q2105">
        <v>40.348999999999997</v>
      </c>
      <c r="W2105">
        <v>45590</v>
      </c>
      <c r="X2105">
        <v>45590</v>
      </c>
      <c r="Y2105">
        <v>135</v>
      </c>
      <c r="Z2105" t="s">
        <v>473</v>
      </c>
      <c r="AD2105">
        <v>45607</v>
      </c>
      <c r="AE2105">
        <v>118</v>
      </c>
      <c r="AF2105" t="s">
        <v>504</v>
      </c>
    </row>
    <row r="2106" spans="1:32" hidden="1" x14ac:dyDescent="0.3">
      <c r="A2106" t="s">
        <v>462</v>
      </c>
      <c r="B2106">
        <v>3549</v>
      </c>
      <c r="C2106" t="s">
        <v>2018</v>
      </c>
      <c r="D2106">
        <v>149963</v>
      </c>
      <c r="E2106" t="s">
        <v>1588</v>
      </c>
      <c r="F2106" t="s">
        <v>462</v>
      </c>
      <c r="G2106" t="s">
        <v>487</v>
      </c>
      <c r="H2106" t="s">
        <v>540</v>
      </c>
      <c r="I2106" t="s">
        <v>462</v>
      </c>
      <c r="J2106" t="s">
        <v>487</v>
      </c>
      <c r="K2106" t="s">
        <v>529</v>
      </c>
      <c r="L2106">
        <v>1</v>
      </c>
      <c r="M2106">
        <v>0</v>
      </c>
      <c r="N2106">
        <v>1</v>
      </c>
      <c r="P2106">
        <v>32</v>
      </c>
      <c r="Q2106">
        <v>40.348999999999997</v>
      </c>
      <c r="W2106">
        <v>45590</v>
      </c>
      <c r="X2106">
        <v>45590</v>
      </c>
      <c r="Y2106">
        <v>135</v>
      </c>
      <c r="Z2106" t="s">
        <v>473</v>
      </c>
      <c r="AD2106">
        <v>45607</v>
      </c>
      <c r="AE2106">
        <v>118</v>
      </c>
      <c r="AF2106" t="s">
        <v>504</v>
      </c>
    </row>
    <row r="2107" spans="1:32" hidden="1" x14ac:dyDescent="0.3">
      <c r="A2107" t="s">
        <v>462</v>
      </c>
      <c r="B2107">
        <v>3549</v>
      </c>
      <c r="C2107" t="s">
        <v>2018</v>
      </c>
      <c r="D2107">
        <v>136181</v>
      </c>
      <c r="E2107" t="s">
        <v>2042</v>
      </c>
      <c r="F2107" t="s">
        <v>462</v>
      </c>
      <c r="G2107" t="s">
        <v>487</v>
      </c>
      <c r="H2107" t="s">
        <v>517</v>
      </c>
      <c r="I2107" t="s">
        <v>462</v>
      </c>
      <c r="J2107" t="s">
        <v>487</v>
      </c>
      <c r="K2107" t="s">
        <v>513</v>
      </c>
      <c r="L2107">
        <v>1</v>
      </c>
      <c r="M2107">
        <v>0</v>
      </c>
      <c r="N2107">
        <v>1</v>
      </c>
      <c r="P2107">
        <v>8.6999999999999993</v>
      </c>
      <c r="Q2107">
        <v>28.036000000000001</v>
      </c>
      <c r="W2107">
        <v>44809</v>
      </c>
      <c r="X2107">
        <v>44809</v>
      </c>
      <c r="Y2107">
        <v>916</v>
      </c>
      <c r="Z2107" t="s">
        <v>468</v>
      </c>
      <c r="AD2107">
        <v>45547</v>
      </c>
      <c r="AE2107">
        <v>178</v>
      </c>
      <c r="AF2107" t="s">
        <v>622</v>
      </c>
    </row>
    <row r="2108" spans="1:32" hidden="1" x14ac:dyDescent="0.3">
      <c r="A2108" t="s">
        <v>462</v>
      </c>
      <c r="B2108">
        <v>3549</v>
      </c>
      <c r="C2108" t="s">
        <v>2018</v>
      </c>
      <c r="D2108">
        <v>142667</v>
      </c>
      <c r="E2108" t="s">
        <v>1323</v>
      </c>
      <c r="F2108" t="s">
        <v>462</v>
      </c>
      <c r="G2108" t="s">
        <v>487</v>
      </c>
      <c r="H2108" t="s">
        <v>550</v>
      </c>
      <c r="I2108" t="s">
        <v>462</v>
      </c>
      <c r="J2108" t="s">
        <v>487</v>
      </c>
      <c r="K2108" t="s">
        <v>513</v>
      </c>
      <c r="L2108">
        <v>1</v>
      </c>
      <c r="M2108">
        <v>0</v>
      </c>
      <c r="N2108">
        <v>1</v>
      </c>
      <c r="P2108">
        <v>33.68</v>
      </c>
      <c r="Q2108">
        <v>41.487000000000002</v>
      </c>
      <c r="W2108">
        <v>45477</v>
      </c>
      <c r="X2108">
        <v>45477</v>
      </c>
      <c r="Y2108">
        <v>248</v>
      </c>
      <c r="Z2108" t="s">
        <v>523</v>
      </c>
      <c r="AD2108">
        <v>45259</v>
      </c>
      <c r="AE2108">
        <v>466</v>
      </c>
      <c r="AF2108" t="s">
        <v>468</v>
      </c>
    </row>
    <row r="2109" spans="1:32" hidden="1" x14ac:dyDescent="0.3">
      <c r="A2109" t="s">
        <v>462</v>
      </c>
      <c r="B2109">
        <v>3549</v>
      </c>
      <c r="C2109" t="s">
        <v>2018</v>
      </c>
      <c r="D2109">
        <v>142670</v>
      </c>
      <c r="E2109" t="s">
        <v>1006</v>
      </c>
      <c r="F2109" t="s">
        <v>462</v>
      </c>
      <c r="G2109" t="s">
        <v>487</v>
      </c>
      <c r="H2109" t="s">
        <v>550</v>
      </c>
      <c r="I2109" t="s">
        <v>462</v>
      </c>
      <c r="J2109" t="s">
        <v>487</v>
      </c>
      <c r="K2109" t="s">
        <v>513</v>
      </c>
      <c r="L2109">
        <v>1</v>
      </c>
      <c r="M2109">
        <v>0</v>
      </c>
      <c r="N2109">
        <v>1</v>
      </c>
      <c r="P2109">
        <v>33.68</v>
      </c>
      <c r="Q2109">
        <v>41.487000000000002</v>
      </c>
      <c r="W2109">
        <v>45477</v>
      </c>
      <c r="X2109">
        <v>45477</v>
      </c>
      <c r="Y2109">
        <v>248</v>
      </c>
      <c r="Z2109" t="s">
        <v>523</v>
      </c>
      <c r="AD2109">
        <v>45259</v>
      </c>
      <c r="AE2109">
        <v>466</v>
      </c>
      <c r="AF2109" t="s">
        <v>468</v>
      </c>
    </row>
    <row r="2110" spans="1:32" hidden="1" x14ac:dyDescent="0.3">
      <c r="A2110" t="s">
        <v>462</v>
      </c>
      <c r="B2110">
        <v>3549</v>
      </c>
      <c r="C2110" t="s">
        <v>2018</v>
      </c>
      <c r="D2110">
        <v>142673</v>
      </c>
      <c r="E2110" t="s">
        <v>1007</v>
      </c>
      <c r="F2110" t="s">
        <v>462</v>
      </c>
      <c r="G2110" t="s">
        <v>487</v>
      </c>
      <c r="H2110" t="s">
        <v>550</v>
      </c>
      <c r="I2110" t="s">
        <v>462</v>
      </c>
      <c r="J2110" t="s">
        <v>487</v>
      </c>
      <c r="K2110" t="s">
        <v>513</v>
      </c>
      <c r="L2110">
        <v>1</v>
      </c>
      <c r="M2110">
        <v>0</v>
      </c>
      <c r="N2110">
        <v>1</v>
      </c>
      <c r="P2110">
        <v>33.68</v>
      </c>
      <c r="Q2110">
        <v>41.487000000000002</v>
      </c>
      <c r="W2110">
        <v>45477</v>
      </c>
      <c r="X2110">
        <v>45477</v>
      </c>
      <c r="Y2110">
        <v>248</v>
      </c>
      <c r="Z2110" t="s">
        <v>523</v>
      </c>
      <c r="AD2110">
        <v>45259</v>
      </c>
      <c r="AE2110">
        <v>466</v>
      </c>
      <c r="AF2110" t="s">
        <v>468</v>
      </c>
    </row>
    <row r="2111" spans="1:32" hidden="1" x14ac:dyDescent="0.3">
      <c r="A2111" t="s">
        <v>462</v>
      </c>
      <c r="B2111">
        <v>3549</v>
      </c>
      <c r="C2111" t="s">
        <v>2018</v>
      </c>
      <c r="D2111">
        <v>142682</v>
      </c>
      <c r="E2111" t="s">
        <v>2043</v>
      </c>
      <c r="F2111" t="s">
        <v>462</v>
      </c>
      <c r="G2111" t="s">
        <v>487</v>
      </c>
      <c r="H2111" t="s">
        <v>550</v>
      </c>
      <c r="I2111" t="s">
        <v>462</v>
      </c>
      <c r="J2111" t="s">
        <v>487</v>
      </c>
      <c r="K2111" t="s">
        <v>513</v>
      </c>
      <c r="L2111">
        <v>1</v>
      </c>
      <c r="M2111">
        <v>0</v>
      </c>
      <c r="N2111">
        <v>1</v>
      </c>
      <c r="P2111">
        <v>34.04</v>
      </c>
      <c r="Q2111">
        <v>41.487000000000002</v>
      </c>
      <c r="W2111">
        <v>45152</v>
      </c>
      <c r="X2111">
        <v>45152</v>
      </c>
      <c r="Y2111">
        <v>573</v>
      </c>
      <c r="Z2111" t="s">
        <v>468</v>
      </c>
      <c r="AD2111">
        <v>45259</v>
      </c>
      <c r="AE2111">
        <v>466</v>
      </c>
      <c r="AF2111" t="s">
        <v>468</v>
      </c>
    </row>
    <row r="2112" spans="1:32" hidden="1" x14ac:dyDescent="0.3">
      <c r="A2112" t="s">
        <v>462</v>
      </c>
      <c r="B2112">
        <v>3549</v>
      </c>
      <c r="C2112" t="s">
        <v>2018</v>
      </c>
      <c r="D2112">
        <v>142688</v>
      </c>
      <c r="E2112" t="s">
        <v>1859</v>
      </c>
      <c r="F2112" t="s">
        <v>462</v>
      </c>
      <c r="G2112" t="s">
        <v>487</v>
      </c>
      <c r="H2112" t="s">
        <v>550</v>
      </c>
      <c r="I2112" t="s">
        <v>462</v>
      </c>
      <c r="J2112" t="s">
        <v>487</v>
      </c>
      <c r="K2112" t="s">
        <v>513</v>
      </c>
      <c r="L2112">
        <v>1</v>
      </c>
      <c r="M2112">
        <v>0</v>
      </c>
      <c r="N2112">
        <v>1</v>
      </c>
      <c r="P2112">
        <v>34.04</v>
      </c>
      <c r="Q2112">
        <v>41.487000000000002</v>
      </c>
      <c r="W2112">
        <v>45152</v>
      </c>
      <c r="X2112">
        <v>45152</v>
      </c>
      <c r="Y2112">
        <v>573</v>
      </c>
      <c r="Z2112" t="s">
        <v>468</v>
      </c>
      <c r="AD2112">
        <v>45259</v>
      </c>
      <c r="AE2112">
        <v>466</v>
      </c>
      <c r="AF2112" t="s">
        <v>468</v>
      </c>
    </row>
    <row r="2113" spans="1:32" hidden="1" x14ac:dyDescent="0.3">
      <c r="A2113" t="s">
        <v>462</v>
      </c>
      <c r="B2113">
        <v>3549</v>
      </c>
      <c r="C2113" t="s">
        <v>2018</v>
      </c>
      <c r="D2113">
        <v>142625</v>
      </c>
      <c r="E2113" t="s">
        <v>552</v>
      </c>
      <c r="F2113" t="s">
        <v>462</v>
      </c>
      <c r="G2113" t="s">
        <v>487</v>
      </c>
      <c r="H2113" t="s">
        <v>550</v>
      </c>
      <c r="I2113" t="s">
        <v>462</v>
      </c>
      <c r="J2113" t="s">
        <v>487</v>
      </c>
      <c r="K2113" t="s">
        <v>513</v>
      </c>
      <c r="L2113">
        <v>1</v>
      </c>
      <c r="M2113">
        <v>0</v>
      </c>
      <c r="N2113">
        <v>1</v>
      </c>
      <c r="P2113">
        <v>33.68</v>
      </c>
      <c r="Q2113">
        <v>41.487000000000002</v>
      </c>
      <c r="W2113">
        <v>45477</v>
      </c>
      <c r="X2113">
        <v>45477</v>
      </c>
      <c r="Y2113">
        <v>248</v>
      </c>
      <c r="Z2113" t="s">
        <v>523</v>
      </c>
      <c r="AD2113">
        <v>45717</v>
      </c>
      <c r="AE2113">
        <v>8</v>
      </c>
      <c r="AF2113" t="s">
        <v>504</v>
      </c>
    </row>
    <row r="2114" spans="1:32" hidden="1" x14ac:dyDescent="0.3">
      <c r="A2114" t="s">
        <v>462</v>
      </c>
      <c r="B2114">
        <v>3549</v>
      </c>
      <c r="C2114" t="s">
        <v>2018</v>
      </c>
      <c r="D2114">
        <v>142628</v>
      </c>
      <c r="E2114" t="s">
        <v>553</v>
      </c>
      <c r="F2114" t="s">
        <v>462</v>
      </c>
      <c r="G2114" t="s">
        <v>487</v>
      </c>
      <c r="H2114" t="s">
        <v>550</v>
      </c>
      <c r="I2114" t="s">
        <v>462</v>
      </c>
      <c r="J2114" t="s">
        <v>487</v>
      </c>
      <c r="K2114" t="s">
        <v>513</v>
      </c>
      <c r="L2114">
        <v>1</v>
      </c>
      <c r="M2114">
        <v>0</v>
      </c>
      <c r="N2114">
        <v>1</v>
      </c>
      <c r="P2114">
        <v>33.68</v>
      </c>
      <c r="Q2114">
        <v>41.487000000000002</v>
      </c>
      <c r="W2114">
        <v>45477</v>
      </c>
      <c r="X2114">
        <v>45477</v>
      </c>
      <c r="Y2114">
        <v>248</v>
      </c>
      <c r="Z2114" t="s">
        <v>523</v>
      </c>
      <c r="AD2114">
        <v>45259</v>
      </c>
      <c r="AE2114">
        <v>466</v>
      </c>
      <c r="AF2114" t="s">
        <v>468</v>
      </c>
    </row>
    <row r="2115" spans="1:32" hidden="1" x14ac:dyDescent="0.3">
      <c r="A2115" t="s">
        <v>462</v>
      </c>
      <c r="B2115">
        <v>3549</v>
      </c>
      <c r="C2115" t="s">
        <v>2018</v>
      </c>
      <c r="D2115">
        <v>142631</v>
      </c>
      <c r="E2115" t="s">
        <v>554</v>
      </c>
      <c r="F2115" t="s">
        <v>462</v>
      </c>
      <c r="G2115" t="s">
        <v>487</v>
      </c>
      <c r="H2115" t="s">
        <v>550</v>
      </c>
      <c r="I2115" t="s">
        <v>462</v>
      </c>
      <c r="J2115" t="s">
        <v>487</v>
      </c>
      <c r="K2115" t="s">
        <v>513</v>
      </c>
      <c r="L2115">
        <v>1</v>
      </c>
      <c r="M2115">
        <v>0</v>
      </c>
      <c r="N2115">
        <v>1</v>
      </c>
      <c r="P2115">
        <v>33.68</v>
      </c>
      <c r="Q2115">
        <v>41.433</v>
      </c>
      <c r="W2115">
        <v>45477</v>
      </c>
      <c r="X2115">
        <v>45477</v>
      </c>
      <c r="Y2115">
        <v>248</v>
      </c>
      <c r="Z2115" t="s">
        <v>523</v>
      </c>
      <c r="AD2115">
        <v>45679</v>
      </c>
      <c r="AE2115">
        <v>46</v>
      </c>
      <c r="AF2115" t="s">
        <v>504</v>
      </c>
    </row>
    <row r="2116" spans="1:32" hidden="1" x14ac:dyDescent="0.3">
      <c r="A2116" t="s">
        <v>462</v>
      </c>
      <c r="B2116">
        <v>3549</v>
      </c>
      <c r="C2116" t="s">
        <v>2018</v>
      </c>
      <c r="D2116">
        <v>142637</v>
      </c>
      <c r="E2116" t="s">
        <v>1860</v>
      </c>
      <c r="F2116" t="s">
        <v>462</v>
      </c>
      <c r="G2116" t="s">
        <v>487</v>
      </c>
      <c r="H2116" t="s">
        <v>550</v>
      </c>
      <c r="I2116" t="s">
        <v>462</v>
      </c>
      <c r="J2116" t="s">
        <v>487</v>
      </c>
      <c r="K2116" t="s">
        <v>513</v>
      </c>
      <c r="L2116">
        <v>1</v>
      </c>
      <c r="M2116">
        <v>0</v>
      </c>
      <c r="N2116">
        <v>1</v>
      </c>
      <c r="P2116">
        <v>33.68</v>
      </c>
      <c r="Q2116">
        <v>41.487000000000002</v>
      </c>
      <c r="W2116">
        <v>45477</v>
      </c>
      <c r="X2116">
        <v>45477</v>
      </c>
      <c r="Y2116">
        <v>248</v>
      </c>
      <c r="Z2116" t="s">
        <v>523</v>
      </c>
      <c r="AD2116">
        <v>45259</v>
      </c>
      <c r="AE2116">
        <v>466</v>
      </c>
      <c r="AF2116" t="s">
        <v>468</v>
      </c>
    </row>
    <row r="2117" spans="1:32" hidden="1" x14ac:dyDescent="0.3">
      <c r="A2117" t="s">
        <v>462</v>
      </c>
      <c r="B2117">
        <v>3549</v>
      </c>
      <c r="C2117" t="s">
        <v>2018</v>
      </c>
      <c r="D2117">
        <v>142649</v>
      </c>
      <c r="E2117" t="s">
        <v>556</v>
      </c>
      <c r="F2117" t="s">
        <v>462</v>
      </c>
      <c r="G2117" t="s">
        <v>487</v>
      </c>
      <c r="H2117" t="s">
        <v>550</v>
      </c>
      <c r="I2117" t="s">
        <v>462</v>
      </c>
      <c r="J2117" t="s">
        <v>487</v>
      </c>
      <c r="K2117" t="s">
        <v>513</v>
      </c>
      <c r="L2117">
        <v>1</v>
      </c>
      <c r="M2117">
        <v>0</v>
      </c>
      <c r="N2117">
        <v>1</v>
      </c>
      <c r="P2117">
        <v>33.68</v>
      </c>
      <c r="Q2117">
        <v>41.487000000000002</v>
      </c>
      <c r="W2117">
        <v>45477</v>
      </c>
      <c r="X2117">
        <v>45477</v>
      </c>
      <c r="Y2117">
        <v>248</v>
      </c>
      <c r="Z2117" t="s">
        <v>523</v>
      </c>
      <c r="AD2117">
        <v>45259</v>
      </c>
      <c r="AE2117">
        <v>466</v>
      </c>
      <c r="AF2117" t="s">
        <v>468</v>
      </c>
    </row>
    <row r="2118" spans="1:32" hidden="1" x14ac:dyDescent="0.3">
      <c r="A2118" t="s">
        <v>462</v>
      </c>
      <c r="B2118">
        <v>3549</v>
      </c>
      <c r="C2118" t="s">
        <v>2018</v>
      </c>
      <c r="D2118">
        <v>142655</v>
      </c>
      <c r="E2118" t="s">
        <v>2044</v>
      </c>
      <c r="F2118" t="s">
        <v>462</v>
      </c>
      <c r="G2118" t="s">
        <v>487</v>
      </c>
      <c r="H2118" t="s">
        <v>550</v>
      </c>
      <c r="I2118" t="s">
        <v>462</v>
      </c>
      <c r="J2118" t="s">
        <v>487</v>
      </c>
      <c r="K2118" t="s">
        <v>513</v>
      </c>
      <c r="L2118">
        <v>1</v>
      </c>
      <c r="M2118">
        <v>0</v>
      </c>
      <c r="N2118">
        <v>1</v>
      </c>
      <c r="P2118">
        <v>33.68</v>
      </c>
      <c r="Q2118">
        <v>41.487000000000002</v>
      </c>
      <c r="W2118">
        <v>45477</v>
      </c>
      <c r="X2118">
        <v>45477</v>
      </c>
      <c r="Y2118">
        <v>248</v>
      </c>
      <c r="Z2118" t="s">
        <v>523</v>
      </c>
      <c r="AD2118">
        <v>45259</v>
      </c>
      <c r="AE2118">
        <v>466</v>
      </c>
      <c r="AF2118" t="s">
        <v>468</v>
      </c>
    </row>
    <row r="2119" spans="1:32" hidden="1" x14ac:dyDescent="0.3">
      <c r="A2119" t="s">
        <v>462</v>
      </c>
      <c r="B2119">
        <v>3549</v>
      </c>
      <c r="C2119" t="s">
        <v>2018</v>
      </c>
      <c r="D2119">
        <v>125906</v>
      </c>
      <c r="E2119" t="s">
        <v>2045</v>
      </c>
      <c r="F2119" t="s">
        <v>462</v>
      </c>
      <c r="G2119" t="s">
        <v>498</v>
      </c>
      <c r="H2119" t="s">
        <v>603</v>
      </c>
      <c r="I2119" t="s">
        <v>462</v>
      </c>
      <c r="J2119" t="s">
        <v>498</v>
      </c>
      <c r="K2119" t="s">
        <v>499</v>
      </c>
      <c r="L2119">
        <v>1</v>
      </c>
      <c r="M2119">
        <v>0</v>
      </c>
      <c r="N2119">
        <v>1</v>
      </c>
      <c r="P2119">
        <v>43</v>
      </c>
      <c r="Q2119">
        <v>49.393000000000001</v>
      </c>
      <c r="W2119">
        <v>44462</v>
      </c>
      <c r="X2119">
        <v>44462</v>
      </c>
      <c r="Y2119">
        <v>1263</v>
      </c>
      <c r="Z2119" t="s">
        <v>468</v>
      </c>
      <c r="AD2119">
        <v>45547</v>
      </c>
      <c r="AE2119">
        <v>178</v>
      </c>
      <c r="AF2119" t="s">
        <v>622</v>
      </c>
    </row>
    <row r="2120" spans="1:32" hidden="1" x14ac:dyDescent="0.3">
      <c r="A2120" t="s">
        <v>462</v>
      </c>
      <c r="B2120">
        <v>3549</v>
      </c>
      <c r="C2120" t="s">
        <v>2018</v>
      </c>
      <c r="D2120">
        <v>125915</v>
      </c>
      <c r="E2120" t="s">
        <v>1009</v>
      </c>
      <c r="F2120" t="s">
        <v>462</v>
      </c>
      <c r="G2120" t="s">
        <v>498</v>
      </c>
      <c r="H2120" t="s">
        <v>603</v>
      </c>
      <c r="I2120" t="s">
        <v>462</v>
      </c>
      <c r="J2120" t="s">
        <v>498</v>
      </c>
      <c r="K2120" t="s">
        <v>499</v>
      </c>
      <c r="L2120">
        <v>1</v>
      </c>
      <c r="M2120">
        <v>0</v>
      </c>
      <c r="N2120">
        <v>1</v>
      </c>
      <c r="P2120">
        <v>43</v>
      </c>
      <c r="Q2120">
        <v>49.393000000000001</v>
      </c>
      <c r="W2120">
        <v>44462</v>
      </c>
      <c r="X2120">
        <v>44462</v>
      </c>
      <c r="Y2120">
        <v>1263</v>
      </c>
      <c r="Z2120" t="s">
        <v>468</v>
      </c>
      <c r="AD2120">
        <v>45547</v>
      </c>
      <c r="AE2120">
        <v>178</v>
      </c>
      <c r="AF2120" t="s">
        <v>622</v>
      </c>
    </row>
    <row r="2121" spans="1:32" hidden="1" x14ac:dyDescent="0.3">
      <c r="A2121" t="s">
        <v>462</v>
      </c>
      <c r="B2121">
        <v>3549</v>
      </c>
      <c r="C2121" t="s">
        <v>2018</v>
      </c>
      <c r="D2121">
        <v>125888</v>
      </c>
      <c r="E2121" t="s">
        <v>1010</v>
      </c>
      <c r="F2121" t="s">
        <v>462</v>
      </c>
      <c r="G2121" t="s">
        <v>498</v>
      </c>
      <c r="H2121" t="s">
        <v>603</v>
      </c>
      <c r="I2121" t="s">
        <v>462</v>
      </c>
      <c r="J2121" t="s">
        <v>498</v>
      </c>
      <c r="K2121" t="s">
        <v>499</v>
      </c>
      <c r="L2121">
        <v>2</v>
      </c>
      <c r="M2121">
        <v>0</v>
      </c>
      <c r="N2121">
        <v>2</v>
      </c>
      <c r="P2121">
        <v>43</v>
      </c>
      <c r="Q2121">
        <v>49.393000000000001</v>
      </c>
      <c r="W2121">
        <v>44462</v>
      </c>
      <c r="X2121">
        <v>44462</v>
      </c>
      <c r="Y2121">
        <v>1263</v>
      </c>
      <c r="Z2121" t="s">
        <v>468</v>
      </c>
      <c r="AD2121">
        <v>45547</v>
      </c>
      <c r="AE2121">
        <v>178</v>
      </c>
      <c r="AF2121" t="s">
        <v>622</v>
      </c>
    </row>
    <row r="2122" spans="1:32" hidden="1" x14ac:dyDescent="0.3">
      <c r="A2122" t="s">
        <v>462</v>
      </c>
      <c r="B2122">
        <v>3549</v>
      </c>
      <c r="C2122" t="s">
        <v>2018</v>
      </c>
      <c r="D2122">
        <v>125993</v>
      </c>
      <c r="E2122" t="s">
        <v>1327</v>
      </c>
      <c r="F2122" t="s">
        <v>462</v>
      </c>
      <c r="G2122" t="s">
        <v>498</v>
      </c>
      <c r="H2122" t="s">
        <v>608</v>
      </c>
      <c r="I2122" t="s">
        <v>462</v>
      </c>
      <c r="J2122" t="s">
        <v>498</v>
      </c>
      <c r="K2122" t="s">
        <v>499</v>
      </c>
      <c r="L2122">
        <v>1</v>
      </c>
      <c r="M2122">
        <v>0</v>
      </c>
      <c r="N2122">
        <v>1</v>
      </c>
      <c r="P2122">
        <v>34</v>
      </c>
      <c r="Q2122">
        <v>39.055</v>
      </c>
      <c r="W2122">
        <v>44462</v>
      </c>
      <c r="X2122">
        <v>44462</v>
      </c>
      <c r="Y2122">
        <v>1263</v>
      </c>
      <c r="Z2122" t="s">
        <v>468</v>
      </c>
      <c r="AD2122">
        <v>45259</v>
      </c>
      <c r="AE2122">
        <v>466</v>
      </c>
      <c r="AF2122" t="s">
        <v>468</v>
      </c>
    </row>
    <row r="2123" spans="1:32" hidden="1" x14ac:dyDescent="0.3">
      <c r="A2123" t="s">
        <v>462</v>
      </c>
      <c r="B2123">
        <v>3549</v>
      </c>
      <c r="C2123" t="s">
        <v>2018</v>
      </c>
      <c r="D2123">
        <v>125951</v>
      </c>
      <c r="E2123" t="s">
        <v>2046</v>
      </c>
      <c r="F2123" t="s">
        <v>462</v>
      </c>
      <c r="G2123" t="s">
        <v>498</v>
      </c>
      <c r="H2123" t="s">
        <v>608</v>
      </c>
      <c r="I2123" t="s">
        <v>462</v>
      </c>
      <c r="J2123" t="s">
        <v>498</v>
      </c>
      <c r="K2123" t="s">
        <v>570</v>
      </c>
      <c r="L2123">
        <v>2</v>
      </c>
      <c r="M2123">
        <v>0</v>
      </c>
      <c r="N2123">
        <v>2</v>
      </c>
      <c r="P2123">
        <v>34</v>
      </c>
      <c r="Q2123">
        <v>39.055</v>
      </c>
      <c r="W2123">
        <v>44462</v>
      </c>
      <c r="X2123">
        <v>44462</v>
      </c>
      <c r="Y2123">
        <v>1263</v>
      </c>
      <c r="Z2123" t="s">
        <v>468</v>
      </c>
      <c r="AD2123">
        <v>45259</v>
      </c>
      <c r="AE2123">
        <v>466</v>
      </c>
      <c r="AF2123" t="s">
        <v>468</v>
      </c>
    </row>
    <row r="2124" spans="1:32" hidden="1" x14ac:dyDescent="0.3">
      <c r="A2124" t="s">
        <v>462</v>
      </c>
      <c r="B2124">
        <v>3549</v>
      </c>
      <c r="C2124" t="s">
        <v>2018</v>
      </c>
      <c r="D2124">
        <v>145787</v>
      </c>
      <c r="E2124" t="s">
        <v>1871</v>
      </c>
      <c r="F2124" t="s">
        <v>462</v>
      </c>
      <c r="G2124" t="s">
        <v>487</v>
      </c>
      <c r="H2124" t="s">
        <v>559</v>
      </c>
      <c r="I2124" t="s">
        <v>462</v>
      </c>
      <c r="J2124" t="s">
        <v>487</v>
      </c>
      <c r="K2124" t="s">
        <v>513</v>
      </c>
      <c r="L2124">
        <v>1</v>
      </c>
      <c r="M2124">
        <v>0</v>
      </c>
      <c r="N2124">
        <v>1</v>
      </c>
      <c r="P2124">
        <v>29.5</v>
      </c>
      <c r="Q2124">
        <v>35.268000000000001</v>
      </c>
      <c r="W2124">
        <v>45363</v>
      </c>
      <c r="X2124">
        <v>45363</v>
      </c>
      <c r="Y2124">
        <v>362</v>
      </c>
      <c r="Z2124" t="s">
        <v>468</v>
      </c>
      <c r="AD2124">
        <v>45609</v>
      </c>
      <c r="AE2124">
        <v>116</v>
      </c>
      <c r="AF2124" t="s">
        <v>504</v>
      </c>
    </row>
    <row r="2125" spans="1:32" hidden="1" x14ac:dyDescent="0.3">
      <c r="A2125" t="s">
        <v>462</v>
      </c>
      <c r="B2125">
        <v>3549</v>
      </c>
      <c r="C2125" t="s">
        <v>2018</v>
      </c>
      <c r="D2125">
        <v>145796</v>
      </c>
      <c r="E2125" t="s">
        <v>2047</v>
      </c>
      <c r="F2125" t="s">
        <v>462</v>
      </c>
      <c r="G2125" t="s">
        <v>487</v>
      </c>
      <c r="H2125" t="s">
        <v>559</v>
      </c>
      <c r="I2125" t="s">
        <v>462</v>
      </c>
      <c r="J2125" t="s">
        <v>487</v>
      </c>
      <c r="K2125" t="s">
        <v>513</v>
      </c>
      <c r="L2125">
        <v>1</v>
      </c>
      <c r="M2125">
        <v>0</v>
      </c>
      <c r="N2125">
        <v>1</v>
      </c>
      <c r="P2125">
        <v>29.5</v>
      </c>
      <c r="Q2125">
        <v>35.268000000000001</v>
      </c>
      <c r="W2125">
        <v>45363</v>
      </c>
      <c r="X2125">
        <v>45363</v>
      </c>
      <c r="Y2125">
        <v>362</v>
      </c>
      <c r="Z2125" t="s">
        <v>468</v>
      </c>
      <c r="AD2125">
        <v>45609</v>
      </c>
      <c r="AE2125">
        <v>116</v>
      </c>
      <c r="AF2125" t="s">
        <v>504</v>
      </c>
    </row>
    <row r="2126" spans="1:32" hidden="1" x14ac:dyDescent="0.3">
      <c r="A2126" t="s">
        <v>462</v>
      </c>
      <c r="B2126">
        <v>3549</v>
      </c>
      <c r="C2126" t="s">
        <v>2018</v>
      </c>
      <c r="D2126">
        <v>140996</v>
      </c>
      <c r="E2126" t="s">
        <v>1872</v>
      </c>
      <c r="F2126" t="s">
        <v>462</v>
      </c>
      <c r="G2126" t="s">
        <v>498</v>
      </c>
      <c r="H2126" t="s">
        <v>1873</v>
      </c>
      <c r="I2126" t="s">
        <v>462</v>
      </c>
      <c r="J2126" t="s">
        <v>498</v>
      </c>
      <c r="K2126" t="s">
        <v>533</v>
      </c>
      <c r="L2126">
        <v>1</v>
      </c>
      <c r="M2126">
        <v>0</v>
      </c>
      <c r="N2126">
        <v>1</v>
      </c>
      <c r="P2126">
        <v>172.8</v>
      </c>
      <c r="Q2126">
        <v>193.036</v>
      </c>
      <c r="W2126">
        <v>45063</v>
      </c>
      <c r="X2126">
        <v>45063</v>
      </c>
      <c r="Y2126">
        <v>662</v>
      </c>
      <c r="Z2126" t="s">
        <v>468</v>
      </c>
      <c r="AD2126">
        <v>45259</v>
      </c>
      <c r="AE2126">
        <v>466</v>
      </c>
      <c r="AF2126" t="s">
        <v>468</v>
      </c>
    </row>
    <row r="2127" spans="1:32" hidden="1" x14ac:dyDescent="0.3">
      <c r="A2127" t="s">
        <v>462</v>
      </c>
      <c r="B2127">
        <v>3549</v>
      </c>
      <c r="C2127" t="s">
        <v>2018</v>
      </c>
      <c r="D2127">
        <v>147680</v>
      </c>
      <c r="E2127" t="s">
        <v>1026</v>
      </c>
      <c r="F2127" t="s">
        <v>462</v>
      </c>
      <c r="G2127" t="s">
        <v>487</v>
      </c>
      <c r="H2127" t="s">
        <v>573</v>
      </c>
      <c r="I2127" t="s">
        <v>462</v>
      </c>
      <c r="J2127" t="s">
        <v>487</v>
      </c>
      <c r="K2127" t="s">
        <v>513</v>
      </c>
      <c r="L2127">
        <v>1</v>
      </c>
      <c r="M2127">
        <v>0</v>
      </c>
      <c r="N2127">
        <v>1</v>
      </c>
      <c r="P2127">
        <v>18</v>
      </c>
      <c r="Q2127">
        <v>24.24</v>
      </c>
      <c r="W2127">
        <v>45448</v>
      </c>
      <c r="X2127">
        <v>45448</v>
      </c>
      <c r="Y2127">
        <v>277</v>
      </c>
      <c r="Z2127" t="s">
        <v>547</v>
      </c>
      <c r="AD2127">
        <v>45609</v>
      </c>
      <c r="AE2127">
        <v>116</v>
      </c>
      <c r="AF2127" t="s">
        <v>504</v>
      </c>
    </row>
    <row r="2128" spans="1:32" hidden="1" x14ac:dyDescent="0.3">
      <c r="A2128" t="s">
        <v>462</v>
      </c>
      <c r="B2128">
        <v>3549</v>
      </c>
      <c r="C2128" t="s">
        <v>2018</v>
      </c>
      <c r="D2128">
        <v>147683</v>
      </c>
      <c r="E2128" t="s">
        <v>572</v>
      </c>
      <c r="F2128" t="s">
        <v>462</v>
      </c>
      <c r="G2128" t="s">
        <v>487</v>
      </c>
      <c r="H2128" t="s">
        <v>573</v>
      </c>
      <c r="I2128" t="s">
        <v>462</v>
      </c>
      <c r="J2128" t="s">
        <v>487</v>
      </c>
      <c r="K2128" t="s">
        <v>513</v>
      </c>
      <c r="L2128">
        <v>1</v>
      </c>
      <c r="M2128">
        <v>0</v>
      </c>
      <c r="N2128">
        <v>1</v>
      </c>
      <c r="P2128">
        <v>18</v>
      </c>
      <c r="Q2128">
        <v>24.24</v>
      </c>
      <c r="W2128">
        <v>45448</v>
      </c>
      <c r="X2128">
        <v>45448</v>
      </c>
      <c r="Y2128">
        <v>277</v>
      </c>
      <c r="Z2128" t="s">
        <v>547</v>
      </c>
      <c r="AD2128">
        <v>45609</v>
      </c>
      <c r="AE2128">
        <v>116</v>
      </c>
      <c r="AF2128" t="s">
        <v>504</v>
      </c>
    </row>
    <row r="2129" spans="1:32" hidden="1" x14ac:dyDescent="0.3">
      <c r="A2129" t="s">
        <v>462</v>
      </c>
      <c r="B2129">
        <v>3549</v>
      </c>
      <c r="C2129" t="s">
        <v>2018</v>
      </c>
      <c r="D2129">
        <v>147686</v>
      </c>
      <c r="E2129" t="s">
        <v>574</v>
      </c>
      <c r="F2129" t="s">
        <v>462</v>
      </c>
      <c r="G2129" t="s">
        <v>487</v>
      </c>
      <c r="H2129" t="s">
        <v>573</v>
      </c>
      <c r="I2129" t="s">
        <v>462</v>
      </c>
      <c r="J2129" t="s">
        <v>487</v>
      </c>
      <c r="K2129" t="s">
        <v>513</v>
      </c>
      <c r="L2129">
        <v>1</v>
      </c>
      <c r="M2129">
        <v>0</v>
      </c>
      <c r="N2129">
        <v>1</v>
      </c>
      <c r="P2129">
        <v>18</v>
      </c>
      <c r="Q2129">
        <v>24.24</v>
      </c>
      <c r="W2129">
        <v>45448</v>
      </c>
      <c r="X2129">
        <v>45448</v>
      </c>
      <c r="Y2129">
        <v>277</v>
      </c>
      <c r="Z2129" t="s">
        <v>547</v>
      </c>
      <c r="AD2129">
        <v>45609</v>
      </c>
      <c r="AE2129">
        <v>116</v>
      </c>
      <c r="AF2129" t="s">
        <v>504</v>
      </c>
    </row>
    <row r="2130" spans="1:32" hidden="1" x14ac:dyDescent="0.3">
      <c r="A2130" t="s">
        <v>462</v>
      </c>
      <c r="B2130">
        <v>3549</v>
      </c>
      <c r="C2130" t="s">
        <v>2018</v>
      </c>
      <c r="D2130">
        <v>147689</v>
      </c>
      <c r="E2130" t="s">
        <v>575</v>
      </c>
      <c r="F2130" t="s">
        <v>462</v>
      </c>
      <c r="G2130" t="s">
        <v>487</v>
      </c>
      <c r="H2130" t="s">
        <v>573</v>
      </c>
      <c r="I2130" t="s">
        <v>462</v>
      </c>
      <c r="J2130" t="s">
        <v>487</v>
      </c>
      <c r="K2130" t="s">
        <v>513</v>
      </c>
      <c r="L2130">
        <v>1</v>
      </c>
      <c r="M2130">
        <v>0</v>
      </c>
      <c r="N2130">
        <v>1</v>
      </c>
      <c r="P2130">
        <v>18</v>
      </c>
      <c r="Q2130">
        <v>24.24</v>
      </c>
      <c r="W2130">
        <v>45448</v>
      </c>
      <c r="X2130">
        <v>45448</v>
      </c>
      <c r="Y2130">
        <v>277</v>
      </c>
      <c r="Z2130" t="s">
        <v>547</v>
      </c>
      <c r="AD2130">
        <v>45609</v>
      </c>
      <c r="AE2130">
        <v>116</v>
      </c>
      <c r="AF2130" t="s">
        <v>504</v>
      </c>
    </row>
    <row r="2131" spans="1:32" hidden="1" x14ac:dyDescent="0.3">
      <c r="A2131" t="s">
        <v>462</v>
      </c>
      <c r="B2131">
        <v>3549</v>
      </c>
      <c r="C2131" t="s">
        <v>2018</v>
      </c>
      <c r="D2131">
        <v>147692</v>
      </c>
      <c r="E2131" t="s">
        <v>576</v>
      </c>
      <c r="F2131" t="s">
        <v>462</v>
      </c>
      <c r="G2131" t="s">
        <v>487</v>
      </c>
      <c r="H2131" t="s">
        <v>573</v>
      </c>
      <c r="I2131" t="s">
        <v>462</v>
      </c>
      <c r="J2131" t="s">
        <v>487</v>
      </c>
      <c r="K2131" t="s">
        <v>513</v>
      </c>
      <c r="L2131">
        <v>1</v>
      </c>
      <c r="M2131">
        <v>0</v>
      </c>
      <c r="N2131">
        <v>1</v>
      </c>
      <c r="P2131">
        <v>18</v>
      </c>
      <c r="Q2131">
        <v>24.24</v>
      </c>
      <c r="W2131">
        <v>45448</v>
      </c>
      <c r="X2131">
        <v>45448</v>
      </c>
      <c r="Y2131">
        <v>277</v>
      </c>
      <c r="Z2131" t="s">
        <v>547</v>
      </c>
      <c r="AD2131">
        <v>45609</v>
      </c>
      <c r="AE2131">
        <v>116</v>
      </c>
      <c r="AF2131" t="s">
        <v>504</v>
      </c>
    </row>
    <row r="2132" spans="1:32" hidden="1" x14ac:dyDescent="0.3">
      <c r="A2132" t="s">
        <v>462</v>
      </c>
      <c r="B2132">
        <v>3549</v>
      </c>
      <c r="C2132" t="s">
        <v>2018</v>
      </c>
      <c r="D2132">
        <v>147695</v>
      </c>
      <c r="E2132" t="s">
        <v>1027</v>
      </c>
      <c r="F2132" t="s">
        <v>462</v>
      </c>
      <c r="G2132" t="s">
        <v>487</v>
      </c>
      <c r="H2132" t="s">
        <v>573</v>
      </c>
      <c r="I2132" t="s">
        <v>462</v>
      </c>
      <c r="J2132" t="s">
        <v>487</v>
      </c>
      <c r="K2132" t="s">
        <v>513</v>
      </c>
      <c r="L2132">
        <v>1</v>
      </c>
      <c r="M2132">
        <v>0</v>
      </c>
      <c r="N2132">
        <v>1</v>
      </c>
      <c r="P2132">
        <v>18</v>
      </c>
      <c r="Q2132">
        <v>24.24</v>
      </c>
      <c r="W2132">
        <v>45448</v>
      </c>
      <c r="X2132">
        <v>45448</v>
      </c>
      <c r="Y2132">
        <v>277</v>
      </c>
      <c r="Z2132" t="s">
        <v>547</v>
      </c>
      <c r="AD2132">
        <v>45609</v>
      </c>
      <c r="AE2132">
        <v>116</v>
      </c>
      <c r="AF2132" t="s">
        <v>504</v>
      </c>
    </row>
    <row r="2133" spans="1:32" hidden="1" x14ac:dyDescent="0.3">
      <c r="A2133" t="s">
        <v>462</v>
      </c>
      <c r="B2133">
        <v>3549</v>
      </c>
      <c r="C2133" t="s">
        <v>2018</v>
      </c>
      <c r="D2133">
        <v>147698</v>
      </c>
      <c r="E2133" t="s">
        <v>1028</v>
      </c>
      <c r="F2133" t="s">
        <v>462</v>
      </c>
      <c r="G2133" t="s">
        <v>487</v>
      </c>
      <c r="H2133" t="s">
        <v>573</v>
      </c>
      <c r="I2133" t="s">
        <v>462</v>
      </c>
      <c r="J2133" t="s">
        <v>487</v>
      </c>
      <c r="K2133" t="s">
        <v>513</v>
      </c>
      <c r="L2133">
        <v>1</v>
      </c>
      <c r="M2133">
        <v>0</v>
      </c>
      <c r="N2133">
        <v>1</v>
      </c>
      <c r="P2133">
        <v>18</v>
      </c>
      <c r="Q2133">
        <v>24.24</v>
      </c>
      <c r="W2133">
        <v>45448</v>
      </c>
      <c r="X2133">
        <v>45448</v>
      </c>
      <c r="Y2133">
        <v>277</v>
      </c>
      <c r="Z2133" t="s">
        <v>547</v>
      </c>
      <c r="AD2133">
        <v>45609</v>
      </c>
      <c r="AE2133">
        <v>116</v>
      </c>
      <c r="AF2133" t="s">
        <v>504</v>
      </c>
    </row>
    <row r="2134" spans="1:32" hidden="1" x14ac:dyDescent="0.3">
      <c r="A2134" t="s">
        <v>462</v>
      </c>
      <c r="B2134">
        <v>3549</v>
      </c>
      <c r="C2134" t="s">
        <v>2018</v>
      </c>
      <c r="D2134">
        <v>147701</v>
      </c>
      <c r="E2134" t="s">
        <v>577</v>
      </c>
      <c r="F2134" t="s">
        <v>462</v>
      </c>
      <c r="G2134" t="s">
        <v>487</v>
      </c>
      <c r="H2134" t="s">
        <v>573</v>
      </c>
      <c r="I2134" t="s">
        <v>462</v>
      </c>
      <c r="J2134" t="s">
        <v>487</v>
      </c>
      <c r="K2134" t="s">
        <v>513</v>
      </c>
      <c r="L2134">
        <v>1</v>
      </c>
      <c r="M2134">
        <v>0</v>
      </c>
      <c r="N2134">
        <v>1</v>
      </c>
      <c r="P2134">
        <v>18</v>
      </c>
      <c r="Q2134">
        <v>24.24</v>
      </c>
      <c r="W2134">
        <v>45448</v>
      </c>
      <c r="X2134">
        <v>45448</v>
      </c>
      <c r="Y2134">
        <v>277</v>
      </c>
      <c r="Z2134" t="s">
        <v>547</v>
      </c>
      <c r="AD2134">
        <v>45609</v>
      </c>
      <c r="AE2134">
        <v>116</v>
      </c>
      <c r="AF2134" t="s">
        <v>504</v>
      </c>
    </row>
    <row r="2135" spans="1:32" hidden="1" x14ac:dyDescent="0.3">
      <c r="A2135" t="s">
        <v>462</v>
      </c>
      <c r="B2135">
        <v>3549</v>
      </c>
      <c r="C2135" t="s">
        <v>2018</v>
      </c>
      <c r="D2135">
        <v>147704</v>
      </c>
      <c r="E2135" t="s">
        <v>578</v>
      </c>
      <c r="F2135" t="s">
        <v>462</v>
      </c>
      <c r="G2135" t="s">
        <v>487</v>
      </c>
      <c r="H2135" t="s">
        <v>573</v>
      </c>
      <c r="I2135" t="s">
        <v>462</v>
      </c>
      <c r="J2135" t="s">
        <v>487</v>
      </c>
      <c r="K2135" t="s">
        <v>513</v>
      </c>
      <c r="L2135">
        <v>1</v>
      </c>
      <c r="M2135">
        <v>0</v>
      </c>
      <c r="N2135">
        <v>1</v>
      </c>
      <c r="P2135">
        <v>18</v>
      </c>
      <c r="Q2135">
        <v>24.24</v>
      </c>
      <c r="W2135">
        <v>45448</v>
      </c>
      <c r="X2135">
        <v>45448</v>
      </c>
      <c r="Y2135">
        <v>277</v>
      </c>
      <c r="Z2135" t="s">
        <v>547</v>
      </c>
      <c r="AD2135">
        <v>45609</v>
      </c>
      <c r="AE2135">
        <v>116</v>
      </c>
      <c r="AF2135" t="s">
        <v>504</v>
      </c>
    </row>
    <row r="2136" spans="1:32" hidden="1" x14ac:dyDescent="0.3">
      <c r="A2136" t="s">
        <v>462</v>
      </c>
      <c r="B2136">
        <v>3549</v>
      </c>
      <c r="C2136" t="s">
        <v>2018</v>
      </c>
      <c r="D2136">
        <v>147707</v>
      </c>
      <c r="E2136" t="s">
        <v>579</v>
      </c>
      <c r="F2136" t="s">
        <v>462</v>
      </c>
      <c r="G2136" t="s">
        <v>487</v>
      </c>
      <c r="H2136" t="s">
        <v>573</v>
      </c>
      <c r="I2136" t="s">
        <v>462</v>
      </c>
      <c r="J2136" t="s">
        <v>487</v>
      </c>
      <c r="K2136" t="s">
        <v>513</v>
      </c>
      <c r="L2136">
        <v>1</v>
      </c>
      <c r="M2136">
        <v>0</v>
      </c>
      <c r="N2136">
        <v>1</v>
      </c>
      <c r="P2136">
        <v>18</v>
      </c>
      <c r="Q2136">
        <v>24.24</v>
      </c>
      <c r="W2136">
        <v>45448</v>
      </c>
      <c r="X2136">
        <v>45448</v>
      </c>
      <c r="Y2136">
        <v>277</v>
      </c>
      <c r="Z2136" t="s">
        <v>547</v>
      </c>
      <c r="AD2136">
        <v>45609</v>
      </c>
      <c r="AE2136">
        <v>116</v>
      </c>
      <c r="AF2136" t="s">
        <v>504</v>
      </c>
    </row>
    <row r="2137" spans="1:32" hidden="1" x14ac:dyDescent="0.3">
      <c r="A2137" t="s">
        <v>462</v>
      </c>
      <c r="B2137">
        <v>3549</v>
      </c>
      <c r="C2137" t="s">
        <v>2018</v>
      </c>
      <c r="D2137">
        <v>147710</v>
      </c>
      <c r="E2137" t="s">
        <v>580</v>
      </c>
      <c r="F2137" t="s">
        <v>462</v>
      </c>
      <c r="G2137" t="s">
        <v>487</v>
      </c>
      <c r="H2137" t="s">
        <v>573</v>
      </c>
      <c r="I2137" t="s">
        <v>462</v>
      </c>
      <c r="J2137" t="s">
        <v>487</v>
      </c>
      <c r="K2137" t="s">
        <v>513</v>
      </c>
      <c r="L2137">
        <v>1</v>
      </c>
      <c r="M2137">
        <v>0</v>
      </c>
      <c r="N2137">
        <v>1</v>
      </c>
      <c r="P2137">
        <v>18</v>
      </c>
      <c r="Q2137">
        <v>24.24</v>
      </c>
      <c r="W2137">
        <v>45448</v>
      </c>
      <c r="X2137">
        <v>45448</v>
      </c>
      <c r="Y2137">
        <v>277</v>
      </c>
      <c r="Z2137" t="s">
        <v>547</v>
      </c>
      <c r="AD2137">
        <v>45609</v>
      </c>
      <c r="AE2137">
        <v>116</v>
      </c>
      <c r="AF2137" t="s">
        <v>504</v>
      </c>
    </row>
    <row r="2138" spans="1:32" hidden="1" x14ac:dyDescent="0.3">
      <c r="A2138" t="s">
        <v>462</v>
      </c>
      <c r="B2138">
        <v>3549</v>
      </c>
      <c r="C2138" t="s">
        <v>2018</v>
      </c>
      <c r="D2138">
        <v>145772</v>
      </c>
      <c r="E2138" t="s">
        <v>2048</v>
      </c>
      <c r="F2138" t="s">
        <v>462</v>
      </c>
      <c r="G2138" t="s">
        <v>487</v>
      </c>
      <c r="H2138" t="s">
        <v>559</v>
      </c>
      <c r="I2138" t="s">
        <v>462</v>
      </c>
      <c r="J2138" t="s">
        <v>487</v>
      </c>
      <c r="K2138" t="s">
        <v>513</v>
      </c>
      <c r="L2138">
        <v>1</v>
      </c>
      <c r="M2138">
        <v>0</v>
      </c>
      <c r="N2138">
        <v>1</v>
      </c>
      <c r="P2138">
        <v>29.5</v>
      </c>
      <c r="Q2138">
        <v>35.268000000000001</v>
      </c>
      <c r="W2138">
        <v>45363</v>
      </c>
      <c r="X2138">
        <v>45363</v>
      </c>
      <c r="Y2138">
        <v>362</v>
      </c>
      <c r="Z2138" t="s">
        <v>468</v>
      </c>
      <c r="AD2138">
        <v>45609</v>
      </c>
      <c r="AE2138">
        <v>116</v>
      </c>
      <c r="AF2138" t="s">
        <v>504</v>
      </c>
    </row>
    <row r="2139" spans="1:32" hidden="1" x14ac:dyDescent="0.3">
      <c r="A2139" t="s">
        <v>462</v>
      </c>
      <c r="B2139">
        <v>3549</v>
      </c>
      <c r="C2139" t="s">
        <v>2018</v>
      </c>
      <c r="D2139">
        <v>145793</v>
      </c>
      <c r="E2139" t="s">
        <v>1332</v>
      </c>
      <c r="F2139" t="s">
        <v>462</v>
      </c>
      <c r="G2139" t="s">
        <v>487</v>
      </c>
      <c r="H2139" t="s">
        <v>559</v>
      </c>
      <c r="I2139" t="s">
        <v>462</v>
      </c>
      <c r="J2139" t="s">
        <v>487</v>
      </c>
      <c r="K2139" t="s">
        <v>513</v>
      </c>
      <c r="L2139">
        <v>1</v>
      </c>
      <c r="M2139">
        <v>0</v>
      </c>
      <c r="N2139">
        <v>1</v>
      </c>
      <c r="P2139">
        <v>29.5</v>
      </c>
      <c r="Q2139">
        <v>35.268000000000001</v>
      </c>
      <c r="W2139">
        <v>45363</v>
      </c>
      <c r="X2139">
        <v>45363</v>
      </c>
      <c r="Y2139">
        <v>362</v>
      </c>
      <c r="Z2139" t="s">
        <v>468</v>
      </c>
      <c r="AD2139">
        <v>45609</v>
      </c>
      <c r="AE2139">
        <v>116</v>
      </c>
      <c r="AF2139" t="s">
        <v>504</v>
      </c>
    </row>
    <row r="2140" spans="1:32" hidden="1" x14ac:dyDescent="0.3">
      <c r="A2140" t="s">
        <v>462</v>
      </c>
      <c r="B2140">
        <v>3549</v>
      </c>
      <c r="C2140" t="s">
        <v>2018</v>
      </c>
      <c r="D2140">
        <v>152090</v>
      </c>
      <c r="E2140" t="s">
        <v>588</v>
      </c>
      <c r="F2140" t="s">
        <v>462</v>
      </c>
      <c r="G2140" t="s">
        <v>487</v>
      </c>
      <c r="H2140" t="s">
        <v>587</v>
      </c>
      <c r="I2140" t="s">
        <v>462</v>
      </c>
      <c r="J2140" t="s">
        <v>487</v>
      </c>
      <c r="K2140" t="s">
        <v>513</v>
      </c>
      <c r="L2140">
        <v>1</v>
      </c>
      <c r="M2140">
        <v>0</v>
      </c>
      <c r="N2140">
        <v>1</v>
      </c>
      <c r="P2140">
        <v>30</v>
      </c>
      <c r="Q2140">
        <v>30</v>
      </c>
      <c r="W2140">
        <v>45618</v>
      </c>
      <c r="X2140">
        <v>45618</v>
      </c>
      <c r="Y2140">
        <v>107</v>
      </c>
      <c r="Z2140" t="s">
        <v>504</v>
      </c>
      <c r="AD2140">
        <v>45640</v>
      </c>
      <c r="AE2140">
        <v>85</v>
      </c>
      <c r="AF2140" t="s">
        <v>504</v>
      </c>
    </row>
    <row r="2141" spans="1:32" hidden="1" x14ac:dyDescent="0.3">
      <c r="A2141" t="s">
        <v>462</v>
      </c>
      <c r="B2141">
        <v>3549</v>
      </c>
      <c r="C2141" t="s">
        <v>2018</v>
      </c>
      <c r="D2141">
        <v>152096</v>
      </c>
      <c r="E2141" t="s">
        <v>1592</v>
      </c>
      <c r="F2141" t="s">
        <v>462</v>
      </c>
      <c r="G2141" t="s">
        <v>487</v>
      </c>
      <c r="H2141" t="s">
        <v>587</v>
      </c>
      <c r="I2141" t="s">
        <v>462</v>
      </c>
      <c r="J2141" t="s">
        <v>487</v>
      </c>
      <c r="K2141" t="s">
        <v>513</v>
      </c>
      <c r="L2141">
        <v>1</v>
      </c>
      <c r="M2141">
        <v>0</v>
      </c>
      <c r="N2141">
        <v>1</v>
      </c>
      <c r="P2141">
        <v>35</v>
      </c>
      <c r="Q2141">
        <v>35</v>
      </c>
      <c r="W2141">
        <v>45618</v>
      </c>
      <c r="X2141">
        <v>45618</v>
      </c>
      <c r="Y2141">
        <v>107</v>
      </c>
      <c r="Z2141" t="s">
        <v>504</v>
      </c>
      <c r="AD2141">
        <v>45640</v>
      </c>
      <c r="AE2141">
        <v>85</v>
      </c>
      <c r="AF2141" t="s">
        <v>504</v>
      </c>
    </row>
    <row r="2142" spans="1:32" hidden="1" x14ac:dyDescent="0.3">
      <c r="A2142" t="s">
        <v>462</v>
      </c>
      <c r="B2142">
        <v>3549</v>
      </c>
      <c r="C2142" t="s">
        <v>2018</v>
      </c>
      <c r="D2142">
        <v>152093</v>
      </c>
      <c r="E2142" t="s">
        <v>1333</v>
      </c>
      <c r="F2142" t="s">
        <v>462</v>
      </c>
      <c r="G2142" t="s">
        <v>487</v>
      </c>
      <c r="H2142" t="s">
        <v>587</v>
      </c>
      <c r="I2142" t="s">
        <v>462</v>
      </c>
      <c r="J2142" t="s">
        <v>487</v>
      </c>
      <c r="K2142" t="s">
        <v>513</v>
      </c>
      <c r="L2142">
        <v>1</v>
      </c>
      <c r="M2142">
        <v>0</v>
      </c>
      <c r="N2142">
        <v>1</v>
      </c>
      <c r="P2142">
        <v>35</v>
      </c>
      <c r="Q2142">
        <v>35</v>
      </c>
      <c r="W2142">
        <v>45618</v>
      </c>
      <c r="X2142">
        <v>45618</v>
      </c>
      <c r="Y2142">
        <v>107</v>
      </c>
      <c r="Z2142" t="s">
        <v>504</v>
      </c>
      <c r="AD2142">
        <v>45640</v>
      </c>
      <c r="AE2142">
        <v>85</v>
      </c>
      <c r="AF2142" t="s">
        <v>504</v>
      </c>
    </row>
    <row r="2143" spans="1:32" hidden="1" x14ac:dyDescent="0.3">
      <c r="A2143" t="s">
        <v>462</v>
      </c>
      <c r="B2143">
        <v>3549</v>
      </c>
      <c r="C2143" t="s">
        <v>2018</v>
      </c>
      <c r="D2143">
        <v>152063</v>
      </c>
      <c r="E2143" t="s">
        <v>590</v>
      </c>
      <c r="F2143" t="s">
        <v>462</v>
      </c>
      <c r="G2143" t="s">
        <v>487</v>
      </c>
      <c r="H2143" t="s">
        <v>585</v>
      </c>
      <c r="I2143" t="s">
        <v>462</v>
      </c>
      <c r="J2143" t="s">
        <v>498</v>
      </c>
      <c r="K2143" t="s">
        <v>570</v>
      </c>
      <c r="L2143">
        <v>1</v>
      </c>
      <c r="M2143">
        <v>0</v>
      </c>
      <c r="N2143">
        <v>1</v>
      </c>
      <c r="P2143">
        <v>40</v>
      </c>
      <c r="Q2143">
        <v>40</v>
      </c>
      <c r="W2143">
        <v>45618</v>
      </c>
      <c r="X2143">
        <v>45618</v>
      </c>
      <c r="Y2143">
        <v>107</v>
      </c>
      <c r="Z2143" t="s">
        <v>504</v>
      </c>
      <c r="AD2143">
        <v>45640</v>
      </c>
      <c r="AE2143">
        <v>85</v>
      </c>
      <c r="AF2143" t="s">
        <v>504</v>
      </c>
    </row>
    <row r="2144" spans="1:32" hidden="1" x14ac:dyDescent="0.3">
      <c r="A2144" t="s">
        <v>462</v>
      </c>
      <c r="B2144">
        <v>3549</v>
      </c>
      <c r="C2144" t="s">
        <v>2018</v>
      </c>
      <c r="D2144">
        <v>140993</v>
      </c>
      <c r="E2144" t="s">
        <v>2049</v>
      </c>
      <c r="F2144" t="s">
        <v>462</v>
      </c>
      <c r="G2144" t="s">
        <v>498</v>
      </c>
      <c r="H2144" t="s">
        <v>1873</v>
      </c>
      <c r="I2144" t="s">
        <v>462</v>
      </c>
      <c r="J2144" t="s">
        <v>498</v>
      </c>
      <c r="K2144" t="s">
        <v>533</v>
      </c>
      <c r="L2144">
        <v>1</v>
      </c>
      <c r="M2144">
        <v>0</v>
      </c>
      <c r="N2144">
        <v>1</v>
      </c>
      <c r="P2144">
        <v>118</v>
      </c>
      <c r="Q2144">
        <v>131.81899999999999</v>
      </c>
      <c r="W2144">
        <v>45063</v>
      </c>
      <c r="X2144">
        <v>45063</v>
      </c>
      <c r="Y2144">
        <v>662</v>
      </c>
      <c r="Z2144" t="s">
        <v>468</v>
      </c>
      <c r="AD2144">
        <v>45259</v>
      </c>
      <c r="AE2144">
        <v>466</v>
      </c>
      <c r="AF2144" t="s">
        <v>468</v>
      </c>
    </row>
    <row r="2145" spans="1:32" hidden="1" x14ac:dyDescent="0.3">
      <c r="A2145" t="s">
        <v>462</v>
      </c>
      <c r="B2145">
        <v>3549</v>
      </c>
      <c r="C2145" t="s">
        <v>2018</v>
      </c>
      <c r="D2145">
        <v>141002</v>
      </c>
      <c r="E2145" t="s">
        <v>2050</v>
      </c>
      <c r="F2145" t="s">
        <v>462</v>
      </c>
      <c r="G2145" t="s">
        <v>498</v>
      </c>
      <c r="H2145" t="s">
        <v>1873</v>
      </c>
      <c r="I2145" t="s">
        <v>462</v>
      </c>
      <c r="J2145" t="s">
        <v>498</v>
      </c>
      <c r="K2145" t="s">
        <v>533</v>
      </c>
      <c r="L2145">
        <v>1</v>
      </c>
      <c r="M2145">
        <v>0</v>
      </c>
      <c r="N2145">
        <v>1</v>
      </c>
      <c r="P2145">
        <v>157.6</v>
      </c>
      <c r="Q2145">
        <v>176.05600000000001</v>
      </c>
      <c r="W2145">
        <v>45063</v>
      </c>
      <c r="X2145">
        <v>45063</v>
      </c>
      <c r="Y2145">
        <v>662</v>
      </c>
      <c r="Z2145" t="s">
        <v>468</v>
      </c>
      <c r="AD2145">
        <v>45259</v>
      </c>
      <c r="AE2145">
        <v>466</v>
      </c>
      <c r="AF2145" t="s">
        <v>468</v>
      </c>
    </row>
    <row r="2146" spans="1:32" hidden="1" x14ac:dyDescent="0.3">
      <c r="A2146" t="s">
        <v>462</v>
      </c>
      <c r="B2146">
        <v>3549</v>
      </c>
      <c r="C2146" t="s">
        <v>2018</v>
      </c>
      <c r="D2146">
        <v>141005</v>
      </c>
      <c r="E2146" t="s">
        <v>1878</v>
      </c>
      <c r="F2146" t="s">
        <v>462</v>
      </c>
      <c r="G2146" t="s">
        <v>498</v>
      </c>
      <c r="H2146" t="s">
        <v>1873</v>
      </c>
      <c r="I2146" t="s">
        <v>462</v>
      </c>
      <c r="J2146" t="s">
        <v>498</v>
      </c>
      <c r="K2146" t="s">
        <v>533</v>
      </c>
      <c r="L2146">
        <v>1</v>
      </c>
      <c r="M2146">
        <v>0</v>
      </c>
      <c r="N2146">
        <v>1</v>
      </c>
      <c r="P2146">
        <v>145.6</v>
      </c>
      <c r="Q2146">
        <v>162.65100000000001</v>
      </c>
      <c r="W2146">
        <v>45063</v>
      </c>
      <c r="X2146">
        <v>45063</v>
      </c>
      <c r="Y2146">
        <v>662</v>
      </c>
      <c r="Z2146" t="s">
        <v>468</v>
      </c>
      <c r="AD2146">
        <v>45259</v>
      </c>
      <c r="AE2146">
        <v>466</v>
      </c>
      <c r="AF2146" t="s">
        <v>468</v>
      </c>
    </row>
    <row r="2147" spans="1:32" hidden="1" x14ac:dyDescent="0.3">
      <c r="A2147" t="s">
        <v>462</v>
      </c>
      <c r="B2147">
        <v>3549</v>
      </c>
      <c r="C2147" t="s">
        <v>2018</v>
      </c>
      <c r="D2147">
        <v>141008</v>
      </c>
      <c r="E2147" t="s">
        <v>2051</v>
      </c>
      <c r="F2147" t="s">
        <v>462</v>
      </c>
      <c r="G2147" t="s">
        <v>498</v>
      </c>
      <c r="H2147" t="s">
        <v>1873</v>
      </c>
      <c r="I2147" t="s">
        <v>462</v>
      </c>
      <c r="J2147" t="s">
        <v>498</v>
      </c>
      <c r="K2147" t="s">
        <v>533</v>
      </c>
      <c r="L2147">
        <v>1</v>
      </c>
      <c r="M2147">
        <v>0</v>
      </c>
      <c r="N2147">
        <v>1</v>
      </c>
      <c r="P2147">
        <v>145.6</v>
      </c>
      <c r="Q2147">
        <v>162.65100000000001</v>
      </c>
      <c r="W2147">
        <v>45063</v>
      </c>
      <c r="X2147">
        <v>45063</v>
      </c>
      <c r="Y2147">
        <v>662</v>
      </c>
      <c r="Z2147" t="s">
        <v>468</v>
      </c>
      <c r="AD2147">
        <v>45259</v>
      </c>
      <c r="AE2147">
        <v>466</v>
      </c>
      <c r="AF2147" t="s">
        <v>468</v>
      </c>
    </row>
    <row r="2148" spans="1:32" hidden="1" x14ac:dyDescent="0.3">
      <c r="A2148" t="s">
        <v>462</v>
      </c>
      <c r="B2148">
        <v>3549</v>
      </c>
      <c r="C2148" t="s">
        <v>2018</v>
      </c>
      <c r="D2148">
        <v>141011</v>
      </c>
      <c r="E2148" t="s">
        <v>1879</v>
      </c>
      <c r="F2148" t="s">
        <v>462</v>
      </c>
      <c r="G2148" t="s">
        <v>498</v>
      </c>
      <c r="H2148" t="s">
        <v>1873</v>
      </c>
      <c r="I2148" t="s">
        <v>462</v>
      </c>
      <c r="J2148" t="s">
        <v>498</v>
      </c>
      <c r="K2148" t="s">
        <v>533</v>
      </c>
      <c r="L2148">
        <v>1</v>
      </c>
      <c r="M2148">
        <v>0</v>
      </c>
      <c r="N2148">
        <v>1</v>
      </c>
      <c r="P2148">
        <v>172.8</v>
      </c>
      <c r="Q2148">
        <v>193.036</v>
      </c>
      <c r="W2148">
        <v>45063</v>
      </c>
      <c r="X2148">
        <v>45063</v>
      </c>
      <c r="Y2148">
        <v>662</v>
      </c>
      <c r="Z2148" t="s">
        <v>468</v>
      </c>
      <c r="AD2148">
        <v>45259</v>
      </c>
      <c r="AE2148">
        <v>466</v>
      </c>
      <c r="AF2148" t="s">
        <v>468</v>
      </c>
    </row>
    <row r="2149" spans="1:32" hidden="1" x14ac:dyDescent="0.3">
      <c r="A2149" t="s">
        <v>462</v>
      </c>
      <c r="B2149">
        <v>3549</v>
      </c>
      <c r="C2149" t="s">
        <v>2018</v>
      </c>
      <c r="D2149">
        <v>152099</v>
      </c>
      <c r="E2149" t="s">
        <v>592</v>
      </c>
      <c r="F2149" t="s">
        <v>462</v>
      </c>
      <c r="G2149" t="s">
        <v>487</v>
      </c>
      <c r="H2149" t="s">
        <v>587</v>
      </c>
      <c r="I2149" t="s">
        <v>462</v>
      </c>
      <c r="J2149" t="s">
        <v>487</v>
      </c>
      <c r="K2149" t="s">
        <v>513</v>
      </c>
      <c r="L2149">
        <v>1</v>
      </c>
      <c r="M2149">
        <v>0</v>
      </c>
      <c r="N2149">
        <v>1</v>
      </c>
      <c r="P2149">
        <v>35</v>
      </c>
      <c r="Q2149">
        <v>35</v>
      </c>
      <c r="W2149">
        <v>45618</v>
      </c>
      <c r="X2149">
        <v>45618</v>
      </c>
      <c r="Y2149">
        <v>107</v>
      </c>
      <c r="Z2149" t="s">
        <v>504</v>
      </c>
      <c r="AD2149">
        <v>45640</v>
      </c>
      <c r="AE2149">
        <v>85</v>
      </c>
      <c r="AF2149" t="s">
        <v>504</v>
      </c>
    </row>
    <row r="2150" spans="1:32" hidden="1" x14ac:dyDescent="0.3">
      <c r="A2150" t="s">
        <v>462</v>
      </c>
      <c r="B2150">
        <v>3549</v>
      </c>
      <c r="C2150" t="s">
        <v>2018</v>
      </c>
      <c r="D2150">
        <v>152087</v>
      </c>
      <c r="E2150" t="s">
        <v>593</v>
      </c>
      <c r="F2150" t="s">
        <v>462</v>
      </c>
      <c r="G2150" t="s">
        <v>487</v>
      </c>
      <c r="H2150" t="s">
        <v>587</v>
      </c>
      <c r="I2150" t="s">
        <v>462</v>
      </c>
      <c r="J2150" t="s">
        <v>487</v>
      </c>
      <c r="K2150" t="s">
        <v>513</v>
      </c>
      <c r="L2150">
        <v>1</v>
      </c>
      <c r="M2150">
        <v>0</v>
      </c>
      <c r="N2150">
        <v>1</v>
      </c>
      <c r="P2150">
        <v>30</v>
      </c>
      <c r="Q2150">
        <v>30</v>
      </c>
      <c r="W2150">
        <v>45618</v>
      </c>
      <c r="X2150">
        <v>45618</v>
      </c>
      <c r="Y2150">
        <v>107</v>
      </c>
      <c r="Z2150" t="s">
        <v>504</v>
      </c>
      <c r="AD2150">
        <v>45640</v>
      </c>
      <c r="AE2150">
        <v>85</v>
      </c>
      <c r="AF2150" t="s">
        <v>504</v>
      </c>
    </row>
    <row r="2151" spans="1:32" hidden="1" x14ac:dyDescent="0.3">
      <c r="A2151" t="s">
        <v>462</v>
      </c>
      <c r="B2151">
        <v>3549</v>
      </c>
      <c r="C2151" t="s">
        <v>2018</v>
      </c>
      <c r="D2151">
        <v>152132</v>
      </c>
      <c r="E2151" t="s">
        <v>2052</v>
      </c>
      <c r="F2151" t="s">
        <v>462</v>
      </c>
      <c r="G2151" t="s">
        <v>487</v>
      </c>
      <c r="H2151" t="s">
        <v>466</v>
      </c>
      <c r="I2151" t="s">
        <v>462</v>
      </c>
      <c r="J2151" t="s">
        <v>498</v>
      </c>
      <c r="K2151" t="s">
        <v>570</v>
      </c>
      <c r="L2151">
        <v>1</v>
      </c>
      <c r="M2151">
        <v>0</v>
      </c>
      <c r="N2151">
        <v>1</v>
      </c>
      <c r="P2151">
        <v>70</v>
      </c>
      <c r="Q2151">
        <v>70</v>
      </c>
      <c r="W2151">
        <v>45618</v>
      </c>
      <c r="X2151">
        <v>45618</v>
      </c>
      <c r="Y2151">
        <v>107</v>
      </c>
      <c r="Z2151" t="s">
        <v>504</v>
      </c>
      <c r="AD2151">
        <v>45640</v>
      </c>
      <c r="AE2151">
        <v>85</v>
      </c>
      <c r="AF2151" t="s">
        <v>504</v>
      </c>
    </row>
    <row r="2152" spans="1:32" hidden="1" x14ac:dyDescent="0.3">
      <c r="A2152" t="s">
        <v>462</v>
      </c>
      <c r="B2152">
        <v>3549</v>
      </c>
      <c r="C2152" t="s">
        <v>2018</v>
      </c>
      <c r="D2152">
        <v>152129</v>
      </c>
      <c r="E2152" t="s">
        <v>1593</v>
      </c>
      <c r="F2152" t="s">
        <v>462</v>
      </c>
      <c r="G2152" t="s">
        <v>487</v>
      </c>
      <c r="H2152" t="s">
        <v>466</v>
      </c>
      <c r="I2152" t="s">
        <v>462</v>
      </c>
      <c r="J2152" t="s">
        <v>498</v>
      </c>
      <c r="K2152" t="s">
        <v>570</v>
      </c>
      <c r="L2152">
        <v>1</v>
      </c>
      <c r="M2152">
        <v>0</v>
      </c>
      <c r="N2152">
        <v>1</v>
      </c>
      <c r="P2152">
        <v>95</v>
      </c>
      <c r="Q2152">
        <v>95</v>
      </c>
      <c r="W2152">
        <v>45618</v>
      </c>
      <c r="X2152">
        <v>45618</v>
      </c>
      <c r="Y2152">
        <v>107</v>
      </c>
      <c r="Z2152" t="s">
        <v>504</v>
      </c>
      <c r="AD2152">
        <v>45640</v>
      </c>
      <c r="AE2152">
        <v>85</v>
      </c>
      <c r="AF2152" t="s">
        <v>504</v>
      </c>
    </row>
    <row r="2153" spans="1:32" hidden="1" x14ac:dyDescent="0.3">
      <c r="A2153" t="s">
        <v>462</v>
      </c>
      <c r="B2153">
        <v>3549</v>
      </c>
      <c r="C2153" t="s">
        <v>2018</v>
      </c>
      <c r="D2153">
        <v>152084</v>
      </c>
      <c r="E2153" t="s">
        <v>1334</v>
      </c>
      <c r="F2153" t="s">
        <v>462</v>
      </c>
      <c r="G2153" t="s">
        <v>487</v>
      </c>
      <c r="H2153" t="s">
        <v>587</v>
      </c>
      <c r="I2153" t="s">
        <v>462</v>
      </c>
      <c r="J2153" t="s">
        <v>487</v>
      </c>
      <c r="K2153" t="s">
        <v>513</v>
      </c>
      <c r="L2153">
        <v>1</v>
      </c>
      <c r="M2153">
        <v>0</v>
      </c>
      <c r="N2153">
        <v>1</v>
      </c>
      <c r="P2153">
        <v>45</v>
      </c>
      <c r="Q2153">
        <v>45</v>
      </c>
      <c r="W2153">
        <v>45618</v>
      </c>
      <c r="X2153">
        <v>45618</v>
      </c>
      <c r="Y2153">
        <v>107</v>
      </c>
      <c r="Z2153" t="s">
        <v>504</v>
      </c>
      <c r="AD2153">
        <v>45645</v>
      </c>
      <c r="AE2153">
        <v>80</v>
      </c>
      <c r="AF2153" t="s">
        <v>504</v>
      </c>
    </row>
    <row r="2154" spans="1:32" hidden="1" x14ac:dyDescent="0.3">
      <c r="A2154" t="s">
        <v>462</v>
      </c>
      <c r="B2154">
        <v>3549</v>
      </c>
      <c r="C2154" t="s">
        <v>2018</v>
      </c>
      <c r="D2154">
        <v>125414</v>
      </c>
      <c r="E2154" t="s">
        <v>2053</v>
      </c>
      <c r="F2154" t="s">
        <v>462</v>
      </c>
      <c r="G2154" t="s">
        <v>498</v>
      </c>
      <c r="H2154" t="s">
        <v>559</v>
      </c>
      <c r="I2154" t="s">
        <v>462</v>
      </c>
      <c r="J2154" t="s">
        <v>487</v>
      </c>
      <c r="K2154" t="s">
        <v>518</v>
      </c>
      <c r="L2154">
        <v>1</v>
      </c>
      <c r="M2154">
        <v>0</v>
      </c>
      <c r="N2154">
        <v>1</v>
      </c>
      <c r="P2154">
        <v>33</v>
      </c>
      <c r="Q2154">
        <v>37.234000000000002</v>
      </c>
      <c r="W2154">
        <v>44478</v>
      </c>
      <c r="X2154">
        <v>44478</v>
      </c>
      <c r="Y2154">
        <v>1247</v>
      </c>
      <c r="Z2154" t="s">
        <v>468</v>
      </c>
      <c r="AD2154">
        <v>45595</v>
      </c>
      <c r="AE2154">
        <v>130</v>
      </c>
      <c r="AF2154" t="s">
        <v>473</v>
      </c>
    </row>
    <row r="2155" spans="1:32" hidden="1" x14ac:dyDescent="0.3">
      <c r="A2155" t="s">
        <v>462</v>
      </c>
      <c r="B2155">
        <v>3549</v>
      </c>
      <c r="C2155" t="s">
        <v>2018</v>
      </c>
      <c r="D2155">
        <v>152102</v>
      </c>
      <c r="E2155" t="s">
        <v>1335</v>
      </c>
      <c r="F2155" t="s">
        <v>462</v>
      </c>
      <c r="G2155" t="s">
        <v>487</v>
      </c>
      <c r="H2155" t="s">
        <v>587</v>
      </c>
      <c r="I2155" t="s">
        <v>462</v>
      </c>
      <c r="J2155" t="s">
        <v>487</v>
      </c>
      <c r="K2155" t="s">
        <v>513</v>
      </c>
      <c r="L2155">
        <v>1</v>
      </c>
      <c r="M2155">
        <v>0</v>
      </c>
      <c r="N2155">
        <v>1</v>
      </c>
      <c r="P2155">
        <v>35</v>
      </c>
      <c r="Q2155">
        <v>35</v>
      </c>
      <c r="W2155">
        <v>45618</v>
      </c>
      <c r="X2155">
        <v>45618</v>
      </c>
      <c r="Y2155">
        <v>107</v>
      </c>
      <c r="Z2155" t="s">
        <v>504</v>
      </c>
      <c r="AD2155">
        <v>45640</v>
      </c>
      <c r="AE2155">
        <v>85</v>
      </c>
      <c r="AF2155" t="s">
        <v>504</v>
      </c>
    </row>
    <row r="2156" spans="1:32" hidden="1" x14ac:dyDescent="0.3">
      <c r="A2156" t="s">
        <v>462</v>
      </c>
      <c r="B2156">
        <v>3549</v>
      </c>
      <c r="C2156" t="s">
        <v>2018</v>
      </c>
      <c r="D2156">
        <v>145220</v>
      </c>
      <c r="E2156" t="s">
        <v>2054</v>
      </c>
      <c r="F2156" t="s">
        <v>462</v>
      </c>
      <c r="G2156" t="s">
        <v>487</v>
      </c>
      <c r="H2156" t="s">
        <v>595</v>
      </c>
      <c r="I2156" t="s">
        <v>462</v>
      </c>
      <c r="J2156" t="s">
        <v>487</v>
      </c>
      <c r="K2156" t="s">
        <v>513</v>
      </c>
      <c r="L2156">
        <v>1</v>
      </c>
      <c r="M2156">
        <v>0</v>
      </c>
      <c r="N2156">
        <v>1</v>
      </c>
      <c r="P2156">
        <v>22</v>
      </c>
      <c r="Q2156">
        <v>30.42</v>
      </c>
      <c r="W2156">
        <v>45324</v>
      </c>
      <c r="X2156">
        <v>45324</v>
      </c>
      <c r="Y2156">
        <v>401</v>
      </c>
      <c r="Z2156" t="s">
        <v>468</v>
      </c>
      <c r="AD2156">
        <v>45356</v>
      </c>
      <c r="AE2156">
        <v>369</v>
      </c>
      <c r="AF2156" t="s">
        <v>468</v>
      </c>
    </row>
    <row r="2157" spans="1:32" hidden="1" x14ac:dyDescent="0.3">
      <c r="A2157" t="s">
        <v>462</v>
      </c>
      <c r="B2157">
        <v>3549</v>
      </c>
      <c r="C2157" t="s">
        <v>2018</v>
      </c>
      <c r="D2157">
        <v>145229</v>
      </c>
      <c r="E2157" t="s">
        <v>1039</v>
      </c>
      <c r="F2157" t="s">
        <v>462</v>
      </c>
      <c r="G2157" t="s">
        <v>487</v>
      </c>
      <c r="H2157" t="s">
        <v>595</v>
      </c>
      <c r="I2157" t="s">
        <v>462</v>
      </c>
      <c r="J2157" t="s">
        <v>487</v>
      </c>
      <c r="K2157" t="s">
        <v>513</v>
      </c>
      <c r="L2157">
        <v>1</v>
      </c>
      <c r="M2157">
        <v>0</v>
      </c>
      <c r="N2157">
        <v>1</v>
      </c>
      <c r="P2157">
        <v>22</v>
      </c>
      <c r="Q2157">
        <v>30.42</v>
      </c>
      <c r="W2157">
        <v>45324</v>
      </c>
      <c r="X2157">
        <v>45324</v>
      </c>
      <c r="Y2157">
        <v>401</v>
      </c>
      <c r="Z2157" t="s">
        <v>468</v>
      </c>
      <c r="AD2157">
        <v>45356</v>
      </c>
      <c r="AE2157">
        <v>369</v>
      </c>
      <c r="AF2157" t="s">
        <v>468</v>
      </c>
    </row>
    <row r="2158" spans="1:32" hidden="1" x14ac:dyDescent="0.3">
      <c r="A2158" t="s">
        <v>462</v>
      </c>
      <c r="B2158">
        <v>3549</v>
      </c>
      <c r="C2158" t="s">
        <v>2018</v>
      </c>
      <c r="D2158">
        <v>145235</v>
      </c>
      <c r="E2158" t="s">
        <v>1041</v>
      </c>
      <c r="F2158" t="s">
        <v>462</v>
      </c>
      <c r="G2158" t="s">
        <v>487</v>
      </c>
      <c r="H2158" t="s">
        <v>595</v>
      </c>
      <c r="I2158" t="s">
        <v>462</v>
      </c>
      <c r="J2158" t="s">
        <v>487</v>
      </c>
      <c r="K2158" t="s">
        <v>513</v>
      </c>
      <c r="L2158">
        <v>1</v>
      </c>
      <c r="M2158">
        <v>0</v>
      </c>
      <c r="N2158">
        <v>1</v>
      </c>
      <c r="P2158">
        <v>22</v>
      </c>
      <c r="Q2158">
        <v>30.42</v>
      </c>
      <c r="W2158">
        <v>45324</v>
      </c>
      <c r="X2158">
        <v>45324</v>
      </c>
      <c r="Y2158">
        <v>401</v>
      </c>
      <c r="Z2158" t="s">
        <v>468</v>
      </c>
      <c r="AD2158">
        <v>45356</v>
      </c>
      <c r="AE2158">
        <v>369</v>
      </c>
      <c r="AF2158" t="s">
        <v>468</v>
      </c>
    </row>
    <row r="2159" spans="1:32" hidden="1" x14ac:dyDescent="0.3">
      <c r="A2159" t="s">
        <v>462</v>
      </c>
      <c r="B2159">
        <v>3549</v>
      </c>
      <c r="C2159" t="s">
        <v>2018</v>
      </c>
      <c r="D2159">
        <v>145238</v>
      </c>
      <c r="E2159" t="s">
        <v>1042</v>
      </c>
      <c r="F2159" t="s">
        <v>462</v>
      </c>
      <c r="G2159" t="s">
        <v>487</v>
      </c>
      <c r="H2159" t="s">
        <v>595</v>
      </c>
      <c r="I2159" t="s">
        <v>462</v>
      </c>
      <c r="J2159" t="s">
        <v>487</v>
      </c>
      <c r="K2159" t="s">
        <v>513</v>
      </c>
      <c r="L2159">
        <v>1</v>
      </c>
      <c r="M2159">
        <v>0</v>
      </c>
      <c r="N2159">
        <v>1</v>
      </c>
      <c r="P2159">
        <v>22</v>
      </c>
      <c r="Q2159">
        <v>30.42</v>
      </c>
      <c r="W2159">
        <v>45324</v>
      </c>
      <c r="X2159">
        <v>45324</v>
      </c>
      <c r="Y2159">
        <v>401</v>
      </c>
      <c r="Z2159" t="s">
        <v>468</v>
      </c>
      <c r="AD2159">
        <v>45356</v>
      </c>
      <c r="AE2159">
        <v>369</v>
      </c>
      <c r="AF2159" t="s">
        <v>468</v>
      </c>
    </row>
    <row r="2160" spans="1:32" hidden="1" x14ac:dyDescent="0.3">
      <c r="A2160" t="s">
        <v>462</v>
      </c>
      <c r="B2160">
        <v>3549</v>
      </c>
      <c r="C2160" t="s">
        <v>2018</v>
      </c>
      <c r="D2160">
        <v>145241</v>
      </c>
      <c r="E2160" t="s">
        <v>1044</v>
      </c>
      <c r="F2160" t="s">
        <v>462</v>
      </c>
      <c r="G2160" t="s">
        <v>487</v>
      </c>
      <c r="H2160" t="s">
        <v>595</v>
      </c>
      <c r="I2160" t="s">
        <v>462</v>
      </c>
      <c r="J2160" t="s">
        <v>487</v>
      </c>
      <c r="K2160" t="s">
        <v>513</v>
      </c>
      <c r="L2160">
        <v>1</v>
      </c>
      <c r="M2160">
        <v>0</v>
      </c>
      <c r="N2160">
        <v>1</v>
      </c>
      <c r="P2160">
        <v>22</v>
      </c>
      <c r="Q2160">
        <v>30.42</v>
      </c>
      <c r="W2160">
        <v>45324</v>
      </c>
      <c r="X2160">
        <v>45324</v>
      </c>
      <c r="Y2160">
        <v>401</v>
      </c>
      <c r="Z2160" t="s">
        <v>468</v>
      </c>
      <c r="AD2160">
        <v>45356</v>
      </c>
      <c r="AE2160">
        <v>369</v>
      </c>
      <c r="AF2160" t="s">
        <v>468</v>
      </c>
    </row>
    <row r="2161" spans="1:32" hidden="1" x14ac:dyDescent="0.3">
      <c r="A2161" t="s">
        <v>462</v>
      </c>
      <c r="B2161">
        <v>3549</v>
      </c>
      <c r="C2161" t="s">
        <v>2018</v>
      </c>
      <c r="D2161">
        <v>145244</v>
      </c>
      <c r="E2161" t="s">
        <v>2055</v>
      </c>
      <c r="F2161" t="s">
        <v>462</v>
      </c>
      <c r="G2161" t="s">
        <v>487</v>
      </c>
      <c r="H2161" t="s">
        <v>595</v>
      </c>
      <c r="I2161" t="s">
        <v>462</v>
      </c>
      <c r="J2161" t="s">
        <v>487</v>
      </c>
      <c r="K2161" t="s">
        <v>513</v>
      </c>
      <c r="L2161">
        <v>1</v>
      </c>
      <c r="M2161">
        <v>0</v>
      </c>
      <c r="N2161">
        <v>1</v>
      </c>
      <c r="P2161">
        <v>22</v>
      </c>
      <c r="Q2161">
        <v>30.42</v>
      </c>
      <c r="W2161">
        <v>45324</v>
      </c>
      <c r="X2161">
        <v>45324</v>
      </c>
      <c r="Y2161">
        <v>401</v>
      </c>
      <c r="Z2161" t="s">
        <v>468</v>
      </c>
      <c r="AD2161">
        <v>45356</v>
      </c>
      <c r="AE2161">
        <v>369</v>
      </c>
      <c r="AF2161" t="s">
        <v>468</v>
      </c>
    </row>
    <row r="2162" spans="1:32" hidden="1" x14ac:dyDescent="0.3">
      <c r="A2162" t="s">
        <v>462</v>
      </c>
      <c r="B2162">
        <v>3549</v>
      </c>
      <c r="C2162" t="s">
        <v>2018</v>
      </c>
      <c r="D2162">
        <v>137492</v>
      </c>
      <c r="E2162" t="s">
        <v>2056</v>
      </c>
      <c r="F2162" t="s">
        <v>462</v>
      </c>
      <c r="G2162" t="s">
        <v>487</v>
      </c>
      <c r="H2162" t="s">
        <v>595</v>
      </c>
      <c r="I2162" t="s">
        <v>462</v>
      </c>
      <c r="J2162" t="s">
        <v>487</v>
      </c>
      <c r="K2162" t="s">
        <v>513</v>
      </c>
      <c r="L2162">
        <v>1</v>
      </c>
      <c r="M2162">
        <v>0</v>
      </c>
      <c r="N2162">
        <v>1</v>
      </c>
      <c r="P2162">
        <v>22</v>
      </c>
      <c r="Q2162">
        <v>22</v>
      </c>
      <c r="W2162">
        <v>44873</v>
      </c>
      <c r="X2162">
        <v>44873</v>
      </c>
      <c r="Y2162">
        <v>852</v>
      </c>
      <c r="Z2162" t="s">
        <v>468</v>
      </c>
      <c r="AD2162">
        <v>45547</v>
      </c>
      <c r="AE2162">
        <v>178</v>
      </c>
      <c r="AF2162" t="s">
        <v>622</v>
      </c>
    </row>
    <row r="2163" spans="1:32" hidden="1" x14ac:dyDescent="0.3">
      <c r="A2163" t="s">
        <v>462</v>
      </c>
      <c r="B2163">
        <v>3549</v>
      </c>
      <c r="C2163" t="s">
        <v>2018</v>
      </c>
      <c r="D2163">
        <v>112487</v>
      </c>
      <c r="E2163" t="s">
        <v>599</v>
      </c>
      <c r="F2163" t="s">
        <v>462</v>
      </c>
      <c r="G2163" t="s">
        <v>498</v>
      </c>
      <c r="H2163" t="s">
        <v>466</v>
      </c>
      <c r="I2163" t="s">
        <v>462</v>
      </c>
      <c r="J2163" t="s">
        <v>498</v>
      </c>
      <c r="K2163" t="s">
        <v>570</v>
      </c>
      <c r="L2163">
        <v>1</v>
      </c>
      <c r="M2163">
        <v>0</v>
      </c>
      <c r="N2163">
        <v>1</v>
      </c>
      <c r="P2163">
        <v>70</v>
      </c>
      <c r="Q2163">
        <v>70</v>
      </c>
      <c r="W2163">
        <v>45618</v>
      </c>
      <c r="X2163">
        <v>45618</v>
      </c>
      <c r="Y2163">
        <v>107</v>
      </c>
      <c r="Z2163" t="s">
        <v>504</v>
      </c>
      <c r="AD2163">
        <v>45640</v>
      </c>
      <c r="AE2163">
        <v>85</v>
      </c>
      <c r="AF2163" t="s">
        <v>504</v>
      </c>
    </row>
    <row r="2164" spans="1:32" hidden="1" x14ac:dyDescent="0.3">
      <c r="A2164" t="s">
        <v>462</v>
      </c>
      <c r="B2164">
        <v>3549</v>
      </c>
      <c r="C2164" t="s">
        <v>2018</v>
      </c>
      <c r="D2164">
        <v>125342</v>
      </c>
      <c r="E2164" t="s">
        <v>1344</v>
      </c>
      <c r="F2164" t="s">
        <v>462</v>
      </c>
      <c r="G2164" t="s">
        <v>498</v>
      </c>
      <c r="H2164" t="s">
        <v>559</v>
      </c>
      <c r="I2164" t="s">
        <v>462</v>
      </c>
      <c r="J2164" t="s">
        <v>487</v>
      </c>
      <c r="K2164" t="s">
        <v>518</v>
      </c>
      <c r="L2164">
        <v>1</v>
      </c>
      <c r="M2164">
        <v>0</v>
      </c>
      <c r="N2164">
        <v>1</v>
      </c>
      <c r="P2164">
        <v>29.5</v>
      </c>
      <c r="Q2164">
        <v>34.277000000000001</v>
      </c>
      <c r="W2164">
        <v>45363</v>
      </c>
      <c r="X2164">
        <v>45363</v>
      </c>
      <c r="Y2164">
        <v>362</v>
      </c>
      <c r="Z2164" t="s">
        <v>468</v>
      </c>
      <c r="AD2164">
        <v>45595</v>
      </c>
      <c r="AE2164">
        <v>130</v>
      </c>
      <c r="AF2164" t="s">
        <v>473</v>
      </c>
    </row>
    <row r="2165" spans="1:32" hidden="1" x14ac:dyDescent="0.3">
      <c r="A2165" t="s">
        <v>462</v>
      </c>
      <c r="B2165">
        <v>3549</v>
      </c>
      <c r="C2165" t="s">
        <v>2018</v>
      </c>
      <c r="D2165">
        <v>125345</v>
      </c>
      <c r="E2165" t="s">
        <v>2057</v>
      </c>
      <c r="F2165" t="s">
        <v>462</v>
      </c>
      <c r="G2165" t="s">
        <v>498</v>
      </c>
      <c r="H2165" t="s">
        <v>559</v>
      </c>
      <c r="I2165" t="s">
        <v>462</v>
      </c>
      <c r="J2165" t="s">
        <v>487</v>
      </c>
      <c r="K2165" t="s">
        <v>518</v>
      </c>
      <c r="L2165">
        <v>1</v>
      </c>
      <c r="M2165">
        <v>0</v>
      </c>
      <c r="N2165">
        <v>1</v>
      </c>
      <c r="P2165">
        <v>29.5</v>
      </c>
      <c r="Q2165">
        <v>33.284999999999997</v>
      </c>
      <c r="W2165">
        <v>44478</v>
      </c>
      <c r="X2165">
        <v>44478</v>
      </c>
      <c r="Y2165">
        <v>1247</v>
      </c>
      <c r="Z2165" t="s">
        <v>468</v>
      </c>
      <c r="AD2165">
        <v>45595</v>
      </c>
      <c r="AE2165">
        <v>130</v>
      </c>
      <c r="AF2165" t="s">
        <v>473</v>
      </c>
    </row>
    <row r="2166" spans="1:32" hidden="1" x14ac:dyDescent="0.3">
      <c r="A2166" t="s">
        <v>462</v>
      </c>
      <c r="B2166">
        <v>3549</v>
      </c>
      <c r="C2166" t="s">
        <v>2018</v>
      </c>
      <c r="D2166">
        <v>125519</v>
      </c>
      <c r="E2166" t="s">
        <v>2058</v>
      </c>
      <c r="F2166" t="s">
        <v>462</v>
      </c>
      <c r="G2166" t="s">
        <v>498</v>
      </c>
      <c r="H2166" t="s">
        <v>559</v>
      </c>
      <c r="I2166" t="s">
        <v>462</v>
      </c>
      <c r="J2166" t="s">
        <v>487</v>
      </c>
      <c r="K2166" t="s">
        <v>518</v>
      </c>
      <c r="L2166">
        <v>1</v>
      </c>
      <c r="M2166">
        <v>0</v>
      </c>
      <c r="N2166">
        <v>1</v>
      </c>
      <c r="P2166">
        <v>33</v>
      </c>
      <c r="Q2166">
        <v>37.234000000000002</v>
      </c>
      <c r="W2166">
        <v>44478</v>
      </c>
      <c r="X2166">
        <v>44478</v>
      </c>
      <c r="Y2166">
        <v>1247</v>
      </c>
      <c r="Z2166" t="s">
        <v>468</v>
      </c>
      <c r="AD2166">
        <v>45595</v>
      </c>
      <c r="AE2166">
        <v>130</v>
      </c>
      <c r="AF2166" t="s">
        <v>473</v>
      </c>
    </row>
    <row r="2167" spans="1:32" hidden="1" x14ac:dyDescent="0.3">
      <c r="A2167" t="s">
        <v>462</v>
      </c>
      <c r="B2167">
        <v>3549</v>
      </c>
      <c r="C2167" t="s">
        <v>2018</v>
      </c>
      <c r="D2167">
        <v>145784</v>
      </c>
      <c r="E2167" t="s">
        <v>2059</v>
      </c>
      <c r="F2167" t="s">
        <v>462</v>
      </c>
      <c r="G2167" t="s">
        <v>487</v>
      </c>
      <c r="H2167" t="s">
        <v>559</v>
      </c>
      <c r="I2167" t="s">
        <v>462</v>
      </c>
      <c r="J2167" t="s">
        <v>487</v>
      </c>
      <c r="K2167" t="s">
        <v>513</v>
      </c>
      <c r="L2167">
        <v>1</v>
      </c>
      <c r="M2167">
        <v>0</v>
      </c>
      <c r="N2167">
        <v>1</v>
      </c>
      <c r="P2167">
        <v>29.5</v>
      </c>
      <c r="Q2167">
        <v>35.268000000000001</v>
      </c>
      <c r="W2167">
        <v>45363</v>
      </c>
      <c r="X2167">
        <v>45363</v>
      </c>
      <c r="Y2167">
        <v>362</v>
      </c>
      <c r="Z2167" t="s">
        <v>468</v>
      </c>
      <c r="AD2167">
        <v>45609</v>
      </c>
      <c r="AE2167">
        <v>116</v>
      </c>
      <c r="AF2167" t="s">
        <v>504</v>
      </c>
    </row>
    <row r="2168" spans="1:32" hidden="1" x14ac:dyDescent="0.3">
      <c r="A2168" t="s">
        <v>462</v>
      </c>
      <c r="B2168">
        <v>3549</v>
      </c>
      <c r="C2168" t="s">
        <v>2018</v>
      </c>
      <c r="D2168">
        <v>110087</v>
      </c>
      <c r="E2168" t="s">
        <v>1892</v>
      </c>
      <c r="F2168" t="s">
        <v>462</v>
      </c>
      <c r="G2168" t="s">
        <v>498</v>
      </c>
      <c r="H2168" t="s">
        <v>585</v>
      </c>
      <c r="I2168" t="s">
        <v>462</v>
      </c>
      <c r="J2168" t="s">
        <v>498</v>
      </c>
      <c r="K2168" t="s">
        <v>499</v>
      </c>
      <c r="L2168">
        <v>1</v>
      </c>
      <c r="M2168">
        <v>0</v>
      </c>
      <c r="N2168">
        <v>1</v>
      </c>
      <c r="P2168">
        <v>40</v>
      </c>
      <c r="Q2168">
        <v>40</v>
      </c>
      <c r="W2168">
        <v>45618</v>
      </c>
      <c r="X2168">
        <v>45618</v>
      </c>
      <c r="Y2168">
        <v>107</v>
      </c>
      <c r="Z2168" t="s">
        <v>504</v>
      </c>
      <c r="AD2168">
        <v>45640</v>
      </c>
      <c r="AE2168">
        <v>85</v>
      </c>
      <c r="AF2168" t="s">
        <v>504</v>
      </c>
    </row>
    <row r="2169" spans="1:32" hidden="1" x14ac:dyDescent="0.3">
      <c r="A2169" t="s">
        <v>462</v>
      </c>
      <c r="B2169">
        <v>3549</v>
      </c>
      <c r="C2169" t="s">
        <v>2018</v>
      </c>
      <c r="D2169">
        <v>140426</v>
      </c>
      <c r="E2169" t="s">
        <v>2060</v>
      </c>
      <c r="F2169" t="s">
        <v>462</v>
      </c>
      <c r="G2169" t="s">
        <v>487</v>
      </c>
      <c r="H2169" t="s">
        <v>561</v>
      </c>
      <c r="I2169" t="s">
        <v>462</v>
      </c>
      <c r="J2169" t="s">
        <v>487</v>
      </c>
      <c r="K2169" t="s">
        <v>513</v>
      </c>
      <c r="L2169">
        <v>1</v>
      </c>
      <c r="M2169">
        <v>0</v>
      </c>
      <c r="N2169">
        <v>1</v>
      </c>
      <c r="P2169">
        <v>22.5</v>
      </c>
      <c r="Q2169">
        <v>27.832999999999998</v>
      </c>
      <c r="W2169">
        <v>45057</v>
      </c>
      <c r="X2169">
        <v>45057</v>
      </c>
      <c r="Y2169">
        <v>668</v>
      </c>
      <c r="Z2169" t="s">
        <v>468</v>
      </c>
      <c r="AD2169">
        <v>45308</v>
      </c>
      <c r="AE2169">
        <v>417</v>
      </c>
      <c r="AF2169" t="s">
        <v>468</v>
      </c>
    </row>
    <row r="2170" spans="1:32" hidden="1" x14ac:dyDescent="0.3">
      <c r="A2170" t="s">
        <v>462</v>
      </c>
      <c r="B2170">
        <v>3549</v>
      </c>
      <c r="C2170" t="s">
        <v>2018</v>
      </c>
      <c r="D2170">
        <v>126272</v>
      </c>
      <c r="E2170" t="s">
        <v>2061</v>
      </c>
      <c r="F2170" t="s">
        <v>462</v>
      </c>
      <c r="G2170" t="s">
        <v>487</v>
      </c>
      <c r="H2170" t="s">
        <v>561</v>
      </c>
      <c r="I2170" t="s">
        <v>462</v>
      </c>
      <c r="J2170" t="s">
        <v>487</v>
      </c>
      <c r="K2170" t="s">
        <v>518</v>
      </c>
      <c r="L2170">
        <v>1</v>
      </c>
      <c r="M2170">
        <v>0</v>
      </c>
      <c r="N2170">
        <v>1</v>
      </c>
      <c r="P2170">
        <v>30.16</v>
      </c>
      <c r="Q2170">
        <v>39.578000000000003</v>
      </c>
      <c r="W2170">
        <v>44470</v>
      </c>
      <c r="X2170">
        <v>44470</v>
      </c>
      <c r="Y2170">
        <v>1255</v>
      </c>
      <c r="Z2170" t="s">
        <v>468</v>
      </c>
      <c r="AD2170">
        <v>45547</v>
      </c>
      <c r="AE2170">
        <v>178</v>
      </c>
      <c r="AF2170" t="s">
        <v>622</v>
      </c>
    </row>
    <row r="2171" spans="1:32" hidden="1" x14ac:dyDescent="0.3">
      <c r="A2171" t="s">
        <v>462</v>
      </c>
      <c r="B2171">
        <v>3549</v>
      </c>
      <c r="C2171" t="s">
        <v>2018</v>
      </c>
      <c r="D2171">
        <v>126305</v>
      </c>
      <c r="E2171" t="s">
        <v>2062</v>
      </c>
      <c r="F2171" t="s">
        <v>462</v>
      </c>
      <c r="G2171" t="s">
        <v>487</v>
      </c>
      <c r="H2171" t="s">
        <v>561</v>
      </c>
      <c r="I2171" t="s">
        <v>462</v>
      </c>
      <c r="J2171" t="s">
        <v>487</v>
      </c>
      <c r="K2171" t="s">
        <v>518</v>
      </c>
      <c r="L2171">
        <v>1</v>
      </c>
      <c r="M2171">
        <v>0</v>
      </c>
      <c r="N2171">
        <v>1</v>
      </c>
      <c r="P2171">
        <v>35.380000000000003</v>
      </c>
      <c r="Q2171">
        <v>46.427999999999997</v>
      </c>
      <c r="W2171">
        <v>44470</v>
      </c>
      <c r="X2171">
        <v>44470</v>
      </c>
      <c r="Y2171">
        <v>1255</v>
      </c>
      <c r="Z2171" t="s">
        <v>468</v>
      </c>
      <c r="AD2171">
        <v>45308</v>
      </c>
      <c r="AE2171">
        <v>417</v>
      </c>
      <c r="AF2171" t="s">
        <v>468</v>
      </c>
    </row>
    <row r="2172" spans="1:32" hidden="1" x14ac:dyDescent="0.3">
      <c r="A2172" t="s">
        <v>462</v>
      </c>
      <c r="B2172">
        <v>3549</v>
      </c>
      <c r="C2172" t="s">
        <v>2018</v>
      </c>
      <c r="D2172">
        <v>126308</v>
      </c>
      <c r="E2172" t="s">
        <v>2062</v>
      </c>
      <c r="F2172" t="s">
        <v>462</v>
      </c>
      <c r="G2172" t="s">
        <v>487</v>
      </c>
      <c r="H2172" t="s">
        <v>561</v>
      </c>
      <c r="I2172" t="s">
        <v>462</v>
      </c>
      <c r="J2172" t="s">
        <v>487</v>
      </c>
      <c r="K2172" t="s">
        <v>529</v>
      </c>
      <c r="L2172">
        <v>1</v>
      </c>
      <c r="M2172">
        <v>0</v>
      </c>
      <c r="N2172">
        <v>1</v>
      </c>
      <c r="P2172">
        <v>35.380000000000003</v>
      </c>
      <c r="Q2172">
        <v>46.427999999999997</v>
      </c>
      <c r="W2172">
        <v>44470</v>
      </c>
      <c r="X2172">
        <v>44470</v>
      </c>
      <c r="Y2172">
        <v>1255</v>
      </c>
      <c r="Z2172" t="s">
        <v>468</v>
      </c>
      <c r="AD2172">
        <v>45547</v>
      </c>
      <c r="AE2172">
        <v>178</v>
      </c>
      <c r="AF2172" t="s">
        <v>622</v>
      </c>
    </row>
    <row r="2173" spans="1:32" hidden="1" x14ac:dyDescent="0.3">
      <c r="A2173" t="s">
        <v>462</v>
      </c>
      <c r="B2173">
        <v>3549</v>
      </c>
      <c r="C2173" t="s">
        <v>2018</v>
      </c>
      <c r="D2173">
        <v>117752</v>
      </c>
      <c r="E2173" t="s">
        <v>1893</v>
      </c>
      <c r="F2173" t="s">
        <v>462</v>
      </c>
      <c r="G2173" t="s">
        <v>487</v>
      </c>
      <c r="H2173" t="s">
        <v>561</v>
      </c>
      <c r="I2173" t="s">
        <v>462</v>
      </c>
      <c r="J2173" t="s">
        <v>498</v>
      </c>
      <c r="K2173" t="s">
        <v>570</v>
      </c>
      <c r="L2173">
        <v>2</v>
      </c>
      <c r="M2173">
        <v>0</v>
      </c>
      <c r="N2173">
        <v>2</v>
      </c>
      <c r="P2173">
        <v>22.5</v>
      </c>
      <c r="Q2173">
        <v>27.832999999999998</v>
      </c>
      <c r="W2173">
        <v>45057</v>
      </c>
      <c r="X2173">
        <v>45057</v>
      </c>
      <c r="Y2173">
        <v>668</v>
      </c>
      <c r="Z2173" t="s">
        <v>468</v>
      </c>
      <c r="AD2173">
        <v>45308</v>
      </c>
      <c r="AE2173">
        <v>417</v>
      </c>
      <c r="AF2173" t="s">
        <v>468</v>
      </c>
    </row>
    <row r="2174" spans="1:32" hidden="1" x14ac:dyDescent="0.3">
      <c r="A2174" t="s">
        <v>462</v>
      </c>
      <c r="B2174">
        <v>3549</v>
      </c>
      <c r="C2174" t="s">
        <v>2018</v>
      </c>
      <c r="D2174">
        <v>134192</v>
      </c>
      <c r="E2174" t="s">
        <v>616</v>
      </c>
      <c r="F2174" t="s">
        <v>462</v>
      </c>
      <c r="G2174" t="s">
        <v>487</v>
      </c>
      <c r="H2174" t="s">
        <v>610</v>
      </c>
      <c r="I2174" t="s">
        <v>462</v>
      </c>
      <c r="J2174" t="s">
        <v>487</v>
      </c>
      <c r="K2174" t="s">
        <v>518</v>
      </c>
      <c r="L2174">
        <v>1</v>
      </c>
      <c r="M2174">
        <v>0</v>
      </c>
      <c r="N2174">
        <v>1</v>
      </c>
      <c r="P2174">
        <v>12.5</v>
      </c>
      <c r="Q2174">
        <v>15.131</v>
      </c>
      <c r="W2174">
        <v>45346</v>
      </c>
      <c r="X2174">
        <v>45346</v>
      </c>
      <c r="Y2174">
        <v>379</v>
      </c>
      <c r="Z2174" t="s">
        <v>468</v>
      </c>
      <c r="AD2174">
        <v>45547</v>
      </c>
      <c r="AE2174">
        <v>178</v>
      </c>
      <c r="AF2174" t="s">
        <v>622</v>
      </c>
    </row>
    <row r="2175" spans="1:32" hidden="1" x14ac:dyDescent="0.3">
      <c r="A2175" t="s">
        <v>462</v>
      </c>
      <c r="B2175">
        <v>3549</v>
      </c>
      <c r="C2175" t="s">
        <v>2018</v>
      </c>
      <c r="D2175">
        <v>147737</v>
      </c>
      <c r="E2175" t="s">
        <v>1900</v>
      </c>
      <c r="F2175" t="s">
        <v>462</v>
      </c>
      <c r="G2175" t="s">
        <v>487</v>
      </c>
      <c r="H2175" t="s">
        <v>618</v>
      </c>
      <c r="I2175" t="s">
        <v>462</v>
      </c>
      <c r="J2175" t="s">
        <v>487</v>
      </c>
      <c r="K2175" t="s">
        <v>513</v>
      </c>
      <c r="L2175">
        <v>1</v>
      </c>
      <c r="M2175">
        <v>0</v>
      </c>
      <c r="N2175">
        <v>1</v>
      </c>
      <c r="P2175">
        <v>21</v>
      </c>
      <c r="Q2175">
        <v>34.530999999999999</v>
      </c>
      <c r="W2175">
        <v>45478</v>
      </c>
      <c r="X2175">
        <v>45478</v>
      </c>
      <c r="Y2175">
        <v>247</v>
      </c>
      <c r="Z2175" t="s">
        <v>523</v>
      </c>
      <c r="AD2175">
        <v>45609</v>
      </c>
      <c r="AE2175">
        <v>116</v>
      </c>
      <c r="AF2175" t="s">
        <v>504</v>
      </c>
    </row>
    <row r="2176" spans="1:32" hidden="1" x14ac:dyDescent="0.3">
      <c r="A2176" t="s">
        <v>462</v>
      </c>
      <c r="B2176">
        <v>3549</v>
      </c>
      <c r="C2176" t="s">
        <v>2018</v>
      </c>
      <c r="D2176">
        <v>147740</v>
      </c>
      <c r="E2176" t="s">
        <v>1901</v>
      </c>
      <c r="F2176" t="s">
        <v>462</v>
      </c>
      <c r="G2176" t="s">
        <v>487</v>
      </c>
      <c r="H2176" t="s">
        <v>618</v>
      </c>
      <c r="I2176" t="s">
        <v>462</v>
      </c>
      <c r="J2176" t="s">
        <v>487</v>
      </c>
      <c r="K2176" t="s">
        <v>513</v>
      </c>
      <c r="L2176">
        <v>1</v>
      </c>
      <c r="M2176">
        <v>0</v>
      </c>
      <c r="N2176">
        <v>1</v>
      </c>
      <c r="P2176">
        <v>21</v>
      </c>
      <c r="Q2176">
        <v>34.530999999999999</v>
      </c>
      <c r="W2176">
        <v>45478</v>
      </c>
      <c r="X2176">
        <v>45478</v>
      </c>
      <c r="Y2176">
        <v>247</v>
      </c>
      <c r="Z2176" t="s">
        <v>523</v>
      </c>
      <c r="AD2176">
        <v>45609</v>
      </c>
      <c r="AE2176">
        <v>116</v>
      </c>
      <c r="AF2176" t="s">
        <v>504</v>
      </c>
    </row>
    <row r="2177" spans="1:32" hidden="1" x14ac:dyDescent="0.3">
      <c r="A2177" t="s">
        <v>462</v>
      </c>
      <c r="B2177">
        <v>3549</v>
      </c>
      <c r="C2177" t="s">
        <v>2018</v>
      </c>
      <c r="D2177">
        <v>147746</v>
      </c>
      <c r="E2177" t="s">
        <v>2063</v>
      </c>
      <c r="F2177" t="s">
        <v>462</v>
      </c>
      <c r="G2177" t="s">
        <v>487</v>
      </c>
      <c r="H2177" t="s">
        <v>618</v>
      </c>
      <c r="I2177" t="s">
        <v>462</v>
      </c>
      <c r="J2177" t="s">
        <v>487</v>
      </c>
      <c r="K2177" t="s">
        <v>513</v>
      </c>
      <c r="L2177">
        <v>1</v>
      </c>
      <c r="M2177">
        <v>0</v>
      </c>
      <c r="N2177">
        <v>1</v>
      </c>
      <c r="P2177">
        <v>21</v>
      </c>
      <c r="Q2177">
        <v>34.530999999999999</v>
      </c>
      <c r="W2177">
        <v>45478</v>
      </c>
      <c r="X2177">
        <v>45478</v>
      </c>
      <c r="Y2177">
        <v>247</v>
      </c>
      <c r="Z2177" t="s">
        <v>523</v>
      </c>
      <c r="AD2177">
        <v>45609</v>
      </c>
      <c r="AE2177">
        <v>116</v>
      </c>
      <c r="AF2177" t="s">
        <v>504</v>
      </c>
    </row>
    <row r="2178" spans="1:32" hidden="1" x14ac:dyDescent="0.3">
      <c r="A2178" t="s">
        <v>462</v>
      </c>
      <c r="B2178">
        <v>3549</v>
      </c>
      <c r="C2178" t="s">
        <v>2018</v>
      </c>
      <c r="D2178">
        <v>147758</v>
      </c>
      <c r="E2178" t="s">
        <v>1350</v>
      </c>
      <c r="F2178" t="s">
        <v>462</v>
      </c>
      <c r="G2178" t="s">
        <v>487</v>
      </c>
      <c r="H2178" t="s">
        <v>618</v>
      </c>
      <c r="I2178" t="s">
        <v>462</v>
      </c>
      <c r="J2178" t="s">
        <v>487</v>
      </c>
      <c r="K2178" t="s">
        <v>513</v>
      </c>
      <c r="L2178">
        <v>1</v>
      </c>
      <c r="M2178">
        <v>0</v>
      </c>
      <c r="N2178">
        <v>1</v>
      </c>
      <c r="P2178">
        <v>21</v>
      </c>
      <c r="Q2178">
        <v>34.530999999999999</v>
      </c>
      <c r="W2178">
        <v>45478</v>
      </c>
      <c r="X2178">
        <v>45478</v>
      </c>
      <c r="Y2178">
        <v>247</v>
      </c>
      <c r="Z2178" t="s">
        <v>523</v>
      </c>
      <c r="AD2178">
        <v>45609</v>
      </c>
      <c r="AE2178">
        <v>116</v>
      </c>
      <c r="AF2178" t="s">
        <v>504</v>
      </c>
    </row>
    <row r="2179" spans="1:32" hidden="1" x14ac:dyDescent="0.3">
      <c r="A2179" t="s">
        <v>462</v>
      </c>
      <c r="B2179">
        <v>3549</v>
      </c>
      <c r="C2179" t="s">
        <v>2018</v>
      </c>
      <c r="D2179">
        <v>147752</v>
      </c>
      <c r="E2179" t="s">
        <v>1351</v>
      </c>
      <c r="F2179" t="s">
        <v>462</v>
      </c>
      <c r="G2179" t="s">
        <v>487</v>
      </c>
      <c r="H2179" t="s">
        <v>618</v>
      </c>
      <c r="I2179" t="s">
        <v>462</v>
      </c>
      <c r="J2179" t="s">
        <v>487</v>
      </c>
      <c r="K2179" t="s">
        <v>513</v>
      </c>
      <c r="L2179">
        <v>1</v>
      </c>
      <c r="M2179">
        <v>0</v>
      </c>
      <c r="N2179">
        <v>1</v>
      </c>
      <c r="P2179">
        <v>21</v>
      </c>
      <c r="Q2179">
        <v>34.530999999999999</v>
      </c>
      <c r="W2179">
        <v>45478</v>
      </c>
      <c r="X2179">
        <v>45478</v>
      </c>
      <c r="Y2179">
        <v>247</v>
      </c>
      <c r="Z2179" t="s">
        <v>523</v>
      </c>
      <c r="AD2179">
        <v>45609</v>
      </c>
      <c r="AE2179">
        <v>116</v>
      </c>
      <c r="AF2179" t="s">
        <v>504</v>
      </c>
    </row>
    <row r="2180" spans="1:32" hidden="1" x14ac:dyDescent="0.3">
      <c r="A2180" t="s">
        <v>462</v>
      </c>
      <c r="B2180">
        <v>3549</v>
      </c>
      <c r="C2180" t="s">
        <v>2018</v>
      </c>
      <c r="D2180">
        <v>112916</v>
      </c>
      <c r="E2180" t="s">
        <v>2064</v>
      </c>
      <c r="F2180" t="s">
        <v>462</v>
      </c>
      <c r="G2180" t="s">
        <v>487</v>
      </c>
      <c r="H2180" t="s">
        <v>2065</v>
      </c>
      <c r="I2180" t="s">
        <v>462</v>
      </c>
      <c r="J2180" t="s">
        <v>487</v>
      </c>
      <c r="K2180" t="s">
        <v>518</v>
      </c>
      <c r="L2180">
        <v>1</v>
      </c>
      <c r="M2180">
        <v>0</v>
      </c>
      <c r="N2180">
        <v>1</v>
      </c>
      <c r="P2180">
        <v>8.6999999999999993</v>
      </c>
      <c r="Q2180">
        <v>14.743</v>
      </c>
      <c r="W2180">
        <v>43628</v>
      </c>
      <c r="X2180">
        <v>43628</v>
      </c>
      <c r="Y2180">
        <v>2097</v>
      </c>
      <c r="Z2180" t="s">
        <v>468</v>
      </c>
      <c r="AD2180">
        <v>45556</v>
      </c>
      <c r="AE2180">
        <v>169</v>
      </c>
      <c r="AF2180" t="s">
        <v>622</v>
      </c>
    </row>
    <row r="2181" spans="1:32" hidden="1" x14ac:dyDescent="0.3">
      <c r="A2181" t="s">
        <v>462</v>
      </c>
      <c r="B2181">
        <v>3549</v>
      </c>
      <c r="C2181" t="s">
        <v>2018</v>
      </c>
      <c r="D2181">
        <v>131024</v>
      </c>
      <c r="E2181" t="s">
        <v>2066</v>
      </c>
      <c r="F2181" t="s">
        <v>462</v>
      </c>
      <c r="G2181" t="s">
        <v>487</v>
      </c>
      <c r="H2181" t="s">
        <v>585</v>
      </c>
      <c r="I2181" t="s">
        <v>462</v>
      </c>
      <c r="J2181" t="s">
        <v>498</v>
      </c>
      <c r="K2181" t="s">
        <v>499</v>
      </c>
      <c r="L2181">
        <v>1</v>
      </c>
      <c r="M2181">
        <v>0</v>
      </c>
      <c r="N2181">
        <v>1</v>
      </c>
      <c r="P2181">
        <v>45</v>
      </c>
      <c r="Q2181">
        <v>44.582999999999998</v>
      </c>
      <c r="W2181">
        <v>44578</v>
      </c>
      <c r="X2181">
        <v>44578</v>
      </c>
      <c r="Y2181">
        <v>1147</v>
      </c>
      <c r="Z2181" t="s">
        <v>468</v>
      </c>
      <c r="AD2181">
        <v>45259</v>
      </c>
      <c r="AE2181">
        <v>466</v>
      </c>
      <c r="AF2181" t="s">
        <v>468</v>
      </c>
    </row>
    <row r="2182" spans="1:32" hidden="1" x14ac:dyDescent="0.3">
      <c r="A2182" t="s">
        <v>462</v>
      </c>
      <c r="B2182">
        <v>3549</v>
      </c>
      <c r="C2182" t="s">
        <v>2018</v>
      </c>
      <c r="D2182">
        <v>139838</v>
      </c>
      <c r="E2182" t="s">
        <v>645</v>
      </c>
      <c r="F2182" t="s">
        <v>462</v>
      </c>
      <c r="G2182" t="s">
        <v>498</v>
      </c>
      <c r="H2182" t="s">
        <v>466</v>
      </c>
      <c r="I2182" t="s">
        <v>462</v>
      </c>
      <c r="J2182" t="s">
        <v>498</v>
      </c>
      <c r="K2182" t="s">
        <v>533</v>
      </c>
      <c r="L2182">
        <v>1</v>
      </c>
      <c r="M2182">
        <v>0</v>
      </c>
      <c r="N2182">
        <v>1</v>
      </c>
      <c r="P2182">
        <v>60</v>
      </c>
      <c r="Q2182">
        <v>60</v>
      </c>
      <c r="W2182">
        <v>45618</v>
      </c>
      <c r="X2182">
        <v>45618</v>
      </c>
      <c r="Y2182">
        <v>107</v>
      </c>
      <c r="Z2182" t="s">
        <v>504</v>
      </c>
      <c r="AD2182">
        <v>45640</v>
      </c>
      <c r="AE2182">
        <v>85</v>
      </c>
      <c r="AF2182" t="s">
        <v>504</v>
      </c>
    </row>
    <row r="2183" spans="1:32" hidden="1" x14ac:dyDescent="0.3">
      <c r="A2183" t="s">
        <v>462</v>
      </c>
      <c r="B2183">
        <v>3549</v>
      </c>
      <c r="C2183" t="s">
        <v>2018</v>
      </c>
      <c r="D2183">
        <v>144932</v>
      </c>
      <c r="E2183" t="s">
        <v>647</v>
      </c>
      <c r="F2183" t="s">
        <v>462</v>
      </c>
      <c r="G2183" t="s">
        <v>487</v>
      </c>
      <c r="H2183" t="s">
        <v>515</v>
      </c>
      <c r="I2183" t="s">
        <v>462</v>
      </c>
      <c r="J2183" t="s">
        <v>487</v>
      </c>
      <c r="K2183" t="s">
        <v>513</v>
      </c>
      <c r="L2183">
        <v>1</v>
      </c>
      <c r="M2183">
        <v>0</v>
      </c>
      <c r="N2183">
        <v>1</v>
      </c>
      <c r="P2183">
        <v>26</v>
      </c>
      <c r="Q2183">
        <v>31.355</v>
      </c>
      <c r="W2183">
        <v>45306</v>
      </c>
      <c r="X2183">
        <v>45306</v>
      </c>
      <c r="Y2183">
        <v>419</v>
      </c>
      <c r="Z2183" t="s">
        <v>468</v>
      </c>
      <c r="AD2183">
        <v>45327</v>
      </c>
      <c r="AE2183">
        <v>398</v>
      </c>
      <c r="AF2183" t="s">
        <v>468</v>
      </c>
    </row>
    <row r="2184" spans="1:32" hidden="1" x14ac:dyDescent="0.3">
      <c r="A2184" t="s">
        <v>462</v>
      </c>
      <c r="B2184">
        <v>3549</v>
      </c>
      <c r="C2184" t="s">
        <v>2018</v>
      </c>
      <c r="D2184">
        <v>144944</v>
      </c>
      <c r="E2184" t="s">
        <v>648</v>
      </c>
      <c r="F2184" t="s">
        <v>462</v>
      </c>
      <c r="G2184" t="s">
        <v>487</v>
      </c>
      <c r="H2184" t="s">
        <v>515</v>
      </c>
      <c r="I2184" t="s">
        <v>462</v>
      </c>
      <c r="J2184" t="s">
        <v>487</v>
      </c>
      <c r="K2184" t="s">
        <v>513</v>
      </c>
      <c r="L2184">
        <v>1</v>
      </c>
      <c r="M2184">
        <v>0</v>
      </c>
      <c r="N2184">
        <v>1</v>
      </c>
      <c r="P2184">
        <v>26</v>
      </c>
      <c r="Q2184">
        <v>31.355</v>
      </c>
      <c r="W2184">
        <v>45306</v>
      </c>
      <c r="X2184">
        <v>45306</v>
      </c>
      <c r="Y2184">
        <v>419</v>
      </c>
      <c r="Z2184" t="s">
        <v>468</v>
      </c>
      <c r="AD2184">
        <v>45327</v>
      </c>
      <c r="AE2184">
        <v>398</v>
      </c>
      <c r="AF2184" t="s">
        <v>468</v>
      </c>
    </row>
    <row r="2185" spans="1:32" hidden="1" x14ac:dyDescent="0.3">
      <c r="A2185" t="s">
        <v>462</v>
      </c>
      <c r="B2185">
        <v>3549</v>
      </c>
      <c r="C2185" t="s">
        <v>2018</v>
      </c>
      <c r="D2185">
        <v>144947</v>
      </c>
      <c r="E2185" t="s">
        <v>648</v>
      </c>
      <c r="F2185" t="s">
        <v>462</v>
      </c>
      <c r="G2185" t="s">
        <v>487</v>
      </c>
      <c r="H2185" t="s">
        <v>515</v>
      </c>
      <c r="I2185" t="s">
        <v>462</v>
      </c>
      <c r="J2185" t="s">
        <v>487</v>
      </c>
      <c r="K2185" t="s">
        <v>513</v>
      </c>
      <c r="L2185">
        <v>1</v>
      </c>
      <c r="M2185">
        <v>0</v>
      </c>
      <c r="N2185">
        <v>1</v>
      </c>
      <c r="P2185">
        <v>26</v>
      </c>
      <c r="Q2185">
        <v>31.355</v>
      </c>
      <c r="W2185">
        <v>45306</v>
      </c>
      <c r="X2185">
        <v>45306</v>
      </c>
      <c r="Y2185">
        <v>419</v>
      </c>
      <c r="Z2185" t="s">
        <v>468</v>
      </c>
      <c r="AD2185">
        <v>45327</v>
      </c>
      <c r="AE2185">
        <v>398</v>
      </c>
      <c r="AF2185" t="s">
        <v>468</v>
      </c>
    </row>
    <row r="2186" spans="1:32" hidden="1" x14ac:dyDescent="0.3">
      <c r="A2186" t="s">
        <v>462</v>
      </c>
      <c r="B2186">
        <v>3549</v>
      </c>
      <c r="C2186" t="s">
        <v>2018</v>
      </c>
      <c r="D2186">
        <v>144929</v>
      </c>
      <c r="E2186" t="s">
        <v>651</v>
      </c>
      <c r="F2186" t="s">
        <v>462</v>
      </c>
      <c r="G2186" t="s">
        <v>487</v>
      </c>
      <c r="H2186" t="s">
        <v>515</v>
      </c>
      <c r="I2186" t="s">
        <v>462</v>
      </c>
      <c r="J2186" t="s">
        <v>487</v>
      </c>
      <c r="K2186" t="s">
        <v>513</v>
      </c>
      <c r="L2186">
        <v>1</v>
      </c>
      <c r="M2186">
        <v>0</v>
      </c>
      <c r="N2186">
        <v>1</v>
      </c>
      <c r="P2186">
        <v>26</v>
      </c>
      <c r="Q2186">
        <v>31.355</v>
      </c>
      <c r="W2186">
        <v>45306</v>
      </c>
      <c r="X2186">
        <v>45306</v>
      </c>
      <c r="Y2186">
        <v>419</v>
      </c>
      <c r="Z2186" t="s">
        <v>468</v>
      </c>
      <c r="AD2186">
        <v>45327</v>
      </c>
      <c r="AE2186">
        <v>398</v>
      </c>
      <c r="AF2186" t="s">
        <v>468</v>
      </c>
    </row>
    <row r="2187" spans="1:32" hidden="1" x14ac:dyDescent="0.3">
      <c r="A2187" t="s">
        <v>462</v>
      </c>
      <c r="B2187">
        <v>3549</v>
      </c>
      <c r="C2187" t="s">
        <v>2018</v>
      </c>
      <c r="D2187">
        <v>133646</v>
      </c>
      <c r="E2187" t="s">
        <v>1360</v>
      </c>
      <c r="F2187" t="s">
        <v>462</v>
      </c>
      <c r="G2187" t="s">
        <v>487</v>
      </c>
      <c r="H2187" t="s">
        <v>517</v>
      </c>
      <c r="I2187" t="s">
        <v>462</v>
      </c>
      <c r="J2187" t="s">
        <v>487</v>
      </c>
      <c r="K2187" t="s">
        <v>518</v>
      </c>
      <c r="L2187">
        <v>2</v>
      </c>
      <c r="M2187">
        <v>0</v>
      </c>
      <c r="N2187">
        <v>2</v>
      </c>
      <c r="P2187">
        <v>14.5</v>
      </c>
      <c r="Q2187">
        <v>19.475000000000001</v>
      </c>
      <c r="W2187">
        <v>44712</v>
      </c>
      <c r="X2187">
        <v>44712</v>
      </c>
      <c r="Y2187">
        <v>1013</v>
      </c>
      <c r="Z2187" t="s">
        <v>468</v>
      </c>
      <c r="AD2187">
        <v>45547</v>
      </c>
      <c r="AE2187">
        <v>178</v>
      </c>
      <c r="AF2187" t="s">
        <v>622</v>
      </c>
    </row>
    <row r="2188" spans="1:32" hidden="1" x14ac:dyDescent="0.3">
      <c r="A2188" t="s">
        <v>462</v>
      </c>
      <c r="B2188">
        <v>3549</v>
      </c>
      <c r="C2188" t="s">
        <v>2018</v>
      </c>
      <c r="D2188">
        <v>149258</v>
      </c>
      <c r="E2188" t="s">
        <v>2067</v>
      </c>
      <c r="F2188" t="s">
        <v>462</v>
      </c>
      <c r="G2188" t="s">
        <v>487</v>
      </c>
      <c r="H2188" t="s">
        <v>660</v>
      </c>
      <c r="I2188" t="s">
        <v>462</v>
      </c>
      <c r="J2188" t="s">
        <v>487</v>
      </c>
      <c r="K2188" t="s">
        <v>518</v>
      </c>
      <c r="L2188">
        <v>1</v>
      </c>
      <c r="M2188">
        <v>0</v>
      </c>
      <c r="N2188">
        <v>1</v>
      </c>
      <c r="P2188">
        <v>6</v>
      </c>
      <c r="Q2188">
        <v>6</v>
      </c>
      <c r="W2188">
        <v>45614</v>
      </c>
      <c r="X2188">
        <v>45614</v>
      </c>
      <c r="Y2188">
        <v>111</v>
      </c>
      <c r="Z2188" t="s">
        <v>504</v>
      </c>
      <c r="AD2188">
        <v>45626</v>
      </c>
      <c r="AE2188">
        <v>99</v>
      </c>
      <c r="AF2188" t="s">
        <v>504</v>
      </c>
    </row>
    <row r="2189" spans="1:32" hidden="1" x14ac:dyDescent="0.3">
      <c r="A2189" t="s">
        <v>462</v>
      </c>
      <c r="B2189">
        <v>3549</v>
      </c>
      <c r="C2189" t="s">
        <v>2018</v>
      </c>
      <c r="D2189">
        <v>149270</v>
      </c>
      <c r="E2189" t="s">
        <v>2068</v>
      </c>
      <c r="F2189" t="s">
        <v>462</v>
      </c>
      <c r="G2189" t="s">
        <v>487</v>
      </c>
      <c r="H2189" t="s">
        <v>662</v>
      </c>
      <c r="I2189" t="s">
        <v>462</v>
      </c>
      <c r="J2189" t="s">
        <v>487</v>
      </c>
      <c r="K2189" t="s">
        <v>518</v>
      </c>
      <c r="L2189">
        <v>1</v>
      </c>
      <c r="M2189">
        <v>0</v>
      </c>
      <c r="N2189">
        <v>1</v>
      </c>
      <c r="P2189">
        <v>6.35</v>
      </c>
      <c r="Q2189">
        <v>6.36</v>
      </c>
      <c r="W2189">
        <v>45614</v>
      </c>
      <c r="X2189">
        <v>45614</v>
      </c>
      <c r="Y2189">
        <v>111</v>
      </c>
      <c r="Z2189" t="s">
        <v>504</v>
      </c>
      <c r="AD2189">
        <v>45626</v>
      </c>
      <c r="AE2189">
        <v>99</v>
      </c>
      <c r="AF2189" t="s">
        <v>504</v>
      </c>
    </row>
    <row r="2190" spans="1:32" hidden="1" x14ac:dyDescent="0.3">
      <c r="A2190" t="s">
        <v>462</v>
      </c>
      <c r="B2190">
        <v>3549</v>
      </c>
      <c r="C2190" t="s">
        <v>2018</v>
      </c>
      <c r="D2190">
        <v>149291</v>
      </c>
      <c r="E2190" t="s">
        <v>2069</v>
      </c>
      <c r="F2190" t="s">
        <v>462</v>
      </c>
      <c r="G2190" t="s">
        <v>487</v>
      </c>
      <c r="H2190" t="s">
        <v>662</v>
      </c>
      <c r="I2190" t="s">
        <v>462</v>
      </c>
      <c r="J2190" t="s">
        <v>487</v>
      </c>
      <c r="K2190" t="s">
        <v>518</v>
      </c>
      <c r="L2190">
        <v>1</v>
      </c>
      <c r="M2190">
        <v>0</v>
      </c>
      <c r="N2190">
        <v>1</v>
      </c>
      <c r="P2190">
        <v>6.35</v>
      </c>
      <c r="Q2190">
        <v>6.36</v>
      </c>
      <c r="W2190">
        <v>45614</v>
      </c>
      <c r="X2190">
        <v>45614</v>
      </c>
      <c r="Y2190">
        <v>111</v>
      </c>
      <c r="Z2190" t="s">
        <v>504</v>
      </c>
      <c r="AD2190">
        <v>45626</v>
      </c>
      <c r="AE2190">
        <v>99</v>
      </c>
      <c r="AF2190" t="s">
        <v>504</v>
      </c>
    </row>
    <row r="2191" spans="1:32" hidden="1" x14ac:dyDescent="0.3">
      <c r="A2191" t="s">
        <v>462</v>
      </c>
      <c r="B2191">
        <v>3549</v>
      </c>
      <c r="C2191" t="s">
        <v>2018</v>
      </c>
      <c r="D2191">
        <v>149408</v>
      </c>
      <c r="E2191" t="s">
        <v>1915</v>
      </c>
      <c r="F2191" t="s">
        <v>462</v>
      </c>
      <c r="G2191" t="s">
        <v>487</v>
      </c>
      <c r="H2191" t="s">
        <v>678</v>
      </c>
      <c r="I2191" t="s">
        <v>462</v>
      </c>
      <c r="J2191" t="s">
        <v>487</v>
      </c>
      <c r="K2191" t="s">
        <v>518</v>
      </c>
      <c r="L2191">
        <v>1</v>
      </c>
      <c r="M2191">
        <v>0</v>
      </c>
      <c r="N2191">
        <v>1</v>
      </c>
      <c r="P2191">
        <v>6.78</v>
      </c>
      <c r="Q2191">
        <v>6.78</v>
      </c>
      <c r="W2191">
        <v>45615</v>
      </c>
      <c r="X2191">
        <v>45615</v>
      </c>
      <c r="Y2191">
        <v>110</v>
      </c>
      <c r="Z2191" t="s">
        <v>504</v>
      </c>
      <c r="AD2191">
        <v>45626</v>
      </c>
      <c r="AE2191">
        <v>99</v>
      </c>
      <c r="AF2191" t="s">
        <v>504</v>
      </c>
    </row>
    <row r="2192" spans="1:32" hidden="1" x14ac:dyDescent="0.3">
      <c r="A2192" t="s">
        <v>462</v>
      </c>
      <c r="B2192">
        <v>3549</v>
      </c>
      <c r="C2192" t="s">
        <v>2018</v>
      </c>
      <c r="D2192">
        <v>149489</v>
      </c>
      <c r="E2192" t="s">
        <v>2070</v>
      </c>
      <c r="F2192" t="s">
        <v>462</v>
      </c>
      <c r="G2192" t="s">
        <v>487</v>
      </c>
      <c r="H2192" t="s">
        <v>668</v>
      </c>
      <c r="I2192" t="s">
        <v>462</v>
      </c>
      <c r="J2192" t="s">
        <v>487</v>
      </c>
      <c r="K2192" t="s">
        <v>518</v>
      </c>
      <c r="L2192">
        <v>1</v>
      </c>
      <c r="M2192">
        <v>0</v>
      </c>
      <c r="N2192">
        <v>1</v>
      </c>
      <c r="P2192">
        <v>4.6500000000000004</v>
      </c>
      <c r="Q2192">
        <v>4.6500000000000004</v>
      </c>
      <c r="W2192">
        <v>45614</v>
      </c>
      <c r="X2192">
        <v>45614</v>
      </c>
      <c r="Y2192">
        <v>111</v>
      </c>
      <c r="Z2192" t="s">
        <v>504</v>
      </c>
      <c r="AD2192">
        <v>45626</v>
      </c>
      <c r="AE2192">
        <v>99</v>
      </c>
      <c r="AF2192" t="s">
        <v>504</v>
      </c>
    </row>
    <row r="2193" spans="1:32" hidden="1" x14ac:dyDescent="0.3">
      <c r="A2193" t="s">
        <v>462</v>
      </c>
      <c r="B2193">
        <v>3549</v>
      </c>
      <c r="C2193" t="s">
        <v>2018</v>
      </c>
      <c r="D2193">
        <v>149474</v>
      </c>
      <c r="E2193" t="s">
        <v>2071</v>
      </c>
      <c r="F2193" t="s">
        <v>462</v>
      </c>
      <c r="G2193" t="s">
        <v>487</v>
      </c>
      <c r="H2193" t="s">
        <v>668</v>
      </c>
      <c r="I2193" t="s">
        <v>462</v>
      </c>
      <c r="J2193" t="s">
        <v>487</v>
      </c>
      <c r="K2193" t="s">
        <v>518</v>
      </c>
      <c r="L2193">
        <v>1</v>
      </c>
      <c r="M2193">
        <v>0</v>
      </c>
      <c r="N2193">
        <v>1</v>
      </c>
      <c r="P2193">
        <v>4.6500000000000004</v>
      </c>
      <c r="Q2193">
        <v>4.6500000000000004</v>
      </c>
      <c r="W2193">
        <v>45615</v>
      </c>
      <c r="X2193">
        <v>45615</v>
      </c>
      <c r="Y2193">
        <v>110</v>
      </c>
      <c r="Z2193" t="s">
        <v>504</v>
      </c>
      <c r="AD2193">
        <v>45626</v>
      </c>
      <c r="AE2193">
        <v>99</v>
      </c>
      <c r="AF2193" t="s">
        <v>504</v>
      </c>
    </row>
    <row r="2194" spans="1:32" hidden="1" x14ac:dyDescent="0.3">
      <c r="A2194" t="s">
        <v>462</v>
      </c>
      <c r="B2194">
        <v>3549</v>
      </c>
      <c r="C2194" t="s">
        <v>2018</v>
      </c>
      <c r="D2194">
        <v>149666</v>
      </c>
      <c r="E2194" t="s">
        <v>2072</v>
      </c>
      <c r="F2194" t="s">
        <v>462</v>
      </c>
      <c r="G2194" t="s">
        <v>487</v>
      </c>
      <c r="H2194" t="s">
        <v>1917</v>
      </c>
      <c r="I2194" t="s">
        <v>462</v>
      </c>
      <c r="J2194" t="s">
        <v>487</v>
      </c>
      <c r="K2194" t="s">
        <v>518</v>
      </c>
      <c r="L2194">
        <v>1</v>
      </c>
      <c r="M2194">
        <v>0</v>
      </c>
      <c r="N2194">
        <v>1</v>
      </c>
      <c r="P2194">
        <v>5.09</v>
      </c>
      <c r="Q2194">
        <v>5.09</v>
      </c>
      <c r="W2194">
        <v>45614</v>
      </c>
      <c r="X2194">
        <v>45614</v>
      </c>
      <c r="Y2194">
        <v>111</v>
      </c>
      <c r="Z2194" t="s">
        <v>504</v>
      </c>
      <c r="AD2194">
        <v>45626</v>
      </c>
      <c r="AE2194">
        <v>99</v>
      </c>
      <c r="AF2194" t="s">
        <v>504</v>
      </c>
    </row>
    <row r="2195" spans="1:32" hidden="1" x14ac:dyDescent="0.3">
      <c r="A2195" t="s">
        <v>462</v>
      </c>
      <c r="B2195">
        <v>3549</v>
      </c>
      <c r="C2195" t="s">
        <v>2018</v>
      </c>
      <c r="D2195">
        <v>149672</v>
      </c>
      <c r="E2195" t="s">
        <v>1916</v>
      </c>
      <c r="F2195" t="s">
        <v>462</v>
      </c>
      <c r="G2195" t="s">
        <v>487</v>
      </c>
      <c r="H2195" t="s">
        <v>1917</v>
      </c>
      <c r="I2195" t="s">
        <v>462</v>
      </c>
      <c r="J2195" t="s">
        <v>487</v>
      </c>
      <c r="K2195" t="s">
        <v>518</v>
      </c>
      <c r="L2195">
        <v>1</v>
      </c>
      <c r="M2195">
        <v>0</v>
      </c>
      <c r="N2195">
        <v>1</v>
      </c>
      <c r="P2195">
        <v>5.09</v>
      </c>
      <c r="Q2195">
        <v>5.09</v>
      </c>
      <c r="W2195">
        <v>45614</v>
      </c>
      <c r="X2195">
        <v>45614</v>
      </c>
      <c r="Y2195">
        <v>111</v>
      </c>
      <c r="Z2195" t="s">
        <v>504</v>
      </c>
      <c r="AD2195">
        <v>45626</v>
      </c>
      <c r="AE2195">
        <v>99</v>
      </c>
      <c r="AF2195" t="s">
        <v>504</v>
      </c>
    </row>
    <row r="2196" spans="1:32" hidden="1" x14ac:dyDescent="0.3">
      <c r="A2196" t="s">
        <v>462</v>
      </c>
      <c r="B2196">
        <v>3549</v>
      </c>
      <c r="C2196" t="s">
        <v>2018</v>
      </c>
      <c r="D2196">
        <v>149690</v>
      </c>
      <c r="E2196" t="s">
        <v>2073</v>
      </c>
      <c r="F2196" t="s">
        <v>462</v>
      </c>
      <c r="G2196" t="s">
        <v>487</v>
      </c>
      <c r="H2196" t="s">
        <v>670</v>
      </c>
      <c r="I2196" t="s">
        <v>462</v>
      </c>
      <c r="J2196" t="s">
        <v>487</v>
      </c>
      <c r="K2196" t="s">
        <v>518</v>
      </c>
      <c r="L2196">
        <v>1</v>
      </c>
      <c r="M2196">
        <v>0</v>
      </c>
      <c r="N2196">
        <v>1</v>
      </c>
      <c r="P2196">
        <v>5.44</v>
      </c>
      <c r="Q2196">
        <v>5.44</v>
      </c>
      <c r="W2196">
        <v>45614</v>
      </c>
      <c r="X2196">
        <v>45614</v>
      </c>
      <c r="Y2196">
        <v>111</v>
      </c>
      <c r="Z2196" t="s">
        <v>504</v>
      </c>
      <c r="AD2196">
        <v>45626</v>
      </c>
      <c r="AE2196">
        <v>99</v>
      </c>
      <c r="AF2196" t="s">
        <v>504</v>
      </c>
    </row>
    <row r="2197" spans="1:32" hidden="1" x14ac:dyDescent="0.3">
      <c r="A2197" t="s">
        <v>462</v>
      </c>
      <c r="B2197">
        <v>3549</v>
      </c>
      <c r="C2197" t="s">
        <v>2018</v>
      </c>
      <c r="D2197">
        <v>149549</v>
      </c>
      <c r="E2197" t="s">
        <v>2074</v>
      </c>
      <c r="F2197" t="s">
        <v>462</v>
      </c>
      <c r="G2197" t="s">
        <v>487</v>
      </c>
      <c r="H2197" t="s">
        <v>114</v>
      </c>
      <c r="I2197" t="s">
        <v>462</v>
      </c>
      <c r="J2197" t="s">
        <v>487</v>
      </c>
      <c r="K2197" t="s">
        <v>518</v>
      </c>
      <c r="L2197">
        <v>1</v>
      </c>
      <c r="M2197">
        <v>0</v>
      </c>
      <c r="N2197">
        <v>1</v>
      </c>
      <c r="P2197">
        <v>6.65</v>
      </c>
      <c r="Q2197">
        <v>6.66</v>
      </c>
      <c r="W2197">
        <v>45614</v>
      </c>
      <c r="X2197">
        <v>45614</v>
      </c>
      <c r="Y2197">
        <v>111</v>
      </c>
      <c r="Z2197" t="s">
        <v>504</v>
      </c>
      <c r="AD2197">
        <v>45626</v>
      </c>
      <c r="AE2197">
        <v>99</v>
      </c>
      <c r="AF2197" t="s">
        <v>504</v>
      </c>
    </row>
    <row r="2198" spans="1:32" hidden="1" x14ac:dyDescent="0.3">
      <c r="A2198" t="s">
        <v>462</v>
      </c>
      <c r="B2198">
        <v>3549</v>
      </c>
      <c r="C2198" t="s">
        <v>2018</v>
      </c>
      <c r="D2198">
        <v>149594</v>
      </c>
      <c r="E2198" t="s">
        <v>1634</v>
      </c>
      <c r="F2198" t="s">
        <v>462</v>
      </c>
      <c r="G2198" t="s">
        <v>487</v>
      </c>
      <c r="H2198" t="s">
        <v>114</v>
      </c>
      <c r="I2198" t="s">
        <v>462</v>
      </c>
      <c r="J2198" t="s">
        <v>487</v>
      </c>
      <c r="K2198" t="s">
        <v>518</v>
      </c>
      <c r="L2198">
        <v>1</v>
      </c>
      <c r="M2198">
        <v>0</v>
      </c>
      <c r="N2198">
        <v>1</v>
      </c>
      <c r="P2198">
        <v>6.65</v>
      </c>
      <c r="Q2198">
        <v>6.65</v>
      </c>
      <c r="W2198">
        <v>45615</v>
      </c>
      <c r="X2198">
        <v>45615</v>
      </c>
      <c r="Y2198">
        <v>110</v>
      </c>
      <c r="Z2198" t="s">
        <v>504</v>
      </c>
      <c r="AD2198">
        <v>45626</v>
      </c>
      <c r="AE2198">
        <v>99</v>
      </c>
      <c r="AF2198" t="s">
        <v>504</v>
      </c>
    </row>
    <row r="2199" spans="1:32" hidden="1" x14ac:dyDescent="0.3">
      <c r="A2199" t="s">
        <v>462</v>
      </c>
      <c r="B2199">
        <v>3549</v>
      </c>
      <c r="C2199" t="s">
        <v>2018</v>
      </c>
      <c r="D2199">
        <v>149534</v>
      </c>
      <c r="E2199" t="s">
        <v>1641</v>
      </c>
      <c r="F2199" t="s">
        <v>462</v>
      </c>
      <c r="G2199" t="s">
        <v>487</v>
      </c>
      <c r="H2199" t="s">
        <v>114</v>
      </c>
      <c r="I2199" t="s">
        <v>462</v>
      </c>
      <c r="J2199" t="s">
        <v>487</v>
      </c>
      <c r="K2199" t="s">
        <v>518</v>
      </c>
      <c r="L2199">
        <v>1</v>
      </c>
      <c r="M2199">
        <v>0</v>
      </c>
      <c r="N2199">
        <v>1</v>
      </c>
      <c r="P2199">
        <v>6.65</v>
      </c>
      <c r="Q2199">
        <v>6.65</v>
      </c>
      <c r="W2199">
        <v>45615</v>
      </c>
      <c r="X2199">
        <v>45615</v>
      </c>
      <c r="Y2199">
        <v>110</v>
      </c>
      <c r="Z2199" t="s">
        <v>504</v>
      </c>
      <c r="AD2199">
        <v>45626</v>
      </c>
      <c r="AE2199">
        <v>99</v>
      </c>
      <c r="AF2199" t="s">
        <v>504</v>
      </c>
    </row>
    <row r="2200" spans="1:32" hidden="1" x14ac:dyDescent="0.3">
      <c r="A2200" t="s">
        <v>462</v>
      </c>
      <c r="B2200">
        <v>3549</v>
      </c>
      <c r="C2200" t="s">
        <v>2018</v>
      </c>
      <c r="D2200">
        <v>149573</v>
      </c>
      <c r="E2200" t="s">
        <v>2075</v>
      </c>
      <c r="F2200" t="s">
        <v>462</v>
      </c>
      <c r="G2200" t="s">
        <v>487</v>
      </c>
      <c r="H2200" t="s">
        <v>114</v>
      </c>
      <c r="I2200" t="s">
        <v>462</v>
      </c>
      <c r="J2200" t="s">
        <v>487</v>
      </c>
      <c r="K2200" t="s">
        <v>518</v>
      </c>
      <c r="L2200">
        <v>1</v>
      </c>
      <c r="M2200">
        <v>0</v>
      </c>
      <c r="N2200">
        <v>1</v>
      </c>
      <c r="P2200">
        <v>6.65</v>
      </c>
      <c r="Q2200">
        <v>6.65</v>
      </c>
      <c r="W2200">
        <v>45615</v>
      </c>
      <c r="X2200">
        <v>45615</v>
      </c>
      <c r="Y2200">
        <v>110</v>
      </c>
      <c r="Z2200" t="s">
        <v>504</v>
      </c>
      <c r="AD2200">
        <v>45626</v>
      </c>
      <c r="AE2200">
        <v>99</v>
      </c>
      <c r="AF2200" t="s">
        <v>504</v>
      </c>
    </row>
    <row r="2201" spans="1:32" hidden="1" x14ac:dyDescent="0.3">
      <c r="A2201" t="s">
        <v>462</v>
      </c>
      <c r="B2201">
        <v>3549</v>
      </c>
      <c r="C2201" t="s">
        <v>2018</v>
      </c>
      <c r="D2201">
        <v>149558</v>
      </c>
      <c r="E2201" t="s">
        <v>2076</v>
      </c>
      <c r="F2201" t="s">
        <v>462</v>
      </c>
      <c r="G2201" t="s">
        <v>487</v>
      </c>
      <c r="H2201" t="s">
        <v>114</v>
      </c>
      <c r="I2201" t="s">
        <v>462</v>
      </c>
      <c r="J2201" t="s">
        <v>487</v>
      </c>
      <c r="K2201" t="s">
        <v>518</v>
      </c>
      <c r="L2201">
        <v>1</v>
      </c>
      <c r="M2201">
        <v>0</v>
      </c>
      <c r="N2201">
        <v>1</v>
      </c>
      <c r="P2201">
        <v>6.65</v>
      </c>
      <c r="Q2201">
        <v>6.65</v>
      </c>
      <c r="W2201">
        <v>45614</v>
      </c>
      <c r="X2201">
        <v>45614</v>
      </c>
      <c r="Y2201">
        <v>111</v>
      </c>
      <c r="Z2201" t="s">
        <v>504</v>
      </c>
      <c r="AD2201">
        <v>45626</v>
      </c>
      <c r="AE2201">
        <v>99</v>
      </c>
      <c r="AF2201" t="s">
        <v>504</v>
      </c>
    </row>
    <row r="2202" spans="1:32" hidden="1" x14ac:dyDescent="0.3">
      <c r="A2202" t="s">
        <v>462</v>
      </c>
      <c r="B2202">
        <v>3549</v>
      </c>
      <c r="C2202" t="s">
        <v>2018</v>
      </c>
      <c r="D2202">
        <v>149249</v>
      </c>
      <c r="E2202" t="s">
        <v>1647</v>
      </c>
      <c r="F2202" t="s">
        <v>462</v>
      </c>
      <c r="G2202" t="s">
        <v>487</v>
      </c>
      <c r="H2202" t="s">
        <v>70</v>
      </c>
      <c r="I2202" t="s">
        <v>462</v>
      </c>
      <c r="J2202" t="s">
        <v>487</v>
      </c>
      <c r="K2202" t="s">
        <v>518</v>
      </c>
      <c r="L2202">
        <v>1</v>
      </c>
      <c r="M2202">
        <v>0</v>
      </c>
      <c r="N2202">
        <v>1</v>
      </c>
      <c r="P2202">
        <v>5</v>
      </c>
      <c r="Q2202">
        <v>5</v>
      </c>
      <c r="W2202">
        <v>45615</v>
      </c>
      <c r="X2202">
        <v>45615</v>
      </c>
      <c r="Y2202">
        <v>110</v>
      </c>
      <c r="Z2202" t="s">
        <v>504</v>
      </c>
      <c r="AD2202">
        <v>45626</v>
      </c>
      <c r="AE2202">
        <v>99</v>
      </c>
      <c r="AF2202" t="s">
        <v>504</v>
      </c>
    </row>
    <row r="2203" spans="1:32" hidden="1" x14ac:dyDescent="0.3">
      <c r="A2203" t="s">
        <v>462</v>
      </c>
      <c r="B2203">
        <v>3549</v>
      </c>
      <c r="C2203" t="s">
        <v>2018</v>
      </c>
      <c r="D2203">
        <v>149237</v>
      </c>
      <c r="E2203" t="s">
        <v>2077</v>
      </c>
      <c r="F2203" t="s">
        <v>462</v>
      </c>
      <c r="G2203" t="s">
        <v>487</v>
      </c>
      <c r="H2203" t="s">
        <v>70</v>
      </c>
      <c r="I2203" t="s">
        <v>462</v>
      </c>
      <c r="J2203" t="s">
        <v>487</v>
      </c>
      <c r="K2203" t="s">
        <v>518</v>
      </c>
      <c r="L2203">
        <v>1</v>
      </c>
      <c r="M2203">
        <v>0</v>
      </c>
      <c r="N2203">
        <v>1</v>
      </c>
      <c r="P2203">
        <v>5</v>
      </c>
      <c r="Q2203">
        <v>5</v>
      </c>
      <c r="W2203">
        <v>45614</v>
      </c>
      <c r="X2203">
        <v>45614</v>
      </c>
      <c r="Y2203">
        <v>111</v>
      </c>
      <c r="Z2203" t="s">
        <v>504</v>
      </c>
      <c r="AD2203">
        <v>45626</v>
      </c>
      <c r="AE2203">
        <v>99</v>
      </c>
      <c r="AF2203" t="s">
        <v>504</v>
      </c>
    </row>
    <row r="2204" spans="1:32" hidden="1" x14ac:dyDescent="0.3">
      <c r="A2204" t="s">
        <v>462</v>
      </c>
      <c r="B2204">
        <v>3549</v>
      </c>
      <c r="C2204" t="s">
        <v>2018</v>
      </c>
      <c r="D2204">
        <v>152012</v>
      </c>
      <c r="E2204" t="s">
        <v>2078</v>
      </c>
      <c r="F2204" t="s">
        <v>462</v>
      </c>
      <c r="G2204" t="s">
        <v>487</v>
      </c>
      <c r="H2204" t="s">
        <v>114</v>
      </c>
      <c r="I2204" t="s">
        <v>462</v>
      </c>
      <c r="J2204" t="s">
        <v>487</v>
      </c>
      <c r="K2204" t="s">
        <v>518</v>
      </c>
      <c r="L2204">
        <v>1</v>
      </c>
      <c r="M2204">
        <v>0</v>
      </c>
      <c r="N2204">
        <v>1</v>
      </c>
      <c r="P2204">
        <v>4.5199999999999996</v>
      </c>
      <c r="Q2204">
        <v>4.5199999999999996</v>
      </c>
      <c r="W2204">
        <v>45614</v>
      </c>
      <c r="X2204">
        <v>45614</v>
      </c>
      <c r="Y2204">
        <v>111</v>
      </c>
      <c r="Z2204" t="s">
        <v>504</v>
      </c>
      <c r="AD2204">
        <v>45626</v>
      </c>
      <c r="AE2204">
        <v>99</v>
      </c>
      <c r="AF2204" t="s">
        <v>504</v>
      </c>
    </row>
    <row r="2205" spans="1:32" hidden="1" x14ac:dyDescent="0.3">
      <c r="A2205" t="s">
        <v>462</v>
      </c>
      <c r="B2205">
        <v>3549</v>
      </c>
      <c r="C2205" t="s">
        <v>2018</v>
      </c>
      <c r="D2205">
        <v>149636</v>
      </c>
      <c r="E2205" t="s">
        <v>2079</v>
      </c>
      <c r="F2205" t="s">
        <v>462</v>
      </c>
      <c r="G2205" t="s">
        <v>487</v>
      </c>
      <c r="H2205" t="s">
        <v>114</v>
      </c>
      <c r="I2205" t="s">
        <v>462</v>
      </c>
      <c r="J2205" t="s">
        <v>487</v>
      </c>
      <c r="K2205" t="s">
        <v>518</v>
      </c>
      <c r="L2205">
        <v>1</v>
      </c>
      <c r="M2205">
        <v>0</v>
      </c>
      <c r="N2205">
        <v>1</v>
      </c>
      <c r="P2205">
        <v>4.5199999999999996</v>
      </c>
      <c r="Q2205">
        <v>4.5199999999999996</v>
      </c>
      <c r="W2205">
        <v>45614</v>
      </c>
      <c r="X2205">
        <v>45614</v>
      </c>
      <c r="Y2205">
        <v>111</v>
      </c>
      <c r="Z2205" t="s">
        <v>504</v>
      </c>
      <c r="AD2205">
        <v>45626</v>
      </c>
      <c r="AE2205">
        <v>99</v>
      </c>
      <c r="AF2205" t="s">
        <v>504</v>
      </c>
    </row>
    <row r="2206" spans="1:32" hidden="1" x14ac:dyDescent="0.3">
      <c r="A2206" t="s">
        <v>462</v>
      </c>
      <c r="B2206">
        <v>3549</v>
      </c>
      <c r="C2206" t="s">
        <v>2018</v>
      </c>
      <c r="D2206">
        <v>149804</v>
      </c>
      <c r="E2206" t="s">
        <v>2080</v>
      </c>
      <c r="F2206" t="s">
        <v>462</v>
      </c>
      <c r="G2206" t="s">
        <v>487</v>
      </c>
      <c r="H2206" t="s">
        <v>71</v>
      </c>
      <c r="I2206" t="s">
        <v>462</v>
      </c>
      <c r="J2206" t="s">
        <v>487</v>
      </c>
      <c r="K2206" t="s">
        <v>518</v>
      </c>
      <c r="L2206">
        <v>1</v>
      </c>
      <c r="M2206">
        <v>0</v>
      </c>
      <c r="N2206">
        <v>1</v>
      </c>
      <c r="P2206">
        <v>6.7</v>
      </c>
      <c r="Q2206">
        <v>6.7</v>
      </c>
      <c r="W2206">
        <v>45615</v>
      </c>
      <c r="X2206">
        <v>45615</v>
      </c>
      <c r="Y2206">
        <v>110</v>
      </c>
      <c r="Z2206" t="s">
        <v>504</v>
      </c>
      <c r="AD2206">
        <v>45626</v>
      </c>
      <c r="AE2206">
        <v>99</v>
      </c>
      <c r="AF2206" t="s">
        <v>504</v>
      </c>
    </row>
    <row r="2207" spans="1:32" hidden="1" x14ac:dyDescent="0.3">
      <c r="A2207" t="s">
        <v>462</v>
      </c>
      <c r="B2207">
        <v>3549</v>
      </c>
      <c r="C2207" t="s">
        <v>2018</v>
      </c>
      <c r="D2207">
        <v>149210</v>
      </c>
      <c r="E2207" t="s">
        <v>1081</v>
      </c>
      <c r="F2207" t="s">
        <v>462</v>
      </c>
      <c r="G2207" t="s">
        <v>487</v>
      </c>
      <c r="H2207" t="s">
        <v>1082</v>
      </c>
      <c r="I2207" t="s">
        <v>462</v>
      </c>
      <c r="J2207" t="s">
        <v>487</v>
      </c>
      <c r="K2207" t="s">
        <v>518</v>
      </c>
      <c r="L2207">
        <v>1</v>
      </c>
      <c r="M2207">
        <v>0</v>
      </c>
      <c r="N2207">
        <v>1</v>
      </c>
      <c r="P2207">
        <v>2.65</v>
      </c>
      <c r="Q2207">
        <v>2.65</v>
      </c>
      <c r="W2207">
        <v>45643</v>
      </c>
      <c r="X2207">
        <v>45643</v>
      </c>
      <c r="Y2207">
        <v>82</v>
      </c>
      <c r="Z2207" t="s">
        <v>504</v>
      </c>
      <c r="AD2207">
        <v>45645</v>
      </c>
      <c r="AE2207">
        <v>80</v>
      </c>
      <c r="AF2207" t="s">
        <v>504</v>
      </c>
    </row>
    <row r="2208" spans="1:32" hidden="1" x14ac:dyDescent="0.3">
      <c r="A2208" t="s">
        <v>462</v>
      </c>
      <c r="B2208">
        <v>3549</v>
      </c>
      <c r="C2208" t="s">
        <v>2018</v>
      </c>
      <c r="D2208">
        <v>149207</v>
      </c>
      <c r="E2208" t="s">
        <v>1384</v>
      </c>
      <c r="F2208" t="s">
        <v>462</v>
      </c>
      <c r="G2208" t="s">
        <v>487</v>
      </c>
      <c r="H2208" t="s">
        <v>1082</v>
      </c>
      <c r="I2208" t="s">
        <v>462</v>
      </c>
      <c r="J2208" t="s">
        <v>487</v>
      </c>
      <c r="K2208" t="s">
        <v>518</v>
      </c>
      <c r="L2208">
        <v>2</v>
      </c>
      <c r="M2208">
        <v>0</v>
      </c>
      <c r="N2208">
        <v>2</v>
      </c>
      <c r="P2208">
        <v>2.65</v>
      </c>
      <c r="Q2208">
        <v>2.65</v>
      </c>
      <c r="W2208">
        <v>45643</v>
      </c>
      <c r="X2208">
        <v>45643</v>
      </c>
      <c r="Y2208">
        <v>82</v>
      </c>
      <c r="Z2208" t="s">
        <v>504</v>
      </c>
      <c r="AD2208">
        <v>45717</v>
      </c>
      <c r="AE2208">
        <v>8</v>
      </c>
      <c r="AF2208" t="s">
        <v>504</v>
      </c>
    </row>
    <row r="2209" spans="1:32" hidden="1" x14ac:dyDescent="0.3">
      <c r="A2209" t="s">
        <v>462</v>
      </c>
      <c r="B2209">
        <v>3549</v>
      </c>
      <c r="C2209" t="s">
        <v>2018</v>
      </c>
      <c r="D2209">
        <v>149333</v>
      </c>
      <c r="E2209" t="s">
        <v>2081</v>
      </c>
      <c r="F2209" t="s">
        <v>462</v>
      </c>
      <c r="G2209" t="s">
        <v>487</v>
      </c>
      <c r="H2209" t="s">
        <v>1084</v>
      </c>
      <c r="I2209" t="s">
        <v>462</v>
      </c>
      <c r="J2209" t="s">
        <v>487</v>
      </c>
      <c r="K2209" t="s">
        <v>518</v>
      </c>
      <c r="L2209">
        <v>1</v>
      </c>
      <c r="M2209">
        <v>0</v>
      </c>
      <c r="N2209">
        <v>1</v>
      </c>
      <c r="P2209">
        <v>6.35</v>
      </c>
      <c r="Q2209">
        <v>6.35</v>
      </c>
      <c r="W2209">
        <v>45614</v>
      </c>
      <c r="X2209">
        <v>45614</v>
      </c>
      <c r="Y2209">
        <v>111</v>
      </c>
      <c r="Z2209" t="s">
        <v>504</v>
      </c>
      <c r="AD2209">
        <v>45626</v>
      </c>
      <c r="AE2209">
        <v>99</v>
      </c>
      <c r="AF2209" t="s">
        <v>504</v>
      </c>
    </row>
    <row r="2210" spans="1:32" hidden="1" x14ac:dyDescent="0.3">
      <c r="A2210" t="s">
        <v>462</v>
      </c>
      <c r="B2210">
        <v>3549</v>
      </c>
      <c r="C2210" t="s">
        <v>2018</v>
      </c>
      <c r="D2210">
        <v>149384</v>
      </c>
      <c r="E2210" t="s">
        <v>2082</v>
      </c>
      <c r="F2210" t="s">
        <v>462</v>
      </c>
      <c r="G2210" t="s">
        <v>487</v>
      </c>
      <c r="H2210" t="s">
        <v>678</v>
      </c>
      <c r="I2210" t="s">
        <v>462</v>
      </c>
      <c r="J2210" t="s">
        <v>487</v>
      </c>
      <c r="K2210" t="s">
        <v>518</v>
      </c>
      <c r="L2210">
        <v>1</v>
      </c>
      <c r="M2210">
        <v>0</v>
      </c>
      <c r="N2210">
        <v>1</v>
      </c>
      <c r="P2210">
        <v>6.61</v>
      </c>
      <c r="Q2210">
        <v>6.5970000000000004</v>
      </c>
      <c r="W2210">
        <v>45615</v>
      </c>
      <c r="X2210">
        <v>45615</v>
      </c>
      <c r="Y2210">
        <v>110</v>
      </c>
      <c r="Z2210" t="s">
        <v>504</v>
      </c>
      <c r="AD2210">
        <v>45626</v>
      </c>
      <c r="AE2210">
        <v>99</v>
      </c>
      <c r="AF2210" t="s">
        <v>504</v>
      </c>
    </row>
    <row r="2211" spans="1:32" hidden="1" x14ac:dyDescent="0.3">
      <c r="A2211" t="s">
        <v>462</v>
      </c>
      <c r="B2211">
        <v>3549</v>
      </c>
      <c r="C2211" t="s">
        <v>2018</v>
      </c>
      <c r="D2211">
        <v>137786</v>
      </c>
      <c r="E2211" t="s">
        <v>1085</v>
      </c>
      <c r="F2211" t="s">
        <v>462</v>
      </c>
      <c r="G2211" t="s">
        <v>487</v>
      </c>
      <c r="H2211" t="s">
        <v>488</v>
      </c>
      <c r="I2211" t="s">
        <v>462</v>
      </c>
      <c r="J2211" t="s">
        <v>487</v>
      </c>
      <c r="K2211" t="s">
        <v>513</v>
      </c>
      <c r="L2211">
        <v>1</v>
      </c>
      <c r="M2211">
        <v>0</v>
      </c>
      <c r="N2211">
        <v>1</v>
      </c>
      <c r="P2211">
        <v>38.9</v>
      </c>
      <c r="Q2211">
        <v>49.168999999999997</v>
      </c>
      <c r="W2211">
        <v>44913</v>
      </c>
      <c r="X2211">
        <v>44913</v>
      </c>
      <c r="Y2211">
        <v>812</v>
      </c>
      <c r="Z2211" t="s">
        <v>468</v>
      </c>
      <c r="AD2211">
        <v>45595</v>
      </c>
      <c r="AE2211">
        <v>130</v>
      </c>
      <c r="AF2211" t="s">
        <v>473</v>
      </c>
    </row>
    <row r="2212" spans="1:32" hidden="1" x14ac:dyDescent="0.3">
      <c r="A2212" t="s">
        <v>462</v>
      </c>
      <c r="B2212">
        <v>3549</v>
      </c>
      <c r="C2212" t="s">
        <v>2018</v>
      </c>
      <c r="D2212">
        <v>137273</v>
      </c>
      <c r="E2212" t="s">
        <v>2083</v>
      </c>
      <c r="F2212" t="s">
        <v>462</v>
      </c>
      <c r="G2212" t="s">
        <v>487</v>
      </c>
      <c r="H2212" t="s">
        <v>688</v>
      </c>
      <c r="I2212" t="s">
        <v>462</v>
      </c>
      <c r="J2212" t="s">
        <v>487</v>
      </c>
      <c r="K2212" t="s">
        <v>513</v>
      </c>
      <c r="L2212">
        <v>1</v>
      </c>
      <c r="M2212">
        <v>0</v>
      </c>
      <c r="N2212">
        <v>1</v>
      </c>
      <c r="P2212">
        <v>15</v>
      </c>
      <c r="Q2212">
        <v>20.994</v>
      </c>
      <c r="W2212">
        <v>45246</v>
      </c>
      <c r="X2212">
        <v>45246</v>
      </c>
      <c r="Y2212">
        <v>479</v>
      </c>
      <c r="Z2212" t="s">
        <v>468</v>
      </c>
      <c r="AD2212">
        <v>45547</v>
      </c>
      <c r="AE2212">
        <v>178</v>
      </c>
      <c r="AF2212" t="s">
        <v>622</v>
      </c>
    </row>
    <row r="2213" spans="1:32" hidden="1" x14ac:dyDescent="0.3">
      <c r="A2213" t="s">
        <v>462</v>
      </c>
      <c r="B2213">
        <v>3549</v>
      </c>
      <c r="C2213" t="s">
        <v>2018</v>
      </c>
      <c r="D2213">
        <v>137285</v>
      </c>
      <c r="E2213" t="s">
        <v>1086</v>
      </c>
      <c r="F2213" t="s">
        <v>462</v>
      </c>
      <c r="G2213" t="s">
        <v>487</v>
      </c>
      <c r="H2213" t="s">
        <v>688</v>
      </c>
      <c r="I2213" t="s">
        <v>462</v>
      </c>
      <c r="J2213" t="s">
        <v>487</v>
      </c>
      <c r="K2213" t="s">
        <v>513</v>
      </c>
      <c r="L2213">
        <v>1</v>
      </c>
      <c r="M2213">
        <v>0</v>
      </c>
      <c r="N2213">
        <v>1</v>
      </c>
      <c r="P2213">
        <v>15</v>
      </c>
      <c r="Q2213">
        <v>18.555</v>
      </c>
      <c r="W2213">
        <v>45057</v>
      </c>
      <c r="X2213">
        <v>45057</v>
      </c>
      <c r="Y2213">
        <v>668</v>
      </c>
      <c r="Z2213" t="s">
        <v>468</v>
      </c>
      <c r="AD2213">
        <v>45547</v>
      </c>
      <c r="AE2213">
        <v>178</v>
      </c>
      <c r="AF2213" t="s">
        <v>622</v>
      </c>
    </row>
    <row r="2214" spans="1:32" hidden="1" x14ac:dyDescent="0.3">
      <c r="A2214" t="s">
        <v>462</v>
      </c>
      <c r="B2214">
        <v>3549</v>
      </c>
      <c r="C2214" t="s">
        <v>2018</v>
      </c>
      <c r="D2214">
        <v>140486</v>
      </c>
      <c r="E2214" t="s">
        <v>2084</v>
      </c>
      <c r="F2214" t="s">
        <v>462</v>
      </c>
      <c r="G2214" t="s">
        <v>487</v>
      </c>
      <c r="H2214" t="s">
        <v>688</v>
      </c>
      <c r="I2214" t="s">
        <v>462</v>
      </c>
      <c r="J2214" t="s">
        <v>487</v>
      </c>
      <c r="K2214" t="s">
        <v>513</v>
      </c>
      <c r="L2214">
        <v>1</v>
      </c>
      <c r="M2214">
        <v>0</v>
      </c>
      <c r="N2214">
        <v>1</v>
      </c>
      <c r="P2214">
        <v>15</v>
      </c>
      <c r="Q2214">
        <v>18.555</v>
      </c>
      <c r="W2214">
        <v>45057</v>
      </c>
      <c r="X2214">
        <v>45057</v>
      </c>
      <c r="Y2214">
        <v>668</v>
      </c>
      <c r="Z2214" t="s">
        <v>468</v>
      </c>
      <c r="AD2214">
        <v>45547</v>
      </c>
      <c r="AE2214">
        <v>178</v>
      </c>
      <c r="AF2214" t="s">
        <v>622</v>
      </c>
    </row>
    <row r="2215" spans="1:32" hidden="1" x14ac:dyDescent="0.3">
      <c r="A2215" t="s">
        <v>462</v>
      </c>
      <c r="B2215">
        <v>3549</v>
      </c>
      <c r="C2215" t="s">
        <v>2018</v>
      </c>
      <c r="D2215">
        <v>137294</v>
      </c>
      <c r="E2215" t="s">
        <v>1392</v>
      </c>
      <c r="F2215" t="s">
        <v>462</v>
      </c>
      <c r="G2215" t="s">
        <v>487</v>
      </c>
      <c r="H2215" t="s">
        <v>688</v>
      </c>
      <c r="I2215" t="s">
        <v>462</v>
      </c>
      <c r="J2215" t="s">
        <v>487</v>
      </c>
      <c r="K2215" t="s">
        <v>513</v>
      </c>
      <c r="L2215">
        <v>1</v>
      </c>
      <c r="M2215">
        <v>0</v>
      </c>
      <c r="N2215">
        <v>1</v>
      </c>
      <c r="P2215">
        <v>15</v>
      </c>
      <c r="Q2215">
        <v>20.905000000000001</v>
      </c>
      <c r="W2215">
        <v>45246</v>
      </c>
      <c r="X2215">
        <v>45246</v>
      </c>
      <c r="Y2215">
        <v>479</v>
      </c>
      <c r="Z2215" t="s">
        <v>468</v>
      </c>
      <c r="AD2215">
        <v>45547</v>
      </c>
      <c r="AE2215">
        <v>178</v>
      </c>
      <c r="AF2215" t="s">
        <v>622</v>
      </c>
    </row>
    <row r="2216" spans="1:32" hidden="1" x14ac:dyDescent="0.3">
      <c r="A2216" t="s">
        <v>462</v>
      </c>
      <c r="B2216">
        <v>3549</v>
      </c>
      <c r="C2216" t="s">
        <v>2018</v>
      </c>
      <c r="D2216">
        <v>140513</v>
      </c>
      <c r="E2216" t="s">
        <v>2085</v>
      </c>
      <c r="F2216" t="s">
        <v>462</v>
      </c>
      <c r="G2216" t="s">
        <v>487</v>
      </c>
      <c r="H2216" t="s">
        <v>688</v>
      </c>
      <c r="I2216" t="s">
        <v>462</v>
      </c>
      <c r="J2216" t="s">
        <v>487</v>
      </c>
      <c r="K2216" t="s">
        <v>513</v>
      </c>
      <c r="L2216">
        <v>1</v>
      </c>
      <c r="M2216">
        <v>0</v>
      </c>
      <c r="N2216">
        <v>1</v>
      </c>
      <c r="P2216">
        <v>15</v>
      </c>
      <c r="Q2216">
        <v>18.555</v>
      </c>
      <c r="W2216">
        <v>45057</v>
      </c>
      <c r="X2216">
        <v>45057</v>
      </c>
      <c r="Y2216">
        <v>668</v>
      </c>
      <c r="Z2216" t="s">
        <v>468</v>
      </c>
      <c r="AD2216">
        <v>45547</v>
      </c>
      <c r="AE2216">
        <v>178</v>
      </c>
      <c r="AF2216" t="s">
        <v>622</v>
      </c>
    </row>
    <row r="2217" spans="1:32" hidden="1" x14ac:dyDescent="0.3">
      <c r="A2217" t="s">
        <v>462</v>
      </c>
      <c r="B2217">
        <v>3549</v>
      </c>
      <c r="C2217" t="s">
        <v>2018</v>
      </c>
      <c r="D2217">
        <v>140603</v>
      </c>
      <c r="E2217" t="s">
        <v>2086</v>
      </c>
      <c r="F2217" t="s">
        <v>462</v>
      </c>
      <c r="G2217" t="s">
        <v>487</v>
      </c>
      <c r="H2217" t="s">
        <v>536</v>
      </c>
      <c r="I2217" t="s">
        <v>462</v>
      </c>
      <c r="J2217" t="s">
        <v>487</v>
      </c>
      <c r="K2217" t="s">
        <v>513</v>
      </c>
      <c r="L2217">
        <v>1</v>
      </c>
      <c r="M2217">
        <v>0</v>
      </c>
      <c r="N2217">
        <v>1</v>
      </c>
      <c r="P2217">
        <v>24</v>
      </c>
      <c r="Q2217">
        <v>30.59</v>
      </c>
      <c r="W2217">
        <v>45063</v>
      </c>
      <c r="X2217">
        <v>45063</v>
      </c>
      <c r="Y2217">
        <v>662</v>
      </c>
      <c r="Z2217" t="s">
        <v>468</v>
      </c>
      <c r="AD2217">
        <v>45259</v>
      </c>
      <c r="AE2217">
        <v>466</v>
      </c>
      <c r="AF2217" t="s">
        <v>468</v>
      </c>
    </row>
    <row r="2218" spans="1:32" hidden="1" x14ac:dyDescent="0.3">
      <c r="A2218" t="s">
        <v>462</v>
      </c>
      <c r="B2218">
        <v>3549</v>
      </c>
      <c r="C2218" t="s">
        <v>2018</v>
      </c>
      <c r="D2218">
        <v>140612</v>
      </c>
      <c r="E2218" t="s">
        <v>2087</v>
      </c>
      <c r="F2218" t="s">
        <v>462</v>
      </c>
      <c r="G2218" t="s">
        <v>487</v>
      </c>
      <c r="H2218" t="s">
        <v>536</v>
      </c>
      <c r="I2218" t="s">
        <v>462</v>
      </c>
      <c r="J2218" t="s">
        <v>487</v>
      </c>
      <c r="K2218" t="s">
        <v>513</v>
      </c>
      <c r="L2218">
        <v>1</v>
      </c>
      <c r="M2218">
        <v>0</v>
      </c>
      <c r="N2218">
        <v>1</v>
      </c>
      <c r="P2218">
        <v>24</v>
      </c>
      <c r="Q2218">
        <v>30.59</v>
      </c>
      <c r="W2218">
        <v>45063</v>
      </c>
      <c r="X2218">
        <v>45063</v>
      </c>
      <c r="Y2218">
        <v>662</v>
      </c>
      <c r="Z2218" t="s">
        <v>468</v>
      </c>
      <c r="AD2218">
        <v>45259</v>
      </c>
      <c r="AE2218">
        <v>466</v>
      </c>
      <c r="AF2218" t="s">
        <v>468</v>
      </c>
    </row>
    <row r="2219" spans="1:32" hidden="1" x14ac:dyDescent="0.3">
      <c r="A2219" t="s">
        <v>462</v>
      </c>
      <c r="B2219">
        <v>3549</v>
      </c>
      <c r="C2219" t="s">
        <v>2018</v>
      </c>
      <c r="D2219">
        <v>140615</v>
      </c>
      <c r="E2219" t="s">
        <v>2088</v>
      </c>
      <c r="F2219" t="s">
        <v>462</v>
      </c>
      <c r="G2219" t="s">
        <v>487</v>
      </c>
      <c r="H2219" t="s">
        <v>536</v>
      </c>
      <c r="I2219" t="s">
        <v>462</v>
      </c>
      <c r="J2219" t="s">
        <v>487</v>
      </c>
      <c r="K2219" t="s">
        <v>513</v>
      </c>
      <c r="L2219">
        <v>1</v>
      </c>
      <c r="M2219">
        <v>0</v>
      </c>
      <c r="N2219">
        <v>1</v>
      </c>
      <c r="P2219">
        <v>24</v>
      </c>
      <c r="Q2219">
        <v>30.59</v>
      </c>
      <c r="W2219">
        <v>45063</v>
      </c>
      <c r="X2219">
        <v>45063</v>
      </c>
      <c r="Y2219">
        <v>662</v>
      </c>
      <c r="Z2219" t="s">
        <v>468</v>
      </c>
      <c r="AD2219">
        <v>45547</v>
      </c>
      <c r="AE2219">
        <v>178</v>
      </c>
      <c r="AF2219" t="s">
        <v>622</v>
      </c>
    </row>
    <row r="2220" spans="1:32" hidden="1" x14ac:dyDescent="0.3">
      <c r="A2220" t="s">
        <v>462</v>
      </c>
      <c r="B2220">
        <v>3549</v>
      </c>
      <c r="C2220" t="s">
        <v>2018</v>
      </c>
      <c r="D2220">
        <v>140618</v>
      </c>
      <c r="E2220" t="s">
        <v>1927</v>
      </c>
      <c r="F2220" t="s">
        <v>462</v>
      </c>
      <c r="G2220" t="s">
        <v>487</v>
      </c>
      <c r="H2220" t="s">
        <v>536</v>
      </c>
      <c r="I2220" t="s">
        <v>462</v>
      </c>
      <c r="J2220" t="s">
        <v>487</v>
      </c>
      <c r="K2220" t="s">
        <v>513</v>
      </c>
      <c r="L2220">
        <v>1</v>
      </c>
      <c r="M2220">
        <v>0</v>
      </c>
      <c r="N2220">
        <v>1</v>
      </c>
      <c r="P2220">
        <v>24</v>
      </c>
      <c r="Q2220">
        <v>30.59</v>
      </c>
      <c r="W2220">
        <v>45063</v>
      </c>
      <c r="X2220">
        <v>45063</v>
      </c>
      <c r="Y2220">
        <v>662</v>
      </c>
      <c r="Z2220" t="s">
        <v>468</v>
      </c>
      <c r="AD2220">
        <v>45259</v>
      </c>
      <c r="AE2220">
        <v>466</v>
      </c>
      <c r="AF2220" t="s">
        <v>468</v>
      </c>
    </row>
    <row r="2221" spans="1:32" hidden="1" x14ac:dyDescent="0.3">
      <c r="A2221" t="s">
        <v>462</v>
      </c>
      <c r="B2221">
        <v>3549</v>
      </c>
      <c r="C2221" t="s">
        <v>2018</v>
      </c>
      <c r="D2221">
        <v>140624</v>
      </c>
      <c r="E2221" t="s">
        <v>2089</v>
      </c>
      <c r="F2221" t="s">
        <v>462</v>
      </c>
      <c r="G2221" t="s">
        <v>487</v>
      </c>
      <c r="H2221" t="s">
        <v>536</v>
      </c>
      <c r="I2221" t="s">
        <v>462</v>
      </c>
      <c r="J2221" t="s">
        <v>487</v>
      </c>
      <c r="K2221" t="s">
        <v>513</v>
      </c>
      <c r="L2221">
        <v>1</v>
      </c>
      <c r="M2221">
        <v>0</v>
      </c>
      <c r="N2221">
        <v>1</v>
      </c>
      <c r="P2221">
        <v>24</v>
      </c>
      <c r="Q2221">
        <v>30.59</v>
      </c>
      <c r="W2221">
        <v>45063</v>
      </c>
      <c r="X2221">
        <v>45063</v>
      </c>
      <c r="Y2221">
        <v>662</v>
      </c>
      <c r="Z2221" t="s">
        <v>468</v>
      </c>
      <c r="AD2221">
        <v>45259</v>
      </c>
      <c r="AE2221">
        <v>466</v>
      </c>
      <c r="AF2221" t="s">
        <v>468</v>
      </c>
    </row>
    <row r="2222" spans="1:32" hidden="1" x14ac:dyDescent="0.3">
      <c r="A2222" t="s">
        <v>462</v>
      </c>
      <c r="B2222">
        <v>3549</v>
      </c>
      <c r="C2222" t="s">
        <v>2018</v>
      </c>
      <c r="D2222">
        <v>132632</v>
      </c>
      <c r="E2222" t="s">
        <v>695</v>
      </c>
      <c r="F2222" t="s">
        <v>462</v>
      </c>
      <c r="G2222" t="s">
        <v>498</v>
      </c>
      <c r="H2222" t="s">
        <v>636</v>
      </c>
      <c r="I2222" t="s">
        <v>462</v>
      </c>
      <c r="J2222" t="s">
        <v>498</v>
      </c>
      <c r="K2222" t="s">
        <v>533</v>
      </c>
      <c r="L2222">
        <v>1</v>
      </c>
      <c r="M2222">
        <v>0</v>
      </c>
      <c r="N2222">
        <v>1</v>
      </c>
      <c r="P2222">
        <v>82.95</v>
      </c>
      <c r="Q2222">
        <v>109.29600000000001</v>
      </c>
      <c r="W2222">
        <v>44627</v>
      </c>
      <c r="X2222">
        <v>44627</v>
      </c>
      <c r="Y2222">
        <v>1098</v>
      </c>
      <c r="Z2222" t="s">
        <v>468</v>
      </c>
      <c r="AD2222">
        <v>45259</v>
      </c>
      <c r="AE2222">
        <v>466</v>
      </c>
      <c r="AF2222" t="s">
        <v>468</v>
      </c>
    </row>
    <row r="2223" spans="1:32" hidden="1" x14ac:dyDescent="0.3">
      <c r="A2223" t="s">
        <v>462</v>
      </c>
      <c r="B2223">
        <v>3549</v>
      </c>
      <c r="C2223" t="s">
        <v>2018</v>
      </c>
      <c r="D2223">
        <v>132638</v>
      </c>
      <c r="E2223" t="s">
        <v>2090</v>
      </c>
      <c r="F2223" t="s">
        <v>462</v>
      </c>
      <c r="G2223" t="s">
        <v>498</v>
      </c>
      <c r="H2223" t="s">
        <v>636</v>
      </c>
      <c r="I2223" t="s">
        <v>462</v>
      </c>
      <c r="J2223" t="s">
        <v>498</v>
      </c>
      <c r="K2223" t="s">
        <v>499</v>
      </c>
      <c r="L2223">
        <v>1</v>
      </c>
      <c r="M2223">
        <v>0</v>
      </c>
      <c r="N2223">
        <v>1</v>
      </c>
      <c r="P2223">
        <v>73.150000000000006</v>
      </c>
      <c r="Q2223">
        <v>96.382999999999996</v>
      </c>
      <c r="W2223">
        <v>44627</v>
      </c>
      <c r="X2223">
        <v>44627</v>
      </c>
      <c r="Y2223">
        <v>1098</v>
      </c>
      <c r="Z2223" t="s">
        <v>468</v>
      </c>
      <c r="AD2223">
        <v>45259</v>
      </c>
      <c r="AE2223">
        <v>466</v>
      </c>
      <c r="AF2223" t="s">
        <v>468</v>
      </c>
    </row>
    <row r="2224" spans="1:32" hidden="1" x14ac:dyDescent="0.3">
      <c r="A2224" t="s">
        <v>462</v>
      </c>
      <c r="B2224">
        <v>3549</v>
      </c>
      <c r="C2224" t="s">
        <v>2018</v>
      </c>
      <c r="D2224">
        <v>132641</v>
      </c>
      <c r="E2224" t="s">
        <v>2091</v>
      </c>
      <c r="F2224" t="s">
        <v>462</v>
      </c>
      <c r="G2224" t="s">
        <v>498</v>
      </c>
      <c r="H2224" t="s">
        <v>636</v>
      </c>
      <c r="I2224" t="s">
        <v>462</v>
      </c>
      <c r="J2224" t="s">
        <v>498</v>
      </c>
      <c r="K2224" t="s">
        <v>533</v>
      </c>
      <c r="L2224">
        <v>1</v>
      </c>
      <c r="M2224">
        <v>0</v>
      </c>
      <c r="N2224">
        <v>1</v>
      </c>
      <c r="P2224">
        <v>73.150000000000006</v>
      </c>
      <c r="Q2224">
        <v>96.382999999999996</v>
      </c>
      <c r="W2224">
        <v>44627</v>
      </c>
      <c r="X2224">
        <v>44627</v>
      </c>
      <c r="Y2224">
        <v>1098</v>
      </c>
      <c r="Z2224" t="s">
        <v>468</v>
      </c>
      <c r="AD2224">
        <v>45259</v>
      </c>
      <c r="AE2224">
        <v>466</v>
      </c>
      <c r="AF2224" t="s">
        <v>468</v>
      </c>
    </row>
    <row r="2225" spans="1:32" hidden="1" x14ac:dyDescent="0.3">
      <c r="A2225" t="s">
        <v>462</v>
      </c>
      <c r="B2225">
        <v>3549</v>
      </c>
      <c r="C2225" t="s">
        <v>2018</v>
      </c>
      <c r="D2225">
        <v>132683</v>
      </c>
      <c r="E2225" t="s">
        <v>2092</v>
      </c>
      <c r="F2225" t="s">
        <v>462</v>
      </c>
      <c r="G2225" t="s">
        <v>498</v>
      </c>
      <c r="H2225" t="s">
        <v>636</v>
      </c>
      <c r="I2225" t="s">
        <v>462</v>
      </c>
      <c r="J2225" t="s">
        <v>498</v>
      </c>
      <c r="K2225" t="s">
        <v>533</v>
      </c>
      <c r="L2225">
        <v>1</v>
      </c>
      <c r="M2225">
        <v>0</v>
      </c>
      <c r="N2225">
        <v>1</v>
      </c>
      <c r="P2225">
        <v>82.95</v>
      </c>
      <c r="Q2225">
        <v>109.29600000000001</v>
      </c>
      <c r="W2225">
        <v>44627</v>
      </c>
      <c r="X2225">
        <v>44627</v>
      </c>
      <c r="Y2225">
        <v>1098</v>
      </c>
      <c r="Z2225" t="s">
        <v>468</v>
      </c>
      <c r="AD2225">
        <v>45259</v>
      </c>
      <c r="AE2225">
        <v>466</v>
      </c>
      <c r="AF2225" t="s">
        <v>468</v>
      </c>
    </row>
    <row r="2226" spans="1:32" hidden="1" x14ac:dyDescent="0.3">
      <c r="A2226" t="s">
        <v>462</v>
      </c>
      <c r="B2226">
        <v>3549</v>
      </c>
      <c r="C2226" t="s">
        <v>2018</v>
      </c>
      <c r="D2226">
        <v>132695</v>
      </c>
      <c r="E2226" t="s">
        <v>2093</v>
      </c>
      <c r="F2226" t="s">
        <v>462</v>
      </c>
      <c r="G2226" t="s">
        <v>498</v>
      </c>
      <c r="H2226" t="s">
        <v>636</v>
      </c>
      <c r="I2226" t="s">
        <v>462</v>
      </c>
      <c r="J2226" t="s">
        <v>498</v>
      </c>
      <c r="K2226" t="s">
        <v>533</v>
      </c>
      <c r="L2226">
        <v>1</v>
      </c>
      <c r="M2226">
        <v>0</v>
      </c>
      <c r="N2226">
        <v>1</v>
      </c>
      <c r="P2226">
        <v>77</v>
      </c>
      <c r="Q2226">
        <v>101.456</v>
      </c>
      <c r="W2226">
        <v>44627</v>
      </c>
      <c r="X2226">
        <v>44627</v>
      </c>
      <c r="Y2226">
        <v>1098</v>
      </c>
      <c r="Z2226" t="s">
        <v>468</v>
      </c>
      <c r="AD2226">
        <v>45259</v>
      </c>
      <c r="AE2226">
        <v>466</v>
      </c>
      <c r="AF2226" t="s">
        <v>468</v>
      </c>
    </row>
    <row r="2227" spans="1:32" hidden="1" x14ac:dyDescent="0.3">
      <c r="A2227" t="s">
        <v>462</v>
      </c>
      <c r="B2227">
        <v>3549</v>
      </c>
      <c r="C2227" t="s">
        <v>2018</v>
      </c>
      <c r="D2227">
        <v>125768</v>
      </c>
      <c r="E2227" t="s">
        <v>696</v>
      </c>
      <c r="F2227" t="s">
        <v>462</v>
      </c>
      <c r="G2227" t="s">
        <v>498</v>
      </c>
      <c r="H2227" t="s">
        <v>697</v>
      </c>
      <c r="I2227" t="s">
        <v>462</v>
      </c>
      <c r="J2227" t="s">
        <v>498</v>
      </c>
      <c r="K2227" t="s">
        <v>499</v>
      </c>
      <c r="L2227">
        <v>2</v>
      </c>
      <c r="M2227">
        <v>0</v>
      </c>
      <c r="N2227">
        <v>2</v>
      </c>
      <c r="P2227">
        <v>40</v>
      </c>
      <c r="Q2227">
        <v>47.289000000000001</v>
      </c>
      <c r="W2227">
        <v>44557</v>
      </c>
      <c r="X2227">
        <v>44557</v>
      </c>
      <c r="Y2227">
        <v>1168</v>
      </c>
      <c r="Z2227" t="s">
        <v>468</v>
      </c>
      <c r="AD2227">
        <v>45547</v>
      </c>
      <c r="AE2227">
        <v>178</v>
      </c>
      <c r="AF2227" t="s">
        <v>622</v>
      </c>
    </row>
    <row r="2228" spans="1:32" hidden="1" x14ac:dyDescent="0.3">
      <c r="A2228" t="s">
        <v>462</v>
      </c>
      <c r="B2228">
        <v>3549</v>
      </c>
      <c r="C2228" t="s">
        <v>2018</v>
      </c>
      <c r="D2228">
        <v>116606</v>
      </c>
      <c r="E2228" t="s">
        <v>2094</v>
      </c>
      <c r="F2228" t="s">
        <v>462</v>
      </c>
      <c r="G2228" t="s">
        <v>487</v>
      </c>
      <c r="H2228" t="s">
        <v>569</v>
      </c>
      <c r="I2228" t="s">
        <v>462</v>
      </c>
      <c r="J2228" t="s">
        <v>487</v>
      </c>
      <c r="K2228" t="s">
        <v>518</v>
      </c>
      <c r="L2228">
        <v>1</v>
      </c>
      <c r="M2228">
        <v>0</v>
      </c>
      <c r="N2228">
        <v>1</v>
      </c>
      <c r="P2228">
        <v>38</v>
      </c>
      <c r="Q2228">
        <v>45.043999999999997</v>
      </c>
      <c r="W2228">
        <v>43735</v>
      </c>
      <c r="X2228">
        <v>43735</v>
      </c>
      <c r="Y2228">
        <v>1990</v>
      </c>
      <c r="Z2228" t="s">
        <v>468</v>
      </c>
      <c r="AD2228">
        <v>45547</v>
      </c>
      <c r="AE2228">
        <v>178</v>
      </c>
      <c r="AF2228" t="s">
        <v>622</v>
      </c>
    </row>
    <row r="2229" spans="1:32" hidden="1" x14ac:dyDescent="0.3">
      <c r="A2229" t="s">
        <v>462</v>
      </c>
      <c r="B2229">
        <v>3549</v>
      </c>
      <c r="C2229" t="s">
        <v>2018</v>
      </c>
      <c r="D2229">
        <v>125741</v>
      </c>
      <c r="E2229" t="s">
        <v>698</v>
      </c>
      <c r="F2229" t="s">
        <v>462</v>
      </c>
      <c r="G2229" t="s">
        <v>498</v>
      </c>
      <c r="H2229" t="s">
        <v>697</v>
      </c>
      <c r="I2229" t="s">
        <v>462</v>
      </c>
      <c r="J2229" t="s">
        <v>498</v>
      </c>
      <c r="K2229" t="s">
        <v>499</v>
      </c>
      <c r="L2229">
        <v>1</v>
      </c>
      <c r="M2229">
        <v>0</v>
      </c>
      <c r="N2229">
        <v>1</v>
      </c>
      <c r="P2229">
        <v>40</v>
      </c>
      <c r="Q2229">
        <v>45.947000000000003</v>
      </c>
      <c r="W2229">
        <v>44462</v>
      </c>
      <c r="X2229">
        <v>44462</v>
      </c>
      <c r="Y2229">
        <v>1263</v>
      </c>
      <c r="Z2229" t="s">
        <v>468</v>
      </c>
      <c r="AD2229">
        <v>45308</v>
      </c>
      <c r="AE2229">
        <v>417</v>
      </c>
      <c r="AF2229" t="s">
        <v>468</v>
      </c>
    </row>
    <row r="2230" spans="1:32" hidden="1" x14ac:dyDescent="0.3">
      <c r="A2230" t="s">
        <v>462</v>
      </c>
      <c r="B2230">
        <v>3549</v>
      </c>
      <c r="C2230" t="s">
        <v>2018</v>
      </c>
      <c r="D2230">
        <v>125765</v>
      </c>
      <c r="E2230" t="s">
        <v>2095</v>
      </c>
      <c r="F2230" t="s">
        <v>462</v>
      </c>
      <c r="G2230" t="s">
        <v>498</v>
      </c>
      <c r="H2230" t="s">
        <v>697</v>
      </c>
      <c r="I2230" t="s">
        <v>462</v>
      </c>
      <c r="J2230" t="s">
        <v>498</v>
      </c>
      <c r="K2230" t="s">
        <v>533</v>
      </c>
      <c r="L2230">
        <v>1</v>
      </c>
      <c r="M2230">
        <v>0</v>
      </c>
      <c r="N2230">
        <v>1</v>
      </c>
      <c r="P2230">
        <v>40</v>
      </c>
      <c r="Q2230">
        <v>45.947000000000003</v>
      </c>
      <c r="W2230">
        <v>44462</v>
      </c>
      <c r="X2230">
        <v>44462</v>
      </c>
      <c r="Y2230">
        <v>1263</v>
      </c>
      <c r="Z2230" t="s">
        <v>468</v>
      </c>
      <c r="AD2230">
        <v>45308</v>
      </c>
      <c r="AE2230">
        <v>417</v>
      </c>
      <c r="AF2230" t="s">
        <v>468</v>
      </c>
    </row>
    <row r="2231" spans="1:32" hidden="1" x14ac:dyDescent="0.3">
      <c r="A2231" t="s">
        <v>462</v>
      </c>
      <c r="B2231">
        <v>3549</v>
      </c>
      <c r="C2231" t="s">
        <v>2018</v>
      </c>
      <c r="D2231">
        <v>152159</v>
      </c>
      <c r="E2231" t="s">
        <v>700</v>
      </c>
      <c r="F2231" t="s">
        <v>462</v>
      </c>
      <c r="G2231" t="s">
        <v>487</v>
      </c>
      <c r="H2231" t="s">
        <v>471</v>
      </c>
      <c r="I2231" t="s">
        <v>462</v>
      </c>
      <c r="J2231" t="s">
        <v>498</v>
      </c>
      <c r="K2231" t="s">
        <v>533</v>
      </c>
      <c r="L2231">
        <v>1</v>
      </c>
      <c r="M2231">
        <v>0</v>
      </c>
      <c r="N2231">
        <v>1</v>
      </c>
      <c r="P2231">
        <v>45</v>
      </c>
      <c r="Q2231">
        <v>45</v>
      </c>
      <c r="W2231">
        <v>45618</v>
      </c>
      <c r="X2231">
        <v>45618</v>
      </c>
      <c r="Y2231">
        <v>107</v>
      </c>
      <c r="Z2231" t="s">
        <v>504</v>
      </c>
      <c r="AD2231">
        <v>45640</v>
      </c>
      <c r="AE2231">
        <v>85</v>
      </c>
      <c r="AF2231" t="s">
        <v>504</v>
      </c>
    </row>
    <row r="2232" spans="1:32" hidden="1" x14ac:dyDescent="0.3">
      <c r="A2232" t="s">
        <v>462</v>
      </c>
      <c r="B2232">
        <v>3549</v>
      </c>
      <c r="C2232" t="s">
        <v>2018</v>
      </c>
      <c r="D2232">
        <v>152162</v>
      </c>
      <c r="E2232" t="s">
        <v>1672</v>
      </c>
      <c r="F2232" t="s">
        <v>462</v>
      </c>
      <c r="G2232" t="s">
        <v>487</v>
      </c>
      <c r="H2232" t="s">
        <v>471</v>
      </c>
      <c r="I2232" t="s">
        <v>462</v>
      </c>
      <c r="J2232" t="s">
        <v>498</v>
      </c>
      <c r="K2232" t="s">
        <v>533</v>
      </c>
      <c r="L2232">
        <v>1</v>
      </c>
      <c r="M2232">
        <v>0</v>
      </c>
      <c r="N2232">
        <v>1</v>
      </c>
      <c r="P2232">
        <v>40</v>
      </c>
      <c r="Q2232">
        <v>40</v>
      </c>
      <c r="W2232">
        <v>45618</v>
      </c>
      <c r="X2232">
        <v>45618</v>
      </c>
      <c r="Y2232">
        <v>107</v>
      </c>
      <c r="Z2232" t="s">
        <v>504</v>
      </c>
      <c r="AD2232">
        <v>45640</v>
      </c>
      <c r="AE2232">
        <v>85</v>
      </c>
      <c r="AF2232" t="s">
        <v>504</v>
      </c>
    </row>
    <row r="2233" spans="1:32" hidden="1" x14ac:dyDescent="0.3">
      <c r="A2233" t="s">
        <v>462</v>
      </c>
      <c r="B2233">
        <v>3549</v>
      </c>
      <c r="C2233" t="s">
        <v>2018</v>
      </c>
      <c r="D2233">
        <v>152153</v>
      </c>
      <c r="E2233" t="s">
        <v>1673</v>
      </c>
      <c r="F2233" t="s">
        <v>462</v>
      </c>
      <c r="G2233" t="s">
        <v>487</v>
      </c>
      <c r="H2233" t="s">
        <v>471</v>
      </c>
      <c r="I2233" t="s">
        <v>462</v>
      </c>
      <c r="J2233" t="s">
        <v>498</v>
      </c>
      <c r="K2233" t="s">
        <v>533</v>
      </c>
      <c r="L2233">
        <v>1</v>
      </c>
      <c r="M2233">
        <v>0</v>
      </c>
      <c r="N2233">
        <v>1</v>
      </c>
      <c r="P2233">
        <v>45</v>
      </c>
      <c r="Q2233">
        <v>45</v>
      </c>
      <c r="W2233">
        <v>45713</v>
      </c>
      <c r="X2233">
        <v>45713</v>
      </c>
      <c r="Y2233">
        <v>12</v>
      </c>
      <c r="Z2233" t="s">
        <v>504</v>
      </c>
      <c r="AD2233">
        <v>45640</v>
      </c>
      <c r="AE2233">
        <v>85</v>
      </c>
      <c r="AF2233" t="s">
        <v>504</v>
      </c>
    </row>
    <row r="2234" spans="1:32" hidden="1" x14ac:dyDescent="0.3">
      <c r="A2234" t="s">
        <v>462</v>
      </c>
      <c r="B2234">
        <v>3549</v>
      </c>
      <c r="C2234" t="s">
        <v>2018</v>
      </c>
      <c r="D2234">
        <v>126503</v>
      </c>
      <c r="E2234" t="s">
        <v>701</v>
      </c>
      <c r="F2234" t="s">
        <v>462</v>
      </c>
      <c r="G2234" t="s">
        <v>487</v>
      </c>
      <c r="H2234" t="s">
        <v>702</v>
      </c>
      <c r="I2234" t="s">
        <v>462</v>
      </c>
      <c r="J2234" t="s">
        <v>487</v>
      </c>
      <c r="K2234" t="s">
        <v>518</v>
      </c>
      <c r="L2234">
        <v>1</v>
      </c>
      <c r="M2234">
        <v>0</v>
      </c>
      <c r="N2234">
        <v>1</v>
      </c>
      <c r="P2234">
        <v>37.119999999999997</v>
      </c>
      <c r="Q2234">
        <v>48.712000000000003</v>
      </c>
      <c r="W2234">
        <v>44470</v>
      </c>
      <c r="X2234">
        <v>44470</v>
      </c>
      <c r="Y2234">
        <v>1255</v>
      </c>
      <c r="Z2234" t="s">
        <v>468</v>
      </c>
      <c r="AD2234">
        <v>45308</v>
      </c>
      <c r="AE2234">
        <v>417</v>
      </c>
      <c r="AF2234" t="s">
        <v>468</v>
      </c>
    </row>
    <row r="2235" spans="1:32" hidden="1" x14ac:dyDescent="0.3">
      <c r="A2235" t="s">
        <v>462</v>
      </c>
      <c r="B2235">
        <v>3549</v>
      </c>
      <c r="C2235" t="s">
        <v>2018</v>
      </c>
      <c r="D2235">
        <v>133928</v>
      </c>
      <c r="E2235" t="s">
        <v>2096</v>
      </c>
      <c r="F2235" t="s">
        <v>462</v>
      </c>
      <c r="G2235" t="s">
        <v>487</v>
      </c>
      <c r="H2235" t="s">
        <v>522</v>
      </c>
      <c r="I2235" t="s">
        <v>462</v>
      </c>
      <c r="J2235" t="s">
        <v>487</v>
      </c>
      <c r="K2235" t="s">
        <v>518</v>
      </c>
      <c r="L2235">
        <v>1</v>
      </c>
      <c r="M2235">
        <v>0</v>
      </c>
      <c r="N2235">
        <v>1</v>
      </c>
      <c r="P2235">
        <v>7</v>
      </c>
      <c r="Q2235">
        <v>8.4740000000000002</v>
      </c>
      <c r="W2235">
        <v>45346</v>
      </c>
      <c r="X2235">
        <v>45346</v>
      </c>
      <c r="Y2235">
        <v>379</v>
      </c>
      <c r="Z2235" t="s">
        <v>468</v>
      </c>
      <c r="AD2235">
        <v>45428</v>
      </c>
      <c r="AE2235">
        <v>297</v>
      </c>
      <c r="AF2235" t="s">
        <v>547</v>
      </c>
    </row>
    <row r="2236" spans="1:32" hidden="1" x14ac:dyDescent="0.3">
      <c r="A2236" t="s">
        <v>462</v>
      </c>
      <c r="B2236">
        <v>3549</v>
      </c>
      <c r="C2236" t="s">
        <v>2018</v>
      </c>
      <c r="D2236">
        <v>133934</v>
      </c>
      <c r="E2236" t="s">
        <v>705</v>
      </c>
      <c r="F2236" t="s">
        <v>462</v>
      </c>
      <c r="G2236" t="s">
        <v>487</v>
      </c>
      <c r="H2236" t="s">
        <v>522</v>
      </c>
      <c r="I2236" t="s">
        <v>462</v>
      </c>
      <c r="J2236" t="s">
        <v>487</v>
      </c>
      <c r="K2236" t="s">
        <v>518</v>
      </c>
      <c r="L2236">
        <v>1</v>
      </c>
      <c r="M2236">
        <v>0</v>
      </c>
      <c r="N2236">
        <v>1</v>
      </c>
      <c r="P2236">
        <v>7</v>
      </c>
      <c r="Q2236">
        <v>9.4849999999999994</v>
      </c>
      <c r="W2236">
        <v>45346</v>
      </c>
      <c r="X2236">
        <v>45346</v>
      </c>
      <c r="Y2236">
        <v>379</v>
      </c>
      <c r="Z2236" t="s">
        <v>468</v>
      </c>
      <c r="AD2236">
        <v>45547</v>
      </c>
      <c r="AE2236">
        <v>178</v>
      </c>
      <c r="AF2236" t="s">
        <v>622</v>
      </c>
    </row>
    <row r="2237" spans="1:32" hidden="1" x14ac:dyDescent="0.3">
      <c r="A2237" t="s">
        <v>462</v>
      </c>
      <c r="B2237">
        <v>3549</v>
      </c>
      <c r="C2237" t="s">
        <v>2018</v>
      </c>
      <c r="D2237">
        <v>143234</v>
      </c>
      <c r="E2237" t="s">
        <v>2097</v>
      </c>
      <c r="F2237" t="s">
        <v>462</v>
      </c>
      <c r="G2237" t="s">
        <v>487</v>
      </c>
      <c r="H2237" t="s">
        <v>688</v>
      </c>
      <c r="I2237" t="s">
        <v>462</v>
      </c>
      <c r="J2237" t="s">
        <v>487</v>
      </c>
      <c r="K2237" t="s">
        <v>529</v>
      </c>
      <c r="L2237">
        <v>1</v>
      </c>
      <c r="M2237">
        <v>0</v>
      </c>
      <c r="N2237">
        <v>1</v>
      </c>
      <c r="P2237">
        <v>15</v>
      </c>
      <c r="Q2237">
        <v>21.172000000000001</v>
      </c>
      <c r="W2237">
        <v>45183</v>
      </c>
      <c r="X2237">
        <v>45183</v>
      </c>
      <c r="Y2237">
        <v>542</v>
      </c>
      <c r="Z2237" t="s">
        <v>468</v>
      </c>
      <c r="AD2237">
        <v>45259</v>
      </c>
      <c r="AE2237">
        <v>466</v>
      </c>
      <c r="AF2237" t="s">
        <v>468</v>
      </c>
    </row>
    <row r="2238" spans="1:32" hidden="1" x14ac:dyDescent="0.3">
      <c r="A2238" t="s">
        <v>462</v>
      </c>
      <c r="B2238">
        <v>3549</v>
      </c>
      <c r="C2238" t="s">
        <v>2018</v>
      </c>
      <c r="D2238">
        <v>143240</v>
      </c>
      <c r="E2238" t="s">
        <v>1110</v>
      </c>
      <c r="F2238" t="s">
        <v>462</v>
      </c>
      <c r="G2238" t="s">
        <v>487</v>
      </c>
      <c r="H2238" t="s">
        <v>688</v>
      </c>
      <c r="I2238" t="s">
        <v>462</v>
      </c>
      <c r="J2238" t="s">
        <v>487</v>
      </c>
      <c r="K2238" t="s">
        <v>529</v>
      </c>
      <c r="L2238">
        <v>1</v>
      </c>
      <c r="M2238">
        <v>0</v>
      </c>
      <c r="N2238">
        <v>1</v>
      </c>
      <c r="P2238">
        <v>15</v>
      </c>
      <c r="Q2238">
        <v>20.971</v>
      </c>
      <c r="W2238">
        <v>45246</v>
      </c>
      <c r="X2238">
        <v>45246</v>
      </c>
      <c r="Y2238">
        <v>479</v>
      </c>
      <c r="Z2238" t="s">
        <v>468</v>
      </c>
      <c r="AD2238">
        <v>45547</v>
      </c>
      <c r="AE2238">
        <v>178</v>
      </c>
      <c r="AF2238" t="s">
        <v>622</v>
      </c>
    </row>
    <row r="2239" spans="1:32" hidden="1" x14ac:dyDescent="0.3">
      <c r="A2239" t="s">
        <v>462</v>
      </c>
      <c r="B2239">
        <v>3549</v>
      </c>
      <c r="C2239" t="s">
        <v>2018</v>
      </c>
      <c r="D2239">
        <v>140510</v>
      </c>
      <c r="E2239" t="s">
        <v>2098</v>
      </c>
      <c r="F2239" t="s">
        <v>462</v>
      </c>
      <c r="G2239" t="s">
        <v>487</v>
      </c>
      <c r="H2239" t="s">
        <v>688</v>
      </c>
      <c r="I2239" t="s">
        <v>462</v>
      </c>
      <c r="J2239" t="s">
        <v>487</v>
      </c>
      <c r="K2239" t="s">
        <v>513</v>
      </c>
      <c r="L2239">
        <v>1</v>
      </c>
      <c r="M2239">
        <v>0</v>
      </c>
      <c r="N2239">
        <v>1</v>
      </c>
      <c r="P2239">
        <v>15</v>
      </c>
      <c r="Q2239">
        <v>20.905000000000001</v>
      </c>
      <c r="W2239">
        <v>45246</v>
      </c>
      <c r="X2239">
        <v>45246</v>
      </c>
      <c r="Y2239">
        <v>479</v>
      </c>
      <c r="Z2239" t="s">
        <v>468</v>
      </c>
      <c r="AD2239">
        <v>45428</v>
      </c>
      <c r="AE2239">
        <v>297</v>
      </c>
      <c r="AF2239" t="s">
        <v>547</v>
      </c>
    </row>
    <row r="2240" spans="1:32" hidden="1" x14ac:dyDescent="0.3">
      <c r="A2240" t="s">
        <v>462</v>
      </c>
      <c r="B2240">
        <v>3549</v>
      </c>
      <c r="C2240" t="s">
        <v>2018</v>
      </c>
      <c r="D2240">
        <v>137432</v>
      </c>
      <c r="E2240" t="s">
        <v>2099</v>
      </c>
      <c r="F2240" t="s">
        <v>462</v>
      </c>
      <c r="G2240" t="s">
        <v>487</v>
      </c>
      <c r="H2240" t="s">
        <v>536</v>
      </c>
      <c r="I2240" t="s">
        <v>462</v>
      </c>
      <c r="J2240" t="s">
        <v>487</v>
      </c>
      <c r="K2240" t="s">
        <v>529</v>
      </c>
      <c r="L2240">
        <v>1</v>
      </c>
      <c r="M2240">
        <v>0</v>
      </c>
      <c r="N2240">
        <v>1</v>
      </c>
      <c r="P2240">
        <v>24</v>
      </c>
      <c r="Q2240">
        <v>24</v>
      </c>
      <c r="W2240">
        <v>44873</v>
      </c>
      <c r="X2240">
        <v>44873</v>
      </c>
      <c r="Y2240">
        <v>852</v>
      </c>
      <c r="Z2240" t="s">
        <v>468</v>
      </c>
      <c r="AD2240">
        <v>45547</v>
      </c>
      <c r="AE2240">
        <v>178</v>
      </c>
      <c r="AF2240" t="s">
        <v>622</v>
      </c>
    </row>
    <row r="2241" spans="1:32" hidden="1" x14ac:dyDescent="0.3">
      <c r="A2241" t="s">
        <v>462</v>
      </c>
      <c r="B2241">
        <v>3549</v>
      </c>
      <c r="C2241" t="s">
        <v>2018</v>
      </c>
      <c r="D2241">
        <v>117695</v>
      </c>
      <c r="E2241" t="s">
        <v>1115</v>
      </c>
      <c r="F2241" t="s">
        <v>462</v>
      </c>
      <c r="G2241" t="s">
        <v>498</v>
      </c>
      <c r="H2241" t="s">
        <v>702</v>
      </c>
      <c r="I2241" t="s">
        <v>462</v>
      </c>
      <c r="J2241" t="s">
        <v>498</v>
      </c>
      <c r="K2241" t="s">
        <v>499</v>
      </c>
      <c r="L2241">
        <v>1</v>
      </c>
      <c r="M2241">
        <v>0</v>
      </c>
      <c r="N2241">
        <v>1</v>
      </c>
      <c r="P2241">
        <v>39.5</v>
      </c>
      <c r="Q2241">
        <v>0</v>
      </c>
      <c r="W2241">
        <v>43817</v>
      </c>
      <c r="X2241">
        <v>45401</v>
      </c>
      <c r="Y2241">
        <v>324</v>
      </c>
      <c r="Z2241" t="s">
        <v>547</v>
      </c>
      <c r="AD2241">
        <v>45401</v>
      </c>
      <c r="AE2241">
        <v>324</v>
      </c>
      <c r="AF2241" t="s">
        <v>547</v>
      </c>
    </row>
    <row r="2242" spans="1:32" hidden="1" x14ac:dyDescent="0.3">
      <c r="A2242" t="s">
        <v>462</v>
      </c>
      <c r="B2242">
        <v>3549</v>
      </c>
      <c r="C2242" t="s">
        <v>2018</v>
      </c>
      <c r="D2242">
        <v>140963</v>
      </c>
      <c r="E2242" t="s">
        <v>1405</v>
      </c>
      <c r="F2242" t="s">
        <v>462</v>
      </c>
      <c r="G2242" t="s">
        <v>498</v>
      </c>
      <c r="H2242" t="s">
        <v>290</v>
      </c>
      <c r="I2242" t="s">
        <v>462</v>
      </c>
      <c r="J2242" t="s">
        <v>498</v>
      </c>
      <c r="K2242" t="s">
        <v>533</v>
      </c>
      <c r="L2242">
        <v>1</v>
      </c>
      <c r="M2242">
        <v>0</v>
      </c>
      <c r="N2242">
        <v>1</v>
      </c>
      <c r="P2242">
        <v>127.65</v>
      </c>
      <c r="Q2242">
        <v>142.59899999999999</v>
      </c>
      <c r="W2242">
        <v>45063</v>
      </c>
      <c r="X2242">
        <v>45063</v>
      </c>
      <c r="Y2242">
        <v>662</v>
      </c>
      <c r="Z2242" t="s">
        <v>468</v>
      </c>
      <c r="AD2242">
        <v>45259</v>
      </c>
      <c r="AE2242">
        <v>466</v>
      </c>
      <c r="AF2242" t="s">
        <v>468</v>
      </c>
    </row>
    <row r="2243" spans="1:32" hidden="1" x14ac:dyDescent="0.3">
      <c r="A2243" t="s">
        <v>462</v>
      </c>
      <c r="B2243">
        <v>3549</v>
      </c>
      <c r="C2243" t="s">
        <v>2018</v>
      </c>
      <c r="D2243">
        <v>140966</v>
      </c>
      <c r="E2243" t="s">
        <v>1406</v>
      </c>
      <c r="F2243" t="s">
        <v>462</v>
      </c>
      <c r="G2243" t="s">
        <v>498</v>
      </c>
      <c r="H2243" t="s">
        <v>290</v>
      </c>
      <c r="I2243" t="s">
        <v>462</v>
      </c>
      <c r="J2243" t="s">
        <v>498</v>
      </c>
      <c r="K2243" t="s">
        <v>533</v>
      </c>
      <c r="L2243">
        <v>1</v>
      </c>
      <c r="M2243">
        <v>0</v>
      </c>
      <c r="N2243">
        <v>1</v>
      </c>
      <c r="P2243">
        <v>127.65</v>
      </c>
      <c r="Q2243">
        <v>142.59899999999999</v>
      </c>
      <c r="W2243">
        <v>45063</v>
      </c>
      <c r="X2243">
        <v>45063</v>
      </c>
      <c r="Y2243">
        <v>662</v>
      </c>
      <c r="Z2243" t="s">
        <v>468</v>
      </c>
      <c r="AD2243">
        <v>45259</v>
      </c>
      <c r="AE2243">
        <v>466</v>
      </c>
      <c r="AF2243" t="s">
        <v>468</v>
      </c>
    </row>
    <row r="2244" spans="1:32" hidden="1" x14ac:dyDescent="0.3">
      <c r="A2244" t="s">
        <v>462</v>
      </c>
      <c r="B2244">
        <v>3549</v>
      </c>
      <c r="C2244" t="s">
        <v>2018</v>
      </c>
      <c r="D2244">
        <v>140969</v>
      </c>
      <c r="E2244" t="s">
        <v>1934</v>
      </c>
      <c r="F2244" t="s">
        <v>462</v>
      </c>
      <c r="G2244" t="s">
        <v>498</v>
      </c>
      <c r="H2244" t="s">
        <v>290</v>
      </c>
      <c r="I2244" t="s">
        <v>462</v>
      </c>
      <c r="J2244" t="s">
        <v>498</v>
      </c>
      <c r="K2244" t="s">
        <v>533</v>
      </c>
      <c r="L2244">
        <v>1</v>
      </c>
      <c r="M2244">
        <v>0</v>
      </c>
      <c r="N2244">
        <v>1</v>
      </c>
      <c r="P2244">
        <v>127.65</v>
      </c>
      <c r="Q2244">
        <v>142.59899999999999</v>
      </c>
      <c r="W2244">
        <v>45063</v>
      </c>
      <c r="X2244">
        <v>45063</v>
      </c>
      <c r="Y2244">
        <v>662</v>
      </c>
      <c r="Z2244" t="s">
        <v>468</v>
      </c>
      <c r="AD2244">
        <v>45259</v>
      </c>
      <c r="AE2244">
        <v>466</v>
      </c>
      <c r="AF2244" t="s">
        <v>468</v>
      </c>
    </row>
    <row r="2245" spans="1:32" hidden="1" x14ac:dyDescent="0.3">
      <c r="A2245" t="s">
        <v>462</v>
      </c>
      <c r="B2245">
        <v>3549</v>
      </c>
      <c r="C2245" t="s">
        <v>2018</v>
      </c>
      <c r="D2245">
        <v>140972</v>
      </c>
      <c r="E2245" t="s">
        <v>1407</v>
      </c>
      <c r="F2245" t="s">
        <v>462</v>
      </c>
      <c r="G2245" t="s">
        <v>498</v>
      </c>
      <c r="H2245" t="s">
        <v>290</v>
      </c>
      <c r="I2245" t="s">
        <v>462</v>
      </c>
      <c r="J2245" t="s">
        <v>498</v>
      </c>
      <c r="K2245" t="s">
        <v>533</v>
      </c>
      <c r="L2245">
        <v>1</v>
      </c>
      <c r="M2245">
        <v>0</v>
      </c>
      <c r="N2245">
        <v>1</v>
      </c>
      <c r="P2245">
        <v>127.65</v>
      </c>
      <c r="Q2245">
        <v>142.59899999999999</v>
      </c>
      <c r="W2245">
        <v>45063</v>
      </c>
      <c r="X2245">
        <v>45063</v>
      </c>
      <c r="Y2245">
        <v>662</v>
      </c>
      <c r="Z2245" t="s">
        <v>468</v>
      </c>
      <c r="AD2245">
        <v>45259</v>
      </c>
      <c r="AE2245">
        <v>466</v>
      </c>
      <c r="AF2245" t="s">
        <v>468</v>
      </c>
    </row>
    <row r="2246" spans="1:32" hidden="1" x14ac:dyDescent="0.3">
      <c r="A2246" t="s">
        <v>462</v>
      </c>
      <c r="B2246">
        <v>3549</v>
      </c>
      <c r="C2246" t="s">
        <v>2018</v>
      </c>
      <c r="D2246">
        <v>140975</v>
      </c>
      <c r="E2246" t="s">
        <v>2100</v>
      </c>
      <c r="F2246" t="s">
        <v>462</v>
      </c>
      <c r="G2246" t="s">
        <v>498</v>
      </c>
      <c r="H2246" t="s">
        <v>290</v>
      </c>
      <c r="I2246" t="s">
        <v>462</v>
      </c>
      <c r="J2246" t="s">
        <v>498</v>
      </c>
      <c r="K2246" t="s">
        <v>533</v>
      </c>
      <c r="L2246">
        <v>1</v>
      </c>
      <c r="M2246">
        <v>0</v>
      </c>
      <c r="N2246">
        <v>1</v>
      </c>
      <c r="P2246">
        <v>127.65</v>
      </c>
      <c r="Q2246">
        <v>142.59899999999999</v>
      </c>
      <c r="W2246">
        <v>45063</v>
      </c>
      <c r="X2246">
        <v>45063</v>
      </c>
      <c r="Y2246">
        <v>662</v>
      </c>
      <c r="Z2246" t="s">
        <v>468</v>
      </c>
      <c r="AD2246">
        <v>45593</v>
      </c>
      <c r="AE2246">
        <v>132</v>
      </c>
      <c r="AF2246" t="s">
        <v>473</v>
      </c>
    </row>
    <row r="2247" spans="1:32" hidden="1" x14ac:dyDescent="0.3">
      <c r="A2247" t="s">
        <v>462</v>
      </c>
      <c r="B2247">
        <v>3549</v>
      </c>
      <c r="C2247" t="s">
        <v>2018</v>
      </c>
      <c r="D2247">
        <v>140978</v>
      </c>
      <c r="E2247" t="s">
        <v>2101</v>
      </c>
      <c r="F2247" t="s">
        <v>462</v>
      </c>
      <c r="G2247" t="s">
        <v>498</v>
      </c>
      <c r="H2247" t="s">
        <v>290</v>
      </c>
      <c r="I2247" t="s">
        <v>462</v>
      </c>
      <c r="J2247" t="s">
        <v>498</v>
      </c>
      <c r="K2247" t="s">
        <v>533</v>
      </c>
      <c r="L2247">
        <v>1</v>
      </c>
      <c r="M2247">
        <v>0</v>
      </c>
      <c r="N2247">
        <v>1</v>
      </c>
      <c r="P2247">
        <v>127.65</v>
      </c>
      <c r="Q2247">
        <v>142.59899999999999</v>
      </c>
      <c r="W2247">
        <v>45063</v>
      </c>
      <c r="X2247">
        <v>45063</v>
      </c>
      <c r="Y2247">
        <v>662</v>
      </c>
      <c r="Z2247" t="s">
        <v>468</v>
      </c>
      <c r="AD2247">
        <v>45259</v>
      </c>
      <c r="AE2247">
        <v>466</v>
      </c>
      <c r="AF2247" t="s">
        <v>468</v>
      </c>
    </row>
    <row r="2248" spans="1:32" hidden="1" x14ac:dyDescent="0.3">
      <c r="A2248" t="s">
        <v>462</v>
      </c>
      <c r="B2248">
        <v>3549</v>
      </c>
      <c r="C2248" t="s">
        <v>2018</v>
      </c>
      <c r="D2248">
        <v>140981</v>
      </c>
      <c r="E2248" t="s">
        <v>2102</v>
      </c>
      <c r="F2248" t="s">
        <v>462</v>
      </c>
      <c r="G2248" t="s">
        <v>498</v>
      </c>
      <c r="H2248" t="s">
        <v>290</v>
      </c>
      <c r="I2248" t="s">
        <v>462</v>
      </c>
      <c r="J2248" t="s">
        <v>498</v>
      </c>
      <c r="K2248" t="s">
        <v>533</v>
      </c>
      <c r="L2248">
        <v>1</v>
      </c>
      <c r="M2248">
        <v>0</v>
      </c>
      <c r="N2248">
        <v>1</v>
      </c>
      <c r="P2248">
        <v>108.78</v>
      </c>
      <c r="Q2248">
        <v>121.51900000000001</v>
      </c>
      <c r="W2248">
        <v>45063</v>
      </c>
      <c r="X2248">
        <v>45063</v>
      </c>
      <c r="Y2248">
        <v>662</v>
      </c>
      <c r="Z2248" t="s">
        <v>468</v>
      </c>
      <c r="AD2248">
        <v>45259</v>
      </c>
      <c r="AE2248">
        <v>466</v>
      </c>
      <c r="AF2248" t="s">
        <v>468</v>
      </c>
    </row>
    <row r="2249" spans="1:32" hidden="1" x14ac:dyDescent="0.3">
      <c r="A2249" t="s">
        <v>462</v>
      </c>
      <c r="B2249">
        <v>3549</v>
      </c>
      <c r="C2249" t="s">
        <v>2018</v>
      </c>
      <c r="D2249">
        <v>140984</v>
      </c>
      <c r="E2249" t="s">
        <v>1408</v>
      </c>
      <c r="F2249" t="s">
        <v>462</v>
      </c>
      <c r="G2249" t="s">
        <v>498</v>
      </c>
      <c r="H2249" t="s">
        <v>290</v>
      </c>
      <c r="I2249" t="s">
        <v>462</v>
      </c>
      <c r="J2249" t="s">
        <v>498</v>
      </c>
      <c r="K2249" t="s">
        <v>533</v>
      </c>
      <c r="L2249">
        <v>1</v>
      </c>
      <c r="M2249">
        <v>0</v>
      </c>
      <c r="N2249">
        <v>1</v>
      </c>
      <c r="P2249">
        <v>155.03</v>
      </c>
      <c r="Q2249">
        <v>173.185</v>
      </c>
      <c r="W2249">
        <v>45063</v>
      </c>
      <c r="X2249">
        <v>45063</v>
      </c>
      <c r="Y2249">
        <v>662</v>
      </c>
      <c r="Z2249" t="s">
        <v>468</v>
      </c>
      <c r="AD2249">
        <v>45259</v>
      </c>
      <c r="AE2249">
        <v>466</v>
      </c>
      <c r="AF2249" t="s">
        <v>468</v>
      </c>
    </row>
    <row r="2250" spans="1:32" hidden="1" x14ac:dyDescent="0.3">
      <c r="A2250" t="s">
        <v>462</v>
      </c>
      <c r="B2250">
        <v>3549</v>
      </c>
      <c r="C2250" t="s">
        <v>2018</v>
      </c>
      <c r="D2250">
        <v>140987</v>
      </c>
      <c r="E2250" t="s">
        <v>1409</v>
      </c>
      <c r="F2250" t="s">
        <v>462</v>
      </c>
      <c r="G2250" t="s">
        <v>498</v>
      </c>
      <c r="H2250" t="s">
        <v>290</v>
      </c>
      <c r="I2250" t="s">
        <v>462</v>
      </c>
      <c r="J2250" t="s">
        <v>498</v>
      </c>
      <c r="K2250" t="s">
        <v>533</v>
      </c>
      <c r="L2250">
        <v>1</v>
      </c>
      <c r="M2250">
        <v>0</v>
      </c>
      <c r="N2250">
        <v>1</v>
      </c>
      <c r="P2250">
        <v>155.03</v>
      </c>
      <c r="Q2250">
        <v>173.185</v>
      </c>
      <c r="W2250">
        <v>45063</v>
      </c>
      <c r="X2250">
        <v>45063</v>
      </c>
      <c r="Y2250">
        <v>662</v>
      </c>
      <c r="Z2250" t="s">
        <v>468</v>
      </c>
      <c r="AD2250">
        <v>45259</v>
      </c>
      <c r="AE2250">
        <v>466</v>
      </c>
      <c r="AF2250" t="s">
        <v>468</v>
      </c>
    </row>
    <row r="2251" spans="1:32" hidden="1" x14ac:dyDescent="0.3">
      <c r="A2251" t="s">
        <v>462</v>
      </c>
      <c r="B2251">
        <v>3549</v>
      </c>
      <c r="C2251" t="s">
        <v>2018</v>
      </c>
      <c r="D2251">
        <v>140990</v>
      </c>
      <c r="E2251" t="s">
        <v>1410</v>
      </c>
      <c r="F2251" t="s">
        <v>462</v>
      </c>
      <c r="G2251" t="s">
        <v>498</v>
      </c>
      <c r="H2251" t="s">
        <v>290</v>
      </c>
      <c r="I2251" t="s">
        <v>462</v>
      </c>
      <c r="J2251" t="s">
        <v>498</v>
      </c>
      <c r="K2251" t="s">
        <v>533</v>
      </c>
      <c r="L2251">
        <v>1</v>
      </c>
      <c r="M2251">
        <v>0</v>
      </c>
      <c r="N2251">
        <v>1</v>
      </c>
      <c r="P2251">
        <v>141.34</v>
      </c>
      <c r="Q2251">
        <v>157.892</v>
      </c>
      <c r="W2251">
        <v>45063</v>
      </c>
      <c r="X2251">
        <v>45063</v>
      </c>
      <c r="Y2251">
        <v>662</v>
      </c>
      <c r="Z2251" t="s">
        <v>468</v>
      </c>
      <c r="AD2251">
        <v>45259</v>
      </c>
      <c r="AE2251">
        <v>466</v>
      </c>
      <c r="AF2251" t="s">
        <v>468</v>
      </c>
    </row>
    <row r="2252" spans="1:32" hidden="1" x14ac:dyDescent="0.3">
      <c r="A2252" t="s">
        <v>462</v>
      </c>
      <c r="B2252">
        <v>3549</v>
      </c>
      <c r="C2252" t="s">
        <v>2018</v>
      </c>
      <c r="D2252">
        <v>141026</v>
      </c>
      <c r="E2252" t="s">
        <v>1413</v>
      </c>
      <c r="F2252" t="s">
        <v>462</v>
      </c>
      <c r="G2252" t="s">
        <v>487</v>
      </c>
      <c r="H2252" t="s">
        <v>483</v>
      </c>
      <c r="I2252" t="s">
        <v>462</v>
      </c>
      <c r="J2252" t="s">
        <v>487</v>
      </c>
      <c r="K2252" t="s">
        <v>513</v>
      </c>
      <c r="L2252">
        <v>1</v>
      </c>
      <c r="M2252">
        <v>0</v>
      </c>
      <c r="N2252">
        <v>1</v>
      </c>
      <c r="P2252">
        <v>37</v>
      </c>
      <c r="Q2252">
        <v>41.332999999999998</v>
      </c>
      <c r="W2252">
        <v>45063</v>
      </c>
      <c r="X2252">
        <v>45063</v>
      </c>
      <c r="Y2252">
        <v>662</v>
      </c>
      <c r="Z2252" t="s">
        <v>468</v>
      </c>
      <c r="AD2252">
        <v>45259</v>
      </c>
      <c r="AE2252">
        <v>466</v>
      </c>
      <c r="AF2252" t="s">
        <v>468</v>
      </c>
    </row>
    <row r="2253" spans="1:32" hidden="1" x14ac:dyDescent="0.3">
      <c r="A2253" t="s">
        <v>462</v>
      </c>
      <c r="B2253">
        <v>3549</v>
      </c>
      <c r="C2253" t="s">
        <v>2018</v>
      </c>
      <c r="D2253">
        <v>141029</v>
      </c>
      <c r="E2253" t="s">
        <v>2103</v>
      </c>
      <c r="F2253" t="s">
        <v>462</v>
      </c>
      <c r="G2253" t="s">
        <v>487</v>
      </c>
      <c r="H2253" t="s">
        <v>483</v>
      </c>
      <c r="I2253" t="s">
        <v>462</v>
      </c>
      <c r="J2253" t="s">
        <v>487</v>
      </c>
      <c r="K2253" t="s">
        <v>513</v>
      </c>
      <c r="L2253">
        <v>2</v>
      </c>
      <c r="M2253">
        <v>0</v>
      </c>
      <c r="N2253">
        <v>2</v>
      </c>
      <c r="P2253">
        <v>45.25</v>
      </c>
      <c r="Q2253">
        <v>50.548999999999999</v>
      </c>
      <c r="W2253">
        <v>45063</v>
      </c>
      <c r="X2253">
        <v>45063</v>
      </c>
      <c r="Y2253">
        <v>662</v>
      </c>
      <c r="Z2253" t="s">
        <v>468</v>
      </c>
      <c r="AD2253">
        <v>45609</v>
      </c>
      <c r="AE2253">
        <v>116</v>
      </c>
      <c r="AF2253" t="s">
        <v>504</v>
      </c>
    </row>
    <row r="2254" spans="1:32" hidden="1" x14ac:dyDescent="0.3">
      <c r="A2254" t="s">
        <v>462</v>
      </c>
      <c r="B2254">
        <v>3549</v>
      </c>
      <c r="C2254" t="s">
        <v>2018</v>
      </c>
      <c r="D2254">
        <v>141032</v>
      </c>
      <c r="E2254" t="s">
        <v>1415</v>
      </c>
      <c r="F2254" t="s">
        <v>462</v>
      </c>
      <c r="G2254" t="s">
        <v>487</v>
      </c>
      <c r="H2254" t="s">
        <v>483</v>
      </c>
      <c r="I2254" t="s">
        <v>462</v>
      </c>
      <c r="J2254" t="s">
        <v>487</v>
      </c>
      <c r="K2254" t="s">
        <v>513</v>
      </c>
      <c r="L2254">
        <v>1</v>
      </c>
      <c r="M2254">
        <v>0</v>
      </c>
      <c r="N2254">
        <v>1</v>
      </c>
      <c r="P2254">
        <v>34.25</v>
      </c>
      <c r="Q2254">
        <v>38.261000000000003</v>
      </c>
      <c r="W2254">
        <v>45063</v>
      </c>
      <c r="X2254">
        <v>45063</v>
      </c>
      <c r="Y2254">
        <v>662</v>
      </c>
      <c r="Z2254" t="s">
        <v>468</v>
      </c>
      <c r="AD2254">
        <v>45609</v>
      </c>
      <c r="AE2254">
        <v>116</v>
      </c>
      <c r="AF2254" t="s">
        <v>504</v>
      </c>
    </row>
    <row r="2255" spans="1:32" hidden="1" x14ac:dyDescent="0.3">
      <c r="A2255" t="s">
        <v>462</v>
      </c>
      <c r="B2255">
        <v>3549</v>
      </c>
      <c r="C2255" t="s">
        <v>2018</v>
      </c>
      <c r="D2255">
        <v>141038</v>
      </c>
      <c r="E2255" t="s">
        <v>711</v>
      </c>
      <c r="F2255" t="s">
        <v>462</v>
      </c>
      <c r="G2255" t="s">
        <v>487</v>
      </c>
      <c r="H2255" t="s">
        <v>483</v>
      </c>
      <c r="I2255" t="s">
        <v>462</v>
      </c>
      <c r="J2255" t="s">
        <v>487</v>
      </c>
      <c r="K2255" t="s">
        <v>513</v>
      </c>
      <c r="L2255">
        <v>1</v>
      </c>
      <c r="M2255">
        <v>0</v>
      </c>
      <c r="N2255">
        <v>1</v>
      </c>
      <c r="P2255">
        <v>42</v>
      </c>
      <c r="Q2255">
        <v>46.918999999999997</v>
      </c>
      <c r="W2255">
        <v>45063</v>
      </c>
      <c r="X2255">
        <v>45063</v>
      </c>
      <c r="Y2255">
        <v>662</v>
      </c>
      <c r="Z2255" t="s">
        <v>468</v>
      </c>
      <c r="AD2255">
        <v>45259</v>
      </c>
      <c r="AE2255">
        <v>466</v>
      </c>
      <c r="AF2255" t="s">
        <v>468</v>
      </c>
    </row>
    <row r="2256" spans="1:32" hidden="1" x14ac:dyDescent="0.3">
      <c r="A2256" t="s">
        <v>462</v>
      </c>
      <c r="B2256">
        <v>3549</v>
      </c>
      <c r="C2256" t="s">
        <v>2018</v>
      </c>
      <c r="D2256">
        <v>141050</v>
      </c>
      <c r="E2256" t="s">
        <v>2104</v>
      </c>
      <c r="F2256" t="s">
        <v>462</v>
      </c>
      <c r="G2256" t="s">
        <v>487</v>
      </c>
      <c r="H2256" t="s">
        <v>483</v>
      </c>
      <c r="I2256" t="s">
        <v>462</v>
      </c>
      <c r="J2256" t="s">
        <v>487</v>
      </c>
      <c r="K2256" t="s">
        <v>513</v>
      </c>
      <c r="L2256">
        <v>1</v>
      </c>
      <c r="M2256">
        <v>0</v>
      </c>
      <c r="N2256">
        <v>1</v>
      </c>
      <c r="P2256">
        <v>42</v>
      </c>
      <c r="Q2256">
        <v>46.918999999999997</v>
      </c>
      <c r="W2256">
        <v>45063</v>
      </c>
      <c r="X2256">
        <v>45063</v>
      </c>
      <c r="Y2256">
        <v>662</v>
      </c>
      <c r="Z2256" t="s">
        <v>468</v>
      </c>
      <c r="AD2256">
        <v>45609</v>
      </c>
      <c r="AE2256">
        <v>116</v>
      </c>
      <c r="AF2256" t="s">
        <v>504</v>
      </c>
    </row>
    <row r="2257" spans="1:32" hidden="1" x14ac:dyDescent="0.3">
      <c r="A2257" t="s">
        <v>462</v>
      </c>
      <c r="B2257">
        <v>3549</v>
      </c>
      <c r="C2257" t="s">
        <v>2018</v>
      </c>
      <c r="D2257">
        <v>141068</v>
      </c>
      <c r="E2257" t="s">
        <v>1677</v>
      </c>
      <c r="F2257" t="s">
        <v>462</v>
      </c>
      <c r="G2257" t="s">
        <v>487</v>
      </c>
      <c r="H2257" t="s">
        <v>483</v>
      </c>
      <c r="I2257" t="s">
        <v>462</v>
      </c>
      <c r="J2257" t="s">
        <v>487</v>
      </c>
      <c r="K2257" t="s">
        <v>513</v>
      </c>
      <c r="L2257">
        <v>1</v>
      </c>
      <c r="M2257">
        <v>0</v>
      </c>
      <c r="N2257">
        <v>1</v>
      </c>
      <c r="P2257">
        <v>42.25</v>
      </c>
      <c r="Q2257">
        <v>47.198</v>
      </c>
      <c r="W2257">
        <v>45063</v>
      </c>
      <c r="X2257">
        <v>45063</v>
      </c>
      <c r="Y2257">
        <v>662</v>
      </c>
      <c r="Z2257" t="s">
        <v>468</v>
      </c>
      <c r="AD2257">
        <v>45259</v>
      </c>
      <c r="AE2257">
        <v>466</v>
      </c>
      <c r="AF2257" t="s">
        <v>468</v>
      </c>
    </row>
    <row r="2258" spans="1:32" hidden="1" x14ac:dyDescent="0.3">
      <c r="A2258" t="s">
        <v>462</v>
      </c>
      <c r="B2258">
        <v>3549</v>
      </c>
      <c r="C2258" t="s">
        <v>2018</v>
      </c>
      <c r="D2258">
        <v>141077</v>
      </c>
      <c r="E2258" t="s">
        <v>2105</v>
      </c>
      <c r="F2258" t="s">
        <v>462</v>
      </c>
      <c r="G2258" t="s">
        <v>487</v>
      </c>
      <c r="H2258" t="s">
        <v>483</v>
      </c>
      <c r="I2258" t="s">
        <v>462</v>
      </c>
      <c r="J2258" t="s">
        <v>487</v>
      </c>
      <c r="K2258" t="s">
        <v>513</v>
      </c>
      <c r="L2258">
        <v>1</v>
      </c>
      <c r="M2258">
        <v>0</v>
      </c>
      <c r="N2258">
        <v>1</v>
      </c>
      <c r="P2258">
        <v>46</v>
      </c>
      <c r="Q2258">
        <v>51.387</v>
      </c>
      <c r="W2258">
        <v>45063</v>
      </c>
      <c r="X2258">
        <v>45063</v>
      </c>
      <c r="Y2258">
        <v>662</v>
      </c>
      <c r="Z2258" t="s">
        <v>468</v>
      </c>
      <c r="AD2258">
        <v>45259</v>
      </c>
      <c r="AE2258">
        <v>466</v>
      </c>
      <c r="AF2258" t="s">
        <v>468</v>
      </c>
    </row>
    <row r="2259" spans="1:32" hidden="1" x14ac:dyDescent="0.3">
      <c r="A2259" t="s">
        <v>462</v>
      </c>
      <c r="B2259">
        <v>3549</v>
      </c>
      <c r="C2259" t="s">
        <v>2018</v>
      </c>
      <c r="D2259">
        <v>152066</v>
      </c>
      <c r="E2259" t="s">
        <v>2106</v>
      </c>
      <c r="F2259" t="s">
        <v>462</v>
      </c>
      <c r="G2259" t="s">
        <v>487</v>
      </c>
      <c r="H2259" t="s">
        <v>585</v>
      </c>
      <c r="I2259" t="s">
        <v>462</v>
      </c>
      <c r="J2259" t="s">
        <v>487</v>
      </c>
      <c r="K2259" t="s">
        <v>529</v>
      </c>
      <c r="L2259">
        <v>1</v>
      </c>
      <c r="M2259">
        <v>0</v>
      </c>
      <c r="N2259">
        <v>1</v>
      </c>
      <c r="P2259">
        <v>45</v>
      </c>
      <c r="Q2259">
        <v>45</v>
      </c>
      <c r="W2259">
        <v>45618</v>
      </c>
      <c r="X2259">
        <v>45618</v>
      </c>
      <c r="Y2259">
        <v>107</v>
      </c>
      <c r="Z2259" t="s">
        <v>504</v>
      </c>
      <c r="AD2259">
        <v>45640</v>
      </c>
      <c r="AE2259">
        <v>85</v>
      </c>
      <c r="AF2259" t="s">
        <v>504</v>
      </c>
    </row>
    <row r="2260" spans="1:32" hidden="1" x14ac:dyDescent="0.3">
      <c r="A2260" t="s">
        <v>462</v>
      </c>
      <c r="B2260">
        <v>3549</v>
      </c>
      <c r="C2260" t="s">
        <v>2018</v>
      </c>
      <c r="D2260">
        <v>152069</v>
      </c>
      <c r="E2260" t="s">
        <v>2107</v>
      </c>
      <c r="F2260" t="s">
        <v>462</v>
      </c>
      <c r="G2260" t="s">
        <v>487</v>
      </c>
      <c r="H2260" t="s">
        <v>585</v>
      </c>
      <c r="I2260" t="s">
        <v>462</v>
      </c>
      <c r="J2260" t="s">
        <v>487</v>
      </c>
      <c r="K2260" t="s">
        <v>529</v>
      </c>
      <c r="L2260">
        <v>1</v>
      </c>
      <c r="M2260">
        <v>0</v>
      </c>
      <c r="N2260">
        <v>1</v>
      </c>
      <c r="P2260">
        <v>45</v>
      </c>
      <c r="Q2260">
        <v>45</v>
      </c>
      <c r="W2260">
        <v>45618</v>
      </c>
      <c r="X2260">
        <v>45618</v>
      </c>
      <c r="Y2260">
        <v>107</v>
      </c>
      <c r="Z2260" t="s">
        <v>504</v>
      </c>
      <c r="AD2260">
        <v>45640</v>
      </c>
      <c r="AE2260">
        <v>85</v>
      </c>
      <c r="AF2260" t="s">
        <v>504</v>
      </c>
    </row>
    <row r="2261" spans="1:32" hidden="1" x14ac:dyDescent="0.3">
      <c r="A2261" t="s">
        <v>462</v>
      </c>
      <c r="B2261">
        <v>3549</v>
      </c>
      <c r="C2261" t="s">
        <v>2018</v>
      </c>
      <c r="D2261">
        <v>126470</v>
      </c>
      <c r="E2261" t="s">
        <v>715</v>
      </c>
      <c r="F2261" t="s">
        <v>462</v>
      </c>
      <c r="G2261" t="s">
        <v>487</v>
      </c>
      <c r="H2261" t="s">
        <v>702</v>
      </c>
      <c r="I2261" t="s">
        <v>462</v>
      </c>
      <c r="J2261" t="s">
        <v>487</v>
      </c>
      <c r="K2261" t="s">
        <v>518</v>
      </c>
      <c r="L2261">
        <v>1</v>
      </c>
      <c r="M2261">
        <v>0</v>
      </c>
      <c r="N2261">
        <v>1</v>
      </c>
      <c r="P2261">
        <v>41.18</v>
      </c>
      <c r="Q2261">
        <v>54.039000000000001</v>
      </c>
      <c r="W2261">
        <v>44470</v>
      </c>
      <c r="X2261">
        <v>44470</v>
      </c>
      <c r="Y2261">
        <v>1255</v>
      </c>
      <c r="Z2261" t="s">
        <v>468</v>
      </c>
      <c r="AD2261">
        <v>45308</v>
      </c>
      <c r="AE2261">
        <v>417</v>
      </c>
      <c r="AF2261" t="s">
        <v>468</v>
      </c>
    </row>
    <row r="2262" spans="1:32" hidden="1" x14ac:dyDescent="0.3">
      <c r="A2262" t="s">
        <v>462</v>
      </c>
      <c r="B2262">
        <v>3549</v>
      </c>
      <c r="C2262" t="s">
        <v>2018</v>
      </c>
      <c r="D2262">
        <v>152144</v>
      </c>
      <c r="E2262" t="s">
        <v>2108</v>
      </c>
      <c r="F2262" t="s">
        <v>462</v>
      </c>
      <c r="G2262" t="s">
        <v>487</v>
      </c>
      <c r="H2262" t="s">
        <v>471</v>
      </c>
      <c r="I2262" t="s">
        <v>462</v>
      </c>
      <c r="J2262" t="s">
        <v>498</v>
      </c>
      <c r="K2262" t="s">
        <v>533</v>
      </c>
      <c r="L2262">
        <v>1</v>
      </c>
      <c r="M2262">
        <v>0</v>
      </c>
      <c r="N2262">
        <v>1</v>
      </c>
      <c r="P2262">
        <v>50</v>
      </c>
      <c r="Q2262">
        <v>50</v>
      </c>
      <c r="W2262">
        <v>45618</v>
      </c>
      <c r="X2262">
        <v>45618</v>
      </c>
      <c r="Y2262">
        <v>107</v>
      </c>
      <c r="Z2262" t="s">
        <v>504</v>
      </c>
      <c r="AD2262">
        <v>45640</v>
      </c>
      <c r="AE2262">
        <v>85</v>
      </c>
      <c r="AF2262" t="s">
        <v>504</v>
      </c>
    </row>
    <row r="2263" spans="1:32" hidden="1" x14ac:dyDescent="0.3">
      <c r="A2263" t="s">
        <v>462</v>
      </c>
      <c r="B2263">
        <v>3549</v>
      </c>
      <c r="C2263" t="s">
        <v>2018</v>
      </c>
      <c r="D2263">
        <v>152138</v>
      </c>
      <c r="E2263" t="s">
        <v>1678</v>
      </c>
      <c r="F2263" t="s">
        <v>462</v>
      </c>
      <c r="G2263" t="s">
        <v>487</v>
      </c>
      <c r="H2263" t="s">
        <v>471</v>
      </c>
      <c r="I2263" t="s">
        <v>462</v>
      </c>
      <c r="J2263" t="s">
        <v>498</v>
      </c>
      <c r="K2263" t="s">
        <v>533</v>
      </c>
      <c r="L2263">
        <v>1</v>
      </c>
      <c r="M2263">
        <v>0</v>
      </c>
      <c r="N2263">
        <v>1</v>
      </c>
      <c r="P2263">
        <v>50</v>
      </c>
      <c r="Q2263">
        <v>50</v>
      </c>
      <c r="W2263">
        <v>45713</v>
      </c>
      <c r="X2263">
        <v>45713</v>
      </c>
      <c r="Y2263">
        <v>12</v>
      </c>
      <c r="Z2263" t="s">
        <v>504</v>
      </c>
      <c r="AD2263">
        <v>45640</v>
      </c>
      <c r="AE2263">
        <v>85</v>
      </c>
      <c r="AF2263" t="s">
        <v>504</v>
      </c>
    </row>
    <row r="2264" spans="1:32" hidden="1" x14ac:dyDescent="0.3">
      <c r="A2264" t="s">
        <v>462</v>
      </c>
      <c r="B2264">
        <v>3549</v>
      </c>
      <c r="C2264" t="s">
        <v>2018</v>
      </c>
      <c r="D2264">
        <v>152174</v>
      </c>
      <c r="E2264" t="s">
        <v>1125</v>
      </c>
      <c r="F2264" t="s">
        <v>462</v>
      </c>
      <c r="G2264" t="s">
        <v>498</v>
      </c>
      <c r="H2264" t="s">
        <v>718</v>
      </c>
      <c r="I2264" t="s">
        <v>462</v>
      </c>
      <c r="J2264" t="s">
        <v>498</v>
      </c>
      <c r="K2264" t="s">
        <v>533</v>
      </c>
      <c r="L2264">
        <v>1</v>
      </c>
      <c r="M2264">
        <v>0</v>
      </c>
      <c r="N2264">
        <v>1</v>
      </c>
      <c r="P2264">
        <v>35</v>
      </c>
      <c r="Q2264">
        <v>30</v>
      </c>
      <c r="W2264">
        <v>45713</v>
      </c>
      <c r="X2264">
        <v>45713</v>
      </c>
      <c r="Y2264">
        <v>12</v>
      </c>
      <c r="Z2264" t="s">
        <v>504</v>
      </c>
      <c r="AD2264">
        <v>45640</v>
      </c>
      <c r="AE2264">
        <v>85</v>
      </c>
      <c r="AF2264" t="s">
        <v>504</v>
      </c>
    </row>
    <row r="2265" spans="1:32" hidden="1" x14ac:dyDescent="0.3">
      <c r="A2265" t="s">
        <v>462</v>
      </c>
      <c r="B2265">
        <v>3549</v>
      </c>
      <c r="C2265" t="s">
        <v>2018</v>
      </c>
      <c r="D2265">
        <v>152177</v>
      </c>
      <c r="E2265" t="s">
        <v>1126</v>
      </c>
      <c r="F2265" t="s">
        <v>462</v>
      </c>
      <c r="G2265" t="s">
        <v>924</v>
      </c>
      <c r="H2265" t="s">
        <v>718</v>
      </c>
      <c r="I2265" t="s">
        <v>462</v>
      </c>
      <c r="J2265" t="s">
        <v>498</v>
      </c>
      <c r="K2265" t="s">
        <v>533</v>
      </c>
      <c r="L2265">
        <v>1</v>
      </c>
      <c r="M2265">
        <v>0</v>
      </c>
      <c r="N2265">
        <v>1</v>
      </c>
      <c r="P2265">
        <v>35</v>
      </c>
      <c r="Q2265">
        <v>40</v>
      </c>
      <c r="W2265">
        <v>45713</v>
      </c>
      <c r="X2265">
        <v>45713</v>
      </c>
      <c r="Y2265">
        <v>12</v>
      </c>
      <c r="Z2265" t="s">
        <v>504</v>
      </c>
      <c r="AD2265">
        <v>45640</v>
      </c>
      <c r="AE2265">
        <v>85</v>
      </c>
      <c r="AF2265" t="s">
        <v>504</v>
      </c>
    </row>
    <row r="2266" spans="1:32" hidden="1" x14ac:dyDescent="0.3">
      <c r="A2266" t="s">
        <v>462</v>
      </c>
      <c r="B2266">
        <v>3549</v>
      </c>
      <c r="C2266" t="s">
        <v>2018</v>
      </c>
      <c r="D2266">
        <v>152141</v>
      </c>
      <c r="E2266" t="s">
        <v>2109</v>
      </c>
      <c r="F2266" t="s">
        <v>462</v>
      </c>
      <c r="G2266" t="s">
        <v>487</v>
      </c>
      <c r="H2266" t="s">
        <v>471</v>
      </c>
      <c r="I2266" t="s">
        <v>462</v>
      </c>
      <c r="J2266" t="s">
        <v>498</v>
      </c>
      <c r="K2266" t="s">
        <v>533</v>
      </c>
      <c r="L2266">
        <v>1</v>
      </c>
      <c r="M2266">
        <v>0</v>
      </c>
      <c r="N2266">
        <v>1</v>
      </c>
      <c r="P2266">
        <v>50</v>
      </c>
      <c r="Q2266">
        <v>50</v>
      </c>
      <c r="W2266">
        <v>45618</v>
      </c>
      <c r="X2266">
        <v>45618</v>
      </c>
      <c r="Y2266">
        <v>107</v>
      </c>
      <c r="Z2266" t="s">
        <v>504</v>
      </c>
      <c r="AD2266">
        <v>45640</v>
      </c>
      <c r="AE2266">
        <v>85</v>
      </c>
      <c r="AF2266" t="s">
        <v>504</v>
      </c>
    </row>
    <row r="2267" spans="1:32" hidden="1" x14ac:dyDescent="0.3">
      <c r="A2267" t="s">
        <v>462</v>
      </c>
      <c r="B2267">
        <v>3549</v>
      </c>
      <c r="C2267" t="s">
        <v>2018</v>
      </c>
      <c r="D2267">
        <v>152147</v>
      </c>
      <c r="E2267" t="s">
        <v>2110</v>
      </c>
      <c r="F2267" t="s">
        <v>462</v>
      </c>
      <c r="G2267" t="s">
        <v>487</v>
      </c>
      <c r="H2267" t="s">
        <v>471</v>
      </c>
      <c r="I2267" t="s">
        <v>462</v>
      </c>
      <c r="J2267" t="s">
        <v>498</v>
      </c>
      <c r="K2267" t="s">
        <v>533</v>
      </c>
      <c r="L2267">
        <v>1</v>
      </c>
      <c r="M2267">
        <v>0</v>
      </c>
      <c r="N2267">
        <v>1</v>
      </c>
      <c r="P2267">
        <v>50</v>
      </c>
      <c r="Q2267">
        <v>50</v>
      </c>
      <c r="W2267">
        <v>45618</v>
      </c>
      <c r="X2267">
        <v>45618</v>
      </c>
      <c r="Y2267">
        <v>107</v>
      </c>
      <c r="Z2267" t="s">
        <v>504</v>
      </c>
      <c r="AD2267">
        <v>45640</v>
      </c>
      <c r="AE2267">
        <v>85</v>
      </c>
      <c r="AF2267" t="s">
        <v>504</v>
      </c>
    </row>
    <row r="2268" spans="1:32" hidden="1" x14ac:dyDescent="0.3">
      <c r="A2268" t="s">
        <v>462</v>
      </c>
      <c r="B2268">
        <v>3549</v>
      </c>
      <c r="C2268" t="s">
        <v>2018</v>
      </c>
      <c r="D2268">
        <v>152180</v>
      </c>
      <c r="E2268" t="s">
        <v>717</v>
      </c>
      <c r="F2268" t="s">
        <v>462</v>
      </c>
      <c r="G2268" t="s">
        <v>487</v>
      </c>
      <c r="H2268" t="s">
        <v>718</v>
      </c>
      <c r="I2268" t="s">
        <v>462</v>
      </c>
      <c r="J2268" t="s">
        <v>498</v>
      </c>
      <c r="K2268" t="s">
        <v>533</v>
      </c>
      <c r="L2268">
        <v>1</v>
      </c>
      <c r="M2268">
        <v>0</v>
      </c>
      <c r="N2268">
        <v>1</v>
      </c>
      <c r="P2268">
        <v>35</v>
      </c>
      <c r="Q2268">
        <v>35</v>
      </c>
      <c r="W2268">
        <v>45618</v>
      </c>
      <c r="X2268">
        <v>45618</v>
      </c>
      <c r="Y2268">
        <v>107</v>
      </c>
      <c r="Z2268" t="s">
        <v>504</v>
      </c>
      <c r="AD2268">
        <v>45640</v>
      </c>
      <c r="AE2268">
        <v>85</v>
      </c>
      <c r="AF2268" t="s">
        <v>504</v>
      </c>
    </row>
    <row r="2269" spans="1:32" hidden="1" x14ac:dyDescent="0.3">
      <c r="A2269" t="s">
        <v>462</v>
      </c>
      <c r="B2269">
        <v>3549</v>
      </c>
      <c r="C2269" t="s">
        <v>2018</v>
      </c>
      <c r="D2269">
        <v>126446</v>
      </c>
      <c r="E2269" t="s">
        <v>719</v>
      </c>
      <c r="F2269" t="s">
        <v>462</v>
      </c>
      <c r="G2269" t="s">
        <v>487</v>
      </c>
      <c r="H2269" t="s">
        <v>702</v>
      </c>
      <c r="I2269" t="s">
        <v>462</v>
      </c>
      <c r="J2269" t="s">
        <v>498</v>
      </c>
      <c r="K2269" t="s">
        <v>499</v>
      </c>
      <c r="L2269">
        <v>1</v>
      </c>
      <c r="M2269">
        <v>0</v>
      </c>
      <c r="N2269">
        <v>1</v>
      </c>
      <c r="P2269">
        <v>40.020000000000003</v>
      </c>
      <c r="Q2269">
        <v>52.517000000000003</v>
      </c>
      <c r="W2269">
        <v>44470</v>
      </c>
      <c r="X2269">
        <v>44470</v>
      </c>
      <c r="Y2269">
        <v>1255</v>
      </c>
      <c r="Z2269" t="s">
        <v>468</v>
      </c>
      <c r="AD2269">
        <v>45308</v>
      </c>
      <c r="AE2269">
        <v>417</v>
      </c>
      <c r="AF2269" t="s">
        <v>468</v>
      </c>
    </row>
    <row r="2270" spans="1:32" hidden="1" x14ac:dyDescent="0.3">
      <c r="A2270" t="s">
        <v>462</v>
      </c>
      <c r="B2270">
        <v>3549</v>
      </c>
      <c r="C2270" t="s">
        <v>2018</v>
      </c>
      <c r="D2270">
        <v>126479</v>
      </c>
      <c r="E2270" t="s">
        <v>720</v>
      </c>
      <c r="F2270" t="s">
        <v>462</v>
      </c>
      <c r="G2270" t="s">
        <v>487</v>
      </c>
      <c r="H2270" t="s">
        <v>702</v>
      </c>
      <c r="I2270" t="s">
        <v>462</v>
      </c>
      <c r="J2270" t="s">
        <v>487</v>
      </c>
      <c r="K2270" t="s">
        <v>529</v>
      </c>
      <c r="L2270">
        <v>1</v>
      </c>
      <c r="M2270">
        <v>0</v>
      </c>
      <c r="N2270">
        <v>1</v>
      </c>
      <c r="P2270">
        <v>40.020000000000003</v>
      </c>
      <c r="Q2270">
        <v>52.517000000000003</v>
      </c>
      <c r="W2270">
        <v>44470</v>
      </c>
      <c r="X2270">
        <v>44470</v>
      </c>
      <c r="Y2270">
        <v>1255</v>
      </c>
      <c r="Z2270" t="s">
        <v>468</v>
      </c>
      <c r="AD2270">
        <v>45308</v>
      </c>
      <c r="AE2270">
        <v>417</v>
      </c>
      <c r="AF2270" t="s">
        <v>468</v>
      </c>
    </row>
    <row r="2271" spans="1:32" hidden="1" x14ac:dyDescent="0.3">
      <c r="A2271" t="s">
        <v>462</v>
      </c>
      <c r="B2271">
        <v>3549</v>
      </c>
      <c r="C2271" t="s">
        <v>2018</v>
      </c>
      <c r="D2271">
        <v>112520</v>
      </c>
      <c r="E2271" t="s">
        <v>1679</v>
      </c>
      <c r="F2271" t="s">
        <v>462</v>
      </c>
      <c r="G2271" t="s">
        <v>498</v>
      </c>
      <c r="H2271" t="s">
        <v>466</v>
      </c>
      <c r="I2271" t="s">
        <v>462</v>
      </c>
      <c r="J2271" t="s">
        <v>498</v>
      </c>
      <c r="K2271" t="s">
        <v>499</v>
      </c>
      <c r="L2271">
        <v>1</v>
      </c>
      <c r="M2271">
        <v>0</v>
      </c>
      <c r="N2271">
        <v>1</v>
      </c>
      <c r="P2271">
        <v>60</v>
      </c>
      <c r="Q2271">
        <v>60</v>
      </c>
      <c r="W2271">
        <v>45618</v>
      </c>
      <c r="X2271">
        <v>45618</v>
      </c>
      <c r="Y2271">
        <v>107</v>
      </c>
      <c r="Z2271" t="s">
        <v>504</v>
      </c>
      <c r="AD2271">
        <v>45640</v>
      </c>
      <c r="AE2271">
        <v>85</v>
      </c>
      <c r="AF2271" t="s">
        <v>504</v>
      </c>
    </row>
    <row r="2272" spans="1:32" hidden="1" x14ac:dyDescent="0.3">
      <c r="A2272" t="s">
        <v>462</v>
      </c>
      <c r="B2272">
        <v>3549</v>
      </c>
      <c r="C2272" t="s">
        <v>2018</v>
      </c>
      <c r="D2272">
        <v>126458</v>
      </c>
      <c r="E2272" t="s">
        <v>2111</v>
      </c>
      <c r="F2272" t="s">
        <v>462</v>
      </c>
      <c r="G2272" t="s">
        <v>487</v>
      </c>
      <c r="H2272" t="s">
        <v>702</v>
      </c>
      <c r="I2272" t="s">
        <v>462</v>
      </c>
      <c r="J2272" t="s">
        <v>487</v>
      </c>
      <c r="K2272" t="s">
        <v>529</v>
      </c>
      <c r="L2272">
        <v>1</v>
      </c>
      <c r="M2272">
        <v>0</v>
      </c>
      <c r="N2272">
        <v>1</v>
      </c>
      <c r="P2272">
        <v>40.020000000000003</v>
      </c>
      <c r="Q2272">
        <v>52.517000000000003</v>
      </c>
      <c r="W2272">
        <v>44470</v>
      </c>
      <c r="X2272">
        <v>44470</v>
      </c>
      <c r="Y2272">
        <v>1255</v>
      </c>
      <c r="Z2272" t="s">
        <v>468</v>
      </c>
      <c r="AD2272">
        <v>45308</v>
      </c>
      <c r="AE2272">
        <v>417</v>
      </c>
      <c r="AF2272" t="s">
        <v>468</v>
      </c>
    </row>
    <row r="2273" spans="1:32" hidden="1" x14ac:dyDescent="0.3">
      <c r="A2273" t="s">
        <v>462</v>
      </c>
      <c r="B2273">
        <v>3549</v>
      </c>
      <c r="C2273" t="s">
        <v>2018</v>
      </c>
      <c r="D2273">
        <v>126452</v>
      </c>
      <c r="E2273" t="s">
        <v>2111</v>
      </c>
      <c r="F2273" t="s">
        <v>462</v>
      </c>
      <c r="G2273" t="s">
        <v>487</v>
      </c>
      <c r="H2273" t="s">
        <v>702</v>
      </c>
      <c r="I2273" t="s">
        <v>462</v>
      </c>
      <c r="J2273" t="s">
        <v>487</v>
      </c>
      <c r="K2273" t="s">
        <v>518</v>
      </c>
      <c r="L2273">
        <v>1</v>
      </c>
      <c r="M2273">
        <v>0</v>
      </c>
      <c r="N2273">
        <v>1</v>
      </c>
      <c r="P2273">
        <v>40.020000000000003</v>
      </c>
      <c r="Q2273">
        <v>52.517000000000003</v>
      </c>
      <c r="W2273">
        <v>44470</v>
      </c>
      <c r="X2273">
        <v>44470</v>
      </c>
      <c r="Y2273">
        <v>1255</v>
      </c>
      <c r="Z2273" t="s">
        <v>468</v>
      </c>
      <c r="AD2273">
        <v>45308</v>
      </c>
      <c r="AE2273">
        <v>417</v>
      </c>
      <c r="AF2273" t="s">
        <v>468</v>
      </c>
    </row>
    <row r="2274" spans="1:32" hidden="1" x14ac:dyDescent="0.3">
      <c r="A2274" t="s">
        <v>462</v>
      </c>
      <c r="B2274">
        <v>3549</v>
      </c>
      <c r="C2274" t="s">
        <v>2018</v>
      </c>
      <c r="D2274">
        <v>125324</v>
      </c>
      <c r="E2274" t="s">
        <v>2112</v>
      </c>
      <c r="F2274" t="s">
        <v>462</v>
      </c>
      <c r="G2274" t="s">
        <v>498</v>
      </c>
      <c r="H2274" t="s">
        <v>559</v>
      </c>
      <c r="I2274" t="s">
        <v>462</v>
      </c>
      <c r="J2274" t="s">
        <v>487</v>
      </c>
      <c r="K2274" t="s">
        <v>518</v>
      </c>
      <c r="L2274">
        <v>1</v>
      </c>
      <c r="M2274">
        <v>0</v>
      </c>
      <c r="N2274">
        <v>1</v>
      </c>
      <c r="P2274">
        <v>29.5</v>
      </c>
      <c r="Q2274">
        <v>33.284999999999997</v>
      </c>
      <c r="W2274">
        <v>44478</v>
      </c>
      <c r="X2274">
        <v>44478</v>
      </c>
      <c r="Y2274">
        <v>1247</v>
      </c>
      <c r="Z2274" t="s">
        <v>468</v>
      </c>
      <c r="AD2274">
        <v>45595</v>
      </c>
      <c r="AE2274">
        <v>130</v>
      </c>
      <c r="AF2274" t="s">
        <v>473</v>
      </c>
    </row>
    <row r="2275" spans="1:32" hidden="1" x14ac:dyDescent="0.3">
      <c r="A2275" t="s">
        <v>462</v>
      </c>
      <c r="B2275">
        <v>3549</v>
      </c>
      <c r="C2275" t="s">
        <v>2018</v>
      </c>
      <c r="D2275">
        <v>125102</v>
      </c>
      <c r="E2275" t="s">
        <v>725</v>
      </c>
      <c r="F2275" t="s">
        <v>462</v>
      </c>
      <c r="G2275" t="s">
        <v>498</v>
      </c>
      <c r="H2275" t="s">
        <v>636</v>
      </c>
      <c r="I2275" t="s">
        <v>462</v>
      </c>
      <c r="J2275" t="s">
        <v>498</v>
      </c>
      <c r="K2275" t="s">
        <v>533</v>
      </c>
      <c r="L2275">
        <v>1</v>
      </c>
      <c r="M2275">
        <v>0</v>
      </c>
      <c r="N2275">
        <v>1</v>
      </c>
      <c r="P2275">
        <v>82.95</v>
      </c>
      <c r="Q2275">
        <v>105.37</v>
      </c>
      <c r="W2275">
        <v>44627</v>
      </c>
      <c r="X2275">
        <v>44627</v>
      </c>
      <c r="Y2275">
        <v>1098</v>
      </c>
      <c r="Z2275" t="s">
        <v>468</v>
      </c>
      <c r="AD2275">
        <v>45259</v>
      </c>
      <c r="AE2275">
        <v>466</v>
      </c>
      <c r="AF2275" t="s">
        <v>468</v>
      </c>
    </row>
    <row r="2276" spans="1:32" hidden="1" x14ac:dyDescent="0.3">
      <c r="A2276" t="s">
        <v>462</v>
      </c>
      <c r="B2276">
        <v>3549</v>
      </c>
      <c r="C2276" t="s">
        <v>2018</v>
      </c>
      <c r="D2276">
        <v>125123</v>
      </c>
      <c r="E2276" t="s">
        <v>2113</v>
      </c>
      <c r="F2276" t="s">
        <v>462</v>
      </c>
      <c r="G2276" t="s">
        <v>498</v>
      </c>
      <c r="H2276" t="s">
        <v>636</v>
      </c>
      <c r="I2276" t="s">
        <v>462</v>
      </c>
      <c r="J2276" t="s">
        <v>498</v>
      </c>
      <c r="K2276" t="s">
        <v>533</v>
      </c>
      <c r="L2276">
        <v>1</v>
      </c>
      <c r="M2276">
        <v>0</v>
      </c>
      <c r="N2276">
        <v>1</v>
      </c>
      <c r="P2276">
        <v>69.650000000000006</v>
      </c>
      <c r="Q2276">
        <v>78.587000000000003</v>
      </c>
      <c r="W2276">
        <v>44478</v>
      </c>
      <c r="X2276">
        <v>44478</v>
      </c>
      <c r="Y2276">
        <v>1247</v>
      </c>
      <c r="Z2276" t="s">
        <v>468</v>
      </c>
      <c r="AD2276">
        <v>45259</v>
      </c>
      <c r="AE2276">
        <v>466</v>
      </c>
      <c r="AF2276" t="s">
        <v>468</v>
      </c>
    </row>
    <row r="2277" spans="1:32" hidden="1" x14ac:dyDescent="0.3">
      <c r="A2277" t="s">
        <v>462</v>
      </c>
      <c r="B2277">
        <v>3549</v>
      </c>
      <c r="C2277" t="s">
        <v>2018</v>
      </c>
      <c r="D2277">
        <v>125144</v>
      </c>
      <c r="E2277" t="s">
        <v>1681</v>
      </c>
      <c r="F2277" t="s">
        <v>462</v>
      </c>
      <c r="G2277" t="s">
        <v>498</v>
      </c>
      <c r="H2277" t="s">
        <v>636</v>
      </c>
      <c r="I2277" t="s">
        <v>462</v>
      </c>
      <c r="J2277" t="s">
        <v>498</v>
      </c>
      <c r="K2277" t="s">
        <v>499</v>
      </c>
      <c r="L2277">
        <v>1</v>
      </c>
      <c r="M2277">
        <v>0</v>
      </c>
      <c r="N2277">
        <v>1</v>
      </c>
      <c r="P2277">
        <v>66.150000000000006</v>
      </c>
      <c r="Q2277">
        <v>74.638000000000005</v>
      </c>
      <c r="W2277">
        <v>44478</v>
      </c>
      <c r="X2277">
        <v>44478</v>
      </c>
      <c r="Y2277">
        <v>1247</v>
      </c>
      <c r="Z2277" t="s">
        <v>468</v>
      </c>
      <c r="AD2277">
        <v>45259</v>
      </c>
      <c r="AE2277">
        <v>466</v>
      </c>
      <c r="AF2277" t="s">
        <v>468</v>
      </c>
    </row>
    <row r="2278" spans="1:32" hidden="1" x14ac:dyDescent="0.3">
      <c r="A2278" t="s">
        <v>462</v>
      </c>
      <c r="B2278">
        <v>3549</v>
      </c>
      <c r="C2278" t="s">
        <v>2018</v>
      </c>
      <c r="D2278">
        <v>125153</v>
      </c>
      <c r="E2278" t="s">
        <v>2114</v>
      </c>
      <c r="F2278" t="s">
        <v>462</v>
      </c>
      <c r="G2278" t="s">
        <v>498</v>
      </c>
      <c r="H2278" t="s">
        <v>636</v>
      </c>
      <c r="I2278" t="s">
        <v>462</v>
      </c>
      <c r="J2278" t="s">
        <v>498</v>
      </c>
      <c r="K2278" t="s">
        <v>533</v>
      </c>
      <c r="L2278">
        <v>1</v>
      </c>
      <c r="M2278">
        <v>0</v>
      </c>
      <c r="N2278">
        <v>1</v>
      </c>
      <c r="P2278">
        <v>74.900000000000006</v>
      </c>
      <c r="Q2278">
        <v>84.510999999999996</v>
      </c>
      <c r="W2278">
        <v>44478</v>
      </c>
      <c r="X2278">
        <v>44478</v>
      </c>
      <c r="Y2278">
        <v>1247</v>
      </c>
      <c r="Z2278" t="s">
        <v>468</v>
      </c>
      <c r="AD2278">
        <v>45259</v>
      </c>
      <c r="AE2278">
        <v>466</v>
      </c>
      <c r="AF2278" t="s">
        <v>468</v>
      </c>
    </row>
    <row r="2279" spans="1:32" hidden="1" x14ac:dyDescent="0.3">
      <c r="A2279" t="s">
        <v>462</v>
      </c>
      <c r="B2279">
        <v>3549</v>
      </c>
      <c r="C2279" t="s">
        <v>2018</v>
      </c>
      <c r="D2279">
        <v>110159</v>
      </c>
      <c r="E2279" t="s">
        <v>2115</v>
      </c>
      <c r="F2279" t="s">
        <v>462</v>
      </c>
      <c r="G2279" t="s">
        <v>498</v>
      </c>
      <c r="H2279" t="s">
        <v>585</v>
      </c>
      <c r="I2279" t="s">
        <v>462</v>
      </c>
      <c r="J2279" t="s">
        <v>498</v>
      </c>
      <c r="K2279" t="s">
        <v>533</v>
      </c>
      <c r="L2279">
        <v>2</v>
      </c>
      <c r="M2279">
        <v>0</v>
      </c>
      <c r="N2279">
        <v>2</v>
      </c>
      <c r="P2279">
        <v>39</v>
      </c>
      <c r="Q2279">
        <v>39.048999999999999</v>
      </c>
      <c r="W2279">
        <v>45001</v>
      </c>
      <c r="X2279">
        <v>45001</v>
      </c>
      <c r="Y2279">
        <v>724</v>
      </c>
      <c r="Z2279" t="s">
        <v>468</v>
      </c>
      <c r="AD2279">
        <v>45547</v>
      </c>
      <c r="AE2279">
        <v>178</v>
      </c>
      <c r="AF2279" t="s">
        <v>622</v>
      </c>
    </row>
    <row r="2280" spans="1:32" hidden="1" x14ac:dyDescent="0.3">
      <c r="A2280" t="s">
        <v>462</v>
      </c>
      <c r="B2280">
        <v>3549</v>
      </c>
      <c r="C2280" t="s">
        <v>2018</v>
      </c>
      <c r="D2280">
        <v>110012</v>
      </c>
      <c r="E2280" t="s">
        <v>2116</v>
      </c>
      <c r="F2280" t="s">
        <v>462</v>
      </c>
      <c r="G2280" t="s">
        <v>498</v>
      </c>
      <c r="H2280" t="s">
        <v>697</v>
      </c>
      <c r="I2280" t="s">
        <v>462</v>
      </c>
      <c r="J2280" t="s">
        <v>498</v>
      </c>
      <c r="K2280" t="s">
        <v>499</v>
      </c>
      <c r="L2280">
        <v>1</v>
      </c>
      <c r="M2280">
        <v>0</v>
      </c>
      <c r="N2280">
        <v>1</v>
      </c>
      <c r="P2280">
        <v>69.7</v>
      </c>
      <c r="Q2280">
        <v>77.856999999999999</v>
      </c>
      <c r="W2280">
        <v>43575</v>
      </c>
      <c r="X2280">
        <v>43575</v>
      </c>
      <c r="Y2280">
        <v>2150</v>
      </c>
      <c r="Z2280" t="s">
        <v>468</v>
      </c>
      <c r="AD2280">
        <v>45308</v>
      </c>
      <c r="AE2280">
        <v>417</v>
      </c>
      <c r="AF2280" t="s">
        <v>468</v>
      </c>
    </row>
    <row r="2281" spans="1:32" hidden="1" x14ac:dyDescent="0.3">
      <c r="A2281" t="s">
        <v>462</v>
      </c>
      <c r="B2281">
        <v>3549</v>
      </c>
      <c r="C2281" t="s">
        <v>2018</v>
      </c>
      <c r="D2281">
        <v>109709</v>
      </c>
      <c r="E2281" t="s">
        <v>1140</v>
      </c>
      <c r="F2281" t="s">
        <v>462</v>
      </c>
      <c r="G2281" t="s">
        <v>498</v>
      </c>
      <c r="H2281" t="s">
        <v>718</v>
      </c>
      <c r="I2281" t="s">
        <v>462</v>
      </c>
      <c r="J2281" t="s">
        <v>498</v>
      </c>
      <c r="K2281" t="s">
        <v>499</v>
      </c>
      <c r="L2281">
        <v>1</v>
      </c>
      <c r="M2281">
        <v>0</v>
      </c>
      <c r="N2281">
        <v>1</v>
      </c>
      <c r="P2281">
        <v>40</v>
      </c>
      <c r="Q2281">
        <v>40</v>
      </c>
      <c r="W2281">
        <v>45618</v>
      </c>
      <c r="X2281">
        <v>45618</v>
      </c>
      <c r="Y2281">
        <v>107</v>
      </c>
      <c r="Z2281" t="s">
        <v>504</v>
      </c>
      <c r="AD2281">
        <v>45640</v>
      </c>
      <c r="AE2281">
        <v>85</v>
      </c>
      <c r="AF2281" t="s">
        <v>504</v>
      </c>
    </row>
    <row r="2282" spans="1:32" hidden="1" x14ac:dyDescent="0.3">
      <c r="A2282" t="s">
        <v>462</v>
      </c>
      <c r="B2282">
        <v>3549</v>
      </c>
      <c r="C2282" t="s">
        <v>2018</v>
      </c>
      <c r="D2282">
        <v>118355</v>
      </c>
      <c r="E2282" t="s">
        <v>737</v>
      </c>
      <c r="F2282" t="s">
        <v>462</v>
      </c>
      <c r="G2282" t="s">
        <v>498</v>
      </c>
      <c r="H2282" t="s">
        <v>734</v>
      </c>
      <c r="I2282" t="s">
        <v>462</v>
      </c>
      <c r="J2282" t="s">
        <v>498</v>
      </c>
      <c r="K2282" t="s">
        <v>533</v>
      </c>
      <c r="L2282">
        <v>1</v>
      </c>
      <c r="M2282">
        <v>0</v>
      </c>
      <c r="N2282">
        <v>1</v>
      </c>
      <c r="P2282">
        <v>56.35</v>
      </c>
      <c r="Q2282">
        <v>62.948999999999998</v>
      </c>
      <c r="W2282">
        <v>45063</v>
      </c>
      <c r="X2282">
        <v>45063</v>
      </c>
      <c r="Y2282">
        <v>662</v>
      </c>
      <c r="Z2282" t="s">
        <v>468</v>
      </c>
      <c r="AD2282">
        <v>45259</v>
      </c>
      <c r="AE2282">
        <v>466</v>
      </c>
      <c r="AF2282" t="s">
        <v>468</v>
      </c>
    </row>
    <row r="2283" spans="1:32" hidden="1" x14ac:dyDescent="0.3">
      <c r="A2283" t="s">
        <v>462</v>
      </c>
      <c r="B2283">
        <v>3549</v>
      </c>
      <c r="C2283" t="s">
        <v>2018</v>
      </c>
      <c r="D2283">
        <v>118415</v>
      </c>
      <c r="E2283" t="s">
        <v>1143</v>
      </c>
      <c r="F2283" t="s">
        <v>462</v>
      </c>
      <c r="G2283" t="s">
        <v>498</v>
      </c>
      <c r="H2283" t="s">
        <v>734</v>
      </c>
      <c r="I2283" t="s">
        <v>462</v>
      </c>
      <c r="J2283" t="s">
        <v>498</v>
      </c>
      <c r="K2283" t="s">
        <v>533</v>
      </c>
      <c r="L2283">
        <v>1</v>
      </c>
      <c r="M2283">
        <v>0</v>
      </c>
      <c r="N2283">
        <v>1</v>
      </c>
      <c r="P2283">
        <v>59.23</v>
      </c>
      <c r="Q2283">
        <v>66.165999999999997</v>
      </c>
      <c r="W2283">
        <v>45063</v>
      </c>
      <c r="X2283">
        <v>45063</v>
      </c>
      <c r="Y2283">
        <v>662</v>
      </c>
      <c r="Z2283" t="s">
        <v>468</v>
      </c>
      <c r="AD2283">
        <v>45259</v>
      </c>
      <c r="AE2283">
        <v>466</v>
      </c>
      <c r="AF2283" t="s">
        <v>468</v>
      </c>
    </row>
    <row r="2284" spans="1:32" hidden="1" x14ac:dyDescent="0.3">
      <c r="A2284" t="s">
        <v>462</v>
      </c>
      <c r="B2284">
        <v>3549</v>
      </c>
      <c r="C2284" t="s">
        <v>2018</v>
      </c>
      <c r="D2284">
        <v>118418</v>
      </c>
      <c r="E2284" t="s">
        <v>2117</v>
      </c>
      <c r="F2284" t="s">
        <v>462</v>
      </c>
      <c r="G2284" t="s">
        <v>498</v>
      </c>
      <c r="H2284" t="s">
        <v>734</v>
      </c>
      <c r="I2284" t="s">
        <v>462</v>
      </c>
      <c r="J2284" t="s">
        <v>498</v>
      </c>
      <c r="K2284" t="s">
        <v>533</v>
      </c>
      <c r="L2284">
        <v>1</v>
      </c>
      <c r="M2284">
        <v>0</v>
      </c>
      <c r="N2284">
        <v>1</v>
      </c>
      <c r="P2284">
        <v>68.25</v>
      </c>
      <c r="Q2284">
        <v>79.066999999999993</v>
      </c>
      <c r="W2284">
        <v>43832</v>
      </c>
      <c r="X2284">
        <v>43832</v>
      </c>
      <c r="Y2284">
        <v>1893</v>
      </c>
      <c r="Z2284" t="s">
        <v>468</v>
      </c>
      <c r="AD2284">
        <v>45430</v>
      </c>
      <c r="AE2284">
        <v>295</v>
      </c>
      <c r="AF2284" t="s">
        <v>547</v>
      </c>
    </row>
    <row r="2285" spans="1:32" hidden="1" x14ac:dyDescent="0.3">
      <c r="A2285" t="s">
        <v>462</v>
      </c>
      <c r="B2285">
        <v>3549</v>
      </c>
      <c r="C2285" t="s">
        <v>2018</v>
      </c>
      <c r="D2285">
        <v>118451</v>
      </c>
      <c r="E2285" t="s">
        <v>739</v>
      </c>
      <c r="F2285" t="s">
        <v>462</v>
      </c>
      <c r="G2285" t="s">
        <v>498</v>
      </c>
      <c r="H2285" t="s">
        <v>734</v>
      </c>
      <c r="I2285" t="s">
        <v>462</v>
      </c>
      <c r="J2285" t="s">
        <v>498</v>
      </c>
      <c r="K2285" t="s">
        <v>533</v>
      </c>
      <c r="L2285">
        <v>1</v>
      </c>
      <c r="M2285">
        <v>0</v>
      </c>
      <c r="N2285">
        <v>1</v>
      </c>
      <c r="P2285">
        <v>49.45</v>
      </c>
      <c r="Q2285">
        <v>55.241</v>
      </c>
      <c r="W2285">
        <v>45063</v>
      </c>
      <c r="X2285">
        <v>45063</v>
      </c>
      <c r="Y2285">
        <v>662</v>
      </c>
      <c r="Z2285" t="s">
        <v>468</v>
      </c>
      <c r="AD2285">
        <v>45259</v>
      </c>
      <c r="AE2285">
        <v>466</v>
      </c>
      <c r="AF2285" t="s">
        <v>468</v>
      </c>
    </row>
    <row r="2286" spans="1:32" hidden="1" x14ac:dyDescent="0.3">
      <c r="A2286" t="s">
        <v>462</v>
      </c>
      <c r="B2286">
        <v>3549</v>
      </c>
      <c r="C2286" t="s">
        <v>2018</v>
      </c>
      <c r="D2286">
        <v>141095</v>
      </c>
      <c r="E2286" t="s">
        <v>740</v>
      </c>
      <c r="F2286" t="s">
        <v>462</v>
      </c>
      <c r="G2286" t="s">
        <v>498</v>
      </c>
      <c r="H2286" t="s">
        <v>734</v>
      </c>
      <c r="I2286" t="s">
        <v>462</v>
      </c>
      <c r="J2286" t="s">
        <v>498</v>
      </c>
      <c r="K2286" t="s">
        <v>533</v>
      </c>
      <c r="L2286">
        <v>1</v>
      </c>
      <c r="M2286">
        <v>0</v>
      </c>
      <c r="N2286">
        <v>1</v>
      </c>
      <c r="P2286">
        <v>44.85</v>
      </c>
      <c r="Q2286">
        <v>50.101999999999997</v>
      </c>
      <c r="W2286">
        <v>45063</v>
      </c>
      <c r="X2286">
        <v>45063</v>
      </c>
      <c r="Y2286">
        <v>662</v>
      </c>
      <c r="Z2286" t="s">
        <v>468</v>
      </c>
      <c r="AD2286">
        <v>45259</v>
      </c>
      <c r="AE2286">
        <v>466</v>
      </c>
      <c r="AF2286" t="s">
        <v>468</v>
      </c>
    </row>
    <row r="2287" spans="1:32" hidden="1" x14ac:dyDescent="0.3">
      <c r="A2287" t="s">
        <v>462</v>
      </c>
      <c r="B2287">
        <v>3549</v>
      </c>
      <c r="C2287" t="s">
        <v>2018</v>
      </c>
      <c r="D2287">
        <v>141098</v>
      </c>
      <c r="E2287" t="s">
        <v>1951</v>
      </c>
      <c r="F2287" t="s">
        <v>462</v>
      </c>
      <c r="G2287" t="s">
        <v>498</v>
      </c>
      <c r="H2287" t="s">
        <v>734</v>
      </c>
      <c r="I2287" t="s">
        <v>462</v>
      </c>
      <c r="J2287" t="s">
        <v>498</v>
      </c>
      <c r="K2287" t="s">
        <v>533</v>
      </c>
      <c r="L2287">
        <v>1</v>
      </c>
      <c r="M2287">
        <v>0</v>
      </c>
      <c r="N2287">
        <v>1</v>
      </c>
      <c r="P2287">
        <v>59.8</v>
      </c>
      <c r="Q2287">
        <v>66.802999999999997</v>
      </c>
      <c r="W2287">
        <v>45063</v>
      </c>
      <c r="X2287">
        <v>45063</v>
      </c>
      <c r="Y2287">
        <v>662</v>
      </c>
      <c r="Z2287" t="s">
        <v>468</v>
      </c>
      <c r="AD2287">
        <v>45259</v>
      </c>
      <c r="AE2287">
        <v>466</v>
      </c>
      <c r="AF2287" t="s">
        <v>468</v>
      </c>
    </row>
    <row r="2288" spans="1:32" hidden="1" x14ac:dyDescent="0.3">
      <c r="A2288" t="s">
        <v>462</v>
      </c>
      <c r="B2288">
        <v>3549</v>
      </c>
      <c r="C2288" t="s">
        <v>2018</v>
      </c>
      <c r="D2288">
        <v>141107</v>
      </c>
      <c r="E2288" t="s">
        <v>741</v>
      </c>
      <c r="F2288" t="s">
        <v>462</v>
      </c>
      <c r="G2288" t="s">
        <v>498</v>
      </c>
      <c r="H2288" t="s">
        <v>734</v>
      </c>
      <c r="I2288" t="s">
        <v>462</v>
      </c>
      <c r="J2288" t="s">
        <v>498</v>
      </c>
      <c r="K2288" t="s">
        <v>533</v>
      </c>
      <c r="L2288">
        <v>1</v>
      </c>
      <c r="M2288">
        <v>0</v>
      </c>
      <c r="N2288">
        <v>1</v>
      </c>
      <c r="P2288">
        <v>46.58</v>
      </c>
      <c r="Q2288">
        <v>52.034999999999997</v>
      </c>
      <c r="W2288">
        <v>45063</v>
      </c>
      <c r="X2288">
        <v>45063</v>
      </c>
      <c r="Y2288">
        <v>662</v>
      </c>
      <c r="Z2288" t="s">
        <v>468</v>
      </c>
      <c r="AD2288">
        <v>45259</v>
      </c>
      <c r="AE2288">
        <v>466</v>
      </c>
      <c r="AF2288" t="s">
        <v>468</v>
      </c>
    </row>
    <row r="2289" spans="1:32" hidden="1" x14ac:dyDescent="0.3">
      <c r="A2289" t="s">
        <v>462</v>
      </c>
      <c r="B2289">
        <v>3549</v>
      </c>
      <c r="C2289" t="s">
        <v>2018</v>
      </c>
      <c r="D2289">
        <v>141149</v>
      </c>
      <c r="E2289" t="s">
        <v>742</v>
      </c>
      <c r="F2289" t="s">
        <v>462</v>
      </c>
      <c r="G2289" t="s">
        <v>498</v>
      </c>
      <c r="H2289" t="s">
        <v>734</v>
      </c>
      <c r="I2289" t="s">
        <v>462</v>
      </c>
      <c r="J2289" t="s">
        <v>498</v>
      </c>
      <c r="K2289" t="s">
        <v>533</v>
      </c>
      <c r="L2289">
        <v>1</v>
      </c>
      <c r="M2289">
        <v>0</v>
      </c>
      <c r="N2289">
        <v>1</v>
      </c>
      <c r="P2289">
        <v>49.45</v>
      </c>
      <c r="Q2289">
        <v>55.241</v>
      </c>
      <c r="W2289">
        <v>45063</v>
      </c>
      <c r="X2289">
        <v>45063</v>
      </c>
      <c r="Y2289">
        <v>662</v>
      </c>
      <c r="Z2289" t="s">
        <v>468</v>
      </c>
      <c r="AD2289">
        <v>45259</v>
      </c>
      <c r="AE2289">
        <v>466</v>
      </c>
      <c r="AF2289" t="s">
        <v>468</v>
      </c>
    </row>
    <row r="2290" spans="1:32" hidden="1" x14ac:dyDescent="0.3">
      <c r="A2290" t="s">
        <v>462</v>
      </c>
      <c r="B2290">
        <v>3549</v>
      </c>
      <c r="C2290" t="s">
        <v>2018</v>
      </c>
      <c r="D2290">
        <v>141155</v>
      </c>
      <c r="E2290" t="s">
        <v>2118</v>
      </c>
      <c r="F2290" t="s">
        <v>462</v>
      </c>
      <c r="G2290" t="s">
        <v>498</v>
      </c>
      <c r="H2290" t="s">
        <v>734</v>
      </c>
      <c r="I2290" t="s">
        <v>462</v>
      </c>
      <c r="J2290" t="s">
        <v>498</v>
      </c>
      <c r="K2290" t="s">
        <v>533</v>
      </c>
      <c r="L2290">
        <v>1</v>
      </c>
      <c r="M2290">
        <v>0</v>
      </c>
      <c r="N2290">
        <v>1</v>
      </c>
      <c r="P2290">
        <v>52.9</v>
      </c>
      <c r="Q2290">
        <v>59.094999999999999</v>
      </c>
      <c r="W2290">
        <v>45063</v>
      </c>
      <c r="X2290">
        <v>45063</v>
      </c>
      <c r="Y2290">
        <v>662</v>
      </c>
      <c r="Z2290" t="s">
        <v>468</v>
      </c>
      <c r="AD2290">
        <v>45259</v>
      </c>
      <c r="AE2290">
        <v>466</v>
      </c>
      <c r="AF2290" t="s">
        <v>468</v>
      </c>
    </row>
    <row r="2291" spans="1:32" hidden="1" x14ac:dyDescent="0.3">
      <c r="A2291" t="s">
        <v>462</v>
      </c>
      <c r="B2291">
        <v>3549</v>
      </c>
      <c r="C2291" t="s">
        <v>2018</v>
      </c>
      <c r="D2291">
        <v>141161</v>
      </c>
      <c r="E2291" t="s">
        <v>2119</v>
      </c>
      <c r="F2291" t="s">
        <v>462</v>
      </c>
      <c r="G2291" t="s">
        <v>498</v>
      </c>
      <c r="H2291" t="s">
        <v>734</v>
      </c>
      <c r="I2291" t="s">
        <v>462</v>
      </c>
      <c r="J2291" t="s">
        <v>498</v>
      </c>
      <c r="K2291" t="s">
        <v>533</v>
      </c>
      <c r="L2291">
        <v>1</v>
      </c>
      <c r="M2291">
        <v>0</v>
      </c>
      <c r="N2291">
        <v>1</v>
      </c>
      <c r="P2291">
        <v>52.9</v>
      </c>
      <c r="Q2291">
        <v>59.094999999999999</v>
      </c>
      <c r="W2291">
        <v>45063</v>
      </c>
      <c r="X2291">
        <v>45063</v>
      </c>
      <c r="Y2291">
        <v>662</v>
      </c>
      <c r="Z2291" t="s">
        <v>468</v>
      </c>
      <c r="AD2291">
        <v>45259</v>
      </c>
      <c r="AE2291">
        <v>466</v>
      </c>
      <c r="AF2291" t="s">
        <v>468</v>
      </c>
    </row>
    <row r="2292" spans="1:32" hidden="1" x14ac:dyDescent="0.3">
      <c r="A2292" t="s">
        <v>462</v>
      </c>
      <c r="B2292">
        <v>3549</v>
      </c>
      <c r="C2292" t="s">
        <v>2018</v>
      </c>
      <c r="D2292">
        <v>140438</v>
      </c>
      <c r="E2292" t="s">
        <v>1147</v>
      </c>
      <c r="F2292" t="s">
        <v>462</v>
      </c>
      <c r="G2292" t="s">
        <v>487</v>
      </c>
      <c r="H2292" t="s">
        <v>561</v>
      </c>
      <c r="I2292" t="s">
        <v>462</v>
      </c>
      <c r="J2292" t="s">
        <v>487</v>
      </c>
      <c r="K2292" t="s">
        <v>513</v>
      </c>
      <c r="L2292">
        <v>1</v>
      </c>
      <c r="M2292">
        <v>0</v>
      </c>
      <c r="N2292">
        <v>1</v>
      </c>
      <c r="P2292">
        <v>22.5</v>
      </c>
      <c r="Q2292">
        <v>27.832999999999998</v>
      </c>
      <c r="W2292">
        <v>45057</v>
      </c>
      <c r="X2292">
        <v>45057</v>
      </c>
      <c r="Y2292">
        <v>668</v>
      </c>
      <c r="Z2292" t="s">
        <v>468</v>
      </c>
      <c r="AD2292">
        <v>45547</v>
      </c>
      <c r="AE2292">
        <v>178</v>
      </c>
      <c r="AF2292" t="s">
        <v>622</v>
      </c>
    </row>
    <row r="2293" spans="1:32" hidden="1" x14ac:dyDescent="0.3">
      <c r="A2293" t="s">
        <v>462</v>
      </c>
      <c r="B2293">
        <v>3549</v>
      </c>
      <c r="C2293" t="s">
        <v>2018</v>
      </c>
      <c r="D2293">
        <v>126341</v>
      </c>
      <c r="E2293" t="s">
        <v>743</v>
      </c>
      <c r="F2293" t="s">
        <v>462</v>
      </c>
      <c r="G2293" t="s">
        <v>487</v>
      </c>
      <c r="H2293" t="s">
        <v>561</v>
      </c>
      <c r="I2293" t="s">
        <v>462</v>
      </c>
      <c r="J2293" t="s">
        <v>487</v>
      </c>
      <c r="K2293" t="s">
        <v>529</v>
      </c>
      <c r="L2293">
        <v>1</v>
      </c>
      <c r="M2293">
        <v>0</v>
      </c>
      <c r="N2293">
        <v>1</v>
      </c>
      <c r="P2293">
        <v>22.5</v>
      </c>
      <c r="Q2293">
        <v>37.130000000000003</v>
      </c>
      <c r="W2293">
        <v>45057</v>
      </c>
      <c r="X2293">
        <v>45057</v>
      </c>
      <c r="Y2293">
        <v>668</v>
      </c>
      <c r="Z2293" t="s">
        <v>468</v>
      </c>
      <c r="AD2293">
        <v>45547</v>
      </c>
      <c r="AE2293">
        <v>178</v>
      </c>
      <c r="AF2293" t="s">
        <v>622</v>
      </c>
    </row>
    <row r="2294" spans="1:32" hidden="1" x14ac:dyDescent="0.3">
      <c r="A2294" t="s">
        <v>462</v>
      </c>
      <c r="B2294">
        <v>3549</v>
      </c>
      <c r="C2294" t="s">
        <v>2018</v>
      </c>
      <c r="D2294">
        <v>126338</v>
      </c>
      <c r="E2294" t="s">
        <v>743</v>
      </c>
      <c r="F2294" t="s">
        <v>462</v>
      </c>
      <c r="G2294" t="s">
        <v>487</v>
      </c>
      <c r="H2294" t="s">
        <v>561</v>
      </c>
      <c r="I2294" t="s">
        <v>462</v>
      </c>
      <c r="J2294" t="s">
        <v>487</v>
      </c>
      <c r="K2294" t="s">
        <v>518</v>
      </c>
      <c r="L2294">
        <v>1</v>
      </c>
      <c r="M2294">
        <v>0</v>
      </c>
      <c r="N2294">
        <v>1</v>
      </c>
      <c r="P2294">
        <v>22.5</v>
      </c>
      <c r="Q2294">
        <v>27.832999999999998</v>
      </c>
      <c r="W2294">
        <v>45057</v>
      </c>
      <c r="X2294">
        <v>45057</v>
      </c>
      <c r="Y2294">
        <v>668</v>
      </c>
      <c r="Z2294" t="s">
        <v>468</v>
      </c>
      <c r="AD2294">
        <v>45259</v>
      </c>
      <c r="AE2294">
        <v>466</v>
      </c>
      <c r="AF2294" t="s">
        <v>468</v>
      </c>
    </row>
    <row r="2295" spans="1:32" hidden="1" x14ac:dyDescent="0.3">
      <c r="A2295" t="s">
        <v>462</v>
      </c>
      <c r="B2295">
        <v>3549</v>
      </c>
      <c r="C2295" t="s">
        <v>2018</v>
      </c>
      <c r="D2295">
        <v>119327</v>
      </c>
      <c r="E2295" t="s">
        <v>2120</v>
      </c>
      <c r="F2295" t="s">
        <v>462</v>
      </c>
      <c r="G2295" t="s">
        <v>498</v>
      </c>
      <c r="H2295" t="s">
        <v>636</v>
      </c>
      <c r="I2295" t="s">
        <v>462</v>
      </c>
      <c r="J2295" t="s">
        <v>498</v>
      </c>
      <c r="K2295" t="s">
        <v>533</v>
      </c>
      <c r="L2295">
        <v>1</v>
      </c>
      <c r="M2295">
        <v>0</v>
      </c>
      <c r="N2295">
        <v>1</v>
      </c>
      <c r="P2295">
        <v>59</v>
      </c>
      <c r="Q2295">
        <v>67.248999999999995</v>
      </c>
      <c r="W2295">
        <v>43832</v>
      </c>
      <c r="X2295">
        <v>43832</v>
      </c>
      <c r="Y2295">
        <v>1893</v>
      </c>
      <c r="Z2295" t="s">
        <v>468</v>
      </c>
      <c r="AD2295">
        <v>45259</v>
      </c>
      <c r="AE2295">
        <v>466</v>
      </c>
      <c r="AF2295" t="s">
        <v>468</v>
      </c>
    </row>
    <row r="2296" spans="1:32" hidden="1" x14ac:dyDescent="0.3">
      <c r="A2296" t="s">
        <v>462</v>
      </c>
      <c r="B2296">
        <v>3549</v>
      </c>
      <c r="C2296" t="s">
        <v>2018</v>
      </c>
      <c r="D2296">
        <v>119330</v>
      </c>
      <c r="E2296" t="s">
        <v>2121</v>
      </c>
      <c r="F2296" t="s">
        <v>462</v>
      </c>
      <c r="G2296" t="s">
        <v>498</v>
      </c>
      <c r="H2296" t="s">
        <v>636</v>
      </c>
      <c r="I2296" t="s">
        <v>462</v>
      </c>
      <c r="J2296" t="s">
        <v>498</v>
      </c>
      <c r="K2296" t="s">
        <v>533</v>
      </c>
      <c r="L2296">
        <v>1</v>
      </c>
      <c r="M2296">
        <v>0</v>
      </c>
      <c r="N2296">
        <v>1</v>
      </c>
      <c r="P2296">
        <v>59</v>
      </c>
      <c r="Q2296">
        <v>67.248999999999995</v>
      </c>
      <c r="W2296">
        <v>43832</v>
      </c>
      <c r="X2296">
        <v>43832</v>
      </c>
      <c r="Y2296">
        <v>1893</v>
      </c>
      <c r="Z2296" t="s">
        <v>468</v>
      </c>
      <c r="AD2296">
        <v>45259</v>
      </c>
      <c r="AE2296">
        <v>466</v>
      </c>
      <c r="AF2296" t="s">
        <v>468</v>
      </c>
    </row>
    <row r="2297" spans="1:32" hidden="1" x14ac:dyDescent="0.3">
      <c r="A2297" t="s">
        <v>462</v>
      </c>
      <c r="B2297">
        <v>3549</v>
      </c>
      <c r="C2297" t="s">
        <v>2018</v>
      </c>
      <c r="D2297">
        <v>119354</v>
      </c>
      <c r="E2297" t="s">
        <v>2122</v>
      </c>
      <c r="F2297" t="s">
        <v>462</v>
      </c>
      <c r="G2297" t="s">
        <v>498</v>
      </c>
      <c r="H2297" t="s">
        <v>636</v>
      </c>
      <c r="I2297" t="s">
        <v>462</v>
      </c>
      <c r="J2297" t="s">
        <v>498</v>
      </c>
      <c r="K2297" t="s">
        <v>533</v>
      </c>
      <c r="L2297">
        <v>1</v>
      </c>
      <c r="M2297">
        <v>0</v>
      </c>
      <c r="N2297">
        <v>1</v>
      </c>
      <c r="P2297">
        <v>59</v>
      </c>
      <c r="Q2297">
        <v>67.248999999999995</v>
      </c>
      <c r="W2297">
        <v>43832</v>
      </c>
      <c r="X2297">
        <v>43832</v>
      </c>
      <c r="Y2297">
        <v>1893</v>
      </c>
      <c r="Z2297" t="s">
        <v>468</v>
      </c>
      <c r="AD2297">
        <v>45259</v>
      </c>
      <c r="AE2297">
        <v>466</v>
      </c>
      <c r="AF2297" t="s">
        <v>468</v>
      </c>
    </row>
    <row r="2298" spans="1:32" hidden="1" x14ac:dyDescent="0.3">
      <c r="A2298" t="s">
        <v>462</v>
      </c>
      <c r="B2298">
        <v>3549</v>
      </c>
      <c r="C2298" t="s">
        <v>2018</v>
      </c>
      <c r="D2298">
        <v>119369</v>
      </c>
      <c r="E2298" t="s">
        <v>2123</v>
      </c>
      <c r="F2298" t="s">
        <v>462</v>
      </c>
      <c r="G2298" t="s">
        <v>498</v>
      </c>
      <c r="H2298" t="s">
        <v>636</v>
      </c>
      <c r="I2298" t="s">
        <v>462</v>
      </c>
      <c r="J2298" t="s">
        <v>498</v>
      </c>
      <c r="K2298" t="s">
        <v>533</v>
      </c>
      <c r="L2298">
        <v>1</v>
      </c>
      <c r="M2298">
        <v>0</v>
      </c>
      <c r="N2298">
        <v>1</v>
      </c>
      <c r="P2298">
        <v>59</v>
      </c>
      <c r="Q2298">
        <v>67.248999999999995</v>
      </c>
      <c r="W2298">
        <v>43832</v>
      </c>
      <c r="X2298">
        <v>43832</v>
      </c>
      <c r="Y2298">
        <v>1893</v>
      </c>
      <c r="Z2298" t="s">
        <v>468</v>
      </c>
      <c r="AD2298">
        <v>45259</v>
      </c>
      <c r="AE2298">
        <v>466</v>
      </c>
      <c r="AF2298" t="s">
        <v>468</v>
      </c>
    </row>
    <row r="2299" spans="1:32" hidden="1" x14ac:dyDescent="0.3">
      <c r="A2299" t="s">
        <v>462</v>
      </c>
      <c r="B2299">
        <v>3549</v>
      </c>
      <c r="C2299" t="s">
        <v>2018</v>
      </c>
      <c r="D2299">
        <v>132665</v>
      </c>
      <c r="E2299" t="s">
        <v>2124</v>
      </c>
      <c r="F2299" t="s">
        <v>462</v>
      </c>
      <c r="G2299" t="s">
        <v>498</v>
      </c>
      <c r="H2299" t="s">
        <v>636</v>
      </c>
      <c r="I2299" t="s">
        <v>462</v>
      </c>
      <c r="J2299" t="s">
        <v>498</v>
      </c>
      <c r="K2299" t="s">
        <v>533</v>
      </c>
      <c r="L2299">
        <v>1</v>
      </c>
      <c r="M2299">
        <v>0</v>
      </c>
      <c r="N2299">
        <v>1</v>
      </c>
      <c r="P2299">
        <v>82.95</v>
      </c>
      <c r="Q2299">
        <v>109.29600000000001</v>
      </c>
      <c r="W2299">
        <v>44627</v>
      </c>
      <c r="X2299">
        <v>44627</v>
      </c>
      <c r="Y2299">
        <v>1098</v>
      </c>
      <c r="Z2299" t="s">
        <v>468</v>
      </c>
      <c r="AD2299">
        <v>45259</v>
      </c>
      <c r="AE2299">
        <v>466</v>
      </c>
      <c r="AF2299" t="s">
        <v>468</v>
      </c>
    </row>
    <row r="2300" spans="1:32" hidden="1" x14ac:dyDescent="0.3">
      <c r="A2300" t="s">
        <v>462</v>
      </c>
      <c r="B2300">
        <v>3549</v>
      </c>
      <c r="C2300" t="s">
        <v>2018</v>
      </c>
      <c r="D2300">
        <v>112523</v>
      </c>
      <c r="E2300" t="s">
        <v>745</v>
      </c>
      <c r="F2300" t="s">
        <v>462</v>
      </c>
      <c r="G2300" t="s">
        <v>498</v>
      </c>
      <c r="H2300" t="s">
        <v>466</v>
      </c>
      <c r="I2300" t="s">
        <v>462</v>
      </c>
      <c r="J2300" t="s">
        <v>498</v>
      </c>
      <c r="K2300" t="s">
        <v>499</v>
      </c>
      <c r="L2300">
        <v>1</v>
      </c>
      <c r="M2300">
        <v>0</v>
      </c>
      <c r="N2300">
        <v>1</v>
      </c>
      <c r="P2300">
        <v>60</v>
      </c>
      <c r="Q2300">
        <v>60</v>
      </c>
      <c r="W2300">
        <v>45618</v>
      </c>
      <c r="X2300">
        <v>45618</v>
      </c>
      <c r="Y2300">
        <v>107</v>
      </c>
      <c r="Z2300" t="s">
        <v>504</v>
      </c>
      <c r="AD2300">
        <v>45645</v>
      </c>
      <c r="AE2300">
        <v>80</v>
      </c>
      <c r="AF2300" t="s">
        <v>504</v>
      </c>
    </row>
    <row r="2301" spans="1:32" hidden="1" x14ac:dyDescent="0.3">
      <c r="A2301" t="s">
        <v>462</v>
      </c>
      <c r="B2301">
        <v>3549</v>
      </c>
      <c r="C2301" t="s">
        <v>2018</v>
      </c>
      <c r="D2301">
        <v>132059</v>
      </c>
      <c r="E2301" t="s">
        <v>2125</v>
      </c>
      <c r="F2301" t="s">
        <v>462</v>
      </c>
      <c r="G2301" t="s">
        <v>487</v>
      </c>
      <c r="H2301" t="s">
        <v>585</v>
      </c>
      <c r="I2301" t="s">
        <v>462</v>
      </c>
      <c r="J2301" t="s">
        <v>498</v>
      </c>
      <c r="K2301" t="s">
        <v>499</v>
      </c>
      <c r="L2301">
        <v>1</v>
      </c>
      <c r="M2301">
        <v>0</v>
      </c>
      <c r="N2301">
        <v>1</v>
      </c>
      <c r="P2301">
        <v>40</v>
      </c>
      <c r="Q2301">
        <v>40</v>
      </c>
      <c r="W2301">
        <v>45618</v>
      </c>
      <c r="X2301">
        <v>45618</v>
      </c>
      <c r="Y2301">
        <v>107</v>
      </c>
      <c r="Z2301" t="s">
        <v>504</v>
      </c>
      <c r="AD2301">
        <v>45640</v>
      </c>
      <c r="AE2301">
        <v>85</v>
      </c>
      <c r="AF2301" t="s">
        <v>504</v>
      </c>
    </row>
    <row r="2302" spans="1:32" hidden="1" x14ac:dyDescent="0.3">
      <c r="A2302" t="s">
        <v>462</v>
      </c>
      <c r="B2302">
        <v>3549</v>
      </c>
      <c r="C2302" t="s">
        <v>2018</v>
      </c>
      <c r="D2302">
        <v>139802</v>
      </c>
      <c r="E2302" t="s">
        <v>1432</v>
      </c>
      <c r="F2302" t="s">
        <v>462</v>
      </c>
      <c r="G2302" t="s">
        <v>498</v>
      </c>
      <c r="H2302" t="s">
        <v>471</v>
      </c>
      <c r="I2302" t="s">
        <v>462</v>
      </c>
      <c r="J2302" t="s">
        <v>498</v>
      </c>
      <c r="K2302" t="s">
        <v>533</v>
      </c>
      <c r="L2302">
        <v>1</v>
      </c>
      <c r="M2302">
        <v>0</v>
      </c>
      <c r="N2302">
        <v>1</v>
      </c>
      <c r="P2302">
        <v>40</v>
      </c>
      <c r="Q2302">
        <v>40</v>
      </c>
      <c r="W2302">
        <v>45618</v>
      </c>
      <c r="X2302">
        <v>45618</v>
      </c>
      <c r="Y2302">
        <v>107</v>
      </c>
      <c r="Z2302" t="s">
        <v>504</v>
      </c>
      <c r="AD2302">
        <v>45640</v>
      </c>
      <c r="AE2302">
        <v>85</v>
      </c>
      <c r="AF2302" t="s">
        <v>504</v>
      </c>
    </row>
    <row r="2303" spans="1:32" hidden="1" x14ac:dyDescent="0.3">
      <c r="A2303" t="s">
        <v>462</v>
      </c>
      <c r="B2303">
        <v>3549</v>
      </c>
      <c r="C2303" t="s">
        <v>2018</v>
      </c>
      <c r="D2303">
        <v>139823</v>
      </c>
      <c r="E2303" t="s">
        <v>2126</v>
      </c>
      <c r="F2303" t="s">
        <v>462</v>
      </c>
      <c r="G2303" t="s">
        <v>498</v>
      </c>
      <c r="H2303" t="s">
        <v>471</v>
      </c>
      <c r="I2303" t="s">
        <v>462</v>
      </c>
      <c r="J2303" t="s">
        <v>498</v>
      </c>
      <c r="K2303" t="s">
        <v>533</v>
      </c>
      <c r="L2303">
        <v>1</v>
      </c>
      <c r="M2303">
        <v>0</v>
      </c>
      <c r="N2303">
        <v>1</v>
      </c>
      <c r="P2303">
        <v>44</v>
      </c>
      <c r="Q2303">
        <v>44</v>
      </c>
      <c r="W2303">
        <v>45001</v>
      </c>
      <c r="X2303">
        <v>45001</v>
      </c>
      <c r="Y2303">
        <v>724</v>
      </c>
      <c r="Z2303" t="s">
        <v>468</v>
      </c>
      <c r="AD2303">
        <v>45259</v>
      </c>
      <c r="AE2303">
        <v>466</v>
      </c>
      <c r="AF2303" t="s">
        <v>468</v>
      </c>
    </row>
    <row r="2304" spans="1:32" hidden="1" x14ac:dyDescent="0.3">
      <c r="A2304" t="s">
        <v>462</v>
      </c>
      <c r="B2304">
        <v>3549</v>
      </c>
      <c r="C2304" t="s">
        <v>2018</v>
      </c>
      <c r="D2304">
        <v>139832</v>
      </c>
      <c r="E2304" t="s">
        <v>1434</v>
      </c>
      <c r="F2304" t="s">
        <v>462</v>
      </c>
      <c r="G2304" t="s">
        <v>498</v>
      </c>
      <c r="H2304" t="s">
        <v>490</v>
      </c>
      <c r="I2304" t="s">
        <v>462</v>
      </c>
      <c r="J2304" t="s">
        <v>498</v>
      </c>
      <c r="K2304" t="s">
        <v>533</v>
      </c>
      <c r="L2304">
        <v>1</v>
      </c>
      <c r="M2304">
        <v>0</v>
      </c>
      <c r="N2304">
        <v>1</v>
      </c>
      <c r="P2304">
        <v>95</v>
      </c>
      <c r="Q2304">
        <v>70</v>
      </c>
      <c r="W2304">
        <v>45713</v>
      </c>
      <c r="X2304">
        <v>45713</v>
      </c>
      <c r="Y2304">
        <v>12</v>
      </c>
      <c r="Z2304" t="s">
        <v>504</v>
      </c>
      <c r="AD2304">
        <v>45645</v>
      </c>
      <c r="AE2304">
        <v>80</v>
      </c>
      <c r="AF2304" t="s">
        <v>504</v>
      </c>
    </row>
    <row r="2305" spans="1:32" hidden="1" x14ac:dyDescent="0.3">
      <c r="A2305" t="s">
        <v>462</v>
      </c>
      <c r="B2305">
        <v>3549</v>
      </c>
      <c r="C2305" t="s">
        <v>2018</v>
      </c>
      <c r="D2305">
        <v>132131</v>
      </c>
      <c r="E2305" t="s">
        <v>2127</v>
      </c>
      <c r="F2305" t="s">
        <v>462</v>
      </c>
      <c r="G2305" t="s">
        <v>487</v>
      </c>
      <c r="H2305" t="s">
        <v>718</v>
      </c>
      <c r="I2305" t="s">
        <v>462</v>
      </c>
      <c r="J2305" t="s">
        <v>498</v>
      </c>
      <c r="K2305" t="s">
        <v>533</v>
      </c>
      <c r="L2305">
        <v>1</v>
      </c>
      <c r="M2305">
        <v>0</v>
      </c>
      <c r="N2305">
        <v>1</v>
      </c>
      <c r="P2305">
        <v>40</v>
      </c>
      <c r="Q2305">
        <v>40</v>
      </c>
      <c r="W2305">
        <v>45618</v>
      </c>
      <c r="X2305">
        <v>45618</v>
      </c>
      <c r="Y2305">
        <v>107</v>
      </c>
      <c r="Z2305" t="s">
        <v>504</v>
      </c>
      <c r="AD2305">
        <v>45640</v>
      </c>
      <c r="AE2305">
        <v>85</v>
      </c>
      <c r="AF2305" t="s">
        <v>504</v>
      </c>
    </row>
    <row r="2306" spans="1:32" hidden="1" x14ac:dyDescent="0.3">
      <c r="A2306" t="s">
        <v>462</v>
      </c>
      <c r="B2306">
        <v>3549</v>
      </c>
      <c r="C2306" t="s">
        <v>2018</v>
      </c>
      <c r="D2306">
        <v>126791</v>
      </c>
      <c r="E2306" t="s">
        <v>2128</v>
      </c>
      <c r="F2306" t="s">
        <v>462</v>
      </c>
      <c r="G2306" t="s">
        <v>487</v>
      </c>
      <c r="H2306" t="s">
        <v>536</v>
      </c>
      <c r="I2306" t="s">
        <v>462</v>
      </c>
      <c r="J2306" t="s">
        <v>487</v>
      </c>
      <c r="K2306" t="s">
        <v>529</v>
      </c>
      <c r="L2306">
        <v>1</v>
      </c>
      <c r="M2306">
        <v>0</v>
      </c>
      <c r="N2306">
        <v>1</v>
      </c>
      <c r="P2306">
        <v>24</v>
      </c>
      <c r="Q2306">
        <v>30.59</v>
      </c>
      <c r="W2306">
        <v>45063</v>
      </c>
      <c r="X2306">
        <v>45063</v>
      </c>
      <c r="Y2306">
        <v>662</v>
      </c>
      <c r="Z2306" t="s">
        <v>468</v>
      </c>
      <c r="AD2306">
        <v>45259</v>
      </c>
      <c r="AE2306">
        <v>466</v>
      </c>
      <c r="AF2306" t="s">
        <v>468</v>
      </c>
    </row>
    <row r="2307" spans="1:32" hidden="1" x14ac:dyDescent="0.3">
      <c r="A2307" t="s">
        <v>462</v>
      </c>
      <c r="B2307">
        <v>3549</v>
      </c>
      <c r="C2307" t="s">
        <v>2018</v>
      </c>
      <c r="D2307">
        <v>126869</v>
      </c>
      <c r="E2307" t="s">
        <v>2129</v>
      </c>
      <c r="F2307" t="s">
        <v>462</v>
      </c>
      <c r="G2307" t="s">
        <v>487</v>
      </c>
      <c r="H2307" t="s">
        <v>536</v>
      </c>
      <c r="I2307" t="s">
        <v>462</v>
      </c>
      <c r="J2307" t="s">
        <v>465</v>
      </c>
      <c r="K2307" t="s">
        <v>502</v>
      </c>
      <c r="L2307">
        <v>1</v>
      </c>
      <c r="M2307">
        <v>0</v>
      </c>
      <c r="N2307">
        <v>1</v>
      </c>
      <c r="P2307">
        <v>24</v>
      </c>
      <c r="Q2307">
        <v>30.901</v>
      </c>
      <c r="W2307">
        <v>44495</v>
      </c>
      <c r="X2307">
        <v>44495</v>
      </c>
      <c r="Y2307">
        <v>1230</v>
      </c>
      <c r="Z2307" t="s">
        <v>468</v>
      </c>
      <c r="AD2307">
        <v>45547</v>
      </c>
      <c r="AE2307">
        <v>178</v>
      </c>
      <c r="AF2307" t="s">
        <v>622</v>
      </c>
    </row>
    <row r="2308" spans="1:32" hidden="1" x14ac:dyDescent="0.3">
      <c r="A2308" t="s">
        <v>462</v>
      </c>
      <c r="B2308">
        <v>3549</v>
      </c>
      <c r="C2308" t="s">
        <v>2018</v>
      </c>
      <c r="D2308">
        <v>126881</v>
      </c>
      <c r="E2308" t="s">
        <v>2130</v>
      </c>
      <c r="F2308" t="s">
        <v>462</v>
      </c>
      <c r="G2308" t="s">
        <v>487</v>
      </c>
      <c r="H2308" t="s">
        <v>536</v>
      </c>
      <c r="I2308" t="s">
        <v>462</v>
      </c>
      <c r="J2308" t="s">
        <v>487</v>
      </c>
      <c r="K2308" t="s">
        <v>529</v>
      </c>
      <c r="L2308">
        <v>1</v>
      </c>
      <c r="M2308">
        <v>0</v>
      </c>
      <c r="N2308">
        <v>1</v>
      </c>
      <c r="P2308">
        <v>24</v>
      </c>
      <c r="Q2308">
        <v>30.59</v>
      </c>
      <c r="W2308">
        <v>45063</v>
      </c>
      <c r="X2308">
        <v>45063</v>
      </c>
      <c r="Y2308">
        <v>662</v>
      </c>
      <c r="Z2308" t="s">
        <v>468</v>
      </c>
      <c r="AD2308">
        <v>45259</v>
      </c>
      <c r="AE2308">
        <v>466</v>
      </c>
      <c r="AF2308" t="s">
        <v>468</v>
      </c>
    </row>
    <row r="2309" spans="1:32" hidden="1" x14ac:dyDescent="0.3">
      <c r="A2309" t="s">
        <v>462</v>
      </c>
      <c r="B2309">
        <v>3549</v>
      </c>
      <c r="C2309" t="s">
        <v>2018</v>
      </c>
      <c r="D2309">
        <v>126800</v>
      </c>
      <c r="E2309" t="s">
        <v>2131</v>
      </c>
      <c r="F2309" t="s">
        <v>462</v>
      </c>
      <c r="G2309" t="s">
        <v>487</v>
      </c>
      <c r="H2309" t="s">
        <v>536</v>
      </c>
      <c r="I2309" t="s">
        <v>462</v>
      </c>
      <c r="J2309" t="s">
        <v>487</v>
      </c>
      <c r="K2309" t="s">
        <v>529</v>
      </c>
      <c r="L2309">
        <v>1</v>
      </c>
      <c r="M2309">
        <v>0</v>
      </c>
      <c r="N2309">
        <v>1</v>
      </c>
      <c r="P2309">
        <v>24</v>
      </c>
      <c r="Q2309">
        <v>30.59</v>
      </c>
      <c r="W2309">
        <v>45063</v>
      </c>
      <c r="X2309">
        <v>45063</v>
      </c>
      <c r="Y2309">
        <v>662</v>
      </c>
      <c r="Z2309" t="s">
        <v>468</v>
      </c>
      <c r="AD2309">
        <v>45259</v>
      </c>
      <c r="AE2309">
        <v>466</v>
      </c>
      <c r="AF2309" t="s">
        <v>468</v>
      </c>
    </row>
    <row r="2310" spans="1:32" hidden="1" x14ac:dyDescent="0.3">
      <c r="A2310" t="s">
        <v>462</v>
      </c>
      <c r="B2310">
        <v>3549</v>
      </c>
      <c r="C2310" t="s">
        <v>2018</v>
      </c>
      <c r="D2310">
        <v>126812</v>
      </c>
      <c r="E2310" t="s">
        <v>1169</v>
      </c>
      <c r="F2310" t="s">
        <v>462</v>
      </c>
      <c r="G2310" t="s">
        <v>487</v>
      </c>
      <c r="H2310" t="s">
        <v>536</v>
      </c>
      <c r="I2310" t="s">
        <v>462</v>
      </c>
      <c r="J2310" t="s">
        <v>487</v>
      </c>
      <c r="K2310" t="s">
        <v>529</v>
      </c>
      <c r="L2310">
        <v>1</v>
      </c>
      <c r="M2310">
        <v>0</v>
      </c>
      <c r="N2310">
        <v>1</v>
      </c>
      <c r="P2310">
        <v>24</v>
      </c>
      <c r="Q2310">
        <v>30.59</v>
      </c>
      <c r="W2310">
        <v>45063</v>
      </c>
      <c r="X2310">
        <v>45063</v>
      </c>
      <c r="Y2310">
        <v>662</v>
      </c>
      <c r="Z2310" t="s">
        <v>468</v>
      </c>
      <c r="AD2310">
        <v>45259</v>
      </c>
      <c r="AE2310">
        <v>466</v>
      </c>
      <c r="AF2310" t="s">
        <v>468</v>
      </c>
    </row>
    <row r="2311" spans="1:32" hidden="1" x14ac:dyDescent="0.3">
      <c r="A2311" t="s">
        <v>462</v>
      </c>
      <c r="B2311">
        <v>3549</v>
      </c>
      <c r="C2311" t="s">
        <v>2018</v>
      </c>
      <c r="D2311">
        <v>147461</v>
      </c>
      <c r="E2311" t="s">
        <v>771</v>
      </c>
      <c r="F2311" t="s">
        <v>462</v>
      </c>
      <c r="G2311" t="s">
        <v>487</v>
      </c>
      <c r="H2311" t="s">
        <v>772</v>
      </c>
      <c r="I2311" t="s">
        <v>462</v>
      </c>
      <c r="J2311" t="s">
        <v>487</v>
      </c>
      <c r="K2311" t="s">
        <v>658</v>
      </c>
      <c r="L2311">
        <v>1</v>
      </c>
      <c r="M2311">
        <v>0</v>
      </c>
      <c r="N2311">
        <v>1</v>
      </c>
      <c r="P2311">
        <v>25</v>
      </c>
      <c r="Q2311">
        <v>25</v>
      </c>
      <c r="W2311">
        <v>45435</v>
      </c>
      <c r="X2311">
        <v>45435</v>
      </c>
      <c r="Y2311">
        <v>290</v>
      </c>
      <c r="Z2311" t="s">
        <v>547</v>
      </c>
      <c r="AD2311">
        <v>45576</v>
      </c>
      <c r="AE2311">
        <v>149</v>
      </c>
      <c r="AF2311" t="s">
        <v>473</v>
      </c>
    </row>
    <row r="2312" spans="1:32" hidden="1" x14ac:dyDescent="0.3">
      <c r="A2312" t="s">
        <v>462</v>
      </c>
      <c r="B2312">
        <v>3549</v>
      </c>
      <c r="C2312" t="s">
        <v>2018</v>
      </c>
      <c r="D2312">
        <v>147464</v>
      </c>
      <c r="E2312" t="s">
        <v>773</v>
      </c>
      <c r="F2312" t="s">
        <v>462</v>
      </c>
      <c r="G2312" t="s">
        <v>487</v>
      </c>
      <c r="H2312" t="s">
        <v>772</v>
      </c>
      <c r="I2312" t="s">
        <v>462</v>
      </c>
      <c r="J2312" t="s">
        <v>487</v>
      </c>
      <c r="K2312" t="s">
        <v>658</v>
      </c>
      <c r="L2312">
        <v>1</v>
      </c>
      <c r="M2312">
        <v>0</v>
      </c>
      <c r="N2312">
        <v>1</v>
      </c>
      <c r="P2312">
        <v>25</v>
      </c>
      <c r="Q2312">
        <v>25</v>
      </c>
      <c r="W2312">
        <v>45435</v>
      </c>
      <c r="X2312">
        <v>45435</v>
      </c>
      <c r="Y2312">
        <v>290</v>
      </c>
      <c r="Z2312" t="s">
        <v>547</v>
      </c>
      <c r="AD2312">
        <v>45576</v>
      </c>
      <c r="AE2312">
        <v>149</v>
      </c>
      <c r="AF2312" t="s">
        <v>473</v>
      </c>
    </row>
    <row r="2313" spans="1:32" hidden="1" x14ac:dyDescent="0.3">
      <c r="A2313" t="s">
        <v>462</v>
      </c>
      <c r="B2313">
        <v>3549</v>
      </c>
      <c r="C2313" t="s">
        <v>2018</v>
      </c>
      <c r="D2313">
        <v>147467</v>
      </c>
      <c r="E2313" t="s">
        <v>774</v>
      </c>
      <c r="F2313" t="s">
        <v>462</v>
      </c>
      <c r="G2313" t="s">
        <v>487</v>
      </c>
      <c r="H2313" t="s">
        <v>772</v>
      </c>
      <c r="I2313" t="s">
        <v>462</v>
      </c>
      <c r="J2313" t="s">
        <v>487</v>
      </c>
      <c r="K2313" t="s">
        <v>658</v>
      </c>
      <c r="L2313">
        <v>1</v>
      </c>
      <c r="M2313">
        <v>0</v>
      </c>
      <c r="N2313">
        <v>1</v>
      </c>
      <c r="P2313">
        <v>25</v>
      </c>
      <c r="Q2313">
        <v>25</v>
      </c>
      <c r="W2313">
        <v>45435</v>
      </c>
      <c r="X2313">
        <v>45435</v>
      </c>
      <c r="Y2313">
        <v>290</v>
      </c>
      <c r="Z2313" t="s">
        <v>547</v>
      </c>
      <c r="AD2313">
        <v>45576</v>
      </c>
      <c r="AE2313">
        <v>149</v>
      </c>
      <c r="AF2313" t="s">
        <v>473</v>
      </c>
    </row>
    <row r="2314" spans="1:32" hidden="1" x14ac:dyDescent="0.3">
      <c r="A2314" t="s">
        <v>462</v>
      </c>
      <c r="B2314">
        <v>3549</v>
      </c>
      <c r="C2314" t="s">
        <v>2018</v>
      </c>
      <c r="D2314">
        <v>147218</v>
      </c>
      <c r="E2314" t="s">
        <v>778</v>
      </c>
      <c r="F2314" t="s">
        <v>462</v>
      </c>
      <c r="G2314" t="s">
        <v>498</v>
      </c>
      <c r="H2314" t="s">
        <v>772</v>
      </c>
      <c r="I2314" t="s">
        <v>462</v>
      </c>
      <c r="J2314" t="s">
        <v>498</v>
      </c>
      <c r="K2314" t="s">
        <v>779</v>
      </c>
      <c r="L2314">
        <v>1</v>
      </c>
      <c r="M2314">
        <v>0</v>
      </c>
      <c r="N2314">
        <v>1</v>
      </c>
      <c r="P2314">
        <v>20</v>
      </c>
      <c r="Q2314">
        <v>20</v>
      </c>
      <c r="W2314">
        <v>45408</v>
      </c>
      <c r="X2314">
        <v>45408</v>
      </c>
      <c r="Y2314">
        <v>317</v>
      </c>
      <c r="Z2314" t="s">
        <v>547</v>
      </c>
      <c r="AD2314">
        <v>45576</v>
      </c>
      <c r="AE2314">
        <v>149</v>
      </c>
      <c r="AF2314" t="s">
        <v>473</v>
      </c>
    </row>
    <row r="2315" spans="1:32" hidden="1" x14ac:dyDescent="0.3">
      <c r="A2315" t="s">
        <v>462</v>
      </c>
      <c r="B2315">
        <v>3549</v>
      </c>
      <c r="C2315" t="s">
        <v>2018</v>
      </c>
      <c r="D2315">
        <v>152882</v>
      </c>
      <c r="E2315" t="s">
        <v>781</v>
      </c>
      <c r="F2315" t="s">
        <v>462</v>
      </c>
      <c r="G2315" t="s">
        <v>487</v>
      </c>
      <c r="H2315" t="s">
        <v>782</v>
      </c>
      <c r="I2315" t="s">
        <v>462</v>
      </c>
      <c r="J2315" t="s">
        <v>487</v>
      </c>
      <c r="K2315" t="s">
        <v>518</v>
      </c>
      <c r="L2315">
        <v>1</v>
      </c>
      <c r="M2315">
        <v>0</v>
      </c>
      <c r="N2315">
        <v>1</v>
      </c>
      <c r="P2315">
        <v>2.13</v>
      </c>
      <c r="Q2315">
        <v>2.13</v>
      </c>
      <c r="W2315">
        <v>45693</v>
      </c>
      <c r="X2315">
        <v>45693</v>
      </c>
      <c r="Y2315">
        <v>32</v>
      </c>
      <c r="Z2315" t="s">
        <v>504</v>
      </c>
      <c r="AD2315">
        <v>45704</v>
      </c>
      <c r="AE2315">
        <v>21</v>
      </c>
      <c r="AF2315" t="s">
        <v>504</v>
      </c>
    </row>
    <row r="2316" spans="1:32" hidden="1" x14ac:dyDescent="0.3">
      <c r="A2316" t="s">
        <v>462</v>
      </c>
      <c r="B2316">
        <v>3549</v>
      </c>
      <c r="C2316" t="s">
        <v>2018</v>
      </c>
      <c r="D2316">
        <v>152891</v>
      </c>
      <c r="E2316" t="s">
        <v>783</v>
      </c>
      <c r="F2316" t="s">
        <v>462</v>
      </c>
      <c r="G2316" t="s">
        <v>487</v>
      </c>
      <c r="H2316" t="s">
        <v>782</v>
      </c>
      <c r="I2316" t="s">
        <v>462</v>
      </c>
      <c r="J2316" t="s">
        <v>487</v>
      </c>
      <c r="K2316" t="s">
        <v>518</v>
      </c>
      <c r="L2316">
        <v>1</v>
      </c>
      <c r="M2316">
        <v>0</v>
      </c>
      <c r="N2316">
        <v>1</v>
      </c>
      <c r="P2316">
        <v>2.13</v>
      </c>
      <c r="Q2316">
        <v>2.13</v>
      </c>
      <c r="W2316">
        <v>45693</v>
      </c>
      <c r="X2316">
        <v>45693</v>
      </c>
      <c r="Y2316">
        <v>32</v>
      </c>
      <c r="Z2316" t="s">
        <v>504</v>
      </c>
      <c r="AD2316">
        <v>45704</v>
      </c>
      <c r="AE2316">
        <v>21</v>
      </c>
      <c r="AF2316" t="s">
        <v>504</v>
      </c>
    </row>
    <row r="2317" spans="1:32" hidden="1" x14ac:dyDescent="0.3">
      <c r="A2317" t="s">
        <v>462</v>
      </c>
      <c r="B2317">
        <v>3549</v>
      </c>
      <c r="C2317" t="s">
        <v>2018</v>
      </c>
      <c r="D2317">
        <v>152885</v>
      </c>
      <c r="E2317" t="s">
        <v>1178</v>
      </c>
      <c r="F2317" t="s">
        <v>462</v>
      </c>
      <c r="G2317" t="s">
        <v>487</v>
      </c>
      <c r="H2317" t="s">
        <v>782</v>
      </c>
      <c r="I2317" t="s">
        <v>462</v>
      </c>
      <c r="J2317" t="s">
        <v>487</v>
      </c>
      <c r="K2317" t="s">
        <v>518</v>
      </c>
      <c r="L2317">
        <v>1</v>
      </c>
      <c r="M2317">
        <v>0</v>
      </c>
      <c r="N2317">
        <v>1</v>
      </c>
      <c r="P2317">
        <v>2.13</v>
      </c>
      <c r="Q2317">
        <v>2.13</v>
      </c>
      <c r="W2317">
        <v>45693</v>
      </c>
      <c r="X2317">
        <v>45693</v>
      </c>
      <c r="Y2317">
        <v>32</v>
      </c>
      <c r="Z2317" t="s">
        <v>504</v>
      </c>
      <c r="AD2317">
        <v>45704</v>
      </c>
      <c r="AE2317">
        <v>21</v>
      </c>
      <c r="AF2317" t="s">
        <v>504</v>
      </c>
    </row>
    <row r="2318" spans="1:32" hidden="1" x14ac:dyDescent="0.3">
      <c r="A2318" t="s">
        <v>462</v>
      </c>
      <c r="B2318">
        <v>3549</v>
      </c>
      <c r="C2318" t="s">
        <v>2018</v>
      </c>
      <c r="D2318">
        <v>152888</v>
      </c>
      <c r="E2318" t="s">
        <v>784</v>
      </c>
      <c r="F2318" t="s">
        <v>462</v>
      </c>
      <c r="G2318" t="s">
        <v>487</v>
      </c>
      <c r="H2318" t="s">
        <v>782</v>
      </c>
      <c r="I2318" t="s">
        <v>462</v>
      </c>
      <c r="J2318" t="s">
        <v>487</v>
      </c>
      <c r="K2318" t="s">
        <v>518</v>
      </c>
      <c r="L2318">
        <v>1</v>
      </c>
      <c r="M2318">
        <v>0</v>
      </c>
      <c r="N2318">
        <v>1</v>
      </c>
      <c r="P2318">
        <v>2.13</v>
      </c>
      <c r="Q2318">
        <v>2.13</v>
      </c>
      <c r="W2318">
        <v>45693</v>
      </c>
      <c r="X2318">
        <v>45693</v>
      </c>
      <c r="Y2318">
        <v>32</v>
      </c>
      <c r="Z2318" t="s">
        <v>504</v>
      </c>
      <c r="AD2318">
        <v>45704</v>
      </c>
      <c r="AE2318">
        <v>21</v>
      </c>
      <c r="AF2318" t="s">
        <v>504</v>
      </c>
    </row>
    <row r="2319" spans="1:32" hidden="1" x14ac:dyDescent="0.3">
      <c r="A2319" t="s">
        <v>462</v>
      </c>
      <c r="B2319">
        <v>3549</v>
      </c>
      <c r="C2319" t="s">
        <v>2018</v>
      </c>
      <c r="D2319">
        <v>152879</v>
      </c>
      <c r="E2319" t="s">
        <v>785</v>
      </c>
      <c r="F2319" t="s">
        <v>462</v>
      </c>
      <c r="G2319" t="s">
        <v>487</v>
      </c>
      <c r="H2319" t="s">
        <v>782</v>
      </c>
      <c r="I2319" t="s">
        <v>462</v>
      </c>
      <c r="J2319" t="s">
        <v>487</v>
      </c>
      <c r="K2319" t="s">
        <v>518</v>
      </c>
      <c r="L2319">
        <v>1</v>
      </c>
      <c r="M2319">
        <v>0</v>
      </c>
      <c r="N2319">
        <v>1</v>
      </c>
      <c r="P2319">
        <v>2.13</v>
      </c>
      <c r="Q2319">
        <v>2.13</v>
      </c>
      <c r="W2319">
        <v>45693</v>
      </c>
      <c r="X2319">
        <v>45693</v>
      </c>
      <c r="Y2319">
        <v>32</v>
      </c>
      <c r="Z2319" t="s">
        <v>504</v>
      </c>
      <c r="AD2319">
        <v>45704</v>
      </c>
      <c r="AE2319">
        <v>21</v>
      </c>
      <c r="AF2319" t="s">
        <v>504</v>
      </c>
    </row>
    <row r="2320" spans="1:32" hidden="1" x14ac:dyDescent="0.3">
      <c r="A2320" t="s">
        <v>462</v>
      </c>
      <c r="B2320">
        <v>3549</v>
      </c>
      <c r="C2320" t="s">
        <v>2018</v>
      </c>
      <c r="D2320">
        <v>152870</v>
      </c>
      <c r="E2320" t="s">
        <v>787</v>
      </c>
      <c r="F2320" t="s">
        <v>462</v>
      </c>
      <c r="G2320" t="s">
        <v>487</v>
      </c>
      <c r="H2320" t="s">
        <v>782</v>
      </c>
      <c r="I2320" t="s">
        <v>462</v>
      </c>
      <c r="J2320" t="s">
        <v>487</v>
      </c>
      <c r="K2320" t="s">
        <v>518</v>
      </c>
      <c r="L2320">
        <v>1</v>
      </c>
      <c r="M2320">
        <v>0</v>
      </c>
      <c r="N2320">
        <v>1</v>
      </c>
      <c r="P2320">
        <v>2.13</v>
      </c>
      <c r="Q2320">
        <v>2.13</v>
      </c>
      <c r="W2320">
        <v>45693</v>
      </c>
      <c r="X2320">
        <v>45693</v>
      </c>
      <c r="Y2320">
        <v>32</v>
      </c>
      <c r="Z2320" t="s">
        <v>504</v>
      </c>
      <c r="AD2320">
        <v>45704</v>
      </c>
      <c r="AE2320">
        <v>21</v>
      </c>
      <c r="AF2320" t="s">
        <v>504</v>
      </c>
    </row>
    <row r="2321" spans="1:32" hidden="1" x14ac:dyDescent="0.3">
      <c r="A2321" t="s">
        <v>462</v>
      </c>
      <c r="B2321">
        <v>3549</v>
      </c>
      <c r="C2321" t="s">
        <v>2018</v>
      </c>
      <c r="D2321">
        <v>152873</v>
      </c>
      <c r="E2321" t="s">
        <v>788</v>
      </c>
      <c r="F2321" t="s">
        <v>462</v>
      </c>
      <c r="G2321" t="s">
        <v>487</v>
      </c>
      <c r="H2321" t="s">
        <v>782</v>
      </c>
      <c r="I2321" t="s">
        <v>462</v>
      </c>
      <c r="J2321" t="s">
        <v>487</v>
      </c>
      <c r="K2321" t="s">
        <v>518</v>
      </c>
      <c r="L2321">
        <v>1</v>
      </c>
      <c r="M2321">
        <v>0</v>
      </c>
      <c r="N2321">
        <v>1</v>
      </c>
      <c r="P2321">
        <v>2.13</v>
      </c>
      <c r="Q2321">
        <v>2.13</v>
      </c>
      <c r="W2321">
        <v>45693</v>
      </c>
      <c r="X2321">
        <v>45693</v>
      </c>
      <c r="Y2321">
        <v>32</v>
      </c>
      <c r="Z2321" t="s">
        <v>504</v>
      </c>
      <c r="AD2321">
        <v>45704</v>
      </c>
      <c r="AE2321">
        <v>21</v>
      </c>
      <c r="AF2321" t="s">
        <v>504</v>
      </c>
    </row>
    <row r="2322" spans="1:32" hidden="1" x14ac:dyDescent="0.3">
      <c r="A2322" t="s">
        <v>462</v>
      </c>
      <c r="B2322">
        <v>3549</v>
      </c>
      <c r="C2322" t="s">
        <v>2018</v>
      </c>
      <c r="D2322">
        <v>152864</v>
      </c>
      <c r="E2322" t="s">
        <v>789</v>
      </c>
      <c r="F2322" t="s">
        <v>462</v>
      </c>
      <c r="G2322" t="s">
        <v>487</v>
      </c>
      <c r="H2322" t="s">
        <v>782</v>
      </c>
      <c r="I2322" t="s">
        <v>462</v>
      </c>
      <c r="J2322" t="s">
        <v>487</v>
      </c>
      <c r="K2322" t="s">
        <v>518</v>
      </c>
      <c r="L2322">
        <v>1</v>
      </c>
      <c r="M2322">
        <v>0</v>
      </c>
      <c r="N2322">
        <v>1</v>
      </c>
      <c r="P2322">
        <v>2.13</v>
      </c>
      <c r="Q2322">
        <v>2.13</v>
      </c>
      <c r="W2322">
        <v>45693</v>
      </c>
      <c r="X2322">
        <v>45693</v>
      </c>
      <c r="Y2322">
        <v>32</v>
      </c>
      <c r="Z2322" t="s">
        <v>504</v>
      </c>
      <c r="AD2322">
        <v>45704</v>
      </c>
      <c r="AE2322">
        <v>21</v>
      </c>
      <c r="AF2322" t="s">
        <v>504</v>
      </c>
    </row>
    <row r="2323" spans="1:32" hidden="1" x14ac:dyDescent="0.3">
      <c r="A2323" t="s">
        <v>462</v>
      </c>
      <c r="B2323">
        <v>3549</v>
      </c>
      <c r="C2323" t="s">
        <v>2018</v>
      </c>
      <c r="D2323">
        <v>149447</v>
      </c>
      <c r="E2323" t="s">
        <v>790</v>
      </c>
      <c r="F2323" t="s">
        <v>462</v>
      </c>
      <c r="G2323" t="s">
        <v>487</v>
      </c>
      <c r="H2323" t="s">
        <v>782</v>
      </c>
      <c r="I2323" t="s">
        <v>462</v>
      </c>
      <c r="J2323" t="s">
        <v>487</v>
      </c>
      <c r="K2323" t="s">
        <v>518</v>
      </c>
      <c r="L2323">
        <v>2</v>
      </c>
      <c r="M2323">
        <v>0</v>
      </c>
      <c r="N2323">
        <v>2</v>
      </c>
      <c r="P2323">
        <v>2.13</v>
      </c>
      <c r="Q2323">
        <v>2.13</v>
      </c>
      <c r="W2323">
        <v>45643</v>
      </c>
      <c r="X2323">
        <v>45643</v>
      </c>
      <c r="Y2323">
        <v>82</v>
      </c>
      <c r="Z2323" t="s">
        <v>504</v>
      </c>
      <c r="AD2323">
        <v>45645</v>
      </c>
      <c r="AE2323">
        <v>80</v>
      </c>
      <c r="AF2323" t="s">
        <v>504</v>
      </c>
    </row>
    <row r="2324" spans="1:32" hidden="1" x14ac:dyDescent="0.3">
      <c r="A2324" t="s">
        <v>462</v>
      </c>
      <c r="B2324">
        <v>3549</v>
      </c>
      <c r="C2324" t="s">
        <v>2018</v>
      </c>
      <c r="D2324">
        <v>149450</v>
      </c>
      <c r="E2324" t="s">
        <v>791</v>
      </c>
      <c r="F2324" t="s">
        <v>462</v>
      </c>
      <c r="G2324" t="s">
        <v>487</v>
      </c>
      <c r="H2324" t="s">
        <v>782</v>
      </c>
      <c r="I2324" t="s">
        <v>462</v>
      </c>
      <c r="J2324" t="s">
        <v>487</v>
      </c>
      <c r="K2324" t="s">
        <v>518</v>
      </c>
      <c r="L2324">
        <v>1</v>
      </c>
      <c r="M2324">
        <v>0</v>
      </c>
      <c r="N2324">
        <v>1</v>
      </c>
      <c r="P2324">
        <v>2.13</v>
      </c>
      <c r="Q2324">
        <v>2.13</v>
      </c>
      <c r="W2324">
        <v>45643</v>
      </c>
      <c r="X2324">
        <v>45643</v>
      </c>
      <c r="Y2324">
        <v>82</v>
      </c>
      <c r="Z2324" t="s">
        <v>504</v>
      </c>
      <c r="AD2324">
        <v>45645</v>
      </c>
      <c r="AE2324">
        <v>80</v>
      </c>
      <c r="AF2324" t="s">
        <v>504</v>
      </c>
    </row>
    <row r="2325" spans="1:32" hidden="1" x14ac:dyDescent="0.3">
      <c r="A2325" t="s">
        <v>462</v>
      </c>
      <c r="B2325">
        <v>3549</v>
      </c>
      <c r="C2325" t="s">
        <v>2018</v>
      </c>
      <c r="D2325">
        <v>149432</v>
      </c>
      <c r="E2325" t="s">
        <v>793</v>
      </c>
      <c r="F2325" t="s">
        <v>462</v>
      </c>
      <c r="G2325" t="s">
        <v>487</v>
      </c>
      <c r="H2325" t="s">
        <v>782</v>
      </c>
      <c r="I2325" t="s">
        <v>462</v>
      </c>
      <c r="J2325" t="s">
        <v>487</v>
      </c>
      <c r="K2325" t="s">
        <v>518</v>
      </c>
      <c r="L2325">
        <v>1</v>
      </c>
      <c r="M2325">
        <v>0</v>
      </c>
      <c r="N2325">
        <v>1</v>
      </c>
      <c r="P2325">
        <v>2.13</v>
      </c>
      <c r="Q2325">
        <v>2.13</v>
      </c>
      <c r="W2325">
        <v>45643</v>
      </c>
      <c r="X2325">
        <v>45643</v>
      </c>
      <c r="Y2325">
        <v>82</v>
      </c>
      <c r="Z2325" t="s">
        <v>504</v>
      </c>
      <c r="AD2325">
        <v>45645</v>
      </c>
      <c r="AE2325">
        <v>80</v>
      </c>
      <c r="AF2325" t="s">
        <v>504</v>
      </c>
    </row>
    <row r="2326" spans="1:32" hidden="1" x14ac:dyDescent="0.3">
      <c r="A2326" t="s">
        <v>462</v>
      </c>
      <c r="B2326">
        <v>3549</v>
      </c>
      <c r="C2326" t="s">
        <v>2018</v>
      </c>
      <c r="D2326">
        <v>149435</v>
      </c>
      <c r="E2326" t="s">
        <v>1179</v>
      </c>
      <c r="F2326" t="s">
        <v>462</v>
      </c>
      <c r="G2326" t="s">
        <v>487</v>
      </c>
      <c r="H2326" t="s">
        <v>782</v>
      </c>
      <c r="I2326" t="s">
        <v>462</v>
      </c>
      <c r="J2326" t="s">
        <v>487</v>
      </c>
      <c r="K2326" t="s">
        <v>518</v>
      </c>
      <c r="L2326">
        <v>2</v>
      </c>
      <c r="M2326">
        <v>0</v>
      </c>
      <c r="N2326">
        <v>2</v>
      </c>
      <c r="P2326">
        <v>2.13</v>
      </c>
      <c r="Q2326">
        <v>2.13</v>
      </c>
      <c r="W2326">
        <v>45643</v>
      </c>
      <c r="X2326">
        <v>45643</v>
      </c>
      <c r="Y2326">
        <v>82</v>
      </c>
      <c r="Z2326" t="s">
        <v>504</v>
      </c>
      <c r="AD2326">
        <v>45645</v>
      </c>
      <c r="AE2326">
        <v>80</v>
      </c>
      <c r="AF2326" t="s">
        <v>504</v>
      </c>
    </row>
    <row r="2327" spans="1:32" hidden="1" x14ac:dyDescent="0.3">
      <c r="A2327" t="s">
        <v>462</v>
      </c>
      <c r="B2327">
        <v>3549</v>
      </c>
      <c r="C2327" t="s">
        <v>2018</v>
      </c>
      <c r="D2327">
        <v>149438</v>
      </c>
      <c r="E2327" t="s">
        <v>794</v>
      </c>
      <c r="F2327" t="s">
        <v>462</v>
      </c>
      <c r="G2327" t="s">
        <v>487</v>
      </c>
      <c r="H2327" t="s">
        <v>782</v>
      </c>
      <c r="I2327" t="s">
        <v>462</v>
      </c>
      <c r="J2327" t="s">
        <v>487</v>
      </c>
      <c r="K2327" t="s">
        <v>518</v>
      </c>
      <c r="L2327">
        <v>1</v>
      </c>
      <c r="M2327">
        <v>0</v>
      </c>
      <c r="N2327">
        <v>1</v>
      </c>
      <c r="P2327">
        <v>2.13</v>
      </c>
      <c r="Q2327">
        <v>2.13</v>
      </c>
      <c r="W2327">
        <v>45643</v>
      </c>
      <c r="X2327">
        <v>45643</v>
      </c>
      <c r="Y2327">
        <v>82</v>
      </c>
      <c r="Z2327" t="s">
        <v>504</v>
      </c>
      <c r="AD2327">
        <v>45645</v>
      </c>
      <c r="AE2327">
        <v>80</v>
      </c>
      <c r="AF2327" t="s">
        <v>504</v>
      </c>
    </row>
    <row r="2328" spans="1:32" hidden="1" x14ac:dyDescent="0.3">
      <c r="A2328" t="s">
        <v>462</v>
      </c>
      <c r="B2328">
        <v>3549</v>
      </c>
      <c r="C2328" t="s">
        <v>2018</v>
      </c>
      <c r="D2328">
        <v>132326</v>
      </c>
      <c r="E2328" t="s">
        <v>1978</v>
      </c>
      <c r="F2328" t="s">
        <v>462</v>
      </c>
      <c r="G2328" t="s">
        <v>487</v>
      </c>
      <c r="H2328" t="s">
        <v>517</v>
      </c>
      <c r="I2328" t="s">
        <v>462</v>
      </c>
      <c r="J2328" t="s">
        <v>487</v>
      </c>
      <c r="K2328" t="s">
        <v>518</v>
      </c>
      <c r="L2328">
        <v>1</v>
      </c>
      <c r="M2328">
        <v>0</v>
      </c>
      <c r="N2328">
        <v>1</v>
      </c>
      <c r="P2328">
        <v>11.3</v>
      </c>
      <c r="Q2328">
        <v>17.048999999999999</v>
      </c>
      <c r="W2328">
        <v>44589</v>
      </c>
      <c r="X2328">
        <v>44589</v>
      </c>
      <c r="Y2328">
        <v>1136</v>
      </c>
      <c r="Z2328" t="s">
        <v>468</v>
      </c>
      <c r="AD2328">
        <v>45547</v>
      </c>
      <c r="AE2328">
        <v>178</v>
      </c>
      <c r="AF2328" t="s">
        <v>622</v>
      </c>
    </row>
    <row r="2329" spans="1:32" hidden="1" x14ac:dyDescent="0.3">
      <c r="A2329" t="s">
        <v>462</v>
      </c>
      <c r="B2329">
        <v>3549</v>
      </c>
      <c r="C2329" t="s">
        <v>2018</v>
      </c>
      <c r="D2329">
        <v>128183</v>
      </c>
      <c r="E2329" t="s">
        <v>2132</v>
      </c>
      <c r="F2329" t="s">
        <v>462</v>
      </c>
      <c r="G2329" t="s">
        <v>487</v>
      </c>
      <c r="H2329" t="s">
        <v>569</v>
      </c>
      <c r="I2329" t="s">
        <v>462</v>
      </c>
      <c r="J2329" t="s">
        <v>498</v>
      </c>
      <c r="K2329" t="s">
        <v>570</v>
      </c>
      <c r="L2329">
        <v>1</v>
      </c>
      <c r="M2329">
        <v>0</v>
      </c>
      <c r="N2329">
        <v>1</v>
      </c>
      <c r="P2329">
        <v>38</v>
      </c>
      <c r="Q2329">
        <v>47.183</v>
      </c>
      <c r="W2329">
        <v>44509</v>
      </c>
      <c r="X2329">
        <v>44509</v>
      </c>
      <c r="Y2329">
        <v>1216</v>
      </c>
      <c r="Z2329" t="s">
        <v>468</v>
      </c>
      <c r="AD2329">
        <v>45547</v>
      </c>
      <c r="AE2329">
        <v>178</v>
      </c>
      <c r="AF2329" t="s">
        <v>622</v>
      </c>
    </row>
    <row r="2330" spans="1:32" hidden="1" x14ac:dyDescent="0.3">
      <c r="A2330" t="s">
        <v>462</v>
      </c>
      <c r="B2330">
        <v>3549</v>
      </c>
      <c r="C2330" t="s">
        <v>2018</v>
      </c>
      <c r="D2330">
        <v>128627</v>
      </c>
      <c r="E2330" t="s">
        <v>2133</v>
      </c>
      <c r="F2330" t="s">
        <v>462</v>
      </c>
      <c r="G2330" t="s">
        <v>487</v>
      </c>
      <c r="H2330" t="s">
        <v>569</v>
      </c>
      <c r="I2330" t="s">
        <v>462</v>
      </c>
      <c r="J2330" t="s">
        <v>487</v>
      </c>
      <c r="K2330" t="s">
        <v>518</v>
      </c>
      <c r="L2330">
        <v>1</v>
      </c>
      <c r="M2330">
        <v>0</v>
      </c>
      <c r="N2330">
        <v>1</v>
      </c>
      <c r="P2330">
        <v>38</v>
      </c>
      <c r="Q2330">
        <v>47.183</v>
      </c>
      <c r="W2330">
        <v>44509</v>
      </c>
      <c r="X2330">
        <v>44509</v>
      </c>
      <c r="Y2330">
        <v>1216</v>
      </c>
      <c r="Z2330" t="s">
        <v>468</v>
      </c>
      <c r="AD2330">
        <v>45547</v>
      </c>
      <c r="AE2330">
        <v>178</v>
      </c>
      <c r="AF2330" t="s">
        <v>622</v>
      </c>
    </row>
    <row r="2331" spans="1:32" hidden="1" x14ac:dyDescent="0.3">
      <c r="A2331" t="s">
        <v>462</v>
      </c>
      <c r="B2331">
        <v>3549</v>
      </c>
      <c r="C2331" t="s">
        <v>2018</v>
      </c>
      <c r="D2331">
        <v>128114</v>
      </c>
      <c r="E2331" t="s">
        <v>2134</v>
      </c>
      <c r="F2331" t="s">
        <v>462</v>
      </c>
      <c r="G2331" t="s">
        <v>487</v>
      </c>
      <c r="H2331" t="s">
        <v>569</v>
      </c>
      <c r="I2331" t="s">
        <v>462</v>
      </c>
      <c r="J2331" t="s">
        <v>487</v>
      </c>
      <c r="K2331" t="s">
        <v>518</v>
      </c>
      <c r="L2331">
        <v>1</v>
      </c>
      <c r="M2331">
        <v>0</v>
      </c>
      <c r="N2331">
        <v>1</v>
      </c>
      <c r="P2331">
        <v>38</v>
      </c>
      <c r="Q2331">
        <v>47.183</v>
      </c>
      <c r="W2331">
        <v>44509</v>
      </c>
      <c r="X2331">
        <v>44509</v>
      </c>
      <c r="Y2331">
        <v>1216</v>
      </c>
      <c r="Z2331" t="s">
        <v>468</v>
      </c>
      <c r="AD2331">
        <v>45547</v>
      </c>
      <c r="AE2331">
        <v>178</v>
      </c>
      <c r="AF2331" t="s">
        <v>622</v>
      </c>
    </row>
    <row r="2332" spans="1:32" hidden="1" x14ac:dyDescent="0.3">
      <c r="A2332" t="s">
        <v>462</v>
      </c>
      <c r="B2332">
        <v>3549</v>
      </c>
      <c r="C2332" t="s">
        <v>2018</v>
      </c>
      <c r="D2332">
        <v>152912</v>
      </c>
      <c r="E2332" t="s">
        <v>797</v>
      </c>
      <c r="F2332" t="s">
        <v>462</v>
      </c>
      <c r="G2332" t="s">
        <v>487</v>
      </c>
      <c r="H2332" t="s">
        <v>798</v>
      </c>
      <c r="I2332" t="s">
        <v>462</v>
      </c>
      <c r="J2332" t="s">
        <v>487</v>
      </c>
      <c r="K2332" t="s">
        <v>518</v>
      </c>
      <c r="L2332">
        <v>1</v>
      </c>
      <c r="M2332">
        <v>0</v>
      </c>
      <c r="N2332">
        <v>1</v>
      </c>
      <c r="P2332">
        <v>2.78</v>
      </c>
      <c r="Q2332">
        <v>2.78</v>
      </c>
      <c r="W2332">
        <v>45693</v>
      </c>
      <c r="X2332">
        <v>45693</v>
      </c>
      <c r="Y2332">
        <v>32</v>
      </c>
      <c r="Z2332" t="s">
        <v>504</v>
      </c>
      <c r="AD2332">
        <v>45704</v>
      </c>
      <c r="AE2332">
        <v>21</v>
      </c>
      <c r="AF2332" t="s">
        <v>504</v>
      </c>
    </row>
    <row r="2333" spans="1:32" hidden="1" x14ac:dyDescent="0.3">
      <c r="A2333" t="s">
        <v>462</v>
      </c>
      <c r="B2333">
        <v>3549</v>
      </c>
      <c r="C2333" t="s">
        <v>2018</v>
      </c>
      <c r="D2333">
        <v>152918</v>
      </c>
      <c r="E2333" t="s">
        <v>799</v>
      </c>
      <c r="F2333" t="s">
        <v>462</v>
      </c>
      <c r="G2333" t="s">
        <v>487</v>
      </c>
      <c r="H2333" t="s">
        <v>798</v>
      </c>
      <c r="I2333" t="s">
        <v>462</v>
      </c>
      <c r="J2333" t="s">
        <v>487</v>
      </c>
      <c r="K2333" t="s">
        <v>518</v>
      </c>
      <c r="L2333">
        <v>1</v>
      </c>
      <c r="M2333">
        <v>0</v>
      </c>
      <c r="N2333">
        <v>1</v>
      </c>
      <c r="P2333">
        <v>2.78</v>
      </c>
      <c r="Q2333">
        <v>2.78</v>
      </c>
      <c r="W2333">
        <v>45693</v>
      </c>
      <c r="X2333">
        <v>45693</v>
      </c>
      <c r="Y2333">
        <v>32</v>
      </c>
      <c r="Z2333" t="s">
        <v>504</v>
      </c>
      <c r="AD2333">
        <v>45704</v>
      </c>
      <c r="AE2333">
        <v>21</v>
      </c>
      <c r="AF2333" t="s">
        <v>504</v>
      </c>
    </row>
    <row r="2334" spans="1:32" hidden="1" x14ac:dyDescent="0.3">
      <c r="A2334" t="s">
        <v>462</v>
      </c>
      <c r="B2334">
        <v>3549</v>
      </c>
      <c r="C2334" t="s">
        <v>2018</v>
      </c>
      <c r="D2334">
        <v>152909</v>
      </c>
      <c r="E2334" t="s">
        <v>800</v>
      </c>
      <c r="F2334" t="s">
        <v>462</v>
      </c>
      <c r="G2334" t="s">
        <v>487</v>
      </c>
      <c r="H2334" t="s">
        <v>798</v>
      </c>
      <c r="I2334" t="s">
        <v>462</v>
      </c>
      <c r="J2334" t="s">
        <v>487</v>
      </c>
      <c r="K2334" t="s">
        <v>518</v>
      </c>
      <c r="L2334">
        <v>1</v>
      </c>
      <c r="M2334">
        <v>0</v>
      </c>
      <c r="N2334">
        <v>1</v>
      </c>
      <c r="P2334">
        <v>2.78</v>
      </c>
      <c r="Q2334">
        <v>2.78</v>
      </c>
      <c r="W2334">
        <v>45693</v>
      </c>
      <c r="X2334">
        <v>45693</v>
      </c>
      <c r="Y2334">
        <v>32</v>
      </c>
      <c r="Z2334" t="s">
        <v>504</v>
      </c>
      <c r="AD2334">
        <v>45704</v>
      </c>
      <c r="AE2334">
        <v>21</v>
      </c>
      <c r="AF2334" t="s">
        <v>504</v>
      </c>
    </row>
    <row r="2335" spans="1:32" hidden="1" x14ac:dyDescent="0.3">
      <c r="A2335" t="s">
        <v>462</v>
      </c>
      <c r="B2335">
        <v>3549</v>
      </c>
      <c r="C2335" t="s">
        <v>2018</v>
      </c>
      <c r="D2335">
        <v>152915</v>
      </c>
      <c r="E2335" t="s">
        <v>801</v>
      </c>
      <c r="F2335" t="s">
        <v>462</v>
      </c>
      <c r="G2335" t="s">
        <v>487</v>
      </c>
      <c r="H2335" t="s">
        <v>798</v>
      </c>
      <c r="I2335" t="s">
        <v>462</v>
      </c>
      <c r="J2335" t="s">
        <v>487</v>
      </c>
      <c r="K2335" t="s">
        <v>518</v>
      </c>
      <c r="L2335">
        <v>1</v>
      </c>
      <c r="M2335">
        <v>0</v>
      </c>
      <c r="N2335">
        <v>1</v>
      </c>
      <c r="P2335">
        <v>2.78</v>
      </c>
      <c r="Q2335">
        <v>2.78</v>
      </c>
      <c r="W2335">
        <v>45693</v>
      </c>
      <c r="X2335">
        <v>45693</v>
      </c>
      <c r="Y2335">
        <v>32</v>
      </c>
      <c r="Z2335" t="s">
        <v>504</v>
      </c>
      <c r="AD2335">
        <v>45704</v>
      </c>
      <c r="AE2335">
        <v>21</v>
      </c>
      <c r="AF2335" t="s">
        <v>504</v>
      </c>
    </row>
    <row r="2336" spans="1:32" hidden="1" x14ac:dyDescent="0.3">
      <c r="A2336" t="s">
        <v>462</v>
      </c>
      <c r="B2336">
        <v>3549</v>
      </c>
      <c r="C2336" t="s">
        <v>2018</v>
      </c>
      <c r="D2336">
        <v>152990</v>
      </c>
      <c r="E2336" t="s">
        <v>802</v>
      </c>
      <c r="F2336" t="s">
        <v>462</v>
      </c>
      <c r="G2336" t="s">
        <v>487</v>
      </c>
      <c r="H2336" t="s">
        <v>798</v>
      </c>
      <c r="I2336" t="s">
        <v>462</v>
      </c>
      <c r="J2336" t="s">
        <v>487</v>
      </c>
      <c r="K2336" t="s">
        <v>518</v>
      </c>
      <c r="L2336">
        <v>1</v>
      </c>
      <c r="M2336">
        <v>0</v>
      </c>
      <c r="N2336">
        <v>1</v>
      </c>
      <c r="P2336">
        <v>2.78</v>
      </c>
      <c r="Q2336">
        <v>2.78</v>
      </c>
      <c r="W2336">
        <v>45693</v>
      </c>
      <c r="X2336">
        <v>45693</v>
      </c>
      <c r="Y2336">
        <v>32</v>
      </c>
      <c r="Z2336" t="s">
        <v>504</v>
      </c>
      <c r="AD2336">
        <v>45704</v>
      </c>
      <c r="AE2336">
        <v>21</v>
      </c>
      <c r="AF2336" t="s">
        <v>504</v>
      </c>
    </row>
    <row r="2337" spans="1:32" hidden="1" x14ac:dyDescent="0.3">
      <c r="A2337" t="s">
        <v>462</v>
      </c>
      <c r="B2337">
        <v>3549</v>
      </c>
      <c r="C2337" t="s">
        <v>2018</v>
      </c>
      <c r="D2337">
        <v>152993</v>
      </c>
      <c r="E2337" t="s">
        <v>1193</v>
      </c>
      <c r="F2337" t="s">
        <v>462</v>
      </c>
      <c r="G2337" t="s">
        <v>487</v>
      </c>
      <c r="H2337" t="s">
        <v>798</v>
      </c>
      <c r="I2337" t="s">
        <v>462</v>
      </c>
      <c r="J2337" t="s">
        <v>487</v>
      </c>
      <c r="K2337" t="s">
        <v>518</v>
      </c>
      <c r="L2337">
        <v>1</v>
      </c>
      <c r="M2337">
        <v>0</v>
      </c>
      <c r="N2337">
        <v>1</v>
      </c>
      <c r="P2337">
        <v>2.78</v>
      </c>
      <c r="Q2337">
        <v>2.78</v>
      </c>
      <c r="W2337">
        <v>45693</v>
      </c>
      <c r="X2337">
        <v>45693</v>
      </c>
      <c r="Y2337">
        <v>32</v>
      </c>
      <c r="Z2337" t="s">
        <v>504</v>
      </c>
      <c r="AD2337">
        <v>45704</v>
      </c>
      <c r="AE2337">
        <v>21</v>
      </c>
      <c r="AF2337" t="s">
        <v>504</v>
      </c>
    </row>
    <row r="2338" spans="1:32" hidden="1" x14ac:dyDescent="0.3">
      <c r="A2338" t="s">
        <v>462</v>
      </c>
      <c r="B2338">
        <v>3549</v>
      </c>
      <c r="C2338" t="s">
        <v>2018</v>
      </c>
      <c r="D2338">
        <v>152996</v>
      </c>
      <c r="E2338" t="s">
        <v>1194</v>
      </c>
      <c r="F2338" t="s">
        <v>462</v>
      </c>
      <c r="G2338" t="s">
        <v>487</v>
      </c>
      <c r="H2338" t="s">
        <v>798</v>
      </c>
      <c r="I2338" t="s">
        <v>462</v>
      </c>
      <c r="J2338" t="s">
        <v>487</v>
      </c>
      <c r="K2338" t="s">
        <v>518</v>
      </c>
      <c r="L2338">
        <v>1</v>
      </c>
      <c r="M2338">
        <v>0</v>
      </c>
      <c r="N2338">
        <v>1</v>
      </c>
      <c r="P2338">
        <v>2.78</v>
      </c>
      <c r="Q2338">
        <v>2.78</v>
      </c>
      <c r="W2338">
        <v>45693</v>
      </c>
      <c r="X2338">
        <v>45693</v>
      </c>
      <c r="Y2338">
        <v>32</v>
      </c>
      <c r="Z2338" t="s">
        <v>504</v>
      </c>
      <c r="AD2338">
        <v>45704</v>
      </c>
      <c r="AE2338">
        <v>21</v>
      </c>
      <c r="AF2338" t="s">
        <v>504</v>
      </c>
    </row>
    <row r="2339" spans="1:32" hidden="1" x14ac:dyDescent="0.3">
      <c r="A2339" t="s">
        <v>462</v>
      </c>
      <c r="B2339">
        <v>3549</v>
      </c>
      <c r="C2339" t="s">
        <v>2018</v>
      </c>
      <c r="D2339">
        <v>152999</v>
      </c>
      <c r="E2339" t="s">
        <v>803</v>
      </c>
      <c r="F2339" t="s">
        <v>462</v>
      </c>
      <c r="G2339" t="s">
        <v>487</v>
      </c>
      <c r="H2339" t="s">
        <v>798</v>
      </c>
      <c r="I2339" t="s">
        <v>462</v>
      </c>
      <c r="J2339" t="s">
        <v>487</v>
      </c>
      <c r="K2339" t="s">
        <v>518</v>
      </c>
      <c r="L2339">
        <v>1</v>
      </c>
      <c r="M2339">
        <v>0</v>
      </c>
      <c r="N2339">
        <v>1</v>
      </c>
      <c r="P2339">
        <v>2.78</v>
      </c>
      <c r="Q2339">
        <v>2.78</v>
      </c>
      <c r="W2339">
        <v>45693</v>
      </c>
      <c r="X2339">
        <v>45693</v>
      </c>
      <c r="Y2339">
        <v>32</v>
      </c>
      <c r="Z2339" t="s">
        <v>504</v>
      </c>
      <c r="AD2339">
        <v>45704</v>
      </c>
      <c r="AE2339">
        <v>21</v>
      </c>
      <c r="AF2339" t="s">
        <v>504</v>
      </c>
    </row>
    <row r="2340" spans="1:32" hidden="1" x14ac:dyDescent="0.3">
      <c r="A2340" t="s">
        <v>462</v>
      </c>
      <c r="B2340">
        <v>3549</v>
      </c>
      <c r="C2340" t="s">
        <v>2018</v>
      </c>
      <c r="D2340">
        <v>152963</v>
      </c>
      <c r="E2340" t="s">
        <v>804</v>
      </c>
      <c r="F2340" t="s">
        <v>462</v>
      </c>
      <c r="G2340" t="s">
        <v>487</v>
      </c>
      <c r="H2340" t="s">
        <v>798</v>
      </c>
      <c r="I2340" t="s">
        <v>462</v>
      </c>
      <c r="J2340" t="s">
        <v>487</v>
      </c>
      <c r="K2340" t="s">
        <v>518</v>
      </c>
      <c r="L2340">
        <v>1</v>
      </c>
      <c r="M2340">
        <v>0</v>
      </c>
      <c r="N2340">
        <v>1</v>
      </c>
      <c r="P2340">
        <v>2.78</v>
      </c>
      <c r="Q2340">
        <v>2.78</v>
      </c>
      <c r="W2340">
        <v>45693</v>
      </c>
      <c r="X2340">
        <v>45693</v>
      </c>
      <c r="Y2340">
        <v>32</v>
      </c>
      <c r="Z2340" t="s">
        <v>504</v>
      </c>
      <c r="AD2340">
        <v>45704</v>
      </c>
      <c r="AE2340">
        <v>21</v>
      </c>
      <c r="AF2340" t="s">
        <v>504</v>
      </c>
    </row>
    <row r="2341" spans="1:32" hidden="1" x14ac:dyDescent="0.3">
      <c r="A2341" t="s">
        <v>462</v>
      </c>
      <c r="B2341">
        <v>3549</v>
      </c>
      <c r="C2341" t="s">
        <v>2018</v>
      </c>
      <c r="D2341">
        <v>152930</v>
      </c>
      <c r="E2341" t="s">
        <v>805</v>
      </c>
      <c r="F2341" t="s">
        <v>462</v>
      </c>
      <c r="G2341" t="s">
        <v>487</v>
      </c>
      <c r="H2341" t="s">
        <v>798</v>
      </c>
      <c r="I2341" t="s">
        <v>462</v>
      </c>
      <c r="J2341" t="s">
        <v>487</v>
      </c>
      <c r="K2341" t="s">
        <v>518</v>
      </c>
      <c r="L2341">
        <v>1</v>
      </c>
      <c r="M2341">
        <v>0</v>
      </c>
      <c r="N2341">
        <v>1</v>
      </c>
      <c r="P2341">
        <v>2.78</v>
      </c>
      <c r="Q2341">
        <v>2.78</v>
      </c>
      <c r="W2341">
        <v>45693</v>
      </c>
      <c r="X2341">
        <v>45693</v>
      </c>
      <c r="Y2341">
        <v>32</v>
      </c>
      <c r="Z2341" t="s">
        <v>504</v>
      </c>
      <c r="AD2341">
        <v>45704</v>
      </c>
      <c r="AE2341">
        <v>21</v>
      </c>
      <c r="AF2341" t="s">
        <v>504</v>
      </c>
    </row>
    <row r="2342" spans="1:32" hidden="1" x14ac:dyDescent="0.3">
      <c r="A2342" t="s">
        <v>462</v>
      </c>
      <c r="B2342">
        <v>3549</v>
      </c>
      <c r="C2342" t="s">
        <v>2018</v>
      </c>
      <c r="D2342">
        <v>152921</v>
      </c>
      <c r="E2342" t="s">
        <v>1461</v>
      </c>
      <c r="F2342" t="s">
        <v>462</v>
      </c>
      <c r="G2342" t="s">
        <v>487</v>
      </c>
      <c r="H2342" t="s">
        <v>798</v>
      </c>
      <c r="I2342" t="s">
        <v>462</v>
      </c>
      <c r="J2342" t="s">
        <v>487</v>
      </c>
      <c r="K2342" t="s">
        <v>518</v>
      </c>
      <c r="L2342">
        <v>1</v>
      </c>
      <c r="M2342">
        <v>0</v>
      </c>
      <c r="N2342">
        <v>1</v>
      </c>
      <c r="P2342">
        <v>2.78</v>
      </c>
      <c r="Q2342">
        <v>2.78</v>
      </c>
      <c r="W2342">
        <v>45693</v>
      </c>
      <c r="X2342">
        <v>45693</v>
      </c>
      <c r="Y2342">
        <v>32</v>
      </c>
      <c r="Z2342" t="s">
        <v>504</v>
      </c>
      <c r="AD2342">
        <v>45704</v>
      </c>
      <c r="AE2342">
        <v>21</v>
      </c>
      <c r="AF2342" t="s">
        <v>504</v>
      </c>
    </row>
    <row r="2343" spans="1:32" hidden="1" x14ac:dyDescent="0.3">
      <c r="A2343" t="s">
        <v>462</v>
      </c>
      <c r="B2343">
        <v>3549</v>
      </c>
      <c r="C2343" t="s">
        <v>2018</v>
      </c>
      <c r="D2343">
        <v>152927</v>
      </c>
      <c r="E2343" t="s">
        <v>806</v>
      </c>
      <c r="F2343" t="s">
        <v>462</v>
      </c>
      <c r="G2343" t="s">
        <v>487</v>
      </c>
      <c r="H2343" t="s">
        <v>798</v>
      </c>
      <c r="I2343" t="s">
        <v>462</v>
      </c>
      <c r="J2343" t="s">
        <v>487</v>
      </c>
      <c r="K2343" t="s">
        <v>518</v>
      </c>
      <c r="L2343">
        <v>1</v>
      </c>
      <c r="M2343">
        <v>0</v>
      </c>
      <c r="N2343">
        <v>1</v>
      </c>
      <c r="P2343">
        <v>2.78</v>
      </c>
      <c r="Q2343">
        <v>2.78</v>
      </c>
      <c r="W2343">
        <v>45693</v>
      </c>
      <c r="X2343">
        <v>45693</v>
      </c>
      <c r="Y2343">
        <v>32</v>
      </c>
      <c r="Z2343" t="s">
        <v>504</v>
      </c>
      <c r="AD2343">
        <v>45704</v>
      </c>
      <c r="AE2343">
        <v>21</v>
      </c>
      <c r="AF2343" t="s">
        <v>504</v>
      </c>
    </row>
    <row r="2344" spans="1:32" hidden="1" x14ac:dyDescent="0.3">
      <c r="A2344" t="s">
        <v>462</v>
      </c>
      <c r="B2344">
        <v>3549</v>
      </c>
      <c r="C2344" t="s">
        <v>2018</v>
      </c>
      <c r="D2344">
        <v>152924</v>
      </c>
      <c r="E2344" t="s">
        <v>807</v>
      </c>
      <c r="F2344" t="s">
        <v>462</v>
      </c>
      <c r="G2344" t="s">
        <v>487</v>
      </c>
      <c r="H2344" t="s">
        <v>798</v>
      </c>
      <c r="I2344" t="s">
        <v>462</v>
      </c>
      <c r="J2344" t="s">
        <v>487</v>
      </c>
      <c r="K2344" t="s">
        <v>518</v>
      </c>
      <c r="L2344">
        <v>1</v>
      </c>
      <c r="M2344">
        <v>0</v>
      </c>
      <c r="N2344">
        <v>1</v>
      </c>
      <c r="P2344">
        <v>2.78</v>
      </c>
      <c r="Q2344">
        <v>2.78</v>
      </c>
      <c r="W2344">
        <v>45693</v>
      </c>
      <c r="X2344">
        <v>45693</v>
      </c>
      <c r="Y2344">
        <v>32</v>
      </c>
      <c r="Z2344" t="s">
        <v>504</v>
      </c>
      <c r="AD2344">
        <v>45704</v>
      </c>
      <c r="AE2344">
        <v>21</v>
      </c>
      <c r="AF2344" t="s">
        <v>504</v>
      </c>
    </row>
    <row r="2345" spans="1:32" hidden="1" x14ac:dyDescent="0.3">
      <c r="A2345" t="s">
        <v>462</v>
      </c>
      <c r="B2345">
        <v>3549</v>
      </c>
      <c r="C2345" t="s">
        <v>2018</v>
      </c>
      <c r="D2345">
        <v>153014</v>
      </c>
      <c r="E2345" t="s">
        <v>808</v>
      </c>
      <c r="F2345" t="s">
        <v>462</v>
      </c>
      <c r="G2345" t="s">
        <v>487</v>
      </c>
      <c r="H2345" t="s">
        <v>809</v>
      </c>
      <c r="I2345" t="s">
        <v>462</v>
      </c>
      <c r="J2345" t="s">
        <v>487</v>
      </c>
      <c r="K2345" t="s">
        <v>518</v>
      </c>
      <c r="L2345">
        <v>1</v>
      </c>
      <c r="M2345">
        <v>0</v>
      </c>
      <c r="N2345">
        <v>1</v>
      </c>
      <c r="P2345">
        <v>2.61</v>
      </c>
      <c r="Q2345">
        <v>2.61</v>
      </c>
      <c r="W2345">
        <v>45693</v>
      </c>
      <c r="X2345">
        <v>45693</v>
      </c>
      <c r="Y2345">
        <v>32</v>
      </c>
      <c r="Z2345" t="s">
        <v>504</v>
      </c>
      <c r="AD2345">
        <v>45704</v>
      </c>
      <c r="AE2345">
        <v>21</v>
      </c>
      <c r="AF2345" t="s">
        <v>504</v>
      </c>
    </row>
    <row r="2346" spans="1:32" hidden="1" x14ac:dyDescent="0.3">
      <c r="A2346" t="s">
        <v>462</v>
      </c>
      <c r="B2346">
        <v>3549</v>
      </c>
      <c r="C2346" t="s">
        <v>2018</v>
      </c>
      <c r="D2346">
        <v>153023</v>
      </c>
      <c r="E2346" t="s">
        <v>1195</v>
      </c>
      <c r="F2346" t="s">
        <v>462</v>
      </c>
      <c r="G2346" t="s">
        <v>487</v>
      </c>
      <c r="H2346" t="s">
        <v>809</v>
      </c>
      <c r="I2346" t="s">
        <v>462</v>
      </c>
      <c r="J2346" t="s">
        <v>487</v>
      </c>
      <c r="K2346" t="s">
        <v>518</v>
      </c>
      <c r="L2346">
        <v>1</v>
      </c>
      <c r="M2346">
        <v>0</v>
      </c>
      <c r="N2346">
        <v>1</v>
      </c>
      <c r="P2346">
        <v>2.61</v>
      </c>
      <c r="Q2346">
        <v>2.61</v>
      </c>
      <c r="W2346">
        <v>45693</v>
      </c>
      <c r="X2346">
        <v>45693</v>
      </c>
      <c r="Y2346">
        <v>32</v>
      </c>
      <c r="Z2346" t="s">
        <v>504</v>
      </c>
      <c r="AD2346">
        <v>45704</v>
      </c>
      <c r="AE2346">
        <v>21</v>
      </c>
      <c r="AF2346" t="s">
        <v>504</v>
      </c>
    </row>
    <row r="2347" spans="1:32" hidden="1" x14ac:dyDescent="0.3">
      <c r="A2347" t="s">
        <v>462</v>
      </c>
      <c r="B2347">
        <v>3549</v>
      </c>
      <c r="C2347" t="s">
        <v>2018</v>
      </c>
      <c r="D2347">
        <v>153017</v>
      </c>
      <c r="E2347" t="s">
        <v>810</v>
      </c>
      <c r="F2347" t="s">
        <v>462</v>
      </c>
      <c r="G2347" t="s">
        <v>487</v>
      </c>
      <c r="H2347" t="s">
        <v>809</v>
      </c>
      <c r="I2347" t="s">
        <v>462</v>
      </c>
      <c r="J2347" t="s">
        <v>487</v>
      </c>
      <c r="K2347" t="s">
        <v>518</v>
      </c>
      <c r="L2347">
        <v>1</v>
      </c>
      <c r="M2347">
        <v>0</v>
      </c>
      <c r="N2347">
        <v>1</v>
      </c>
      <c r="P2347">
        <v>2.61</v>
      </c>
      <c r="Q2347">
        <v>2.61</v>
      </c>
      <c r="W2347">
        <v>45693</v>
      </c>
      <c r="X2347">
        <v>45693</v>
      </c>
      <c r="Y2347">
        <v>32</v>
      </c>
      <c r="Z2347" t="s">
        <v>504</v>
      </c>
      <c r="AD2347">
        <v>45704</v>
      </c>
      <c r="AE2347">
        <v>21</v>
      </c>
      <c r="AF2347" t="s">
        <v>504</v>
      </c>
    </row>
    <row r="2348" spans="1:32" hidden="1" x14ac:dyDescent="0.3">
      <c r="A2348" t="s">
        <v>462</v>
      </c>
      <c r="B2348">
        <v>3549</v>
      </c>
      <c r="C2348" t="s">
        <v>2018</v>
      </c>
      <c r="D2348">
        <v>153020</v>
      </c>
      <c r="E2348" t="s">
        <v>811</v>
      </c>
      <c r="F2348" t="s">
        <v>462</v>
      </c>
      <c r="G2348" t="s">
        <v>487</v>
      </c>
      <c r="H2348" t="s">
        <v>809</v>
      </c>
      <c r="I2348" t="s">
        <v>462</v>
      </c>
      <c r="J2348" t="s">
        <v>487</v>
      </c>
      <c r="K2348" t="s">
        <v>518</v>
      </c>
      <c r="L2348">
        <v>1</v>
      </c>
      <c r="M2348">
        <v>0</v>
      </c>
      <c r="N2348">
        <v>1</v>
      </c>
      <c r="P2348">
        <v>2.61</v>
      </c>
      <c r="Q2348">
        <v>2.61</v>
      </c>
      <c r="W2348">
        <v>45693</v>
      </c>
      <c r="X2348">
        <v>45693</v>
      </c>
      <c r="Y2348">
        <v>32</v>
      </c>
      <c r="Z2348" t="s">
        <v>504</v>
      </c>
      <c r="AD2348">
        <v>45704</v>
      </c>
      <c r="AE2348">
        <v>21</v>
      </c>
      <c r="AF2348" t="s">
        <v>504</v>
      </c>
    </row>
    <row r="2349" spans="1:32" hidden="1" x14ac:dyDescent="0.3">
      <c r="A2349" t="s">
        <v>462</v>
      </c>
      <c r="B2349">
        <v>3549</v>
      </c>
      <c r="C2349" t="s">
        <v>2018</v>
      </c>
      <c r="D2349">
        <v>153029</v>
      </c>
      <c r="E2349" t="s">
        <v>1462</v>
      </c>
      <c r="F2349" t="s">
        <v>462</v>
      </c>
      <c r="G2349" t="s">
        <v>487</v>
      </c>
      <c r="H2349" t="s">
        <v>809</v>
      </c>
      <c r="I2349" t="s">
        <v>462</v>
      </c>
      <c r="J2349" t="s">
        <v>487</v>
      </c>
      <c r="K2349" t="s">
        <v>518</v>
      </c>
      <c r="L2349">
        <v>1</v>
      </c>
      <c r="M2349">
        <v>0</v>
      </c>
      <c r="N2349">
        <v>1</v>
      </c>
      <c r="P2349">
        <v>2.61</v>
      </c>
      <c r="Q2349">
        <v>2.61</v>
      </c>
      <c r="W2349">
        <v>45693</v>
      </c>
      <c r="X2349">
        <v>45693</v>
      </c>
      <c r="Y2349">
        <v>32</v>
      </c>
      <c r="Z2349" t="s">
        <v>504</v>
      </c>
      <c r="AD2349">
        <v>45704</v>
      </c>
      <c r="AE2349">
        <v>21</v>
      </c>
      <c r="AF2349" t="s">
        <v>504</v>
      </c>
    </row>
    <row r="2350" spans="1:32" hidden="1" x14ac:dyDescent="0.3">
      <c r="A2350" t="s">
        <v>462</v>
      </c>
      <c r="B2350">
        <v>3549</v>
      </c>
      <c r="C2350" t="s">
        <v>2018</v>
      </c>
      <c r="D2350">
        <v>149510</v>
      </c>
      <c r="E2350" t="s">
        <v>2135</v>
      </c>
      <c r="F2350" t="s">
        <v>462</v>
      </c>
      <c r="G2350" t="s">
        <v>487</v>
      </c>
      <c r="H2350" t="s">
        <v>813</v>
      </c>
      <c r="I2350" t="s">
        <v>462</v>
      </c>
      <c r="J2350" t="s">
        <v>487</v>
      </c>
      <c r="K2350" t="s">
        <v>518</v>
      </c>
      <c r="L2350">
        <v>1</v>
      </c>
      <c r="M2350">
        <v>0</v>
      </c>
      <c r="N2350">
        <v>1</v>
      </c>
      <c r="P2350">
        <v>2.91</v>
      </c>
      <c r="Q2350">
        <v>2.9</v>
      </c>
      <c r="W2350">
        <v>45615</v>
      </c>
      <c r="X2350">
        <v>45615</v>
      </c>
      <c r="Y2350">
        <v>110</v>
      </c>
      <c r="Z2350" t="s">
        <v>504</v>
      </c>
      <c r="AD2350">
        <v>45626</v>
      </c>
      <c r="AE2350">
        <v>99</v>
      </c>
      <c r="AF2350" t="s">
        <v>504</v>
      </c>
    </row>
    <row r="2351" spans="1:32" hidden="1" x14ac:dyDescent="0.3">
      <c r="A2351" t="s">
        <v>462</v>
      </c>
      <c r="B2351">
        <v>3549</v>
      </c>
      <c r="C2351" t="s">
        <v>2018</v>
      </c>
      <c r="D2351">
        <v>149513</v>
      </c>
      <c r="E2351" t="s">
        <v>2136</v>
      </c>
      <c r="F2351" t="s">
        <v>462</v>
      </c>
      <c r="G2351" t="s">
        <v>487</v>
      </c>
      <c r="H2351" t="s">
        <v>813</v>
      </c>
      <c r="I2351" t="s">
        <v>462</v>
      </c>
      <c r="J2351" t="s">
        <v>487</v>
      </c>
      <c r="K2351" t="s">
        <v>518</v>
      </c>
      <c r="L2351">
        <v>1</v>
      </c>
      <c r="M2351">
        <v>0</v>
      </c>
      <c r="N2351">
        <v>1</v>
      </c>
      <c r="P2351">
        <v>2.91</v>
      </c>
      <c r="Q2351">
        <v>2.91</v>
      </c>
      <c r="W2351">
        <v>45614</v>
      </c>
      <c r="X2351">
        <v>45614</v>
      </c>
      <c r="Y2351">
        <v>111</v>
      </c>
      <c r="Z2351" t="s">
        <v>504</v>
      </c>
      <c r="AD2351">
        <v>45626</v>
      </c>
      <c r="AE2351">
        <v>99</v>
      </c>
      <c r="AF2351" t="s">
        <v>504</v>
      </c>
    </row>
    <row r="2352" spans="1:32" hidden="1" x14ac:dyDescent="0.3">
      <c r="A2352" t="s">
        <v>462</v>
      </c>
      <c r="B2352">
        <v>3549</v>
      </c>
      <c r="C2352" t="s">
        <v>2018</v>
      </c>
      <c r="D2352">
        <v>149354</v>
      </c>
      <c r="E2352" t="s">
        <v>2137</v>
      </c>
      <c r="F2352" t="s">
        <v>462</v>
      </c>
      <c r="G2352" t="s">
        <v>487</v>
      </c>
      <c r="H2352" t="s">
        <v>69</v>
      </c>
      <c r="I2352" t="s">
        <v>462</v>
      </c>
      <c r="J2352" t="s">
        <v>487</v>
      </c>
      <c r="K2352" t="s">
        <v>518</v>
      </c>
      <c r="L2352">
        <v>1</v>
      </c>
      <c r="M2352">
        <v>0</v>
      </c>
      <c r="N2352">
        <v>1</v>
      </c>
      <c r="P2352">
        <v>6.7</v>
      </c>
      <c r="Q2352">
        <v>6.7</v>
      </c>
      <c r="W2352">
        <v>45614</v>
      </c>
      <c r="X2352">
        <v>45614</v>
      </c>
      <c r="Y2352">
        <v>111</v>
      </c>
      <c r="Z2352" t="s">
        <v>504</v>
      </c>
      <c r="AD2352">
        <v>45626</v>
      </c>
      <c r="AE2352">
        <v>99</v>
      </c>
      <c r="AF2352" t="s">
        <v>504</v>
      </c>
    </row>
    <row r="2353" spans="1:32" hidden="1" x14ac:dyDescent="0.3">
      <c r="A2353" t="s">
        <v>462</v>
      </c>
      <c r="B2353">
        <v>3549</v>
      </c>
      <c r="C2353" t="s">
        <v>2018</v>
      </c>
      <c r="D2353">
        <v>141533</v>
      </c>
      <c r="E2353" t="s">
        <v>2138</v>
      </c>
      <c r="F2353" t="s">
        <v>462</v>
      </c>
      <c r="G2353" t="s">
        <v>498</v>
      </c>
      <c r="H2353" t="s">
        <v>697</v>
      </c>
      <c r="I2353" t="s">
        <v>462</v>
      </c>
      <c r="J2353" t="s">
        <v>498</v>
      </c>
      <c r="K2353" t="s">
        <v>533</v>
      </c>
      <c r="L2353">
        <v>1</v>
      </c>
      <c r="M2353">
        <v>0</v>
      </c>
      <c r="N2353">
        <v>1</v>
      </c>
      <c r="P2353">
        <v>95</v>
      </c>
      <c r="Q2353">
        <v>95</v>
      </c>
      <c r="W2353">
        <v>45100</v>
      </c>
      <c r="X2353">
        <v>45100</v>
      </c>
      <c r="Y2353">
        <v>625</v>
      </c>
      <c r="Z2353" t="s">
        <v>468</v>
      </c>
      <c r="AD2353">
        <v>45300</v>
      </c>
      <c r="AE2353">
        <v>425</v>
      </c>
      <c r="AF2353" t="s">
        <v>468</v>
      </c>
    </row>
    <row r="2354" spans="1:32" hidden="1" x14ac:dyDescent="0.3">
      <c r="A2354" t="s">
        <v>462</v>
      </c>
      <c r="B2354">
        <v>3549</v>
      </c>
      <c r="C2354" t="s">
        <v>2018</v>
      </c>
      <c r="D2354">
        <v>141539</v>
      </c>
      <c r="E2354" t="s">
        <v>2139</v>
      </c>
      <c r="F2354" t="s">
        <v>462</v>
      </c>
      <c r="G2354" t="s">
        <v>498</v>
      </c>
      <c r="H2354" t="s">
        <v>697</v>
      </c>
      <c r="I2354" t="s">
        <v>462</v>
      </c>
      <c r="J2354" t="s">
        <v>498</v>
      </c>
      <c r="K2354" t="s">
        <v>533</v>
      </c>
      <c r="L2354">
        <v>2</v>
      </c>
      <c r="M2354">
        <v>0</v>
      </c>
      <c r="N2354">
        <v>2</v>
      </c>
      <c r="P2354">
        <v>85</v>
      </c>
      <c r="Q2354">
        <v>85</v>
      </c>
      <c r="W2354">
        <v>45100</v>
      </c>
      <c r="X2354">
        <v>45100</v>
      </c>
      <c r="Y2354">
        <v>625</v>
      </c>
      <c r="Z2354" t="s">
        <v>468</v>
      </c>
      <c r="AD2354">
        <v>45300</v>
      </c>
      <c r="AE2354">
        <v>425</v>
      </c>
      <c r="AF2354" t="s">
        <v>468</v>
      </c>
    </row>
    <row r="2355" spans="1:32" hidden="1" x14ac:dyDescent="0.3">
      <c r="A2355" t="s">
        <v>462</v>
      </c>
      <c r="B2355">
        <v>3549</v>
      </c>
      <c r="C2355" t="s">
        <v>2018</v>
      </c>
      <c r="D2355">
        <v>141557</v>
      </c>
      <c r="E2355" t="s">
        <v>2140</v>
      </c>
      <c r="F2355" t="s">
        <v>462</v>
      </c>
      <c r="G2355" t="s">
        <v>498</v>
      </c>
      <c r="H2355" t="s">
        <v>697</v>
      </c>
      <c r="I2355" t="s">
        <v>462</v>
      </c>
      <c r="J2355" t="s">
        <v>498</v>
      </c>
      <c r="K2355" t="s">
        <v>533</v>
      </c>
      <c r="L2355">
        <v>2</v>
      </c>
      <c r="M2355">
        <v>0</v>
      </c>
      <c r="N2355">
        <v>2</v>
      </c>
      <c r="P2355">
        <v>85</v>
      </c>
      <c r="Q2355">
        <v>85</v>
      </c>
      <c r="W2355">
        <v>45100</v>
      </c>
      <c r="X2355">
        <v>45100</v>
      </c>
      <c r="Y2355">
        <v>625</v>
      </c>
      <c r="Z2355" t="s">
        <v>468</v>
      </c>
      <c r="AD2355">
        <v>45300</v>
      </c>
      <c r="AE2355">
        <v>425</v>
      </c>
      <c r="AF2355" t="s">
        <v>468</v>
      </c>
    </row>
    <row r="2356" spans="1:32" hidden="1" x14ac:dyDescent="0.3">
      <c r="A2356" t="s">
        <v>462</v>
      </c>
      <c r="B2356">
        <v>3549</v>
      </c>
      <c r="C2356" t="s">
        <v>2018</v>
      </c>
      <c r="D2356">
        <v>141560</v>
      </c>
      <c r="E2356" t="s">
        <v>2141</v>
      </c>
      <c r="F2356" t="s">
        <v>462</v>
      </c>
      <c r="G2356" t="s">
        <v>498</v>
      </c>
      <c r="H2356" t="s">
        <v>697</v>
      </c>
      <c r="I2356" t="s">
        <v>462</v>
      </c>
      <c r="J2356" t="s">
        <v>498</v>
      </c>
      <c r="K2356" t="s">
        <v>533</v>
      </c>
      <c r="L2356">
        <v>1</v>
      </c>
      <c r="M2356">
        <v>0</v>
      </c>
      <c r="N2356">
        <v>1</v>
      </c>
      <c r="P2356">
        <v>85</v>
      </c>
      <c r="Q2356">
        <v>85</v>
      </c>
      <c r="W2356">
        <v>45100</v>
      </c>
      <c r="X2356">
        <v>45100</v>
      </c>
      <c r="Y2356">
        <v>625</v>
      </c>
      <c r="Z2356" t="s">
        <v>468</v>
      </c>
      <c r="AD2356">
        <v>45259</v>
      </c>
      <c r="AE2356">
        <v>466</v>
      </c>
      <c r="AF2356" t="s">
        <v>468</v>
      </c>
    </row>
    <row r="2357" spans="1:32" hidden="1" x14ac:dyDescent="0.3">
      <c r="A2357" t="s">
        <v>462</v>
      </c>
      <c r="B2357">
        <v>3549</v>
      </c>
      <c r="C2357" t="s">
        <v>2018</v>
      </c>
      <c r="D2357">
        <v>141563</v>
      </c>
      <c r="E2357" t="s">
        <v>1983</v>
      </c>
      <c r="F2357" t="s">
        <v>462</v>
      </c>
      <c r="G2357" t="s">
        <v>498</v>
      </c>
      <c r="H2357" t="s">
        <v>697</v>
      </c>
      <c r="I2357" t="s">
        <v>462</v>
      </c>
      <c r="J2357" t="s">
        <v>498</v>
      </c>
      <c r="K2357" t="s">
        <v>533</v>
      </c>
      <c r="L2357">
        <v>1</v>
      </c>
      <c r="M2357">
        <v>0</v>
      </c>
      <c r="N2357">
        <v>1</v>
      </c>
      <c r="P2357">
        <v>85</v>
      </c>
      <c r="Q2357">
        <v>85</v>
      </c>
      <c r="W2357">
        <v>45100</v>
      </c>
      <c r="X2357">
        <v>45100</v>
      </c>
      <c r="Y2357">
        <v>625</v>
      </c>
      <c r="Z2357" t="s">
        <v>468</v>
      </c>
      <c r="AD2357">
        <v>45300</v>
      </c>
      <c r="AE2357">
        <v>425</v>
      </c>
      <c r="AF2357" t="s">
        <v>468</v>
      </c>
    </row>
    <row r="2358" spans="1:32" hidden="1" x14ac:dyDescent="0.3">
      <c r="A2358" t="s">
        <v>462</v>
      </c>
      <c r="B2358">
        <v>3549</v>
      </c>
      <c r="C2358" t="s">
        <v>2018</v>
      </c>
      <c r="D2358">
        <v>141569</v>
      </c>
      <c r="E2358" t="s">
        <v>2142</v>
      </c>
      <c r="F2358" t="s">
        <v>462</v>
      </c>
      <c r="G2358" t="s">
        <v>498</v>
      </c>
      <c r="H2358" t="s">
        <v>697</v>
      </c>
      <c r="I2358" t="s">
        <v>462</v>
      </c>
      <c r="J2358" t="s">
        <v>498</v>
      </c>
      <c r="K2358" t="s">
        <v>533</v>
      </c>
      <c r="L2358">
        <v>1</v>
      </c>
      <c r="M2358">
        <v>0</v>
      </c>
      <c r="N2358">
        <v>1</v>
      </c>
      <c r="P2358">
        <v>95</v>
      </c>
      <c r="Q2358">
        <v>95</v>
      </c>
      <c r="W2358">
        <v>45100</v>
      </c>
      <c r="X2358">
        <v>45100</v>
      </c>
      <c r="Y2358">
        <v>625</v>
      </c>
      <c r="Z2358" t="s">
        <v>468</v>
      </c>
      <c r="AD2358">
        <v>45259</v>
      </c>
      <c r="AE2358">
        <v>466</v>
      </c>
      <c r="AF2358" t="s">
        <v>468</v>
      </c>
    </row>
    <row r="2359" spans="1:32" hidden="1" x14ac:dyDescent="0.3">
      <c r="A2359" t="s">
        <v>462</v>
      </c>
      <c r="B2359">
        <v>3549</v>
      </c>
      <c r="C2359" t="s">
        <v>2018</v>
      </c>
      <c r="D2359">
        <v>141572</v>
      </c>
      <c r="E2359" t="s">
        <v>2143</v>
      </c>
      <c r="F2359" t="s">
        <v>462</v>
      </c>
      <c r="G2359" t="s">
        <v>498</v>
      </c>
      <c r="H2359" t="s">
        <v>697</v>
      </c>
      <c r="I2359" t="s">
        <v>462</v>
      </c>
      <c r="J2359" t="s">
        <v>498</v>
      </c>
      <c r="K2359" t="s">
        <v>533</v>
      </c>
      <c r="L2359">
        <v>1</v>
      </c>
      <c r="M2359">
        <v>0</v>
      </c>
      <c r="N2359">
        <v>1</v>
      </c>
      <c r="P2359">
        <v>95</v>
      </c>
      <c r="Q2359">
        <v>95</v>
      </c>
      <c r="W2359">
        <v>45100</v>
      </c>
      <c r="X2359">
        <v>45100</v>
      </c>
      <c r="Y2359">
        <v>625</v>
      </c>
      <c r="Z2359" t="s">
        <v>468</v>
      </c>
      <c r="AD2359">
        <v>45300</v>
      </c>
      <c r="AE2359">
        <v>425</v>
      </c>
      <c r="AF2359" t="s">
        <v>468</v>
      </c>
    </row>
    <row r="2360" spans="1:32" hidden="1" x14ac:dyDescent="0.3">
      <c r="A2360" t="s">
        <v>462</v>
      </c>
      <c r="B2360">
        <v>3549</v>
      </c>
      <c r="C2360" t="s">
        <v>2018</v>
      </c>
      <c r="D2360">
        <v>141575</v>
      </c>
      <c r="E2360" t="s">
        <v>2144</v>
      </c>
      <c r="F2360" t="s">
        <v>462</v>
      </c>
      <c r="G2360" t="s">
        <v>498</v>
      </c>
      <c r="H2360" t="s">
        <v>697</v>
      </c>
      <c r="I2360" t="s">
        <v>462</v>
      </c>
      <c r="J2360" t="s">
        <v>498</v>
      </c>
      <c r="K2360" t="s">
        <v>533</v>
      </c>
      <c r="L2360">
        <v>2</v>
      </c>
      <c r="M2360">
        <v>0</v>
      </c>
      <c r="N2360">
        <v>2</v>
      </c>
      <c r="P2360">
        <v>60</v>
      </c>
      <c r="Q2360">
        <v>60</v>
      </c>
      <c r="W2360">
        <v>45100</v>
      </c>
      <c r="X2360">
        <v>45100</v>
      </c>
      <c r="Y2360">
        <v>625</v>
      </c>
      <c r="Z2360" t="s">
        <v>468</v>
      </c>
      <c r="AD2360">
        <v>45547</v>
      </c>
      <c r="AE2360">
        <v>178</v>
      </c>
      <c r="AF2360" t="s">
        <v>622</v>
      </c>
    </row>
    <row r="2361" spans="1:32" hidden="1" x14ac:dyDescent="0.3">
      <c r="A2361" t="s">
        <v>462</v>
      </c>
      <c r="B2361">
        <v>3549</v>
      </c>
      <c r="C2361" t="s">
        <v>2018</v>
      </c>
      <c r="D2361">
        <v>141578</v>
      </c>
      <c r="E2361" t="s">
        <v>2145</v>
      </c>
      <c r="F2361" t="s">
        <v>462</v>
      </c>
      <c r="G2361" t="s">
        <v>498</v>
      </c>
      <c r="H2361" t="s">
        <v>697</v>
      </c>
      <c r="I2361" t="s">
        <v>462</v>
      </c>
      <c r="J2361" t="s">
        <v>498</v>
      </c>
      <c r="K2361" t="s">
        <v>533</v>
      </c>
      <c r="L2361">
        <v>2</v>
      </c>
      <c r="M2361">
        <v>0</v>
      </c>
      <c r="N2361">
        <v>2</v>
      </c>
      <c r="P2361">
        <v>60</v>
      </c>
      <c r="Q2361">
        <v>60</v>
      </c>
      <c r="W2361">
        <v>45100</v>
      </c>
      <c r="X2361">
        <v>45100</v>
      </c>
      <c r="Y2361">
        <v>625</v>
      </c>
      <c r="Z2361" t="s">
        <v>468</v>
      </c>
      <c r="AD2361">
        <v>45300</v>
      </c>
      <c r="AE2361">
        <v>425</v>
      </c>
      <c r="AF2361" t="s">
        <v>468</v>
      </c>
    </row>
    <row r="2362" spans="1:32" hidden="1" x14ac:dyDescent="0.3">
      <c r="A2362" t="s">
        <v>462</v>
      </c>
      <c r="B2362">
        <v>3549</v>
      </c>
      <c r="C2362" t="s">
        <v>2018</v>
      </c>
      <c r="D2362">
        <v>141584</v>
      </c>
      <c r="E2362" t="s">
        <v>2146</v>
      </c>
      <c r="F2362" t="s">
        <v>462</v>
      </c>
      <c r="G2362" t="s">
        <v>498</v>
      </c>
      <c r="H2362" t="s">
        <v>697</v>
      </c>
      <c r="I2362" t="s">
        <v>462</v>
      </c>
      <c r="J2362" t="s">
        <v>498</v>
      </c>
      <c r="K2362" t="s">
        <v>533</v>
      </c>
      <c r="L2362">
        <v>2</v>
      </c>
      <c r="M2362">
        <v>0</v>
      </c>
      <c r="N2362">
        <v>2</v>
      </c>
      <c r="P2362">
        <v>60</v>
      </c>
      <c r="Q2362">
        <v>60</v>
      </c>
      <c r="W2362">
        <v>45100</v>
      </c>
      <c r="X2362">
        <v>45100</v>
      </c>
      <c r="Y2362">
        <v>625</v>
      </c>
      <c r="Z2362" t="s">
        <v>468</v>
      </c>
      <c r="AD2362">
        <v>45300</v>
      </c>
      <c r="AE2362">
        <v>425</v>
      </c>
      <c r="AF2362" t="s">
        <v>468</v>
      </c>
    </row>
    <row r="2363" spans="1:32" hidden="1" x14ac:dyDescent="0.3">
      <c r="A2363" t="s">
        <v>462</v>
      </c>
      <c r="B2363">
        <v>3549</v>
      </c>
      <c r="C2363" t="s">
        <v>2018</v>
      </c>
      <c r="D2363">
        <v>141590</v>
      </c>
      <c r="E2363" t="s">
        <v>2147</v>
      </c>
      <c r="F2363" t="s">
        <v>462</v>
      </c>
      <c r="G2363" t="s">
        <v>498</v>
      </c>
      <c r="H2363" t="s">
        <v>697</v>
      </c>
      <c r="I2363" t="s">
        <v>462</v>
      </c>
      <c r="J2363" t="s">
        <v>498</v>
      </c>
      <c r="K2363" t="s">
        <v>533</v>
      </c>
      <c r="L2363">
        <v>1</v>
      </c>
      <c r="M2363">
        <v>0</v>
      </c>
      <c r="N2363">
        <v>1</v>
      </c>
      <c r="P2363">
        <v>60</v>
      </c>
      <c r="Q2363">
        <v>60</v>
      </c>
      <c r="W2363">
        <v>45100</v>
      </c>
      <c r="X2363">
        <v>45100</v>
      </c>
      <c r="Y2363">
        <v>625</v>
      </c>
      <c r="Z2363" t="s">
        <v>468</v>
      </c>
      <c r="AD2363">
        <v>45300</v>
      </c>
      <c r="AE2363">
        <v>425</v>
      </c>
      <c r="AF2363" t="s">
        <v>468</v>
      </c>
    </row>
    <row r="2364" spans="1:32" hidden="1" x14ac:dyDescent="0.3">
      <c r="A2364" t="s">
        <v>462</v>
      </c>
      <c r="B2364">
        <v>3549</v>
      </c>
      <c r="C2364" t="s">
        <v>2018</v>
      </c>
      <c r="D2364">
        <v>141605</v>
      </c>
      <c r="E2364" t="s">
        <v>1985</v>
      </c>
      <c r="F2364" t="s">
        <v>462</v>
      </c>
      <c r="G2364" t="s">
        <v>498</v>
      </c>
      <c r="H2364" t="s">
        <v>697</v>
      </c>
      <c r="I2364" t="s">
        <v>462</v>
      </c>
      <c r="J2364" t="s">
        <v>498</v>
      </c>
      <c r="K2364" t="s">
        <v>533</v>
      </c>
      <c r="L2364">
        <v>1</v>
      </c>
      <c r="M2364">
        <v>0</v>
      </c>
      <c r="N2364">
        <v>1</v>
      </c>
      <c r="P2364">
        <v>60</v>
      </c>
      <c r="Q2364">
        <v>60</v>
      </c>
      <c r="W2364">
        <v>45100</v>
      </c>
      <c r="X2364">
        <v>45100</v>
      </c>
      <c r="Y2364">
        <v>625</v>
      </c>
      <c r="Z2364" t="s">
        <v>468</v>
      </c>
      <c r="AD2364">
        <v>45259</v>
      </c>
      <c r="AE2364">
        <v>466</v>
      </c>
      <c r="AF2364" t="s">
        <v>468</v>
      </c>
    </row>
    <row r="2365" spans="1:32" hidden="1" x14ac:dyDescent="0.3">
      <c r="A2365" t="s">
        <v>462</v>
      </c>
      <c r="B2365">
        <v>3549</v>
      </c>
      <c r="C2365" t="s">
        <v>2018</v>
      </c>
      <c r="D2365">
        <v>141608</v>
      </c>
      <c r="E2365" t="s">
        <v>2148</v>
      </c>
      <c r="F2365" t="s">
        <v>462</v>
      </c>
      <c r="G2365" t="s">
        <v>498</v>
      </c>
      <c r="H2365" t="s">
        <v>697</v>
      </c>
      <c r="I2365" t="s">
        <v>462</v>
      </c>
      <c r="J2365" t="s">
        <v>498</v>
      </c>
      <c r="K2365" t="s">
        <v>533</v>
      </c>
      <c r="L2365">
        <v>1</v>
      </c>
      <c r="M2365">
        <v>0</v>
      </c>
      <c r="N2365">
        <v>1</v>
      </c>
      <c r="P2365">
        <v>60</v>
      </c>
      <c r="Q2365">
        <v>60</v>
      </c>
      <c r="W2365">
        <v>45100</v>
      </c>
      <c r="X2365">
        <v>45100</v>
      </c>
      <c r="Y2365">
        <v>625</v>
      </c>
      <c r="Z2365" t="s">
        <v>468</v>
      </c>
      <c r="AD2365">
        <v>45259</v>
      </c>
      <c r="AE2365">
        <v>466</v>
      </c>
      <c r="AF2365" t="s">
        <v>468</v>
      </c>
    </row>
    <row r="2366" spans="1:32" hidden="1" x14ac:dyDescent="0.3">
      <c r="A2366" t="s">
        <v>462</v>
      </c>
      <c r="B2366">
        <v>3549</v>
      </c>
      <c r="C2366" t="s">
        <v>2018</v>
      </c>
      <c r="D2366">
        <v>141611</v>
      </c>
      <c r="E2366" t="s">
        <v>2149</v>
      </c>
      <c r="F2366" t="s">
        <v>462</v>
      </c>
      <c r="G2366" t="s">
        <v>498</v>
      </c>
      <c r="H2366" t="s">
        <v>697</v>
      </c>
      <c r="I2366" t="s">
        <v>462</v>
      </c>
      <c r="J2366" t="s">
        <v>498</v>
      </c>
      <c r="K2366" t="s">
        <v>533</v>
      </c>
      <c r="L2366">
        <v>1</v>
      </c>
      <c r="M2366">
        <v>0</v>
      </c>
      <c r="N2366">
        <v>1</v>
      </c>
      <c r="P2366">
        <v>60</v>
      </c>
      <c r="Q2366">
        <v>60</v>
      </c>
      <c r="W2366">
        <v>45100</v>
      </c>
      <c r="X2366">
        <v>45100</v>
      </c>
      <c r="Y2366">
        <v>625</v>
      </c>
      <c r="Z2366" t="s">
        <v>468</v>
      </c>
      <c r="AD2366">
        <v>45308</v>
      </c>
      <c r="AE2366">
        <v>417</v>
      </c>
      <c r="AF2366" t="s">
        <v>468</v>
      </c>
    </row>
    <row r="2367" spans="1:32" hidden="1" x14ac:dyDescent="0.3">
      <c r="A2367" t="s">
        <v>462</v>
      </c>
      <c r="B2367">
        <v>3549</v>
      </c>
      <c r="C2367" t="s">
        <v>2018</v>
      </c>
      <c r="D2367">
        <v>141620</v>
      </c>
      <c r="E2367" t="s">
        <v>2150</v>
      </c>
      <c r="F2367" t="s">
        <v>462</v>
      </c>
      <c r="G2367" t="s">
        <v>498</v>
      </c>
      <c r="H2367" t="s">
        <v>697</v>
      </c>
      <c r="I2367" t="s">
        <v>462</v>
      </c>
      <c r="J2367" t="s">
        <v>498</v>
      </c>
      <c r="K2367" t="s">
        <v>533</v>
      </c>
      <c r="L2367">
        <v>1</v>
      </c>
      <c r="M2367">
        <v>0</v>
      </c>
      <c r="N2367">
        <v>1</v>
      </c>
      <c r="P2367">
        <v>65</v>
      </c>
      <c r="Q2367">
        <v>65</v>
      </c>
      <c r="W2367">
        <v>45100</v>
      </c>
      <c r="X2367">
        <v>45100</v>
      </c>
      <c r="Y2367">
        <v>625</v>
      </c>
      <c r="Z2367" t="s">
        <v>468</v>
      </c>
      <c r="AD2367">
        <v>45308</v>
      </c>
      <c r="AE2367">
        <v>417</v>
      </c>
      <c r="AF2367" t="s">
        <v>468</v>
      </c>
    </row>
    <row r="2368" spans="1:32" hidden="1" x14ac:dyDescent="0.3">
      <c r="A2368" t="s">
        <v>462</v>
      </c>
      <c r="B2368">
        <v>3549</v>
      </c>
      <c r="C2368" t="s">
        <v>2018</v>
      </c>
      <c r="D2368">
        <v>141527</v>
      </c>
      <c r="E2368" t="s">
        <v>1987</v>
      </c>
      <c r="F2368" t="s">
        <v>462</v>
      </c>
      <c r="G2368" t="s">
        <v>498</v>
      </c>
      <c r="H2368" t="s">
        <v>697</v>
      </c>
      <c r="I2368" t="s">
        <v>462</v>
      </c>
      <c r="J2368" t="s">
        <v>498</v>
      </c>
      <c r="K2368" t="s">
        <v>533</v>
      </c>
      <c r="L2368">
        <v>1</v>
      </c>
      <c r="M2368">
        <v>0</v>
      </c>
      <c r="N2368">
        <v>1</v>
      </c>
      <c r="P2368">
        <v>95</v>
      </c>
      <c r="Q2368">
        <v>95</v>
      </c>
      <c r="W2368">
        <v>45100</v>
      </c>
      <c r="X2368">
        <v>45100</v>
      </c>
      <c r="Y2368">
        <v>625</v>
      </c>
      <c r="Z2368" t="s">
        <v>468</v>
      </c>
      <c r="AD2368">
        <v>45259</v>
      </c>
      <c r="AE2368">
        <v>466</v>
      </c>
      <c r="AF2368" t="s">
        <v>468</v>
      </c>
    </row>
    <row r="2369" spans="1:32" hidden="1" x14ac:dyDescent="0.3">
      <c r="A2369" t="s">
        <v>462</v>
      </c>
      <c r="B2369">
        <v>3549</v>
      </c>
      <c r="C2369" t="s">
        <v>2018</v>
      </c>
      <c r="D2369">
        <v>145901</v>
      </c>
      <c r="E2369" t="s">
        <v>816</v>
      </c>
      <c r="F2369" t="s">
        <v>462</v>
      </c>
      <c r="G2369" t="s">
        <v>487</v>
      </c>
      <c r="H2369" t="s">
        <v>817</v>
      </c>
      <c r="I2369" t="s">
        <v>462</v>
      </c>
      <c r="J2369" t="s">
        <v>487</v>
      </c>
      <c r="K2369" t="s">
        <v>518</v>
      </c>
      <c r="L2369">
        <v>1</v>
      </c>
      <c r="M2369">
        <v>0</v>
      </c>
      <c r="N2369">
        <v>1</v>
      </c>
      <c r="P2369">
        <v>22</v>
      </c>
      <c r="Q2369">
        <v>26.302</v>
      </c>
      <c r="W2369">
        <v>45363</v>
      </c>
      <c r="X2369">
        <v>45363</v>
      </c>
      <c r="Y2369">
        <v>362</v>
      </c>
      <c r="Z2369" t="s">
        <v>468</v>
      </c>
      <c r="AD2369">
        <v>45609</v>
      </c>
      <c r="AE2369">
        <v>116</v>
      </c>
      <c r="AF2369" t="s">
        <v>504</v>
      </c>
    </row>
    <row r="2370" spans="1:32" hidden="1" x14ac:dyDescent="0.3">
      <c r="A2370" t="s">
        <v>462</v>
      </c>
      <c r="B2370">
        <v>3549</v>
      </c>
      <c r="C2370" t="s">
        <v>2018</v>
      </c>
      <c r="D2370">
        <v>145907</v>
      </c>
      <c r="E2370" t="s">
        <v>818</v>
      </c>
      <c r="F2370" t="s">
        <v>462</v>
      </c>
      <c r="G2370" t="s">
        <v>487</v>
      </c>
      <c r="H2370" t="s">
        <v>817</v>
      </c>
      <c r="I2370" t="s">
        <v>462</v>
      </c>
      <c r="J2370" t="s">
        <v>487</v>
      </c>
      <c r="K2370" t="s">
        <v>518</v>
      </c>
      <c r="L2370">
        <v>1</v>
      </c>
      <c r="M2370">
        <v>0</v>
      </c>
      <c r="N2370">
        <v>1</v>
      </c>
      <c r="P2370">
        <v>22</v>
      </c>
      <c r="Q2370">
        <v>26.302</v>
      </c>
      <c r="W2370">
        <v>45363</v>
      </c>
      <c r="X2370">
        <v>45363</v>
      </c>
      <c r="Y2370">
        <v>362</v>
      </c>
      <c r="Z2370" t="s">
        <v>468</v>
      </c>
      <c r="AD2370">
        <v>45609</v>
      </c>
      <c r="AE2370">
        <v>116</v>
      </c>
      <c r="AF2370" t="s">
        <v>504</v>
      </c>
    </row>
    <row r="2371" spans="1:32" hidden="1" x14ac:dyDescent="0.3">
      <c r="A2371" t="s">
        <v>462</v>
      </c>
      <c r="B2371">
        <v>3549</v>
      </c>
      <c r="C2371" t="s">
        <v>2018</v>
      </c>
      <c r="D2371">
        <v>145910</v>
      </c>
      <c r="E2371" t="s">
        <v>819</v>
      </c>
      <c r="F2371" t="s">
        <v>462</v>
      </c>
      <c r="G2371" t="s">
        <v>487</v>
      </c>
      <c r="H2371" t="s">
        <v>817</v>
      </c>
      <c r="I2371" t="s">
        <v>462</v>
      </c>
      <c r="J2371" t="s">
        <v>487</v>
      </c>
      <c r="K2371" t="s">
        <v>518</v>
      </c>
      <c r="L2371">
        <v>1</v>
      </c>
      <c r="M2371">
        <v>0</v>
      </c>
      <c r="N2371">
        <v>1</v>
      </c>
      <c r="P2371">
        <v>22</v>
      </c>
      <c r="Q2371">
        <v>26.302</v>
      </c>
      <c r="W2371">
        <v>45363</v>
      </c>
      <c r="X2371">
        <v>45363</v>
      </c>
      <c r="Y2371">
        <v>362</v>
      </c>
      <c r="Z2371" t="s">
        <v>468</v>
      </c>
      <c r="AD2371">
        <v>45609</v>
      </c>
      <c r="AE2371">
        <v>116</v>
      </c>
      <c r="AF2371" t="s">
        <v>504</v>
      </c>
    </row>
    <row r="2372" spans="1:32" hidden="1" x14ac:dyDescent="0.3">
      <c r="A2372" t="s">
        <v>462</v>
      </c>
      <c r="B2372">
        <v>3549</v>
      </c>
      <c r="C2372" t="s">
        <v>2018</v>
      </c>
      <c r="D2372">
        <v>145916</v>
      </c>
      <c r="E2372" t="s">
        <v>1988</v>
      </c>
      <c r="F2372" t="s">
        <v>462</v>
      </c>
      <c r="G2372" t="s">
        <v>487</v>
      </c>
      <c r="H2372" t="s">
        <v>817</v>
      </c>
      <c r="I2372" t="s">
        <v>462</v>
      </c>
      <c r="J2372" t="s">
        <v>487</v>
      </c>
      <c r="K2372" t="s">
        <v>518</v>
      </c>
      <c r="L2372">
        <v>1</v>
      </c>
      <c r="M2372">
        <v>0</v>
      </c>
      <c r="N2372">
        <v>1</v>
      </c>
      <c r="P2372">
        <v>22</v>
      </c>
      <c r="Q2372">
        <v>26.302</v>
      </c>
      <c r="W2372">
        <v>45363</v>
      </c>
      <c r="X2372">
        <v>45363</v>
      </c>
      <c r="Y2372">
        <v>362</v>
      </c>
      <c r="Z2372" t="s">
        <v>468</v>
      </c>
      <c r="AD2372">
        <v>45609</v>
      </c>
      <c r="AE2372">
        <v>116</v>
      </c>
      <c r="AF2372" t="s">
        <v>504</v>
      </c>
    </row>
    <row r="2373" spans="1:32" hidden="1" x14ac:dyDescent="0.3">
      <c r="A2373" t="s">
        <v>462</v>
      </c>
      <c r="B2373">
        <v>3549</v>
      </c>
      <c r="C2373" t="s">
        <v>2018</v>
      </c>
      <c r="D2373">
        <v>145913</v>
      </c>
      <c r="E2373" t="s">
        <v>2151</v>
      </c>
      <c r="F2373" t="s">
        <v>462</v>
      </c>
      <c r="G2373" t="s">
        <v>487</v>
      </c>
      <c r="H2373" t="s">
        <v>817</v>
      </c>
      <c r="I2373" t="s">
        <v>462</v>
      </c>
      <c r="J2373" t="s">
        <v>487</v>
      </c>
      <c r="K2373" t="s">
        <v>518</v>
      </c>
      <c r="L2373">
        <v>1</v>
      </c>
      <c r="M2373">
        <v>0</v>
      </c>
      <c r="N2373">
        <v>1</v>
      </c>
      <c r="P2373">
        <v>22</v>
      </c>
      <c r="Q2373">
        <v>26.302</v>
      </c>
      <c r="W2373">
        <v>45363</v>
      </c>
      <c r="X2373">
        <v>45363</v>
      </c>
      <c r="Y2373">
        <v>362</v>
      </c>
      <c r="Z2373" t="s">
        <v>468</v>
      </c>
      <c r="AD2373">
        <v>45609</v>
      </c>
      <c r="AE2373">
        <v>116</v>
      </c>
      <c r="AF2373" t="s">
        <v>504</v>
      </c>
    </row>
    <row r="2374" spans="1:32" hidden="1" x14ac:dyDescent="0.3">
      <c r="A2374" t="s">
        <v>462</v>
      </c>
      <c r="B2374">
        <v>3549</v>
      </c>
      <c r="C2374" t="s">
        <v>2018</v>
      </c>
      <c r="D2374">
        <v>145919</v>
      </c>
      <c r="E2374" t="s">
        <v>824</v>
      </c>
      <c r="F2374" t="s">
        <v>462</v>
      </c>
      <c r="G2374" t="s">
        <v>487</v>
      </c>
      <c r="H2374" t="s">
        <v>817</v>
      </c>
      <c r="I2374" t="s">
        <v>462</v>
      </c>
      <c r="J2374" t="s">
        <v>487</v>
      </c>
      <c r="K2374" t="s">
        <v>518</v>
      </c>
      <c r="L2374">
        <v>1</v>
      </c>
      <c r="M2374">
        <v>0</v>
      </c>
      <c r="N2374">
        <v>1</v>
      </c>
      <c r="P2374">
        <v>22</v>
      </c>
      <c r="Q2374">
        <v>26.302</v>
      </c>
      <c r="W2374">
        <v>45363</v>
      </c>
      <c r="X2374">
        <v>45363</v>
      </c>
      <c r="Y2374">
        <v>362</v>
      </c>
      <c r="Z2374" t="s">
        <v>468</v>
      </c>
      <c r="AD2374">
        <v>45609</v>
      </c>
      <c r="AE2374">
        <v>116</v>
      </c>
      <c r="AF2374" t="s">
        <v>504</v>
      </c>
    </row>
    <row r="2375" spans="1:32" hidden="1" x14ac:dyDescent="0.3">
      <c r="A2375" t="s">
        <v>462</v>
      </c>
      <c r="B2375">
        <v>3549</v>
      </c>
      <c r="C2375" t="s">
        <v>2018</v>
      </c>
      <c r="D2375">
        <v>145922</v>
      </c>
      <c r="E2375" t="s">
        <v>1991</v>
      </c>
      <c r="F2375" t="s">
        <v>462</v>
      </c>
      <c r="G2375" t="s">
        <v>487</v>
      </c>
      <c r="H2375" t="s">
        <v>817</v>
      </c>
      <c r="I2375" t="s">
        <v>462</v>
      </c>
      <c r="J2375" t="s">
        <v>487</v>
      </c>
      <c r="K2375" t="s">
        <v>518</v>
      </c>
      <c r="L2375">
        <v>1</v>
      </c>
      <c r="M2375">
        <v>0</v>
      </c>
      <c r="N2375">
        <v>1</v>
      </c>
      <c r="P2375">
        <v>22</v>
      </c>
      <c r="Q2375">
        <v>26.302</v>
      </c>
      <c r="W2375">
        <v>45363</v>
      </c>
      <c r="X2375">
        <v>45363</v>
      </c>
      <c r="Y2375">
        <v>362</v>
      </c>
      <c r="Z2375" t="s">
        <v>468</v>
      </c>
      <c r="AD2375">
        <v>45609</v>
      </c>
      <c r="AE2375">
        <v>116</v>
      </c>
      <c r="AF2375" t="s">
        <v>504</v>
      </c>
    </row>
    <row r="2376" spans="1:32" hidden="1" x14ac:dyDescent="0.3">
      <c r="A2376" t="s">
        <v>462</v>
      </c>
      <c r="B2376">
        <v>3549</v>
      </c>
      <c r="C2376" t="s">
        <v>2018</v>
      </c>
      <c r="D2376">
        <v>145925</v>
      </c>
      <c r="E2376" t="s">
        <v>825</v>
      </c>
      <c r="F2376" t="s">
        <v>462</v>
      </c>
      <c r="G2376" t="s">
        <v>487</v>
      </c>
      <c r="H2376" t="s">
        <v>817</v>
      </c>
      <c r="I2376" t="s">
        <v>462</v>
      </c>
      <c r="J2376" t="s">
        <v>487</v>
      </c>
      <c r="K2376" t="s">
        <v>518</v>
      </c>
      <c r="L2376">
        <v>1</v>
      </c>
      <c r="M2376">
        <v>0</v>
      </c>
      <c r="N2376">
        <v>1</v>
      </c>
      <c r="P2376">
        <v>22</v>
      </c>
      <c r="Q2376">
        <v>26.302</v>
      </c>
      <c r="W2376">
        <v>45363</v>
      </c>
      <c r="X2376">
        <v>45363</v>
      </c>
      <c r="Y2376">
        <v>362</v>
      </c>
      <c r="Z2376" t="s">
        <v>468</v>
      </c>
      <c r="AD2376">
        <v>45609</v>
      </c>
      <c r="AE2376">
        <v>116</v>
      </c>
      <c r="AF2376" t="s">
        <v>504</v>
      </c>
    </row>
    <row r="2377" spans="1:32" hidden="1" x14ac:dyDescent="0.3">
      <c r="A2377" t="s">
        <v>462</v>
      </c>
      <c r="B2377">
        <v>3549</v>
      </c>
      <c r="C2377" t="s">
        <v>2018</v>
      </c>
      <c r="D2377">
        <v>145928</v>
      </c>
      <c r="E2377" t="s">
        <v>826</v>
      </c>
      <c r="F2377" t="s">
        <v>462</v>
      </c>
      <c r="G2377" t="s">
        <v>487</v>
      </c>
      <c r="H2377" t="s">
        <v>817</v>
      </c>
      <c r="I2377" t="s">
        <v>462</v>
      </c>
      <c r="J2377" t="s">
        <v>487</v>
      </c>
      <c r="K2377" t="s">
        <v>518</v>
      </c>
      <c r="L2377">
        <v>1</v>
      </c>
      <c r="M2377">
        <v>0</v>
      </c>
      <c r="N2377">
        <v>1</v>
      </c>
      <c r="P2377">
        <v>22</v>
      </c>
      <c r="Q2377">
        <v>26.302</v>
      </c>
      <c r="W2377">
        <v>45363</v>
      </c>
      <c r="X2377">
        <v>45363</v>
      </c>
      <c r="Y2377">
        <v>362</v>
      </c>
      <c r="Z2377" t="s">
        <v>468</v>
      </c>
      <c r="AD2377">
        <v>45609</v>
      </c>
      <c r="AE2377">
        <v>116</v>
      </c>
      <c r="AF2377" t="s">
        <v>504</v>
      </c>
    </row>
    <row r="2378" spans="1:32" hidden="1" x14ac:dyDescent="0.3">
      <c r="A2378" t="s">
        <v>462</v>
      </c>
      <c r="B2378">
        <v>3549</v>
      </c>
      <c r="C2378" t="s">
        <v>2018</v>
      </c>
      <c r="D2378">
        <v>149771</v>
      </c>
      <c r="E2378" t="s">
        <v>2152</v>
      </c>
      <c r="F2378" t="s">
        <v>462</v>
      </c>
      <c r="G2378" t="s">
        <v>487</v>
      </c>
      <c r="H2378" t="s">
        <v>836</v>
      </c>
      <c r="I2378" t="s">
        <v>462</v>
      </c>
      <c r="J2378" t="s">
        <v>487</v>
      </c>
      <c r="K2378" t="s">
        <v>518</v>
      </c>
      <c r="L2378">
        <v>1</v>
      </c>
      <c r="M2378">
        <v>0</v>
      </c>
      <c r="N2378">
        <v>1</v>
      </c>
      <c r="P2378">
        <v>3.04</v>
      </c>
      <c r="Q2378">
        <v>3.04</v>
      </c>
      <c r="W2378">
        <v>45614</v>
      </c>
      <c r="X2378">
        <v>45614</v>
      </c>
      <c r="Y2378">
        <v>111</v>
      </c>
      <c r="Z2378" t="s">
        <v>504</v>
      </c>
      <c r="AD2378">
        <v>45626</v>
      </c>
      <c r="AE2378">
        <v>99</v>
      </c>
      <c r="AF2378" t="s">
        <v>504</v>
      </c>
    </row>
    <row r="2379" spans="1:32" hidden="1" x14ac:dyDescent="0.3">
      <c r="A2379" t="s">
        <v>462</v>
      </c>
      <c r="B2379">
        <v>3549</v>
      </c>
      <c r="C2379" t="s">
        <v>2018</v>
      </c>
      <c r="D2379">
        <v>149768</v>
      </c>
      <c r="E2379" t="s">
        <v>2153</v>
      </c>
      <c r="F2379" t="s">
        <v>462</v>
      </c>
      <c r="G2379" t="s">
        <v>487</v>
      </c>
      <c r="H2379" t="s">
        <v>836</v>
      </c>
      <c r="I2379" t="s">
        <v>462</v>
      </c>
      <c r="J2379" t="s">
        <v>487</v>
      </c>
      <c r="K2379" t="s">
        <v>518</v>
      </c>
      <c r="L2379">
        <v>1</v>
      </c>
      <c r="M2379">
        <v>0</v>
      </c>
      <c r="N2379">
        <v>1</v>
      </c>
      <c r="P2379">
        <v>3.04</v>
      </c>
      <c r="Q2379">
        <v>3.04</v>
      </c>
      <c r="W2379">
        <v>45614</v>
      </c>
      <c r="X2379">
        <v>45614</v>
      </c>
      <c r="Y2379">
        <v>111</v>
      </c>
      <c r="Z2379" t="s">
        <v>504</v>
      </c>
      <c r="AD2379">
        <v>45626</v>
      </c>
      <c r="AE2379">
        <v>99</v>
      </c>
      <c r="AF2379" t="s">
        <v>504</v>
      </c>
    </row>
    <row r="2380" spans="1:32" hidden="1" x14ac:dyDescent="0.3">
      <c r="A2380" t="s">
        <v>462</v>
      </c>
      <c r="B2380">
        <v>3549</v>
      </c>
      <c r="C2380" t="s">
        <v>2018</v>
      </c>
      <c r="D2380">
        <v>149846</v>
      </c>
      <c r="E2380" t="s">
        <v>2154</v>
      </c>
      <c r="F2380" t="s">
        <v>462</v>
      </c>
      <c r="G2380" t="s">
        <v>487</v>
      </c>
      <c r="H2380" t="s">
        <v>833</v>
      </c>
      <c r="I2380" t="s">
        <v>462</v>
      </c>
      <c r="J2380" t="s">
        <v>487</v>
      </c>
      <c r="K2380" t="s">
        <v>518</v>
      </c>
      <c r="L2380">
        <v>1</v>
      </c>
      <c r="M2380">
        <v>0</v>
      </c>
      <c r="N2380">
        <v>1</v>
      </c>
      <c r="P2380">
        <v>5.91</v>
      </c>
      <c r="Q2380">
        <v>5.91</v>
      </c>
      <c r="W2380">
        <v>45614</v>
      </c>
      <c r="X2380">
        <v>45614</v>
      </c>
      <c r="Y2380">
        <v>111</v>
      </c>
      <c r="Z2380" t="s">
        <v>504</v>
      </c>
      <c r="AD2380">
        <v>45626</v>
      </c>
      <c r="AE2380">
        <v>99</v>
      </c>
      <c r="AF2380" t="s">
        <v>504</v>
      </c>
    </row>
    <row r="2381" spans="1:32" hidden="1" x14ac:dyDescent="0.3">
      <c r="A2381" t="s">
        <v>462</v>
      </c>
      <c r="B2381">
        <v>3549</v>
      </c>
      <c r="C2381" t="s">
        <v>2018</v>
      </c>
      <c r="D2381">
        <v>149855</v>
      </c>
      <c r="E2381" t="s">
        <v>1993</v>
      </c>
      <c r="F2381" t="s">
        <v>462</v>
      </c>
      <c r="G2381" t="s">
        <v>487</v>
      </c>
      <c r="H2381" t="s">
        <v>833</v>
      </c>
      <c r="I2381" t="s">
        <v>462</v>
      </c>
      <c r="J2381" t="s">
        <v>487</v>
      </c>
      <c r="K2381" t="s">
        <v>518</v>
      </c>
      <c r="L2381">
        <v>1</v>
      </c>
      <c r="M2381">
        <v>0</v>
      </c>
      <c r="N2381">
        <v>1</v>
      </c>
      <c r="P2381">
        <v>5.91</v>
      </c>
      <c r="Q2381">
        <v>5.8979999999999997</v>
      </c>
      <c r="W2381">
        <v>45615</v>
      </c>
      <c r="X2381">
        <v>45615</v>
      </c>
      <c r="Y2381">
        <v>110</v>
      </c>
      <c r="Z2381" t="s">
        <v>504</v>
      </c>
      <c r="AD2381">
        <v>45626</v>
      </c>
      <c r="AE2381">
        <v>99</v>
      </c>
      <c r="AF2381" t="s">
        <v>504</v>
      </c>
    </row>
    <row r="2382" spans="1:32" hidden="1" x14ac:dyDescent="0.3">
      <c r="A2382" t="s">
        <v>462</v>
      </c>
      <c r="B2382">
        <v>3549</v>
      </c>
      <c r="C2382" t="s">
        <v>2018</v>
      </c>
      <c r="D2382">
        <v>149843</v>
      </c>
      <c r="E2382" t="s">
        <v>1785</v>
      </c>
      <c r="F2382" t="s">
        <v>462</v>
      </c>
      <c r="G2382" t="s">
        <v>487</v>
      </c>
      <c r="H2382" t="s">
        <v>71</v>
      </c>
      <c r="I2382" t="s">
        <v>462</v>
      </c>
      <c r="J2382" t="s">
        <v>487</v>
      </c>
      <c r="K2382" t="s">
        <v>518</v>
      </c>
      <c r="L2382">
        <v>1</v>
      </c>
      <c r="M2382">
        <v>0</v>
      </c>
      <c r="N2382">
        <v>1</v>
      </c>
      <c r="P2382">
        <v>6.7</v>
      </c>
      <c r="Q2382">
        <v>6.7</v>
      </c>
      <c r="W2382">
        <v>45614</v>
      </c>
      <c r="X2382">
        <v>45614</v>
      </c>
      <c r="Y2382">
        <v>111</v>
      </c>
      <c r="Z2382" t="s">
        <v>504</v>
      </c>
      <c r="AD2382">
        <v>45626</v>
      </c>
      <c r="AE2382">
        <v>99</v>
      </c>
      <c r="AF2382" t="s">
        <v>504</v>
      </c>
    </row>
    <row r="2383" spans="1:32" hidden="1" x14ac:dyDescent="0.3">
      <c r="A2383" t="s">
        <v>462</v>
      </c>
      <c r="B2383">
        <v>3549</v>
      </c>
      <c r="C2383" t="s">
        <v>2018</v>
      </c>
      <c r="D2383">
        <v>149747</v>
      </c>
      <c r="E2383" t="s">
        <v>2155</v>
      </c>
      <c r="F2383" t="s">
        <v>462</v>
      </c>
      <c r="G2383" t="s">
        <v>487</v>
      </c>
      <c r="H2383" t="s">
        <v>836</v>
      </c>
      <c r="I2383" t="s">
        <v>462</v>
      </c>
      <c r="J2383" t="s">
        <v>487</v>
      </c>
      <c r="K2383" t="s">
        <v>518</v>
      </c>
      <c r="L2383">
        <v>1</v>
      </c>
      <c r="M2383">
        <v>0</v>
      </c>
      <c r="N2383">
        <v>1</v>
      </c>
      <c r="P2383">
        <v>3.04</v>
      </c>
      <c r="Q2383">
        <v>3.04</v>
      </c>
      <c r="W2383">
        <v>45614</v>
      </c>
      <c r="X2383">
        <v>45614</v>
      </c>
      <c r="Y2383">
        <v>111</v>
      </c>
      <c r="Z2383" t="s">
        <v>504</v>
      </c>
      <c r="AD2383">
        <v>45626</v>
      </c>
      <c r="AE2383">
        <v>99</v>
      </c>
      <c r="AF2383" t="s">
        <v>504</v>
      </c>
    </row>
    <row r="2384" spans="1:32" hidden="1" x14ac:dyDescent="0.3">
      <c r="A2384" t="s">
        <v>462</v>
      </c>
      <c r="B2384">
        <v>3549</v>
      </c>
      <c r="C2384" t="s">
        <v>2018</v>
      </c>
      <c r="D2384">
        <v>149759</v>
      </c>
      <c r="E2384" t="s">
        <v>835</v>
      </c>
      <c r="F2384" t="s">
        <v>462</v>
      </c>
      <c r="G2384" t="s">
        <v>487</v>
      </c>
      <c r="H2384" t="s">
        <v>836</v>
      </c>
      <c r="I2384" t="s">
        <v>462</v>
      </c>
      <c r="J2384" t="s">
        <v>487</v>
      </c>
      <c r="K2384" t="s">
        <v>518</v>
      </c>
      <c r="L2384">
        <v>1</v>
      </c>
      <c r="M2384">
        <v>0</v>
      </c>
      <c r="N2384">
        <v>1</v>
      </c>
      <c r="P2384">
        <v>3.04</v>
      </c>
      <c r="Q2384">
        <v>3.04</v>
      </c>
      <c r="W2384">
        <v>45615</v>
      </c>
      <c r="X2384">
        <v>45615</v>
      </c>
      <c r="Y2384">
        <v>110</v>
      </c>
      <c r="Z2384" t="s">
        <v>504</v>
      </c>
      <c r="AD2384">
        <v>45626</v>
      </c>
      <c r="AE2384">
        <v>99</v>
      </c>
      <c r="AF2384" t="s">
        <v>504</v>
      </c>
    </row>
    <row r="2385" spans="1:32" hidden="1" x14ac:dyDescent="0.3">
      <c r="A2385" t="s">
        <v>462</v>
      </c>
      <c r="B2385">
        <v>3549</v>
      </c>
      <c r="C2385" t="s">
        <v>2018</v>
      </c>
      <c r="D2385">
        <v>149789</v>
      </c>
      <c r="E2385" t="s">
        <v>2156</v>
      </c>
      <c r="F2385" t="s">
        <v>462</v>
      </c>
      <c r="G2385" t="s">
        <v>487</v>
      </c>
      <c r="H2385" t="s">
        <v>836</v>
      </c>
      <c r="I2385" t="s">
        <v>462</v>
      </c>
      <c r="J2385" t="s">
        <v>487</v>
      </c>
      <c r="K2385" t="s">
        <v>518</v>
      </c>
      <c r="L2385">
        <v>1</v>
      </c>
      <c r="M2385">
        <v>0</v>
      </c>
      <c r="N2385">
        <v>1</v>
      </c>
      <c r="P2385">
        <v>3.04</v>
      </c>
      <c r="Q2385">
        <v>3.04</v>
      </c>
      <c r="W2385">
        <v>45614</v>
      </c>
      <c r="X2385">
        <v>45614</v>
      </c>
      <c r="Y2385">
        <v>111</v>
      </c>
      <c r="Z2385" t="s">
        <v>504</v>
      </c>
      <c r="AD2385">
        <v>45626</v>
      </c>
      <c r="AE2385">
        <v>99</v>
      </c>
      <c r="AF2385" t="s">
        <v>504</v>
      </c>
    </row>
    <row r="2386" spans="1:32" hidden="1" x14ac:dyDescent="0.3">
      <c r="A2386" t="s">
        <v>462</v>
      </c>
      <c r="B2386">
        <v>3549</v>
      </c>
      <c r="C2386" t="s">
        <v>2018</v>
      </c>
      <c r="D2386">
        <v>149786</v>
      </c>
      <c r="E2386" t="s">
        <v>2157</v>
      </c>
      <c r="F2386" t="s">
        <v>462</v>
      </c>
      <c r="G2386" t="s">
        <v>487</v>
      </c>
      <c r="H2386" t="s">
        <v>836</v>
      </c>
      <c r="I2386" t="s">
        <v>462</v>
      </c>
      <c r="J2386" t="s">
        <v>487</v>
      </c>
      <c r="K2386" t="s">
        <v>518</v>
      </c>
      <c r="L2386">
        <v>1</v>
      </c>
      <c r="M2386">
        <v>0</v>
      </c>
      <c r="N2386">
        <v>1</v>
      </c>
      <c r="P2386">
        <v>3.04</v>
      </c>
      <c r="Q2386">
        <v>3.04</v>
      </c>
      <c r="W2386">
        <v>45614</v>
      </c>
      <c r="X2386">
        <v>45614</v>
      </c>
      <c r="Y2386">
        <v>111</v>
      </c>
      <c r="Z2386" t="s">
        <v>504</v>
      </c>
      <c r="AD2386">
        <v>45626</v>
      </c>
      <c r="AE2386">
        <v>99</v>
      </c>
      <c r="AF2386" t="s">
        <v>504</v>
      </c>
    </row>
    <row r="2387" spans="1:32" hidden="1" x14ac:dyDescent="0.3">
      <c r="A2387" t="s">
        <v>462</v>
      </c>
      <c r="B2387">
        <v>3549</v>
      </c>
      <c r="C2387" t="s">
        <v>2018</v>
      </c>
      <c r="D2387">
        <v>149732</v>
      </c>
      <c r="E2387" t="s">
        <v>2158</v>
      </c>
      <c r="F2387" t="s">
        <v>462</v>
      </c>
      <c r="G2387" t="s">
        <v>487</v>
      </c>
      <c r="H2387" t="s">
        <v>836</v>
      </c>
      <c r="I2387" t="s">
        <v>462</v>
      </c>
      <c r="J2387" t="s">
        <v>487</v>
      </c>
      <c r="K2387" t="s">
        <v>518</v>
      </c>
      <c r="L2387">
        <v>1</v>
      </c>
      <c r="M2387">
        <v>0</v>
      </c>
      <c r="N2387">
        <v>1</v>
      </c>
      <c r="P2387">
        <v>3.04</v>
      </c>
      <c r="Q2387">
        <v>3.04</v>
      </c>
      <c r="W2387">
        <v>45614</v>
      </c>
      <c r="X2387">
        <v>45614</v>
      </c>
      <c r="Y2387">
        <v>111</v>
      </c>
      <c r="Z2387" t="s">
        <v>504</v>
      </c>
      <c r="AD2387">
        <v>45626</v>
      </c>
      <c r="AE2387">
        <v>99</v>
      </c>
      <c r="AF2387" t="s">
        <v>504</v>
      </c>
    </row>
    <row r="2388" spans="1:32" hidden="1" x14ac:dyDescent="0.3">
      <c r="A2388" t="s">
        <v>462</v>
      </c>
      <c r="B2388">
        <v>3549</v>
      </c>
      <c r="C2388" t="s">
        <v>2018</v>
      </c>
      <c r="D2388">
        <v>149738</v>
      </c>
      <c r="E2388" t="s">
        <v>2159</v>
      </c>
      <c r="F2388" t="s">
        <v>462</v>
      </c>
      <c r="G2388" t="s">
        <v>487</v>
      </c>
      <c r="H2388" t="s">
        <v>836</v>
      </c>
      <c r="I2388" t="s">
        <v>462</v>
      </c>
      <c r="J2388" t="s">
        <v>487</v>
      </c>
      <c r="K2388" t="s">
        <v>518</v>
      </c>
      <c r="L2388">
        <v>1</v>
      </c>
      <c r="M2388">
        <v>0</v>
      </c>
      <c r="N2388">
        <v>1</v>
      </c>
      <c r="P2388">
        <v>3.04</v>
      </c>
      <c r="Q2388">
        <v>3.04</v>
      </c>
      <c r="W2388">
        <v>45614</v>
      </c>
      <c r="X2388">
        <v>45614</v>
      </c>
      <c r="Y2388">
        <v>111</v>
      </c>
      <c r="Z2388" t="s">
        <v>504</v>
      </c>
      <c r="AD2388">
        <v>45626</v>
      </c>
      <c r="AE2388">
        <v>99</v>
      </c>
      <c r="AF2388" t="s">
        <v>504</v>
      </c>
    </row>
    <row r="2389" spans="1:32" hidden="1" x14ac:dyDescent="0.3">
      <c r="A2389" t="s">
        <v>462</v>
      </c>
      <c r="B2389">
        <v>3549</v>
      </c>
      <c r="C2389" t="s">
        <v>2018</v>
      </c>
      <c r="D2389">
        <v>149321</v>
      </c>
      <c r="E2389" t="s">
        <v>2160</v>
      </c>
      <c r="F2389" t="s">
        <v>462</v>
      </c>
      <c r="G2389" t="s">
        <v>487</v>
      </c>
      <c r="H2389" t="s">
        <v>844</v>
      </c>
      <c r="I2389" t="s">
        <v>462</v>
      </c>
      <c r="J2389" t="s">
        <v>487</v>
      </c>
      <c r="K2389" t="s">
        <v>518</v>
      </c>
      <c r="L2389">
        <v>1</v>
      </c>
      <c r="M2389">
        <v>0</v>
      </c>
      <c r="N2389">
        <v>1</v>
      </c>
      <c r="P2389">
        <v>6.25</v>
      </c>
      <c r="Q2389">
        <v>6.27</v>
      </c>
      <c r="W2389">
        <v>45614</v>
      </c>
      <c r="X2389">
        <v>45614</v>
      </c>
      <c r="Y2389">
        <v>111</v>
      </c>
      <c r="Z2389" t="s">
        <v>504</v>
      </c>
      <c r="AD2389">
        <v>45626</v>
      </c>
      <c r="AE2389">
        <v>99</v>
      </c>
      <c r="AF2389" t="s">
        <v>504</v>
      </c>
    </row>
    <row r="2390" spans="1:32" hidden="1" x14ac:dyDescent="0.3">
      <c r="A2390" t="s">
        <v>462</v>
      </c>
      <c r="B2390">
        <v>3549</v>
      </c>
      <c r="C2390" t="s">
        <v>2018</v>
      </c>
      <c r="D2390">
        <v>149315</v>
      </c>
      <c r="E2390" t="s">
        <v>2161</v>
      </c>
      <c r="F2390" t="s">
        <v>462</v>
      </c>
      <c r="G2390" t="s">
        <v>487</v>
      </c>
      <c r="H2390" t="s">
        <v>844</v>
      </c>
      <c r="I2390" t="s">
        <v>462</v>
      </c>
      <c r="J2390" t="s">
        <v>487</v>
      </c>
      <c r="K2390" t="s">
        <v>518</v>
      </c>
      <c r="L2390">
        <v>1</v>
      </c>
      <c r="M2390">
        <v>0</v>
      </c>
      <c r="N2390">
        <v>1</v>
      </c>
      <c r="P2390">
        <v>6.25</v>
      </c>
      <c r="Q2390">
        <v>6.25</v>
      </c>
      <c r="W2390">
        <v>45614</v>
      </c>
      <c r="X2390">
        <v>45614</v>
      </c>
      <c r="Y2390">
        <v>111</v>
      </c>
      <c r="Z2390" t="s">
        <v>504</v>
      </c>
      <c r="AD2390">
        <v>45626</v>
      </c>
      <c r="AE2390">
        <v>99</v>
      </c>
      <c r="AF2390" t="s">
        <v>504</v>
      </c>
    </row>
    <row r="2391" spans="1:32" hidden="1" x14ac:dyDescent="0.3">
      <c r="A2391" t="s">
        <v>462</v>
      </c>
      <c r="B2391">
        <v>3549</v>
      </c>
      <c r="C2391" t="s">
        <v>2018</v>
      </c>
      <c r="D2391">
        <v>138887</v>
      </c>
      <c r="E2391" t="s">
        <v>2162</v>
      </c>
      <c r="F2391" t="s">
        <v>462</v>
      </c>
      <c r="G2391" t="s">
        <v>487</v>
      </c>
      <c r="H2391" t="s">
        <v>852</v>
      </c>
      <c r="I2391" t="s">
        <v>462</v>
      </c>
      <c r="J2391" t="s">
        <v>487</v>
      </c>
      <c r="K2391" t="s">
        <v>518</v>
      </c>
      <c r="L2391">
        <v>1</v>
      </c>
      <c r="M2391">
        <v>0</v>
      </c>
      <c r="N2391">
        <v>1</v>
      </c>
      <c r="P2391">
        <v>6</v>
      </c>
      <c r="Q2391">
        <v>10.917</v>
      </c>
      <c r="W2391">
        <v>44982</v>
      </c>
      <c r="X2391">
        <v>44982</v>
      </c>
      <c r="Y2391">
        <v>743</v>
      </c>
      <c r="Z2391" t="s">
        <v>468</v>
      </c>
      <c r="AD2391">
        <v>45547</v>
      </c>
      <c r="AE2391">
        <v>178</v>
      </c>
      <c r="AF2391" t="s">
        <v>622</v>
      </c>
    </row>
    <row r="2392" spans="1:32" hidden="1" x14ac:dyDescent="0.3">
      <c r="A2392" t="s">
        <v>462</v>
      </c>
      <c r="B2392">
        <v>3549</v>
      </c>
      <c r="C2392" t="s">
        <v>2018</v>
      </c>
      <c r="D2392">
        <v>131294</v>
      </c>
      <c r="E2392" t="s">
        <v>2163</v>
      </c>
      <c r="F2392" t="s">
        <v>462</v>
      </c>
      <c r="G2392" t="s">
        <v>487</v>
      </c>
      <c r="H2392" t="s">
        <v>618</v>
      </c>
      <c r="I2392" t="s">
        <v>462</v>
      </c>
      <c r="J2392" t="s">
        <v>487</v>
      </c>
      <c r="K2392" t="s">
        <v>518</v>
      </c>
      <c r="L2392">
        <v>1</v>
      </c>
      <c r="M2392">
        <v>0</v>
      </c>
      <c r="N2392">
        <v>1</v>
      </c>
      <c r="P2392">
        <v>21</v>
      </c>
      <c r="Q2392">
        <v>37.246000000000002</v>
      </c>
      <c r="W2392">
        <v>44770</v>
      </c>
      <c r="X2392">
        <v>44770</v>
      </c>
      <c r="Y2392">
        <v>955</v>
      </c>
      <c r="Z2392" t="s">
        <v>468</v>
      </c>
      <c r="AD2392">
        <v>45547</v>
      </c>
      <c r="AE2392">
        <v>178</v>
      </c>
      <c r="AF2392" t="s">
        <v>622</v>
      </c>
    </row>
    <row r="2393" spans="1:32" hidden="1" x14ac:dyDescent="0.3">
      <c r="A2393" t="s">
        <v>462</v>
      </c>
      <c r="B2393">
        <v>3549</v>
      </c>
      <c r="C2393" t="s">
        <v>2018</v>
      </c>
      <c r="D2393">
        <v>126113</v>
      </c>
      <c r="E2393" t="s">
        <v>2164</v>
      </c>
      <c r="F2393" t="s">
        <v>462</v>
      </c>
      <c r="G2393" t="s">
        <v>498</v>
      </c>
      <c r="H2393" t="s">
        <v>466</v>
      </c>
      <c r="I2393" t="s">
        <v>462</v>
      </c>
      <c r="J2393" t="s">
        <v>498</v>
      </c>
      <c r="K2393" t="s">
        <v>499</v>
      </c>
      <c r="L2393">
        <v>1</v>
      </c>
      <c r="M2393">
        <v>0</v>
      </c>
      <c r="N2393">
        <v>1</v>
      </c>
      <c r="P2393">
        <v>42</v>
      </c>
      <c r="Q2393">
        <v>48.244</v>
      </c>
      <c r="W2393">
        <v>44458</v>
      </c>
      <c r="X2393">
        <v>44458</v>
      </c>
      <c r="Y2393">
        <v>1267</v>
      </c>
      <c r="Z2393" t="s">
        <v>468</v>
      </c>
      <c r="AD2393">
        <v>45430</v>
      </c>
      <c r="AE2393">
        <v>295</v>
      </c>
      <c r="AF2393" t="s">
        <v>547</v>
      </c>
    </row>
    <row r="2394" spans="1:32" hidden="1" x14ac:dyDescent="0.3">
      <c r="A2394" t="s">
        <v>462</v>
      </c>
      <c r="B2394">
        <v>3549</v>
      </c>
      <c r="C2394" t="s">
        <v>2018</v>
      </c>
      <c r="D2394">
        <v>123155</v>
      </c>
      <c r="E2394" t="s">
        <v>1998</v>
      </c>
      <c r="F2394" t="s">
        <v>462</v>
      </c>
      <c r="G2394" t="s">
        <v>487</v>
      </c>
      <c r="H2394" t="s">
        <v>860</v>
      </c>
      <c r="I2394" t="s">
        <v>462</v>
      </c>
      <c r="J2394" t="s">
        <v>487</v>
      </c>
      <c r="K2394" t="s">
        <v>518</v>
      </c>
      <c r="L2394">
        <v>1</v>
      </c>
      <c r="M2394">
        <v>0</v>
      </c>
      <c r="N2394">
        <v>1</v>
      </c>
      <c r="P2394">
        <v>4</v>
      </c>
      <c r="Q2394">
        <v>5.5750000000000002</v>
      </c>
      <c r="W2394">
        <v>45246</v>
      </c>
      <c r="X2394">
        <v>45246</v>
      </c>
      <c r="Y2394">
        <v>479</v>
      </c>
      <c r="Z2394" t="s">
        <v>468</v>
      </c>
      <c r="AD2394">
        <v>45428</v>
      </c>
      <c r="AE2394">
        <v>297</v>
      </c>
      <c r="AF2394" t="s">
        <v>547</v>
      </c>
    </row>
    <row r="2395" spans="1:32" hidden="1" x14ac:dyDescent="0.3">
      <c r="A2395" t="s">
        <v>462</v>
      </c>
      <c r="B2395">
        <v>3549</v>
      </c>
      <c r="C2395" t="s">
        <v>2018</v>
      </c>
      <c r="D2395">
        <v>123083</v>
      </c>
      <c r="E2395" t="s">
        <v>1213</v>
      </c>
      <c r="F2395" t="s">
        <v>462</v>
      </c>
      <c r="G2395" t="s">
        <v>487</v>
      </c>
      <c r="H2395" t="s">
        <v>860</v>
      </c>
      <c r="I2395" t="s">
        <v>462</v>
      </c>
      <c r="J2395" t="s">
        <v>487</v>
      </c>
      <c r="K2395" t="s">
        <v>518</v>
      </c>
      <c r="L2395">
        <v>1</v>
      </c>
      <c r="M2395">
        <v>0</v>
      </c>
      <c r="N2395">
        <v>1</v>
      </c>
      <c r="P2395">
        <v>4</v>
      </c>
      <c r="Q2395">
        <v>7.0650000000000004</v>
      </c>
      <c r="W2395">
        <v>44725</v>
      </c>
      <c r="X2395">
        <v>44725</v>
      </c>
      <c r="Y2395">
        <v>1000</v>
      </c>
      <c r="Z2395" t="s">
        <v>468</v>
      </c>
      <c r="AD2395">
        <v>45626</v>
      </c>
      <c r="AE2395">
        <v>99</v>
      </c>
      <c r="AF2395" t="s">
        <v>504</v>
      </c>
    </row>
    <row r="2396" spans="1:32" hidden="1" x14ac:dyDescent="0.3">
      <c r="A2396" t="s">
        <v>462</v>
      </c>
      <c r="B2396">
        <v>3549</v>
      </c>
      <c r="C2396" t="s">
        <v>2018</v>
      </c>
      <c r="D2396">
        <v>123086</v>
      </c>
      <c r="E2396" t="s">
        <v>1999</v>
      </c>
      <c r="F2396" t="s">
        <v>462</v>
      </c>
      <c r="G2396" t="s">
        <v>487</v>
      </c>
      <c r="H2396" t="s">
        <v>860</v>
      </c>
      <c r="I2396" t="s">
        <v>462</v>
      </c>
      <c r="J2396" t="s">
        <v>487</v>
      </c>
      <c r="K2396" t="s">
        <v>518</v>
      </c>
      <c r="L2396">
        <v>3</v>
      </c>
      <c r="M2396">
        <v>0</v>
      </c>
      <c r="N2396">
        <v>3</v>
      </c>
      <c r="P2396">
        <v>4</v>
      </c>
      <c r="Q2396">
        <v>5.5750000000000002</v>
      </c>
      <c r="W2396">
        <v>45246</v>
      </c>
      <c r="X2396">
        <v>45246</v>
      </c>
      <c r="Y2396">
        <v>479</v>
      </c>
      <c r="Z2396" t="s">
        <v>468</v>
      </c>
      <c r="AD2396">
        <v>45485</v>
      </c>
      <c r="AE2396">
        <v>240</v>
      </c>
      <c r="AF2396" t="s">
        <v>523</v>
      </c>
    </row>
    <row r="2397" spans="1:32" hidden="1" x14ac:dyDescent="0.3">
      <c r="A2397" t="s">
        <v>462</v>
      </c>
      <c r="B2397">
        <v>3549</v>
      </c>
      <c r="C2397" t="s">
        <v>2018</v>
      </c>
      <c r="D2397">
        <v>134516</v>
      </c>
      <c r="E2397" t="s">
        <v>2165</v>
      </c>
      <c r="F2397" t="s">
        <v>462</v>
      </c>
      <c r="G2397" t="s">
        <v>487</v>
      </c>
      <c r="H2397" t="s">
        <v>618</v>
      </c>
      <c r="I2397" t="s">
        <v>462</v>
      </c>
      <c r="J2397" t="s">
        <v>487</v>
      </c>
      <c r="K2397" t="s">
        <v>518</v>
      </c>
      <c r="L2397">
        <v>1</v>
      </c>
      <c r="M2397">
        <v>0</v>
      </c>
      <c r="N2397">
        <v>1</v>
      </c>
      <c r="P2397">
        <v>21</v>
      </c>
      <c r="Q2397">
        <v>38.915999999999997</v>
      </c>
      <c r="W2397">
        <v>44770</v>
      </c>
      <c r="X2397">
        <v>44770</v>
      </c>
      <c r="Y2397">
        <v>955</v>
      </c>
      <c r="Z2397" t="s">
        <v>468</v>
      </c>
      <c r="AD2397">
        <v>45547</v>
      </c>
      <c r="AE2397">
        <v>178</v>
      </c>
      <c r="AF2397" t="s">
        <v>622</v>
      </c>
    </row>
    <row r="2398" spans="1:32" hidden="1" x14ac:dyDescent="0.3">
      <c r="A2398" t="s">
        <v>462</v>
      </c>
      <c r="B2398">
        <v>3549</v>
      </c>
      <c r="C2398" t="s">
        <v>2018</v>
      </c>
      <c r="D2398">
        <v>150278</v>
      </c>
      <c r="E2398" t="s">
        <v>1788</v>
      </c>
      <c r="F2398" t="s">
        <v>462</v>
      </c>
      <c r="G2398" t="s">
        <v>487</v>
      </c>
      <c r="H2398" t="s">
        <v>522</v>
      </c>
      <c r="I2398" t="s">
        <v>462</v>
      </c>
      <c r="J2398" t="s">
        <v>487</v>
      </c>
      <c r="K2398" t="s">
        <v>529</v>
      </c>
      <c r="L2398">
        <v>2</v>
      </c>
      <c r="M2398">
        <v>0</v>
      </c>
      <c r="N2398">
        <v>2</v>
      </c>
      <c r="P2398">
        <v>7</v>
      </c>
      <c r="Q2398">
        <v>8.8260000000000005</v>
      </c>
      <c r="W2398">
        <v>45590</v>
      </c>
      <c r="X2398">
        <v>45590</v>
      </c>
      <c r="Y2398">
        <v>135</v>
      </c>
      <c r="Z2398" t="s">
        <v>473</v>
      </c>
      <c r="AD2398">
        <v>45609</v>
      </c>
      <c r="AE2398">
        <v>116</v>
      </c>
      <c r="AF2398" t="s">
        <v>504</v>
      </c>
    </row>
    <row r="2399" spans="1:32" hidden="1" x14ac:dyDescent="0.3">
      <c r="A2399" t="s">
        <v>462</v>
      </c>
      <c r="B2399">
        <v>3549</v>
      </c>
      <c r="C2399" t="s">
        <v>2018</v>
      </c>
      <c r="D2399">
        <v>150263</v>
      </c>
      <c r="E2399" t="s">
        <v>2166</v>
      </c>
      <c r="F2399" t="s">
        <v>462</v>
      </c>
      <c r="G2399" t="s">
        <v>487</v>
      </c>
      <c r="H2399" t="s">
        <v>522</v>
      </c>
      <c r="I2399" t="s">
        <v>462</v>
      </c>
      <c r="J2399" t="s">
        <v>487</v>
      </c>
      <c r="K2399" t="s">
        <v>529</v>
      </c>
      <c r="L2399">
        <v>1</v>
      </c>
      <c r="M2399">
        <v>0</v>
      </c>
      <c r="N2399">
        <v>1</v>
      </c>
      <c r="P2399">
        <v>8.5</v>
      </c>
      <c r="Q2399">
        <v>10.718</v>
      </c>
      <c r="W2399">
        <v>45590</v>
      </c>
      <c r="X2399">
        <v>45590</v>
      </c>
      <c r="Y2399">
        <v>135</v>
      </c>
      <c r="Z2399" t="s">
        <v>473</v>
      </c>
      <c r="AD2399">
        <v>45609</v>
      </c>
      <c r="AE2399">
        <v>116</v>
      </c>
      <c r="AF2399" t="s">
        <v>504</v>
      </c>
    </row>
    <row r="2400" spans="1:32" hidden="1" x14ac:dyDescent="0.3">
      <c r="A2400" t="s">
        <v>462</v>
      </c>
      <c r="B2400">
        <v>3549</v>
      </c>
      <c r="C2400" t="s">
        <v>2018</v>
      </c>
      <c r="D2400">
        <v>150242</v>
      </c>
      <c r="E2400" t="s">
        <v>1792</v>
      </c>
      <c r="F2400" t="s">
        <v>462</v>
      </c>
      <c r="G2400" t="s">
        <v>487</v>
      </c>
      <c r="H2400" t="s">
        <v>522</v>
      </c>
      <c r="I2400" t="s">
        <v>462</v>
      </c>
      <c r="J2400" t="s">
        <v>487</v>
      </c>
      <c r="K2400" t="s">
        <v>529</v>
      </c>
      <c r="L2400">
        <v>1</v>
      </c>
      <c r="M2400">
        <v>0</v>
      </c>
      <c r="N2400">
        <v>1</v>
      </c>
      <c r="P2400">
        <v>8.5</v>
      </c>
      <c r="Q2400">
        <v>10.718</v>
      </c>
      <c r="W2400">
        <v>45590</v>
      </c>
      <c r="X2400">
        <v>45590</v>
      </c>
      <c r="Y2400">
        <v>135</v>
      </c>
      <c r="Z2400" t="s">
        <v>473</v>
      </c>
      <c r="AD2400">
        <v>45609</v>
      </c>
      <c r="AE2400">
        <v>116</v>
      </c>
      <c r="AF2400" t="s">
        <v>504</v>
      </c>
    </row>
    <row r="2401" spans="1:32" hidden="1" x14ac:dyDescent="0.3">
      <c r="A2401" t="s">
        <v>462</v>
      </c>
      <c r="B2401">
        <v>3549</v>
      </c>
      <c r="C2401" t="s">
        <v>2018</v>
      </c>
      <c r="D2401">
        <v>150239</v>
      </c>
      <c r="E2401" t="s">
        <v>1222</v>
      </c>
      <c r="F2401" t="s">
        <v>462</v>
      </c>
      <c r="G2401" t="s">
        <v>487</v>
      </c>
      <c r="H2401" t="s">
        <v>522</v>
      </c>
      <c r="I2401" t="s">
        <v>462</v>
      </c>
      <c r="J2401" t="s">
        <v>487</v>
      </c>
      <c r="K2401" t="s">
        <v>529</v>
      </c>
      <c r="L2401">
        <v>1</v>
      </c>
      <c r="M2401">
        <v>0</v>
      </c>
      <c r="N2401">
        <v>1</v>
      </c>
      <c r="P2401">
        <v>8.5</v>
      </c>
      <c r="Q2401">
        <v>10.718</v>
      </c>
      <c r="W2401">
        <v>45590</v>
      </c>
      <c r="X2401">
        <v>45590</v>
      </c>
      <c r="Y2401">
        <v>135</v>
      </c>
      <c r="Z2401" t="s">
        <v>473</v>
      </c>
      <c r="AD2401">
        <v>45609</v>
      </c>
      <c r="AE2401">
        <v>116</v>
      </c>
      <c r="AF2401" t="s">
        <v>504</v>
      </c>
    </row>
    <row r="2402" spans="1:32" hidden="1" x14ac:dyDescent="0.3">
      <c r="A2402" t="s">
        <v>462</v>
      </c>
      <c r="B2402">
        <v>3549</v>
      </c>
      <c r="C2402" t="s">
        <v>2018</v>
      </c>
      <c r="D2402">
        <v>150230</v>
      </c>
      <c r="E2402" t="s">
        <v>2001</v>
      </c>
      <c r="F2402" t="s">
        <v>462</v>
      </c>
      <c r="G2402" t="s">
        <v>487</v>
      </c>
      <c r="H2402" t="s">
        <v>522</v>
      </c>
      <c r="I2402" t="s">
        <v>462</v>
      </c>
      <c r="J2402" t="s">
        <v>487</v>
      </c>
      <c r="K2402" t="s">
        <v>529</v>
      </c>
      <c r="L2402">
        <v>1</v>
      </c>
      <c r="M2402">
        <v>0</v>
      </c>
      <c r="N2402">
        <v>1</v>
      </c>
      <c r="P2402">
        <v>8.5</v>
      </c>
      <c r="Q2402">
        <v>10.718</v>
      </c>
      <c r="W2402">
        <v>45590</v>
      </c>
      <c r="X2402">
        <v>45590</v>
      </c>
      <c r="Y2402">
        <v>135</v>
      </c>
      <c r="Z2402" t="s">
        <v>473</v>
      </c>
      <c r="AD2402">
        <v>45607</v>
      </c>
      <c r="AE2402">
        <v>118</v>
      </c>
      <c r="AF2402" t="s">
        <v>504</v>
      </c>
    </row>
    <row r="2403" spans="1:32" hidden="1" x14ac:dyDescent="0.3">
      <c r="A2403" t="s">
        <v>462</v>
      </c>
      <c r="B2403">
        <v>3549</v>
      </c>
      <c r="C2403" t="s">
        <v>2018</v>
      </c>
      <c r="D2403">
        <v>150227</v>
      </c>
      <c r="E2403" t="s">
        <v>864</v>
      </c>
      <c r="F2403" t="s">
        <v>462</v>
      </c>
      <c r="G2403" t="s">
        <v>487</v>
      </c>
      <c r="H2403" t="s">
        <v>522</v>
      </c>
      <c r="I2403" t="s">
        <v>462</v>
      </c>
      <c r="J2403" t="s">
        <v>487</v>
      </c>
      <c r="K2403" t="s">
        <v>529</v>
      </c>
      <c r="L2403">
        <v>1</v>
      </c>
      <c r="M2403">
        <v>0</v>
      </c>
      <c r="N2403">
        <v>1</v>
      </c>
      <c r="P2403">
        <v>8.5</v>
      </c>
      <c r="Q2403">
        <v>10.718</v>
      </c>
      <c r="W2403">
        <v>45590</v>
      </c>
      <c r="X2403">
        <v>45590</v>
      </c>
      <c r="Y2403">
        <v>135</v>
      </c>
      <c r="Z2403" t="s">
        <v>473</v>
      </c>
      <c r="AD2403">
        <v>45607</v>
      </c>
      <c r="AE2403">
        <v>118</v>
      </c>
      <c r="AF2403" t="s">
        <v>504</v>
      </c>
    </row>
    <row r="2404" spans="1:32" hidden="1" x14ac:dyDescent="0.3">
      <c r="A2404" t="s">
        <v>462</v>
      </c>
      <c r="B2404">
        <v>3549</v>
      </c>
      <c r="C2404" t="s">
        <v>2018</v>
      </c>
      <c r="D2404">
        <v>150224</v>
      </c>
      <c r="E2404" t="s">
        <v>865</v>
      </c>
      <c r="F2404" t="s">
        <v>462</v>
      </c>
      <c r="G2404" t="s">
        <v>487</v>
      </c>
      <c r="H2404" t="s">
        <v>522</v>
      </c>
      <c r="I2404" t="s">
        <v>462</v>
      </c>
      <c r="J2404" t="s">
        <v>487</v>
      </c>
      <c r="K2404" t="s">
        <v>529</v>
      </c>
      <c r="L2404">
        <v>1</v>
      </c>
      <c r="M2404">
        <v>0</v>
      </c>
      <c r="N2404">
        <v>1</v>
      </c>
      <c r="P2404">
        <v>8.5</v>
      </c>
      <c r="Q2404">
        <v>10.718</v>
      </c>
      <c r="W2404">
        <v>45590</v>
      </c>
      <c r="X2404">
        <v>45590</v>
      </c>
      <c r="Y2404">
        <v>135</v>
      </c>
      <c r="Z2404" t="s">
        <v>473</v>
      </c>
      <c r="AD2404">
        <v>45607</v>
      </c>
      <c r="AE2404">
        <v>118</v>
      </c>
      <c r="AF2404" t="s">
        <v>504</v>
      </c>
    </row>
    <row r="2405" spans="1:32" hidden="1" x14ac:dyDescent="0.3">
      <c r="A2405" t="s">
        <v>462</v>
      </c>
      <c r="B2405">
        <v>3549</v>
      </c>
      <c r="C2405" t="s">
        <v>2018</v>
      </c>
      <c r="D2405">
        <v>150221</v>
      </c>
      <c r="E2405" t="s">
        <v>866</v>
      </c>
      <c r="F2405" t="s">
        <v>462</v>
      </c>
      <c r="G2405" t="s">
        <v>487</v>
      </c>
      <c r="H2405" t="s">
        <v>522</v>
      </c>
      <c r="I2405" t="s">
        <v>462</v>
      </c>
      <c r="J2405" t="s">
        <v>487</v>
      </c>
      <c r="K2405" t="s">
        <v>529</v>
      </c>
      <c r="L2405">
        <v>1</v>
      </c>
      <c r="M2405">
        <v>0</v>
      </c>
      <c r="N2405">
        <v>1</v>
      </c>
      <c r="P2405">
        <v>8.5</v>
      </c>
      <c r="Q2405">
        <v>10.718</v>
      </c>
      <c r="W2405">
        <v>45590</v>
      </c>
      <c r="X2405">
        <v>45590</v>
      </c>
      <c r="Y2405">
        <v>135</v>
      </c>
      <c r="Z2405" t="s">
        <v>473</v>
      </c>
      <c r="AD2405">
        <v>45607</v>
      </c>
      <c r="AE2405">
        <v>118</v>
      </c>
      <c r="AF2405" t="s">
        <v>504</v>
      </c>
    </row>
    <row r="2406" spans="1:32" hidden="1" x14ac:dyDescent="0.3">
      <c r="A2406" t="s">
        <v>462</v>
      </c>
      <c r="B2406">
        <v>3549</v>
      </c>
      <c r="C2406" t="s">
        <v>2018</v>
      </c>
      <c r="D2406">
        <v>150218</v>
      </c>
      <c r="E2406" t="s">
        <v>2002</v>
      </c>
      <c r="F2406" t="s">
        <v>462</v>
      </c>
      <c r="G2406" t="s">
        <v>487</v>
      </c>
      <c r="H2406" t="s">
        <v>522</v>
      </c>
      <c r="I2406" t="s">
        <v>462</v>
      </c>
      <c r="J2406" t="s">
        <v>487</v>
      </c>
      <c r="K2406" t="s">
        <v>529</v>
      </c>
      <c r="L2406">
        <v>1</v>
      </c>
      <c r="M2406">
        <v>0</v>
      </c>
      <c r="N2406">
        <v>1</v>
      </c>
      <c r="P2406">
        <v>8.5</v>
      </c>
      <c r="Q2406">
        <v>10.718</v>
      </c>
      <c r="W2406">
        <v>45590</v>
      </c>
      <c r="X2406">
        <v>45590</v>
      </c>
      <c r="Y2406">
        <v>135</v>
      </c>
      <c r="Z2406" t="s">
        <v>473</v>
      </c>
      <c r="AD2406">
        <v>45607</v>
      </c>
      <c r="AE2406">
        <v>118</v>
      </c>
      <c r="AF2406" t="s">
        <v>504</v>
      </c>
    </row>
    <row r="2407" spans="1:32" hidden="1" x14ac:dyDescent="0.3">
      <c r="A2407" t="s">
        <v>462</v>
      </c>
      <c r="B2407">
        <v>3549</v>
      </c>
      <c r="C2407" t="s">
        <v>2018</v>
      </c>
      <c r="D2407">
        <v>152399</v>
      </c>
      <c r="E2407" t="s">
        <v>867</v>
      </c>
      <c r="F2407" t="s">
        <v>462</v>
      </c>
      <c r="G2407" t="s">
        <v>487</v>
      </c>
      <c r="H2407" t="s">
        <v>868</v>
      </c>
      <c r="I2407" t="s">
        <v>462</v>
      </c>
      <c r="J2407" t="s">
        <v>487</v>
      </c>
      <c r="K2407" t="s">
        <v>518</v>
      </c>
      <c r="L2407">
        <v>1</v>
      </c>
      <c r="M2407">
        <v>0</v>
      </c>
      <c r="N2407">
        <v>1</v>
      </c>
      <c r="P2407">
        <v>5.21</v>
      </c>
      <c r="Q2407">
        <v>8.4410000000000007</v>
      </c>
      <c r="W2407">
        <v>45639</v>
      </c>
      <c r="X2407">
        <v>45639</v>
      </c>
      <c r="Y2407">
        <v>86</v>
      </c>
      <c r="Z2407" t="s">
        <v>504</v>
      </c>
      <c r="AD2407">
        <v>45659</v>
      </c>
      <c r="AE2407">
        <v>66</v>
      </c>
      <c r="AF2407" t="s">
        <v>504</v>
      </c>
    </row>
    <row r="2408" spans="1:32" hidden="1" x14ac:dyDescent="0.3">
      <c r="A2408" t="s">
        <v>462</v>
      </c>
      <c r="B2408">
        <v>3549</v>
      </c>
      <c r="C2408" t="s">
        <v>2018</v>
      </c>
      <c r="D2408">
        <v>152402</v>
      </c>
      <c r="E2408" t="s">
        <v>869</v>
      </c>
      <c r="F2408" t="s">
        <v>462</v>
      </c>
      <c r="G2408" t="s">
        <v>487</v>
      </c>
      <c r="H2408" t="s">
        <v>868</v>
      </c>
      <c r="I2408" t="s">
        <v>462</v>
      </c>
      <c r="J2408" t="s">
        <v>487</v>
      </c>
      <c r="K2408" t="s">
        <v>518</v>
      </c>
      <c r="L2408">
        <v>1</v>
      </c>
      <c r="M2408">
        <v>0</v>
      </c>
      <c r="N2408">
        <v>1</v>
      </c>
      <c r="P2408">
        <v>5.21</v>
      </c>
      <c r="Q2408">
        <v>8.4410000000000007</v>
      </c>
      <c r="W2408">
        <v>45639</v>
      </c>
      <c r="X2408">
        <v>45639</v>
      </c>
      <c r="Y2408">
        <v>86</v>
      </c>
      <c r="Z2408" t="s">
        <v>504</v>
      </c>
      <c r="AD2408">
        <v>45659</v>
      </c>
      <c r="AE2408">
        <v>66</v>
      </c>
      <c r="AF2408" t="s">
        <v>504</v>
      </c>
    </row>
    <row r="2409" spans="1:32" hidden="1" x14ac:dyDescent="0.3">
      <c r="A2409" t="s">
        <v>462</v>
      </c>
      <c r="B2409">
        <v>3549</v>
      </c>
      <c r="C2409" t="s">
        <v>2018</v>
      </c>
      <c r="D2409">
        <v>152405</v>
      </c>
      <c r="E2409" t="s">
        <v>870</v>
      </c>
      <c r="F2409" t="s">
        <v>462</v>
      </c>
      <c r="G2409" t="s">
        <v>487</v>
      </c>
      <c r="H2409" t="s">
        <v>868</v>
      </c>
      <c r="I2409" t="s">
        <v>462</v>
      </c>
      <c r="J2409" t="s">
        <v>487</v>
      </c>
      <c r="K2409" t="s">
        <v>518</v>
      </c>
      <c r="L2409">
        <v>1</v>
      </c>
      <c r="M2409">
        <v>0</v>
      </c>
      <c r="N2409">
        <v>1</v>
      </c>
      <c r="P2409">
        <v>6.26</v>
      </c>
      <c r="Q2409">
        <v>10.141999999999999</v>
      </c>
      <c r="W2409">
        <v>45639</v>
      </c>
      <c r="X2409">
        <v>45639</v>
      </c>
      <c r="Y2409">
        <v>86</v>
      </c>
      <c r="Z2409" t="s">
        <v>504</v>
      </c>
      <c r="AD2409">
        <v>45659</v>
      </c>
      <c r="AE2409">
        <v>66</v>
      </c>
      <c r="AF2409" t="s">
        <v>504</v>
      </c>
    </row>
    <row r="2410" spans="1:32" hidden="1" x14ac:dyDescent="0.3">
      <c r="A2410" t="s">
        <v>462</v>
      </c>
      <c r="B2410">
        <v>3549</v>
      </c>
      <c r="C2410" t="s">
        <v>2018</v>
      </c>
      <c r="D2410">
        <v>152408</v>
      </c>
      <c r="E2410" t="s">
        <v>871</v>
      </c>
      <c r="F2410" t="s">
        <v>462</v>
      </c>
      <c r="G2410" t="s">
        <v>487</v>
      </c>
      <c r="H2410" t="s">
        <v>868</v>
      </c>
      <c r="I2410" t="s">
        <v>462</v>
      </c>
      <c r="J2410" t="s">
        <v>487</v>
      </c>
      <c r="K2410" t="s">
        <v>518</v>
      </c>
      <c r="L2410">
        <v>1</v>
      </c>
      <c r="M2410">
        <v>0</v>
      </c>
      <c r="N2410">
        <v>1</v>
      </c>
      <c r="P2410">
        <v>6.26</v>
      </c>
      <c r="Q2410">
        <v>10.141999999999999</v>
      </c>
      <c r="W2410">
        <v>45639</v>
      </c>
      <c r="X2410">
        <v>45639</v>
      </c>
      <c r="Y2410">
        <v>86</v>
      </c>
      <c r="Z2410" t="s">
        <v>504</v>
      </c>
      <c r="AD2410">
        <v>45659</v>
      </c>
      <c r="AE2410">
        <v>66</v>
      </c>
      <c r="AF2410" t="s">
        <v>504</v>
      </c>
    </row>
    <row r="2411" spans="1:32" hidden="1" x14ac:dyDescent="0.3">
      <c r="A2411" t="s">
        <v>462</v>
      </c>
      <c r="B2411">
        <v>3549</v>
      </c>
      <c r="C2411" t="s">
        <v>2018</v>
      </c>
      <c r="D2411">
        <v>152411</v>
      </c>
      <c r="E2411" t="s">
        <v>2003</v>
      </c>
      <c r="F2411" t="s">
        <v>462</v>
      </c>
      <c r="G2411" t="s">
        <v>487</v>
      </c>
      <c r="H2411" t="s">
        <v>868</v>
      </c>
      <c r="I2411" t="s">
        <v>462</v>
      </c>
      <c r="J2411" t="s">
        <v>487</v>
      </c>
      <c r="K2411" t="s">
        <v>518</v>
      </c>
      <c r="L2411">
        <v>1</v>
      </c>
      <c r="M2411">
        <v>0</v>
      </c>
      <c r="N2411">
        <v>1</v>
      </c>
      <c r="P2411">
        <v>6.26</v>
      </c>
      <c r="Q2411">
        <v>10.141999999999999</v>
      </c>
      <c r="W2411">
        <v>45639</v>
      </c>
      <c r="X2411">
        <v>45639</v>
      </c>
      <c r="Y2411">
        <v>86</v>
      </c>
      <c r="Z2411" t="s">
        <v>504</v>
      </c>
      <c r="AD2411">
        <v>45659</v>
      </c>
      <c r="AE2411">
        <v>66</v>
      </c>
      <c r="AF2411" t="s">
        <v>504</v>
      </c>
    </row>
    <row r="2412" spans="1:32" hidden="1" x14ac:dyDescent="0.3">
      <c r="A2412" t="s">
        <v>462</v>
      </c>
      <c r="B2412">
        <v>3549</v>
      </c>
      <c r="C2412" t="s">
        <v>2018</v>
      </c>
      <c r="D2412">
        <v>152414</v>
      </c>
      <c r="E2412" t="s">
        <v>872</v>
      </c>
      <c r="F2412" t="s">
        <v>462</v>
      </c>
      <c r="G2412" t="s">
        <v>487</v>
      </c>
      <c r="H2412" t="s">
        <v>868</v>
      </c>
      <c r="I2412" t="s">
        <v>462</v>
      </c>
      <c r="J2412" t="s">
        <v>487</v>
      </c>
      <c r="K2412" t="s">
        <v>518</v>
      </c>
      <c r="L2412">
        <v>1</v>
      </c>
      <c r="M2412">
        <v>0</v>
      </c>
      <c r="N2412">
        <v>1</v>
      </c>
      <c r="P2412">
        <v>5.21</v>
      </c>
      <c r="Q2412">
        <v>8.4410000000000007</v>
      </c>
      <c r="W2412">
        <v>45639</v>
      </c>
      <c r="X2412">
        <v>45639</v>
      </c>
      <c r="Y2412">
        <v>86</v>
      </c>
      <c r="Z2412" t="s">
        <v>504</v>
      </c>
      <c r="AD2412">
        <v>45659</v>
      </c>
      <c r="AE2412">
        <v>66</v>
      </c>
      <c r="AF2412" t="s">
        <v>504</v>
      </c>
    </row>
    <row r="2413" spans="1:32" hidden="1" x14ac:dyDescent="0.3">
      <c r="A2413" t="s">
        <v>462</v>
      </c>
      <c r="B2413">
        <v>3549</v>
      </c>
      <c r="C2413" t="s">
        <v>2018</v>
      </c>
      <c r="D2413">
        <v>152417</v>
      </c>
      <c r="E2413" t="s">
        <v>873</v>
      </c>
      <c r="F2413" t="s">
        <v>462</v>
      </c>
      <c r="G2413" t="s">
        <v>487</v>
      </c>
      <c r="H2413" t="s">
        <v>868</v>
      </c>
      <c r="I2413" t="s">
        <v>462</v>
      </c>
      <c r="J2413" t="s">
        <v>487</v>
      </c>
      <c r="K2413" t="s">
        <v>518</v>
      </c>
      <c r="L2413">
        <v>1</v>
      </c>
      <c r="M2413">
        <v>0</v>
      </c>
      <c r="N2413">
        <v>1</v>
      </c>
      <c r="P2413">
        <v>5.21</v>
      </c>
      <c r="Q2413">
        <v>8.4410000000000007</v>
      </c>
      <c r="W2413">
        <v>45639</v>
      </c>
      <c r="X2413">
        <v>45639</v>
      </c>
      <c r="Y2413">
        <v>86</v>
      </c>
      <c r="Z2413" t="s">
        <v>504</v>
      </c>
      <c r="AD2413">
        <v>45659</v>
      </c>
      <c r="AE2413">
        <v>66</v>
      </c>
      <c r="AF2413" t="s">
        <v>504</v>
      </c>
    </row>
    <row r="2414" spans="1:32" hidden="1" x14ac:dyDescent="0.3">
      <c r="A2414" t="s">
        <v>462</v>
      </c>
      <c r="B2414">
        <v>3549</v>
      </c>
      <c r="C2414" t="s">
        <v>2018</v>
      </c>
      <c r="D2414">
        <v>144578</v>
      </c>
      <c r="E2414" t="s">
        <v>2167</v>
      </c>
      <c r="F2414" t="s">
        <v>462</v>
      </c>
      <c r="G2414" t="s">
        <v>487</v>
      </c>
      <c r="H2414" t="s">
        <v>868</v>
      </c>
      <c r="I2414" t="s">
        <v>462</v>
      </c>
      <c r="J2414" t="s">
        <v>487</v>
      </c>
      <c r="K2414" t="s">
        <v>518</v>
      </c>
      <c r="L2414">
        <v>1</v>
      </c>
      <c r="M2414">
        <v>0</v>
      </c>
      <c r="N2414">
        <v>1</v>
      </c>
      <c r="P2414">
        <v>4.16</v>
      </c>
      <c r="Q2414">
        <v>6.74</v>
      </c>
      <c r="W2414">
        <v>45639</v>
      </c>
      <c r="X2414">
        <v>45639</v>
      </c>
      <c r="Y2414">
        <v>86</v>
      </c>
      <c r="Z2414" t="s">
        <v>504</v>
      </c>
      <c r="AD2414">
        <v>45645</v>
      </c>
      <c r="AE2414">
        <v>80</v>
      </c>
      <c r="AF2414" t="s">
        <v>504</v>
      </c>
    </row>
    <row r="2415" spans="1:32" hidden="1" x14ac:dyDescent="0.3">
      <c r="A2415" t="s">
        <v>462</v>
      </c>
      <c r="B2415">
        <v>3549</v>
      </c>
      <c r="C2415" t="s">
        <v>2018</v>
      </c>
      <c r="D2415">
        <v>144584</v>
      </c>
      <c r="E2415" t="s">
        <v>874</v>
      </c>
      <c r="F2415" t="s">
        <v>462</v>
      </c>
      <c r="G2415" t="s">
        <v>487</v>
      </c>
      <c r="H2415" t="s">
        <v>868</v>
      </c>
      <c r="I2415" t="s">
        <v>462</v>
      </c>
      <c r="J2415" t="s">
        <v>487</v>
      </c>
      <c r="K2415" t="s">
        <v>518</v>
      </c>
      <c r="L2415">
        <v>1</v>
      </c>
      <c r="M2415">
        <v>0</v>
      </c>
      <c r="N2415">
        <v>1</v>
      </c>
      <c r="P2415">
        <v>4.16</v>
      </c>
      <c r="Q2415">
        <v>6.74</v>
      </c>
      <c r="W2415">
        <v>45639</v>
      </c>
      <c r="X2415">
        <v>45639</v>
      </c>
      <c r="Y2415">
        <v>86</v>
      </c>
      <c r="Z2415" t="s">
        <v>504</v>
      </c>
      <c r="AD2415">
        <v>45645</v>
      </c>
      <c r="AE2415">
        <v>80</v>
      </c>
      <c r="AF2415" t="s">
        <v>504</v>
      </c>
    </row>
    <row r="2416" spans="1:32" hidden="1" x14ac:dyDescent="0.3">
      <c r="A2416" t="s">
        <v>462</v>
      </c>
      <c r="B2416">
        <v>3549</v>
      </c>
      <c r="C2416" t="s">
        <v>2018</v>
      </c>
      <c r="D2416">
        <v>138884</v>
      </c>
      <c r="E2416" t="s">
        <v>875</v>
      </c>
      <c r="F2416" t="s">
        <v>462</v>
      </c>
      <c r="G2416" t="s">
        <v>487</v>
      </c>
      <c r="H2416" t="s">
        <v>852</v>
      </c>
      <c r="I2416" t="s">
        <v>462</v>
      </c>
      <c r="J2416" t="s">
        <v>487</v>
      </c>
      <c r="K2416" t="s">
        <v>513</v>
      </c>
      <c r="L2416">
        <v>1</v>
      </c>
      <c r="M2416">
        <v>0</v>
      </c>
      <c r="N2416">
        <v>1</v>
      </c>
      <c r="P2416">
        <v>6</v>
      </c>
      <c r="Q2416">
        <v>10.917</v>
      </c>
      <c r="W2416">
        <v>45246</v>
      </c>
      <c r="X2416">
        <v>45246</v>
      </c>
      <c r="Y2416">
        <v>479</v>
      </c>
      <c r="Z2416" t="s">
        <v>468</v>
      </c>
      <c r="AD2416">
        <v>45547</v>
      </c>
      <c r="AE2416">
        <v>178</v>
      </c>
      <c r="AF2416" t="s">
        <v>622</v>
      </c>
    </row>
    <row r="2417" spans="1:32" hidden="1" x14ac:dyDescent="0.3">
      <c r="A2417" t="s">
        <v>462</v>
      </c>
      <c r="B2417">
        <v>3549</v>
      </c>
      <c r="C2417" t="s">
        <v>2018</v>
      </c>
      <c r="D2417">
        <v>117725</v>
      </c>
      <c r="E2417" t="s">
        <v>1225</v>
      </c>
      <c r="F2417" t="s">
        <v>462</v>
      </c>
      <c r="G2417" t="s">
        <v>487</v>
      </c>
      <c r="H2417" t="s">
        <v>606</v>
      </c>
      <c r="I2417" t="s">
        <v>462</v>
      </c>
      <c r="J2417" t="s">
        <v>487</v>
      </c>
      <c r="K2417" t="s">
        <v>518</v>
      </c>
      <c r="L2417">
        <v>1</v>
      </c>
      <c r="M2417">
        <v>0</v>
      </c>
      <c r="N2417">
        <v>1</v>
      </c>
      <c r="P2417">
        <v>18.59</v>
      </c>
      <c r="Q2417">
        <v>24.623000000000001</v>
      </c>
      <c r="W2417">
        <v>43817</v>
      </c>
      <c r="X2417">
        <v>44841</v>
      </c>
      <c r="Y2417">
        <v>884</v>
      </c>
      <c r="Z2417" t="s">
        <v>468</v>
      </c>
      <c r="AD2417">
        <v>45547</v>
      </c>
      <c r="AE2417">
        <v>178</v>
      </c>
      <c r="AF2417" t="s">
        <v>622</v>
      </c>
    </row>
    <row r="2418" spans="1:32" hidden="1" x14ac:dyDescent="0.3">
      <c r="A2418" t="s">
        <v>462</v>
      </c>
      <c r="B2418">
        <v>3549</v>
      </c>
      <c r="C2418" t="s">
        <v>2018</v>
      </c>
      <c r="D2418">
        <v>141086</v>
      </c>
      <c r="E2418" t="s">
        <v>1481</v>
      </c>
      <c r="F2418" t="s">
        <v>462</v>
      </c>
      <c r="G2418" t="s">
        <v>487</v>
      </c>
      <c r="H2418" t="s">
        <v>483</v>
      </c>
      <c r="I2418" t="s">
        <v>462</v>
      </c>
      <c r="J2418" t="s">
        <v>487</v>
      </c>
      <c r="K2418" t="s">
        <v>513</v>
      </c>
      <c r="L2418">
        <v>2</v>
      </c>
      <c r="M2418">
        <v>0</v>
      </c>
      <c r="N2418">
        <v>2</v>
      </c>
      <c r="P2418">
        <v>47.5</v>
      </c>
      <c r="Q2418">
        <v>53.063000000000002</v>
      </c>
      <c r="W2418">
        <v>45063</v>
      </c>
      <c r="X2418">
        <v>45063</v>
      </c>
      <c r="Y2418">
        <v>662</v>
      </c>
      <c r="Z2418" t="s">
        <v>468</v>
      </c>
      <c r="AD2418">
        <v>45609</v>
      </c>
      <c r="AE2418">
        <v>116</v>
      </c>
      <c r="AF2418" t="s">
        <v>504</v>
      </c>
    </row>
    <row r="2419" spans="1:32" hidden="1" x14ac:dyDescent="0.3">
      <c r="A2419" t="s">
        <v>462</v>
      </c>
      <c r="B2419">
        <v>3549</v>
      </c>
      <c r="C2419" t="s">
        <v>2018</v>
      </c>
      <c r="D2419">
        <v>141089</v>
      </c>
      <c r="E2419" t="s">
        <v>1226</v>
      </c>
      <c r="F2419" t="s">
        <v>462</v>
      </c>
      <c r="G2419" t="s">
        <v>487</v>
      </c>
      <c r="H2419" t="s">
        <v>483</v>
      </c>
      <c r="I2419" t="s">
        <v>462</v>
      </c>
      <c r="J2419" t="s">
        <v>487</v>
      </c>
      <c r="K2419" t="s">
        <v>513</v>
      </c>
      <c r="L2419">
        <v>1</v>
      </c>
      <c r="M2419">
        <v>0</v>
      </c>
      <c r="N2419">
        <v>1</v>
      </c>
      <c r="P2419">
        <v>47.5</v>
      </c>
      <c r="Q2419">
        <v>53.063000000000002</v>
      </c>
      <c r="W2419">
        <v>45063</v>
      </c>
      <c r="X2419">
        <v>45063</v>
      </c>
      <c r="Y2419">
        <v>662</v>
      </c>
      <c r="Z2419" t="s">
        <v>468</v>
      </c>
      <c r="AD2419">
        <v>45259</v>
      </c>
      <c r="AE2419">
        <v>466</v>
      </c>
      <c r="AF2419" t="s">
        <v>468</v>
      </c>
    </row>
    <row r="2420" spans="1:32" hidden="1" x14ac:dyDescent="0.3">
      <c r="A2420" t="s">
        <v>462</v>
      </c>
      <c r="B2420">
        <v>3549</v>
      </c>
      <c r="C2420" t="s">
        <v>2018</v>
      </c>
      <c r="D2420">
        <v>125576</v>
      </c>
      <c r="E2420" t="s">
        <v>2168</v>
      </c>
      <c r="F2420" t="s">
        <v>462</v>
      </c>
      <c r="G2420" t="s">
        <v>498</v>
      </c>
      <c r="H2420" t="s">
        <v>559</v>
      </c>
      <c r="I2420" t="s">
        <v>462</v>
      </c>
      <c r="J2420" t="s">
        <v>487</v>
      </c>
      <c r="K2420" t="s">
        <v>518</v>
      </c>
      <c r="L2420">
        <v>1</v>
      </c>
      <c r="M2420">
        <v>0</v>
      </c>
      <c r="N2420">
        <v>1</v>
      </c>
      <c r="P2420">
        <v>33</v>
      </c>
      <c r="Q2420">
        <v>37.234000000000002</v>
      </c>
      <c r="W2420">
        <v>44478</v>
      </c>
      <c r="X2420">
        <v>44478</v>
      </c>
      <c r="Y2420">
        <v>1247</v>
      </c>
      <c r="Z2420" t="s">
        <v>468</v>
      </c>
      <c r="AD2420">
        <v>45595</v>
      </c>
      <c r="AE2420">
        <v>130</v>
      </c>
      <c r="AF2420" t="s">
        <v>473</v>
      </c>
    </row>
    <row r="2421" spans="1:32" hidden="1" x14ac:dyDescent="0.3">
      <c r="A2421" t="s">
        <v>462</v>
      </c>
      <c r="B2421">
        <v>3549</v>
      </c>
      <c r="C2421" t="s">
        <v>2018</v>
      </c>
      <c r="D2421">
        <v>149987</v>
      </c>
      <c r="E2421" t="s">
        <v>1812</v>
      </c>
      <c r="F2421" t="s">
        <v>462</v>
      </c>
      <c r="G2421" t="s">
        <v>487</v>
      </c>
      <c r="H2421" t="s">
        <v>610</v>
      </c>
      <c r="I2421" t="s">
        <v>462</v>
      </c>
      <c r="J2421" t="s">
        <v>487</v>
      </c>
      <c r="K2421" t="s">
        <v>529</v>
      </c>
      <c r="L2421">
        <v>1</v>
      </c>
      <c r="M2421">
        <v>0</v>
      </c>
      <c r="N2421">
        <v>1</v>
      </c>
      <c r="P2421">
        <v>12.5</v>
      </c>
      <c r="Q2421">
        <v>15.760999999999999</v>
      </c>
      <c r="W2421">
        <v>45590</v>
      </c>
      <c r="X2421">
        <v>45590</v>
      </c>
      <c r="Y2421">
        <v>135</v>
      </c>
      <c r="Z2421" t="s">
        <v>473</v>
      </c>
      <c r="AD2421">
        <v>45609</v>
      </c>
      <c r="AE2421">
        <v>116</v>
      </c>
      <c r="AF2421" t="s">
        <v>504</v>
      </c>
    </row>
    <row r="2422" spans="1:32" hidden="1" x14ac:dyDescent="0.3">
      <c r="A2422" t="s">
        <v>462</v>
      </c>
      <c r="B2422">
        <v>3549</v>
      </c>
      <c r="C2422" t="s">
        <v>2018</v>
      </c>
      <c r="D2422">
        <v>149990</v>
      </c>
      <c r="E2422" t="s">
        <v>880</v>
      </c>
      <c r="F2422" t="s">
        <v>462</v>
      </c>
      <c r="G2422" t="s">
        <v>487</v>
      </c>
      <c r="H2422" t="s">
        <v>610</v>
      </c>
      <c r="I2422" t="s">
        <v>462</v>
      </c>
      <c r="J2422" t="s">
        <v>487</v>
      </c>
      <c r="K2422" t="s">
        <v>529</v>
      </c>
      <c r="L2422">
        <v>1</v>
      </c>
      <c r="M2422">
        <v>0</v>
      </c>
      <c r="N2422">
        <v>1</v>
      </c>
      <c r="P2422">
        <v>12.5</v>
      </c>
      <c r="Q2422">
        <v>15.760999999999999</v>
      </c>
      <c r="W2422">
        <v>45590</v>
      </c>
      <c r="X2422">
        <v>45590</v>
      </c>
      <c r="Y2422">
        <v>135</v>
      </c>
      <c r="Z2422" t="s">
        <v>473</v>
      </c>
      <c r="AD2422">
        <v>45609</v>
      </c>
      <c r="AE2422">
        <v>116</v>
      </c>
      <c r="AF2422" t="s">
        <v>504</v>
      </c>
    </row>
    <row r="2423" spans="1:32" hidden="1" x14ac:dyDescent="0.3">
      <c r="A2423" t="s">
        <v>462</v>
      </c>
      <c r="B2423">
        <v>3549</v>
      </c>
      <c r="C2423" t="s">
        <v>2018</v>
      </c>
      <c r="D2423">
        <v>150137</v>
      </c>
      <c r="E2423" t="s">
        <v>881</v>
      </c>
      <c r="F2423" t="s">
        <v>462</v>
      </c>
      <c r="G2423" t="s">
        <v>487</v>
      </c>
      <c r="H2423" t="s">
        <v>610</v>
      </c>
      <c r="I2423" t="s">
        <v>462</v>
      </c>
      <c r="J2423" t="s">
        <v>487</v>
      </c>
      <c r="K2423" t="s">
        <v>529</v>
      </c>
      <c r="L2423">
        <v>1</v>
      </c>
      <c r="M2423">
        <v>0</v>
      </c>
      <c r="N2423">
        <v>1</v>
      </c>
      <c r="P2423">
        <v>12.5</v>
      </c>
      <c r="Q2423">
        <v>15.760999999999999</v>
      </c>
      <c r="W2423">
        <v>45590</v>
      </c>
      <c r="X2423">
        <v>45590</v>
      </c>
      <c r="Y2423">
        <v>135</v>
      </c>
      <c r="Z2423" t="s">
        <v>473</v>
      </c>
      <c r="AD2423">
        <v>45609</v>
      </c>
      <c r="AE2423">
        <v>116</v>
      </c>
      <c r="AF2423" t="s">
        <v>504</v>
      </c>
    </row>
    <row r="2424" spans="1:32" hidden="1" x14ac:dyDescent="0.3">
      <c r="A2424" t="s">
        <v>462</v>
      </c>
      <c r="B2424">
        <v>3549</v>
      </c>
      <c r="C2424" t="s">
        <v>2018</v>
      </c>
      <c r="D2424">
        <v>150152</v>
      </c>
      <c r="E2424" t="s">
        <v>1486</v>
      </c>
      <c r="F2424" t="s">
        <v>462</v>
      </c>
      <c r="G2424" t="s">
        <v>487</v>
      </c>
      <c r="H2424" t="s">
        <v>610</v>
      </c>
      <c r="I2424" t="s">
        <v>462</v>
      </c>
      <c r="J2424" t="s">
        <v>487</v>
      </c>
      <c r="K2424" t="s">
        <v>529</v>
      </c>
      <c r="L2424">
        <v>1</v>
      </c>
      <c r="M2424">
        <v>0</v>
      </c>
      <c r="N2424">
        <v>1</v>
      </c>
      <c r="P2424">
        <v>12.5</v>
      </c>
      <c r="Q2424">
        <v>15.760999999999999</v>
      </c>
      <c r="W2424">
        <v>45590</v>
      </c>
      <c r="X2424">
        <v>45590</v>
      </c>
      <c r="Y2424">
        <v>135</v>
      </c>
      <c r="Z2424" t="s">
        <v>473</v>
      </c>
      <c r="AD2424">
        <v>45609</v>
      </c>
      <c r="AE2424">
        <v>116</v>
      </c>
      <c r="AF2424" t="s">
        <v>504</v>
      </c>
    </row>
    <row r="2425" spans="1:32" hidden="1" x14ac:dyDescent="0.3">
      <c r="A2425" t="s">
        <v>462</v>
      </c>
      <c r="B2425">
        <v>3549</v>
      </c>
      <c r="C2425" t="s">
        <v>2018</v>
      </c>
      <c r="D2425">
        <v>150155</v>
      </c>
      <c r="E2425" t="s">
        <v>1814</v>
      </c>
      <c r="F2425" t="s">
        <v>462</v>
      </c>
      <c r="G2425" t="s">
        <v>487</v>
      </c>
      <c r="H2425" t="s">
        <v>610</v>
      </c>
      <c r="I2425" t="s">
        <v>462</v>
      </c>
      <c r="J2425" t="s">
        <v>487</v>
      </c>
      <c r="K2425" t="s">
        <v>529</v>
      </c>
      <c r="L2425">
        <v>1</v>
      </c>
      <c r="M2425">
        <v>0</v>
      </c>
      <c r="N2425">
        <v>1</v>
      </c>
      <c r="P2425">
        <v>12.5</v>
      </c>
      <c r="Q2425">
        <v>15.760999999999999</v>
      </c>
      <c r="W2425">
        <v>45590</v>
      </c>
      <c r="X2425">
        <v>45590</v>
      </c>
      <c r="Y2425">
        <v>135</v>
      </c>
      <c r="Z2425" t="s">
        <v>473</v>
      </c>
      <c r="AD2425">
        <v>45609</v>
      </c>
      <c r="AE2425">
        <v>116</v>
      </c>
      <c r="AF2425" t="s">
        <v>504</v>
      </c>
    </row>
    <row r="2426" spans="1:32" hidden="1" x14ac:dyDescent="0.3">
      <c r="A2426" t="s">
        <v>462</v>
      </c>
      <c r="B2426">
        <v>3549</v>
      </c>
      <c r="C2426" t="s">
        <v>2018</v>
      </c>
      <c r="D2426">
        <v>150158</v>
      </c>
      <c r="E2426" t="s">
        <v>882</v>
      </c>
      <c r="F2426" t="s">
        <v>462</v>
      </c>
      <c r="G2426" t="s">
        <v>487</v>
      </c>
      <c r="H2426" t="s">
        <v>610</v>
      </c>
      <c r="I2426" t="s">
        <v>462</v>
      </c>
      <c r="J2426" t="s">
        <v>487</v>
      </c>
      <c r="K2426" t="s">
        <v>529</v>
      </c>
      <c r="L2426">
        <v>1</v>
      </c>
      <c r="M2426">
        <v>0</v>
      </c>
      <c r="N2426">
        <v>1</v>
      </c>
      <c r="P2426">
        <v>12.5</v>
      </c>
      <c r="Q2426">
        <v>15.760999999999999</v>
      </c>
      <c r="W2426">
        <v>45590</v>
      </c>
      <c r="X2426">
        <v>45590</v>
      </c>
      <c r="Y2426">
        <v>135</v>
      </c>
      <c r="Z2426" t="s">
        <v>473</v>
      </c>
      <c r="AD2426">
        <v>45609</v>
      </c>
      <c r="AE2426">
        <v>116</v>
      </c>
      <c r="AF2426" t="s">
        <v>504</v>
      </c>
    </row>
    <row r="2427" spans="1:32" hidden="1" x14ac:dyDescent="0.3">
      <c r="A2427" t="s">
        <v>462</v>
      </c>
      <c r="B2427">
        <v>3549</v>
      </c>
      <c r="C2427" t="s">
        <v>2018</v>
      </c>
      <c r="D2427">
        <v>150161</v>
      </c>
      <c r="E2427" t="s">
        <v>1815</v>
      </c>
      <c r="F2427" t="s">
        <v>462</v>
      </c>
      <c r="G2427" t="s">
        <v>487</v>
      </c>
      <c r="H2427" t="s">
        <v>610</v>
      </c>
      <c r="I2427" t="s">
        <v>462</v>
      </c>
      <c r="J2427" t="s">
        <v>487</v>
      </c>
      <c r="K2427" t="s">
        <v>529</v>
      </c>
      <c r="L2427">
        <v>1</v>
      </c>
      <c r="M2427">
        <v>0</v>
      </c>
      <c r="N2427">
        <v>1</v>
      </c>
      <c r="P2427">
        <v>12.5</v>
      </c>
      <c r="Q2427">
        <v>15.760999999999999</v>
      </c>
      <c r="W2427">
        <v>45590</v>
      </c>
      <c r="X2427">
        <v>45590</v>
      </c>
      <c r="Y2427">
        <v>135</v>
      </c>
      <c r="Z2427" t="s">
        <v>473</v>
      </c>
      <c r="AD2427">
        <v>45609</v>
      </c>
      <c r="AE2427">
        <v>116</v>
      </c>
      <c r="AF2427" t="s">
        <v>504</v>
      </c>
    </row>
    <row r="2428" spans="1:32" hidden="1" x14ac:dyDescent="0.3">
      <c r="A2428" t="s">
        <v>462</v>
      </c>
      <c r="B2428">
        <v>3549</v>
      </c>
      <c r="C2428" t="s">
        <v>2018</v>
      </c>
      <c r="D2428">
        <v>150140</v>
      </c>
      <c r="E2428" t="s">
        <v>1820</v>
      </c>
      <c r="F2428" t="s">
        <v>462</v>
      </c>
      <c r="G2428" t="s">
        <v>487</v>
      </c>
      <c r="H2428" t="s">
        <v>610</v>
      </c>
      <c r="I2428" t="s">
        <v>462</v>
      </c>
      <c r="J2428" t="s">
        <v>487</v>
      </c>
      <c r="K2428" t="s">
        <v>529</v>
      </c>
      <c r="L2428">
        <v>1</v>
      </c>
      <c r="M2428">
        <v>0</v>
      </c>
      <c r="N2428">
        <v>1</v>
      </c>
      <c r="P2428">
        <v>12.5</v>
      </c>
      <c r="Q2428">
        <v>15.760999999999999</v>
      </c>
      <c r="W2428">
        <v>45590</v>
      </c>
      <c r="X2428">
        <v>45590</v>
      </c>
      <c r="Y2428">
        <v>135</v>
      </c>
      <c r="Z2428" t="s">
        <v>473</v>
      </c>
      <c r="AD2428">
        <v>45609</v>
      </c>
      <c r="AE2428">
        <v>116</v>
      </c>
      <c r="AF2428" t="s">
        <v>504</v>
      </c>
    </row>
    <row r="2429" spans="1:32" hidden="1" x14ac:dyDescent="0.3">
      <c r="A2429" t="s">
        <v>462</v>
      </c>
      <c r="B2429">
        <v>3549</v>
      </c>
      <c r="C2429" t="s">
        <v>2018</v>
      </c>
      <c r="D2429">
        <v>150143</v>
      </c>
      <c r="E2429" t="s">
        <v>885</v>
      </c>
      <c r="F2429" t="s">
        <v>462</v>
      </c>
      <c r="G2429" t="s">
        <v>487</v>
      </c>
      <c r="H2429" t="s">
        <v>610</v>
      </c>
      <c r="I2429" t="s">
        <v>462</v>
      </c>
      <c r="J2429" t="s">
        <v>487</v>
      </c>
      <c r="K2429" t="s">
        <v>529</v>
      </c>
      <c r="L2429">
        <v>1</v>
      </c>
      <c r="M2429">
        <v>0</v>
      </c>
      <c r="N2429">
        <v>1</v>
      </c>
      <c r="P2429">
        <v>12.5</v>
      </c>
      <c r="Q2429">
        <v>15.760999999999999</v>
      </c>
      <c r="W2429">
        <v>45590</v>
      </c>
      <c r="X2429">
        <v>45590</v>
      </c>
      <c r="Y2429">
        <v>135</v>
      </c>
      <c r="Z2429" t="s">
        <v>473</v>
      </c>
      <c r="AD2429">
        <v>45609</v>
      </c>
      <c r="AE2429">
        <v>116</v>
      </c>
      <c r="AF2429" t="s">
        <v>504</v>
      </c>
    </row>
    <row r="2430" spans="1:32" hidden="1" x14ac:dyDescent="0.3">
      <c r="A2430" t="s">
        <v>462</v>
      </c>
      <c r="B2430">
        <v>3549</v>
      </c>
      <c r="C2430" t="s">
        <v>2018</v>
      </c>
      <c r="D2430">
        <v>150146</v>
      </c>
      <c r="E2430" t="s">
        <v>1490</v>
      </c>
      <c r="F2430" t="s">
        <v>462</v>
      </c>
      <c r="G2430" t="s">
        <v>487</v>
      </c>
      <c r="H2430" t="s">
        <v>610</v>
      </c>
      <c r="I2430" t="s">
        <v>462</v>
      </c>
      <c r="J2430" t="s">
        <v>487</v>
      </c>
      <c r="K2430" t="s">
        <v>529</v>
      </c>
      <c r="L2430">
        <v>1</v>
      </c>
      <c r="M2430">
        <v>0</v>
      </c>
      <c r="N2430">
        <v>1</v>
      </c>
      <c r="P2430">
        <v>13.5</v>
      </c>
      <c r="Q2430">
        <v>17.021999999999998</v>
      </c>
      <c r="W2430">
        <v>45590</v>
      </c>
      <c r="X2430">
        <v>45590</v>
      </c>
      <c r="Y2430">
        <v>135</v>
      </c>
      <c r="Z2430" t="s">
        <v>473</v>
      </c>
      <c r="AD2430">
        <v>45609</v>
      </c>
      <c r="AE2430">
        <v>116</v>
      </c>
      <c r="AF2430" t="s">
        <v>504</v>
      </c>
    </row>
    <row r="2431" spans="1:32" hidden="1" x14ac:dyDescent="0.3">
      <c r="A2431" t="s">
        <v>462</v>
      </c>
      <c r="B2431">
        <v>3549</v>
      </c>
      <c r="C2431" t="s">
        <v>2018</v>
      </c>
      <c r="D2431">
        <v>150149</v>
      </c>
      <c r="E2431" t="s">
        <v>1491</v>
      </c>
      <c r="F2431" t="s">
        <v>462</v>
      </c>
      <c r="G2431" t="s">
        <v>487</v>
      </c>
      <c r="H2431" t="s">
        <v>610</v>
      </c>
      <c r="I2431" t="s">
        <v>462</v>
      </c>
      <c r="J2431" t="s">
        <v>487</v>
      </c>
      <c r="K2431" t="s">
        <v>529</v>
      </c>
      <c r="L2431">
        <v>1</v>
      </c>
      <c r="M2431">
        <v>0</v>
      </c>
      <c r="N2431">
        <v>1</v>
      </c>
      <c r="P2431">
        <v>13.5</v>
      </c>
      <c r="Q2431">
        <v>17.021999999999998</v>
      </c>
      <c r="W2431">
        <v>45590</v>
      </c>
      <c r="X2431">
        <v>45590</v>
      </c>
      <c r="Y2431">
        <v>135</v>
      </c>
      <c r="Z2431" t="s">
        <v>473</v>
      </c>
      <c r="AD2431">
        <v>45609</v>
      </c>
      <c r="AE2431">
        <v>116</v>
      </c>
      <c r="AF2431" t="s">
        <v>504</v>
      </c>
    </row>
    <row r="2432" spans="1:32" hidden="1" x14ac:dyDescent="0.3">
      <c r="A2432" t="s">
        <v>462</v>
      </c>
      <c r="B2432">
        <v>3549</v>
      </c>
      <c r="C2432" t="s">
        <v>2018</v>
      </c>
      <c r="D2432">
        <v>131069</v>
      </c>
      <c r="E2432" t="s">
        <v>1238</v>
      </c>
      <c r="F2432" t="s">
        <v>462</v>
      </c>
      <c r="G2432" t="s">
        <v>487</v>
      </c>
      <c r="H2432" t="s">
        <v>490</v>
      </c>
      <c r="I2432" t="s">
        <v>462</v>
      </c>
      <c r="J2432" t="s">
        <v>498</v>
      </c>
      <c r="K2432" t="s">
        <v>499</v>
      </c>
      <c r="L2432">
        <v>1</v>
      </c>
      <c r="M2432">
        <v>0</v>
      </c>
      <c r="N2432">
        <v>1</v>
      </c>
      <c r="P2432">
        <v>70</v>
      </c>
      <c r="Q2432">
        <v>70</v>
      </c>
      <c r="W2432">
        <v>44769</v>
      </c>
      <c r="X2432">
        <v>44769</v>
      </c>
      <c r="Y2432">
        <v>956</v>
      </c>
      <c r="Z2432" t="s">
        <v>468</v>
      </c>
      <c r="AD2432">
        <v>45259</v>
      </c>
      <c r="AE2432">
        <v>466</v>
      </c>
      <c r="AF2432" t="s">
        <v>468</v>
      </c>
    </row>
    <row r="2433" spans="1:32" hidden="1" x14ac:dyDescent="0.3">
      <c r="A2433" t="s">
        <v>462</v>
      </c>
      <c r="B2433">
        <v>3549</v>
      </c>
      <c r="C2433" t="s">
        <v>2018</v>
      </c>
      <c r="D2433">
        <v>131099</v>
      </c>
      <c r="E2433" t="s">
        <v>2169</v>
      </c>
      <c r="F2433" t="s">
        <v>462</v>
      </c>
      <c r="G2433" t="s">
        <v>487</v>
      </c>
      <c r="H2433" t="s">
        <v>490</v>
      </c>
      <c r="I2433" t="s">
        <v>462</v>
      </c>
      <c r="J2433" t="s">
        <v>487</v>
      </c>
      <c r="K2433" t="s">
        <v>518</v>
      </c>
      <c r="L2433">
        <v>1</v>
      </c>
      <c r="M2433">
        <v>0</v>
      </c>
      <c r="N2433">
        <v>1</v>
      </c>
      <c r="P2433">
        <v>75</v>
      </c>
      <c r="Q2433">
        <v>75</v>
      </c>
      <c r="W2433">
        <v>44578</v>
      </c>
      <c r="X2433">
        <v>44578</v>
      </c>
      <c r="Y2433">
        <v>1147</v>
      </c>
      <c r="Z2433" t="s">
        <v>468</v>
      </c>
      <c r="AD2433">
        <v>45259</v>
      </c>
      <c r="AE2433">
        <v>466</v>
      </c>
      <c r="AF2433" t="s">
        <v>468</v>
      </c>
    </row>
    <row r="2434" spans="1:32" hidden="1" x14ac:dyDescent="0.3">
      <c r="A2434" t="s">
        <v>462</v>
      </c>
      <c r="B2434">
        <v>3549</v>
      </c>
      <c r="C2434" t="s">
        <v>2018</v>
      </c>
      <c r="D2434">
        <v>119726</v>
      </c>
      <c r="E2434" t="s">
        <v>893</v>
      </c>
      <c r="F2434" t="s">
        <v>462</v>
      </c>
      <c r="G2434" t="s">
        <v>487</v>
      </c>
      <c r="H2434" t="s">
        <v>517</v>
      </c>
      <c r="I2434" t="s">
        <v>462</v>
      </c>
      <c r="J2434" t="s">
        <v>487</v>
      </c>
      <c r="K2434" t="s">
        <v>518</v>
      </c>
      <c r="L2434">
        <v>1</v>
      </c>
      <c r="M2434">
        <v>0</v>
      </c>
      <c r="N2434">
        <v>1</v>
      </c>
      <c r="P2434">
        <v>23.5</v>
      </c>
      <c r="Q2434">
        <v>32.780999999999999</v>
      </c>
      <c r="W2434">
        <v>43868</v>
      </c>
      <c r="X2434">
        <v>43868</v>
      </c>
      <c r="Y2434">
        <v>1857</v>
      </c>
      <c r="Z2434" t="s">
        <v>468</v>
      </c>
      <c r="AD2434">
        <v>45547</v>
      </c>
      <c r="AE2434">
        <v>178</v>
      </c>
      <c r="AF2434" t="s">
        <v>622</v>
      </c>
    </row>
    <row r="2435" spans="1:32" hidden="1" x14ac:dyDescent="0.3">
      <c r="A2435" t="s">
        <v>462</v>
      </c>
      <c r="B2435">
        <v>3549</v>
      </c>
      <c r="C2435" t="s">
        <v>2018</v>
      </c>
      <c r="D2435">
        <v>126995</v>
      </c>
      <c r="E2435" t="s">
        <v>2170</v>
      </c>
      <c r="F2435" t="s">
        <v>462</v>
      </c>
      <c r="G2435" t="s">
        <v>487</v>
      </c>
      <c r="H2435" t="s">
        <v>595</v>
      </c>
      <c r="I2435" t="s">
        <v>462</v>
      </c>
      <c r="J2435" t="s">
        <v>487</v>
      </c>
      <c r="K2435" t="s">
        <v>518</v>
      </c>
      <c r="L2435">
        <v>1</v>
      </c>
      <c r="M2435">
        <v>0</v>
      </c>
      <c r="N2435">
        <v>1</v>
      </c>
      <c r="P2435">
        <v>22</v>
      </c>
      <c r="Q2435">
        <v>28.326000000000001</v>
      </c>
      <c r="W2435">
        <v>44495</v>
      </c>
      <c r="X2435">
        <v>44495</v>
      </c>
      <c r="Y2435">
        <v>1230</v>
      </c>
      <c r="Z2435" t="s">
        <v>468</v>
      </c>
      <c r="AD2435">
        <v>45547</v>
      </c>
      <c r="AE2435">
        <v>178</v>
      </c>
      <c r="AF2435" t="s">
        <v>622</v>
      </c>
    </row>
    <row r="2436" spans="1:32" hidden="1" x14ac:dyDescent="0.3">
      <c r="A2436" t="s">
        <v>462</v>
      </c>
      <c r="B2436">
        <v>3549</v>
      </c>
      <c r="C2436" t="s">
        <v>2018</v>
      </c>
      <c r="D2436">
        <v>127043</v>
      </c>
      <c r="E2436" t="s">
        <v>2171</v>
      </c>
      <c r="F2436" t="s">
        <v>462</v>
      </c>
      <c r="G2436" t="s">
        <v>487</v>
      </c>
      <c r="H2436" t="s">
        <v>595</v>
      </c>
      <c r="I2436" t="s">
        <v>462</v>
      </c>
      <c r="J2436" t="s">
        <v>487</v>
      </c>
      <c r="K2436" t="s">
        <v>513</v>
      </c>
      <c r="L2436">
        <v>1</v>
      </c>
      <c r="M2436">
        <v>0</v>
      </c>
      <c r="N2436">
        <v>1</v>
      </c>
      <c r="P2436">
        <v>22</v>
      </c>
      <c r="Q2436">
        <v>28.326000000000001</v>
      </c>
      <c r="W2436">
        <v>44495</v>
      </c>
      <c r="X2436">
        <v>44495</v>
      </c>
      <c r="Y2436">
        <v>1230</v>
      </c>
      <c r="Z2436" t="s">
        <v>468</v>
      </c>
      <c r="AD2436">
        <v>45547</v>
      </c>
      <c r="AE2436">
        <v>178</v>
      </c>
      <c r="AF2436" t="s">
        <v>622</v>
      </c>
    </row>
    <row r="2437" spans="1:32" hidden="1" x14ac:dyDescent="0.3">
      <c r="A2437" t="s">
        <v>462</v>
      </c>
      <c r="B2437">
        <v>3549</v>
      </c>
      <c r="C2437" t="s">
        <v>2018</v>
      </c>
      <c r="D2437">
        <v>127154</v>
      </c>
      <c r="E2437" t="s">
        <v>2172</v>
      </c>
      <c r="F2437" t="s">
        <v>462</v>
      </c>
      <c r="G2437" t="s">
        <v>487</v>
      </c>
      <c r="H2437" t="s">
        <v>561</v>
      </c>
      <c r="I2437" t="s">
        <v>462</v>
      </c>
      <c r="J2437" t="s">
        <v>487</v>
      </c>
      <c r="K2437" t="s">
        <v>518</v>
      </c>
      <c r="L2437">
        <v>1</v>
      </c>
      <c r="M2437">
        <v>0</v>
      </c>
      <c r="N2437">
        <v>1</v>
      </c>
      <c r="P2437">
        <v>32.479999999999997</v>
      </c>
      <c r="Q2437">
        <v>42.619</v>
      </c>
      <c r="W2437">
        <v>44473</v>
      </c>
      <c r="X2437">
        <v>44473</v>
      </c>
      <c r="Y2437">
        <v>1252</v>
      </c>
      <c r="Z2437" t="s">
        <v>468</v>
      </c>
      <c r="AD2437">
        <v>45547</v>
      </c>
      <c r="AE2437">
        <v>178</v>
      </c>
      <c r="AF2437" t="s">
        <v>622</v>
      </c>
    </row>
    <row r="2438" spans="1:32" hidden="1" x14ac:dyDescent="0.3">
      <c r="A2438" t="s">
        <v>462</v>
      </c>
      <c r="B2438">
        <v>3549</v>
      </c>
      <c r="C2438" t="s">
        <v>2018</v>
      </c>
      <c r="D2438">
        <v>143201</v>
      </c>
      <c r="E2438" t="s">
        <v>2173</v>
      </c>
      <c r="F2438" t="s">
        <v>462</v>
      </c>
      <c r="G2438" t="s">
        <v>487</v>
      </c>
      <c r="H2438" t="s">
        <v>772</v>
      </c>
      <c r="I2438" t="s">
        <v>462</v>
      </c>
      <c r="J2438" t="s">
        <v>487</v>
      </c>
      <c r="K2438" t="s">
        <v>658</v>
      </c>
      <c r="L2438">
        <v>1</v>
      </c>
      <c r="M2438">
        <v>0</v>
      </c>
      <c r="N2438">
        <v>1</v>
      </c>
      <c r="P2438">
        <v>25</v>
      </c>
      <c r="Q2438">
        <v>25</v>
      </c>
      <c r="W2438">
        <v>45435</v>
      </c>
      <c r="X2438">
        <v>45435</v>
      </c>
      <c r="Y2438">
        <v>290</v>
      </c>
      <c r="Z2438" t="s">
        <v>547</v>
      </c>
      <c r="AD2438">
        <v>45576</v>
      </c>
      <c r="AE2438">
        <v>149</v>
      </c>
      <c r="AF2438" t="s">
        <v>473</v>
      </c>
    </row>
    <row r="2439" spans="1:32" hidden="1" x14ac:dyDescent="0.3">
      <c r="A2439" t="s">
        <v>462</v>
      </c>
      <c r="B2439">
        <v>3549</v>
      </c>
      <c r="C2439" t="s">
        <v>2018</v>
      </c>
      <c r="D2439">
        <v>122231</v>
      </c>
      <c r="E2439" t="s">
        <v>899</v>
      </c>
      <c r="F2439" t="s">
        <v>462</v>
      </c>
      <c r="G2439" t="s">
        <v>498</v>
      </c>
      <c r="H2439" t="s">
        <v>490</v>
      </c>
      <c r="I2439" t="s">
        <v>462</v>
      </c>
      <c r="J2439" t="s">
        <v>498</v>
      </c>
      <c r="K2439" t="s">
        <v>570</v>
      </c>
      <c r="L2439">
        <v>2</v>
      </c>
      <c r="M2439">
        <v>0</v>
      </c>
      <c r="N2439">
        <v>2</v>
      </c>
      <c r="P2439">
        <v>70</v>
      </c>
      <c r="Q2439">
        <v>70</v>
      </c>
      <c r="W2439">
        <v>44769</v>
      </c>
      <c r="X2439">
        <v>44769</v>
      </c>
      <c r="Y2439">
        <v>956</v>
      </c>
      <c r="Z2439" t="s">
        <v>468</v>
      </c>
      <c r="AD2439">
        <v>45595</v>
      </c>
      <c r="AE2439">
        <v>130</v>
      </c>
      <c r="AF2439" t="s">
        <v>473</v>
      </c>
    </row>
    <row r="2440" spans="1:32" hidden="1" x14ac:dyDescent="0.3">
      <c r="A2440" t="s">
        <v>462</v>
      </c>
      <c r="B2440">
        <v>3549</v>
      </c>
      <c r="C2440" t="s">
        <v>2018</v>
      </c>
      <c r="D2440">
        <v>122252</v>
      </c>
      <c r="E2440" t="s">
        <v>2174</v>
      </c>
      <c r="F2440" t="s">
        <v>462</v>
      </c>
      <c r="G2440" t="s">
        <v>498</v>
      </c>
      <c r="H2440" t="s">
        <v>490</v>
      </c>
      <c r="I2440" t="s">
        <v>462</v>
      </c>
      <c r="J2440" t="s">
        <v>498</v>
      </c>
      <c r="K2440" t="s">
        <v>499</v>
      </c>
      <c r="L2440">
        <v>1</v>
      </c>
      <c r="M2440">
        <v>0</v>
      </c>
      <c r="N2440">
        <v>1</v>
      </c>
      <c r="P2440">
        <v>80</v>
      </c>
      <c r="Q2440">
        <v>80</v>
      </c>
      <c r="W2440">
        <v>44578</v>
      </c>
      <c r="X2440">
        <v>44578</v>
      </c>
      <c r="Y2440">
        <v>1147</v>
      </c>
      <c r="Z2440" t="s">
        <v>468</v>
      </c>
      <c r="AD2440">
        <v>45430</v>
      </c>
      <c r="AE2440">
        <v>295</v>
      </c>
      <c r="AF2440" t="s">
        <v>547</v>
      </c>
    </row>
    <row r="2441" spans="1:32" hidden="1" x14ac:dyDescent="0.3">
      <c r="A2441" t="s">
        <v>462</v>
      </c>
      <c r="B2441">
        <v>3549</v>
      </c>
      <c r="C2441" t="s">
        <v>2018</v>
      </c>
      <c r="D2441">
        <v>141431</v>
      </c>
      <c r="E2441" t="s">
        <v>2175</v>
      </c>
      <c r="F2441" t="s">
        <v>462</v>
      </c>
      <c r="G2441" t="s">
        <v>498</v>
      </c>
      <c r="H2441" t="s">
        <v>643</v>
      </c>
      <c r="I2441" t="s">
        <v>462</v>
      </c>
      <c r="J2441" t="s">
        <v>498</v>
      </c>
      <c r="K2441" t="s">
        <v>499</v>
      </c>
      <c r="L2441">
        <v>1</v>
      </c>
      <c r="M2441">
        <v>0</v>
      </c>
      <c r="N2441">
        <v>1</v>
      </c>
      <c r="P2441">
        <v>135</v>
      </c>
      <c r="Q2441">
        <v>135</v>
      </c>
      <c r="W2441">
        <v>45097</v>
      </c>
      <c r="X2441">
        <v>45097</v>
      </c>
      <c r="Y2441">
        <v>628</v>
      </c>
      <c r="Z2441" t="s">
        <v>468</v>
      </c>
      <c r="AD2441">
        <v>45259</v>
      </c>
      <c r="AE2441">
        <v>466</v>
      </c>
      <c r="AF2441" t="s">
        <v>468</v>
      </c>
    </row>
    <row r="2442" spans="1:32" hidden="1" x14ac:dyDescent="0.3">
      <c r="A2442" t="s">
        <v>462</v>
      </c>
      <c r="B2442">
        <v>3549</v>
      </c>
      <c r="C2442" t="s">
        <v>2018</v>
      </c>
      <c r="D2442">
        <v>141461</v>
      </c>
      <c r="E2442" t="s">
        <v>2176</v>
      </c>
      <c r="F2442" t="s">
        <v>462</v>
      </c>
      <c r="G2442" t="s">
        <v>498</v>
      </c>
      <c r="H2442" t="s">
        <v>643</v>
      </c>
      <c r="I2442" t="s">
        <v>462</v>
      </c>
      <c r="J2442" t="s">
        <v>498</v>
      </c>
      <c r="K2442" t="s">
        <v>499</v>
      </c>
      <c r="L2442">
        <v>1</v>
      </c>
      <c r="M2442">
        <v>0</v>
      </c>
      <c r="N2442">
        <v>1</v>
      </c>
      <c r="P2442">
        <v>145</v>
      </c>
      <c r="Q2442">
        <v>145</v>
      </c>
      <c r="W2442">
        <v>45097</v>
      </c>
      <c r="X2442">
        <v>45097</v>
      </c>
      <c r="Y2442">
        <v>628</v>
      </c>
      <c r="Z2442" t="s">
        <v>468</v>
      </c>
      <c r="AD2442">
        <v>45259</v>
      </c>
      <c r="AE2442">
        <v>466</v>
      </c>
      <c r="AF2442" t="s">
        <v>468</v>
      </c>
    </row>
    <row r="2443" spans="1:32" hidden="1" x14ac:dyDescent="0.3">
      <c r="A2443" t="s">
        <v>462</v>
      </c>
      <c r="B2443">
        <v>3549</v>
      </c>
      <c r="C2443" t="s">
        <v>2018</v>
      </c>
      <c r="D2443">
        <v>141464</v>
      </c>
      <c r="E2443" t="s">
        <v>2177</v>
      </c>
      <c r="F2443" t="s">
        <v>462</v>
      </c>
      <c r="G2443" t="s">
        <v>498</v>
      </c>
      <c r="H2443" t="s">
        <v>643</v>
      </c>
      <c r="I2443" t="s">
        <v>462</v>
      </c>
      <c r="J2443" t="s">
        <v>498</v>
      </c>
      <c r="K2443" t="s">
        <v>499</v>
      </c>
      <c r="L2443">
        <v>1</v>
      </c>
      <c r="M2443">
        <v>0</v>
      </c>
      <c r="N2443">
        <v>1</v>
      </c>
      <c r="P2443">
        <v>145</v>
      </c>
      <c r="Q2443">
        <v>145</v>
      </c>
      <c r="W2443">
        <v>45097</v>
      </c>
      <c r="X2443">
        <v>45097</v>
      </c>
      <c r="Y2443">
        <v>628</v>
      </c>
      <c r="Z2443" t="s">
        <v>468</v>
      </c>
      <c r="AD2443">
        <v>45259</v>
      </c>
      <c r="AE2443">
        <v>466</v>
      </c>
      <c r="AF2443" t="s">
        <v>468</v>
      </c>
    </row>
    <row r="2444" spans="1:32" hidden="1" x14ac:dyDescent="0.3">
      <c r="A2444" t="s">
        <v>462</v>
      </c>
      <c r="B2444">
        <v>3549</v>
      </c>
      <c r="C2444" t="s">
        <v>2018</v>
      </c>
      <c r="D2444">
        <v>141467</v>
      </c>
      <c r="E2444" t="s">
        <v>2178</v>
      </c>
      <c r="F2444" t="s">
        <v>462</v>
      </c>
      <c r="G2444" t="s">
        <v>498</v>
      </c>
      <c r="H2444" t="s">
        <v>643</v>
      </c>
      <c r="I2444" t="s">
        <v>462</v>
      </c>
      <c r="J2444" t="s">
        <v>498</v>
      </c>
      <c r="K2444" t="s">
        <v>499</v>
      </c>
      <c r="L2444">
        <v>1</v>
      </c>
      <c r="M2444">
        <v>0</v>
      </c>
      <c r="N2444">
        <v>1</v>
      </c>
      <c r="P2444">
        <v>145</v>
      </c>
      <c r="Q2444">
        <v>145</v>
      </c>
      <c r="W2444">
        <v>45097</v>
      </c>
      <c r="X2444">
        <v>45097</v>
      </c>
      <c r="Y2444">
        <v>628</v>
      </c>
      <c r="Z2444" t="s">
        <v>468</v>
      </c>
      <c r="AD2444">
        <v>45259</v>
      </c>
      <c r="AE2444">
        <v>466</v>
      </c>
      <c r="AF2444" t="s">
        <v>468</v>
      </c>
    </row>
    <row r="2445" spans="1:32" hidden="1" x14ac:dyDescent="0.3">
      <c r="A2445" t="s">
        <v>462</v>
      </c>
      <c r="B2445">
        <v>3549</v>
      </c>
      <c r="C2445" t="s">
        <v>2018</v>
      </c>
      <c r="D2445">
        <v>141479</v>
      </c>
      <c r="E2445" t="s">
        <v>2179</v>
      </c>
      <c r="F2445" t="s">
        <v>462</v>
      </c>
      <c r="G2445" t="s">
        <v>498</v>
      </c>
      <c r="H2445" t="s">
        <v>643</v>
      </c>
      <c r="I2445" t="s">
        <v>462</v>
      </c>
      <c r="J2445" t="s">
        <v>498</v>
      </c>
      <c r="K2445" t="s">
        <v>499</v>
      </c>
      <c r="L2445">
        <v>1</v>
      </c>
      <c r="M2445">
        <v>0</v>
      </c>
      <c r="N2445">
        <v>1</v>
      </c>
      <c r="P2445">
        <v>179</v>
      </c>
      <c r="Q2445">
        <v>179</v>
      </c>
      <c r="W2445">
        <v>45182</v>
      </c>
      <c r="X2445">
        <v>45182</v>
      </c>
      <c r="Y2445">
        <v>543</v>
      </c>
      <c r="Z2445" t="s">
        <v>468</v>
      </c>
      <c r="AD2445">
        <v>45259</v>
      </c>
      <c r="AE2445">
        <v>466</v>
      </c>
      <c r="AF2445" t="s">
        <v>468</v>
      </c>
    </row>
    <row r="2446" spans="1:32" hidden="1" x14ac:dyDescent="0.3">
      <c r="A2446" t="s">
        <v>462</v>
      </c>
      <c r="B2446">
        <v>3549</v>
      </c>
      <c r="C2446" t="s">
        <v>2018</v>
      </c>
      <c r="D2446">
        <v>141485</v>
      </c>
      <c r="E2446" t="s">
        <v>903</v>
      </c>
      <c r="F2446" t="s">
        <v>462</v>
      </c>
      <c r="G2446" t="s">
        <v>498</v>
      </c>
      <c r="H2446" t="s">
        <v>643</v>
      </c>
      <c r="I2446" t="s">
        <v>462</v>
      </c>
      <c r="J2446" t="s">
        <v>498</v>
      </c>
      <c r="K2446" t="s">
        <v>499</v>
      </c>
      <c r="L2446">
        <v>1</v>
      </c>
      <c r="M2446">
        <v>0</v>
      </c>
      <c r="N2446">
        <v>1</v>
      </c>
      <c r="P2446">
        <v>125</v>
      </c>
      <c r="Q2446">
        <v>125</v>
      </c>
      <c r="W2446">
        <v>45097</v>
      </c>
      <c r="X2446">
        <v>45097</v>
      </c>
      <c r="Y2446">
        <v>628</v>
      </c>
      <c r="Z2446" t="s">
        <v>468</v>
      </c>
      <c r="AD2446">
        <v>45259</v>
      </c>
      <c r="AE2446">
        <v>466</v>
      </c>
      <c r="AF2446" t="s">
        <v>468</v>
      </c>
    </row>
    <row r="2447" spans="1:32" hidden="1" x14ac:dyDescent="0.3">
      <c r="A2447" t="s">
        <v>462</v>
      </c>
      <c r="B2447">
        <v>3549</v>
      </c>
      <c r="C2447" t="s">
        <v>2018</v>
      </c>
      <c r="D2447">
        <v>141488</v>
      </c>
      <c r="E2447" t="s">
        <v>904</v>
      </c>
      <c r="F2447" t="s">
        <v>462</v>
      </c>
      <c r="G2447" t="s">
        <v>498</v>
      </c>
      <c r="H2447" t="s">
        <v>643</v>
      </c>
      <c r="I2447" t="s">
        <v>462</v>
      </c>
      <c r="J2447" t="s">
        <v>498</v>
      </c>
      <c r="K2447" t="s">
        <v>499</v>
      </c>
      <c r="L2447">
        <v>1</v>
      </c>
      <c r="M2447">
        <v>0</v>
      </c>
      <c r="N2447">
        <v>1</v>
      </c>
      <c r="P2447">
        <v>135</v>
      </c>
      <c r="Q2447">
        <v>135</v>
      </c>
      <c r="W2447">
        <v>45097</v>
      </c>
      <c r="X2447">
        <v>45097</v>
      </c>
      <c r="Y2447">
        <v>628</v>
      </c>
      <c r="Z2447" t="s">
        <v>468</v>
      </c>
      <c r="AD2447">
        <v>45259</v>
      </c>
      <c r="AE2447">
        <v>466</v>
      </c>
      <c r="AF2447" t="s">
        <v>468</v>
      </c>
    </row>
    <row r="2448" spans="1:32" hidden="1" x14ac:dyDescent="0.3">
      <c r="A2448" t="s">
        <v>462</v>
      </c>
      <c r="B2448">
        <v>3549</v>
      </c>
      <c r="C2448" t="s">
        <v>2018</v>
      </c>
      <c r="D2448">
        <v>141680</v>
      </c>
      <c r="E2448" t="s">
        <v>1500</v>
      </c>
      <c r="F2448" t="s">
        <v>462</v>
      </c>
      <c r="G2448" t="s">
        <v>498</v>
      </c>
      <c r="H2448" t="s">
        <v>1395</v>
      </c>
      <c r="I2448" t="s">
        <v>462</v>
      </c>
      <c r="J2448" t="s">
        <v>498</v>
      </c>
      <c r="K2448" t="s">
        <v>533</v>
      </c>
      <c r="L2448">
        <v>1</v>
      </c>
      <c r="M2448">
        <v>0</v>
      </c>
      <c r="N2448">
        <v>1</v>
      </c>
      <c r="P2448">
        <v>155</v>
      </c>
      <c r="Q2448">
        <v>155</v>
      </c>
      <c r="W2448">
        <v>45097</v>
      </c>
      <c r="X2448">
        <v>45097</v>
      </c>
      <c r="Y2448">
        <v>628</v>
      </c>
      <c r="Z2448" t="s">
        <v>468</v>
      </c>
      <c r="AD2448">
        <v>45259</v>
      </c>
      <c r="AE2448">
        <v>466</v>
      </c>
      <c r="AF2448" t="s">
        <v>468</v>
      </c>
    </row>
    <row r="2449" spans="1:32" hidden="1" x14ac:dyDescent="0.3">
      <c r="A2449" t="s">
        <v>462</v>
      </c>
      <c r="B2449">
        <v>3549</v>
      </c>
      <c r="C2449" t="s">
        <v>2018</v>
      </c>
      <c r="D2449">
        <v>141683</v>
      </c>
      <c r="E2449" t="s">
        <v>2180</v>
      </c>
      <c r="F2449" t="s">
        <v>462</v>
      </c>
      <c r="G2449" t="s">
        <v>498</v>
      </c>
      <c r="H2449" t="s">
        <v>1395</v>
      </c>
      <c r="I2449" t="s">
        <v>462</v>
      </c>
      <c r="J2449" t="s">
        <v>498</v>
      </c>
      <c r="K2449" t="s">
        <v>533</v>
      </c>
      <c r="L2449">
        <v>1</v>
      </c>
      <c r="M2449">
        <v>0</v>
      </c>
      <c r="N2449">
        <v>1</v>
      </c>
      <c r="P2449">
        <v>155</v>
      </c>
      <c r="Q2449">
        <v>155</v>
      </c>
      <c r="W2449">
        <v>45097</v>
      </c>
      <c r="X2449">
        <v>45097</v>
      </c>
      <c r="Y2449">
        <v>628</v>
      </c>
      <c r="Z2449" t="s">
        <v>468</v>
      </c>
      <c r="AD2449">
        <v>45259</v>
      </c>
      <c r="AE2449">
        <v>466</v>
      </c>
      <c r="AF2449" t="s">
        <v>468</v>
      </c>
    </row>
    <row r="2450" spans="1:32" hidden="1" x14ac:dyDescent="0.3">
      <c r="A2450" t="s">
        <v>462</v>
      </c>
      <c r="B2450">
        <v>3549</v>
      </c>
      <c r="C2450" t="s">
        <v>2018</v>
      </c>
      <c r="D2450">
        <v>141686</v>
      </c>
      <c r="E2450" t="s">
        <v>1501</v>
      </c>
      <c r="F2450" t="s">
        <v>462</v>
      </c>
      <c r="G2450" t="s">
        <v>498</v>
      </c>
      <c r="H2450" t="s">
        <v>1395</v>
      </c>
      <c r="I2450" t="s">
        <v>462</v>
      </c>
      <c r="J2450" t="s">
        <v>498</v>
      </c>
      <c r="K2450" t="s">
        <v>533</v>
      </c>
      <c r="L2450">
        <v>1</v>
      </c>
      <c r="M2450">
        <v>0</v>
      </c>
      <c r="N2450">
        <v>1</v>
      </c>
      <c r="P2450">
        <v>239</v>
      </c>
      <c r="Q2450">
        <v>239</v>
      </c>
      <c r="W2450">
        <v>45182</v>
      </c>
      <c r="X2450">
        <v>45182</v>
      </c>
      <c r="Y2450">
        <v>543</v>
      </c>
      <c r="Z2450" t="s">
        <v>468</v>
      </c>
      <c r="AD2450">
        <v>45259</v>
      </c>
      <c r="AE2450">
        <v>466</v>
      </c>
      <c r="AF2450" t="s">
        <v>468</v>
      </c>
    </row>
    <row r="2451" spans="1:32" hidden="1" x14ac:dyDescent="0.3">
      <c r="A2451" t="s">
        <v>462</v>
      </c>
      <c r="B2451">
        <v>3549</v>
      </c>
      <c r="C2451" t="s">
        <v>2018</v>
      </c>
      <c r="D2451">
        <v>141707</v>
      </c>
      <c r="E2451" t="s">
        <v>1503</v>
      </c>
      <c r="F2451" t="s">
        <v>462</v>
      </c>
      <c r="G2451" t="s">
        <v>498</v>
      </c>
      <c r="H2451" t="s">
        <v>1395</v>
      </c>
      <c r="I2451" t="s">
        <v>462</v>
      </c>
      <c r="J2451" t="s">
        <v>498</v>
      </c>
      <c r="K2451" t="s">
        <v>533</v>
      </c>
      <c r="L2451">
        <v>1</v>
      </c>
      <c r="M2451">
        <v>0</v>
      </c>
      <c r="N2451">
        <v>1</v>
      </c>
      <c r="P2451">
        <v>170</v>
      </c>
      <c r="Q2451">
        <v>170</v>
      </c>
      <c r="W2451">
        <v>45097</v>
      </c>
      <c r="X2451">
        <v>45097</v>
      </c>
      <c r="Y2451">
        <v>628</v>
      </c>
      <c r="Z2451" t="s">
        <v>468</v>
      </c>
      <c r="AD2451">
        <v>45595</v>
      </c>
      <c r="AE2451">
        <v>130</v>
      </c>
      <c r="AF2451" t="s">
        <v>473</v>
      </c>
    </row>
    <row r="2452" spans="1:32" hidden="1" x14ac:dyDescent="0.3">
      <c r="A2452" t="s">
        <v>462</v>
      </c>
      <c r="B2452">
        <v>3549</v>
      </c>
      <c r="C2452" t="s">
        <v>2018</v>
      </c>
      <c r="D2452">
        <v>141710</v>
      </c>
      <c r="E2452" t="s">
        <v>2181</v>
      </c>
      <c r="F2452" t="s">
        <v>462</v>
      </c>
      <c r="G2452" t="s">
        <v>498</v>
      </c>
      <c r="H2452" t="s">
        <v>1395</v>
      </c>
      <c r="I2452" t="s">
        <v>462</v>
      </c>
      <c r="J2452" t="s">
        <v>498</v>
      </c>
      <c r="K2452" t="s">
        <v>533</v>
      </c>
      <c r="L2452">
        <v>1</v>
      </c>
      <c r="M2452">
        <v>0</v>
      </c>
      <c r="N2452">
        <v>1</v>
      </c>
      <c r="P2452">
        <v>170</v>
      </c>
      <c r="Q2452">
        <v>170</v>
      </c>
      <c r="W2452">
        <v>45097</v>
      </c>
      <c r="X2452">
        <v>45097</v>
      </c>
      <c r="Y2452">
        <v>628</v>
      </c>
      <c r="Z2452" t="s">
        <v>468</v>
      </c>
      <c r="AD2452">
        <v>45595</v>
      </c>
      <c r="AE2452">
        <v>130</v>
      </c>
      <c r="AF2452" t="s">
        <v>473</v>
      </c>
    </row>
    <row r="2453" spans="1:32" hidden="1" x14ac:dyDescent="0.3">
      <c r="A2453" t="s">
        <v>462</v>
      </c>
      <c r="B2453">
        <v>3549</v>
      </c>
      <c r="C2453" t="s">
        <v>2018</v>
      </c>
      <c r="D2453">
        <v>141437</v>
      </c>
      <c r="E2453" t="s">
        <v>2182</v>
      </c>
      <c r="F2453" t="s">
        <v>462</v>
      </c>
      <c r="G2453" t="s">
        <v>498</v>
      </c>
      <c r="H2453" t="s">
        <v>643</v>
      </c>
      <c r="I2453" t="s">
        <v>462</v>
      </c>
      <c r="J2453" t="s">
        <v>498</v>
      </c>
      <c r="K2453" t="s">
        <v>499</v>
      </c>
      <c r="L2453">
        <v>1</v>
      </c>
      <c r="M2453">
        <v>0</v>
      </c>
      <c r="N2453">
        <v>1</v>
      </c>
      <c r="P2453">
        <v>145</v>
      </c>
      <c r="Q2453">
        <v>145</v>
      </c>
      <c r="W2453">
        <v>45097</v>
      </c>
      <c r="X2453">
        <v>45097</v>
      </c>
      <c r="Y2453">
        <v>628</v>
      </c>
      <c r="Z2453" t="s">
        <v>468</v>
      </c>
      <c r="AD2453">
        <v>45259</v>
      </c>
      <c r="AE2453">
        <v>466</v>
      </c>
      <c r="AF2453" t="s">
        <v>468</v>
      </c>
    </row>
    <row r="2454" spans="1:32" hidden="1" x14ac:dyDescent="0.3">
      <c r="A2454" t="s">
        <v>462</v>
      </c>
      <c r="B2454">
        <v>3549</v>
      </c>
      <c r="C2454" t="s">
        <v>2018</v>
      </c>
      <c r="D2454">
        <v>141443</v>
      </c>
      <c r="E2454" t="s">
        <v>2183</v>
      </c>
      <c r="F2454" t="s">
        <v>462</v>
      </c>
      <c r="G2454" t="s">
        <v>498</v>
      </c>
      <c r="H2454" t="s">
        <v>643</v>
      </c>
      <c r="I2454" t="s">
        <v>462</v>
      </c>
      <c r="J2454" t="s">
        <v>498</v>
      </c>
      <c r="K2454" t="s">
        <v>499</v>
      </c>
      <c r="L2454">
        <v>1</v>
      </c>
      <c r="M2454">
        <v>0</v>
      </c>
      <c r="N2454">
        <v>1</v>
      </c>
      <c r="P2454">
        <v>145</v>
      </c>
      <c r="Q2454">
        <v>145</v>
      </c>
      <c r="W2454">
        <v>45097</v>
      </c>
      <c r="X2454">
        <v>45097</v>
      </c>
      <c r="Y2454">
        <v>628</v>
      </c>
      <c r="Z2454" t="s">
        <v>468</v>
      </c>
      <c r="AD2454">
        <v>45259</v>
      </c>
      <c r="AE2454">
        <v>466</v>
      </c>
      <c r="AF2454" t="s">
        <v>468</v>
      </c>
    </row>
    <row r="2455" spans="1:32" hidden="1" x14ac:dyDescent="0.3">
      <c r="A2455" t="s">
        <v>462</v>
      </c>
      <c r="B2455">
        <v>3549</v>
      </c>
      <c r="C2455" t="s">
        <v>2018</v>
      </c>
      <c r="D2455">
        <v>141446</v>
      </c>
      <c r="E2455" t="s">
        <v>2184</v>
      </c>
      <c r="F2455" t="s">
        <v>462</v>
      </c>
      <c r="G2455" t="s">
        <v>498</v>
      </c>
      <c r="H2455" t="s">
        <v>643</v>
      </c>
      <c r="I2455" t="s">
        <v>462</v>
      </c>
      <c r="J2455" t="s">
        <v>498</v>
      </c>
      <c r="K2455" t="s">
        <v>499</v>
      </c>
      <c r="L2455">
        <v>1</v>
      </c>
      <c r="M2455">
        <v>0</v>
      </c>
      <c r="N2455">
        <v>1</v>
      </c>
      <c r="P2455">
        <v>135</v>
      </c>
      <c r="Q2455">
        <v>135</v>
      </c>
      <c r="W2455">
        <v>45408</v>
      </c>
      <c r="X2455">
        <v>45408</v>
      </c>
      <c r="Y2455">
        <v>317</v>
      </c>
      <c r="Z2455" t="s">
        <v>547</v>
      </c>
      <c r="AD2455">
        <v>45259</v>
      </c>
      <c r="AE2455">
        <v>466</v>
      </c>
      <c r="AF2455" t="s">
        <v>468</v>
      </c>
    </row>
    <row r="2456" spans="1:32" hidden="1" x14ac:dyDescent="0.3">
      <c r="A2456" t="s">
        <v>462</v>
      </c>
      <c r="B2456">
        <v>3549</v>
      </c>
      <c r="C2456" t="s">
        <v>2018</v>
      </c>
      <c r="D2456">
        <v>141449</v>
      </c>
      <c r="E2456" t="s">
        <v>2185</v>
      </c>
      <c r="F2456" t="s">
        <v>462</v>
      </c>
      <c r="G2456" t="s">
        <v>498</v>
      </c>
      <c r="H2456" t="s">
        <v>643</v>
      </c>
      <c r="I2456" t="s">
        <v>462</v>
      </c>
      <c r="J2456" t="s">
        <v>498</v>
      </c>
      <c r="K2456" t="s">
        <v>499</v>
      </c>
      <c r="L2456">
        <v>1</v>
      </c>
      <c r="M2456">
        <v>0</v>
      </c>
      <c r="N2456">
        <v>1</v>
      </c>
      <c r="P2456">
        <v>135</v>
      </c>
      <c r="Q2456">
        <v>135</v>
      </c>
      <c r="W2456">
        <v>45408</v>
      </c>
      <c r="X2456">
        <v>45408</v>
      </c>
      <c r="Y2456">
        <v>317</v>
      </c>
      <c r="Z2456" t="s">
        <v>547</v>
      </c>
      <c r="AD2456">
        <v>45259</v>
      </c>
      <c r="AE2456">
        <v>466</v>
      </c>
      <c r="AF2456" t="s">
        <v>468</v>
      </c>
    </row>
    <row r="2457" spans="1:32" hidden="1" x14ac:dyDescent="0.3">
      <c r="A2457" t="s">
        <v>462</v>
      </c>
      <c r="B2457">
        <v>3549</v>
      </c>
      <c r="C2457" t="s">
        <v>2018</v>
      </c>
      <c r="D2457">
        <v>141452</v>
      </c>
      <c r="E2457" t="s">
        <v>2186</v>
      </c>
      <c r="F2457" t="s">
        <v>462</v>
      </c>
      <c r="G2457" t="s">
        <v>498</v>
      </c>
      <c r="H2457" t="s">
        <v>643</v>
      </c>
      <c r="I2457" t="s">
        <v>462</v>
      </c>
      <c r="J2457" t="s">
        <v>498</v>
      </c>
      <c r="K2457" t="s">
        <v>499</v>
      </c>
      <c r="L2457">
        <v>1</v>
      </c>
      <c r="M2457">
        <v>0</v>
      </c>
      <c r="N2457">
        <v>1</v>
      </c>
      <c r="P2457">
        <v>135</v>
      </c>
      <c r="Q2457">
        <v>135</v>
      </c>
      <c r="W2457">
        <v>45097</v>
      </c>
      <c r="X2457">
        <v>45097</v>
      </c>
      <c r="Y2457">
        <v>628</v>
      </c>
      <c r="Z2457" t="s">
        <v>468</v>
      </c>
      <c r="AD2457">
        <v>45259</v>
      </c>
      <c r="AE2457">
        <v>466</v>
      </c>
      <c r="AF2457" t="s">
        <v>468</v>
      </c>
    </row>
    <row r="2458" spans="1:32" hidden="1" x14ac:dyDescent="0.3">
      <c r="A2458" t="s">
        <v>462</v>
      </c>
      <c r="B2458">
        <v>3549</v>
      </c>
      <c r="C2458" t="s">
        <v>2018</v>
      </c>
      <c r="D2458">
        <v>134963</v>
      </c>
      <c r="E2458" t="s">
        <v>2187</v>
      </c>
      <c r="F2458" t="s">
        <v>462</v>
      </c>
      <c r="G2458" t="s">
        <v>498</v>
      </c>
      <c r="H2458" t="s">
        <v>466</v>
      </c>
      <c r="I2458" t="s">
        <v>462</v>
      </c>
      <c r="J2458" t="s">
        <v>498</v>
      </c>
      <c r="K2458" t="s">
        <v>570</v>
      </c>
      <c r="L2458">
        <v>1</v>
      </c>
      <c r="M2458">
        <v>0</v>
      </c>
      <c r="N2458">
        <v>1</v>
      </c>
      <c r="P2458">
        <v>80</v>
      </c>
      <c r="Q2458">
        <v>80</v>
      </c>
      <c r="W2458">
        <v>44769</v>
      </c>
      <c r="X2458">
        <v>44769</v>
      </c>
      <c r="Y2458">
        <v>956</v>
      </c>
      <c r="Z2458" t="s">
        <v>468</v>
      </c>
      <c r="AD2458">
        <v>45259</v>
      </c>
      <c r="AE2458">
        <v>466</v>
      </c>
      <c r="AF2458" t="s">
        <v>468</v>
      </c>
    </row>
    <row r="2459" spans="1:32" hidden="1" x14ac:dyDescent="0.3">
      <c r="A2459" t="s">
        <v>462</v>
      </c>
      <c r="B2459">
        <v>3549</v>
      </c>
      <c r="C2459" t="s">
        <v>2018</v>
      </c>
      <c r="D2459">
        <v>134993</v>
      </c>
      <c r="E2459" t="s">
        <v>1253</v>
      </c>
      <c r="F2459" t="s">
        <v>462</v>
      </c>
      <c r="G2459" t="s">
        <v>498</v>
      </c>
      <c r="H2459" t="s">
        <v>490</v>
      </c>
      <c r="I2459" t="s">
        <v>462</v>
      </c>
      <c r="J2459" t="s">
        <v>498</v>
      </c>
      <c r="K2459" t="s">
        <v>499</v>
      </c>
      <c r="L2459">
        <v>2</v>
      </c>
      <c r="M2459">
        <v>0</v>
      </c>
      <c r="N2459">
        <v>2</v>
      </c>
      <c r="P2459">
        <v>75</v>
      </c>
      <c r="Q2459">
        <v>75</v>
      </c>
      <c r="W2459">
        <v>44769</v>
      </c>
      <c r="X2459">
        <v>44769</v>
      </c>
      <c r="Y2459">
        <v>956</v>
      </c>
      <c r="Z2459" t="s">
        <v>468</v>
      </c>
      <c r="AD2459">
        <v>45595</v>
      </c>
      <c r="AE2459">
        <v>130</v>
      </c>
      <c r="AF2459" t="s">
        <v>473</v>
      </c>
    </row>
    <row r="2460" spans="1:32" hidden="1" x14ac:dyDescent="0.3">
      <c r="A2460" t="s">
        <v>462</v>
      </c>
      <c r="B2460">
        <v>3549</v>
      </c>
      <c r="C2460" t="s">
        <v>2018</v>
      </c>
      <c r="D2460">
        <v>123386</v>
      </c>
      <c r="E2460" t="s">
        <v>911</v>
      </c>
      <c r="F2460" t="s">
        <v>462</v>
      </c>
      <c r="G2460" t="s">
        <v>487</v>
      </c>
      <c r="H2460" t="s">
        <v>561</v>
      </c>
      <c r="I2460" t="s">
        <v>462</v>
      </c>
      <c r="J2460" t="s">
        <v>487</v>
      </c>
      <c r="K2460" t="s">
        <v>518</v>
      </c>
      <c r="L2460">
        <v>1</v>
      </c>
      <c r="M2460">
        <v>0</v>
      </c>
      <c r="N2460">
        <v>1</v>
      </c>
      <c r="P2460">
        <v>30.16</v>
      </c>
      <c r="Q2460">
        <v>42.04</v>
      </c>
      <c r="W2460">
        <v>44295</v>
      </c>
      <c r="X2460">
        <v>44295</v>
      </c>
      <c r="Y2460">
        <v>1430</v>
      </c>
      <c r="Z2460" t="s">
        <v>468</v>
      </c>
      <c r="AD2460">
        <v>45547</v>
      </c>
      <c r="AE2460">
        <v>178</v>
      </c>
      <c r="AF2460" t="s">
        <v>622</v>
      </c>
    </row>
    <row r="2461" spans="1:32" hidden="1" x14ac:dyDescent="0.3">
      <c r="A2461" t="s">
        <v>462</v>
      </c>
      <c r="B2461">
        <v>3549</v>
      </c>
      <c r="C2461" t="s">
        <v>2018</v>
      </c>
      <c r="D2461">
        <v>123317</v>
      </c>
      <c r="E2461" t="s">
        <v>2188</v>
      </c>
      <c r="F2461" t="s">
        <v>462</v>
      </c>
      <c r="G2461" t="s">
        <v>487</v>
      </c>
      <c r="H2461" t="s">
        <v>561</v>
      </c>
      <c r="I2461" t="s">
        <v>462</v>
      </c>
      <c r="J2461" t="s">
        <v>487</v>
      </c>
      <c r="K2461" t="s">
        <v>518</v>
      </c>
      <c r="L2461">
        <v>1</v>
      </c>
      <c r="M2461">
        <v>0</v>
      </c>
      <c r="N2461">
        <v>1</v>
      </c>
      <c r="P2461">
        <v>27.26</v>
      </c>
      <c r="Q2461">
        <v>37.997</v>
      </c>
      <c r="W2461">
        <v>44295</v>
      </c>
      <c r="X2461">
        <v>44295</v>
      </c>
      <c r="Y2461">
        <v>1430</v>
      </c>
      <c r="Z2461" t="s">
        <v>468</v>
      </c>
      <c r="AD2461">
        <v>45308</v>
      </c>
      <c r="AE2461">
        <v>417</v>
      </c>
      <c r="AF2461" t="s">
        <v>468</v>
      </c>
    </row>
    <row r="2462" spans="1:32" hidden="1" x14ac:dyDescent="0.3">
      <c r="A2462" t="s">
        <v>462</v>
      </c>
      <c r="B2462">
        <v>3549</v>
      </c>
      <c r="C2462" t="s">
        <v>2018</v>
      </c>
      <c r="D2462">
        <v>123320</v>
      </c>
      <c r="E2462" t="s">
        <v>2189</v>
      </c>
      <c r="F2462" t="s">
        <v>462</v>
      </c>
      <c r="G2462" t="s">
        <v>487</v>
      </c>
      <c r="H2462" t="s">
        <v>561</v>
      </c>
      <c r="I2462" t="s">
        <v>462</v>
      </c>
      <c r="J2462" t="s">
        <v>498</v>
      </c>
      <c r="K2462" t="s">
        <v>499</v>
      </c>
      <c r="L2462">
        <v>1</v>
      </c>
      <c r="M2462">
        <v>0</v>
      </c>
      <c r="N2462">
        <v>1</v>
      </c>
      <c r="P2462">
        <v>27.26</v>
      </c>
      <c r="Q2462">
        <v>37.997</v>
      </c>
      <c r="W2462">
        <v>44295</v>
      </c>
      <c r="X2462">
        <v>44295</v>
      </c>
      <c r="Y2462">
        <v>1430</v>
      </c>
      <c r="Z2462" t="s">
        <v>468</v>
      </c>
      <c r="AD2462">
        <v>45308</v>
      </c>
      <c r="AE2462">
        <v>417</v>
      </c>
      <c r="AF2462" t="s">
        <v>468</v>
      </c>
    </row>
    <row r="2463" spans="1:32" hidden="1" x14ac:dyDescent="0.3">
      <c r="A2463" t="s">
        <v>462</v>
      </c>
      <c r="B2463">
        <v>3549</v>
      </c>
      <c r="C2463" t="s">
        <v>2018</v>
      </c>
      <c r="D2463">
        <v>145661</v>
      </c>
      <c r="E2463" t="s">
        <v>915</v>
      </c>
      <c r="F2463" t="s">
        <v>462</v>
      </c>
      <c r="G2463" t="s">
        <v>487</v>
      </c>
      <c r="H2463" t="s">
        <v>540</v>
      </c>
      <c r="I2463" t="s">
        <v>462</v>
      </c>
      <c r="J2463" t="s">
        <v>487</v>
      </c>
      <c r="K2463" t="s">
        <v>529</v>
      </c>
      <c r="L2463">
        <v>1</v>
      </c>
      <c r="M2463">
        <v>0</v>
      </c>
      <c r="N2463">
        <v>1</v>
      </c>
      <c r="P2463">
        <v>32</v>
      </c>
      <c r="Q2463">
        <v>38.737000000000002</v>
      </c>
      <c r="W2463">
        <v>45346</v>
      </c>
      <c r="X2463">
        <v>45346</v>
      </c>
      <c r="Y2463">
        <v>379</v>
      </c>
      <c r="Z2463" t="s">
        <v>468</v>
      </c>
      <c r="AD2463">
        <v>45609</v>
      </c>
      <c r="AE2463">
        <v>116</v>
      </c>
      <c r="AF2463" t="s">
        <v>504</v>
      </c>
    </row>
    <row r="2464" spans="1:32" hidden="1" x14ac:dyDescent="0.3">
      <c r="A2464" t="s">
        <v>462</v>
      </c>
      <c r="B2464">
        <v>3549</v>
      </c>
      <c r="C2464" t="s">
        <v>2018</v>
      </c>
      <c r="D2464">
        <v>145670</v>
      </c>
      <c r="E2464" t="s">
        <v>916</v>
      </c>
      <c r="F2464" t="s">
        <v>462</v>
      </c>
      <c r="G2464" t="s">
        <v>487</v>
      </c>
      <c r="H2464" t="s">
        <v>540</v>
      </c>
      <c r="I2464" t="s">
        <v>462</v>
      </c>
      <c r="J2464" t="s">
        <v>487</v>
      </c>
      <c r="K2464" t="s">
        <v>529</v>
      </c>
      <c r="L2464">
        <v>1</v>
      </c>
      <c r="M2464">
        <v>0</v>
      </c>
      <c r="N2464">
        <v>1</v>
      </c>
      <c r="P2464">
        <v>32</v>
      </c>
      <c r="Q2464">
        <v>38.737000000000002</v>
      </c>
      <c r="W2464">
        <v>45346</v>
      </c>
      <c r="X2464">
        <v>45346</v>
      </c>
      <c r="Y2464">
        <v>379</v>
      </c>
      <c r="Z2464" t="s">
        <v>468</v>
      </c>
      <c r="AD2464">
        <v>45609</v>
      </c>
      <c r="AE2464">
        <v>116</v>
      </c>
      <c r="AF2464" t="s">
        <v>504</v>
      </c>
    </row>
    <row r="2465" spans="1:32" hidden="1" x14ac:dyDescent="0.3">
      <c r="A2465" t="s">
        <v>462</v>
      </c>
      <c r="B2465">
        <v>3549</v>
      </c>
      <c r="C2465" t="s">
        <v>2018</v>
      </c>
      <c r="D2465">
        <v>141839</v>
      </c>
      <c r="E2465" t="s">
        <v>918</v>
      </c>
      <c r="F2465" t="s">
        <v>462</v>
      </c>
      <c r="G2465" t="s">
        <v>487</v>
      </c>
      <c r="H2465" t="s">
        <v>540</v>
      </c>
      <c r="I2465" t="s">
        <v>462</v>
      </c>
      <c r="J2465" t="s">
        <v>487</v>
      </c>
      <c r="K2465" t="s">
        <v>513</v>
      </c>
      <c r="L2465">
        <v>1</v>
      </c>
      <c r="M2465">
        <v>0</v>
      </c>
      <c r="N2465">
        <v>1</v>
      </c>
      <c r="P2465">
        <v>32</v>
      </c>
      <c r="Q2465">
        <v>38.737000000000002</v>
      </c>
      <c r="W2465">
        <v>45346</v>
      </c>
      <c r="X2465">
        <v>45346</v>
      </c>
      <c r="Y2465">
        <v>379</v>
      </c>
      <c r="Z2465" t="s">
        <v>468</v>
      </c>
      <c r="AD2465">
        <v>45428</v>
      </c>
      <c r="AE2465">
        <v>297</v>
      </c>
      <c r="AF2465" t="s">
        <v>547</v>
      </c>
    </row>
    <row r="2466" spans="1:32" hidden="1" x14ac:dyDescent="0.3">
      <c r="A2466" t="s">
        <v>462</v>
      </c>
      <c r="B2466">
        <v>3549</v>
      </c>
      <c r="C2466" t="s">
        <v>2018</v>
      </c>
      <c r="D2466">
        <v>141845</v>
      </c>
      <c r="E2466" t="s">
        <v>2190</v>
      </c>
      <c r="F2466" t="s">
        <v>462</v>
      </c>
      <c r="G2466" t="s">
        <v>487</v>
      </c>
      <c r="H2466" t="s">
        <v>540</v>
      </c>
      <c r="I2466" t="s">
        <v>462</v>
      </c>
      <c r="J2466" t="s">
        <v>487</v>
      </c>
      <c r="K2466" t="s">
        <v>513</v>
      </c>
      <c r="L2466">
        <v>1</v>
      </c>
      <c r="M2466">
        <v>0</v>
      </c>
      <c r="N2466">
        <v>1</v>
      </c>
      <c r="P2466">
        <v>33</v>
      </c>
      <c r="Q2466">
        <v>42.018999999999998</v>
      </c>
      <c r="W2466">
        <v>45077</v>
      </c>
      <c r="X2466">
        <v>45077</v>
      </c>
      <c r="Y2466">
        <v>648</v>
      </c>
      <c r="Z2466" t="s">
        <v>468</v>
      </c>
      <c r="AD2466">
        <v>45609</v>
      </c>
      <c r="AE2466">
        <v>116</v>
      </c>
      <c r="AF2466" t="s">
        <v>504</v>
      </c>
    </row>
    <row r="2467" spans="1:32" hidden="1" x14ac:dyDescent="0.3">
      <c r="A2467" t="s">
        <v>462</v>
      </c>
      <c r="B2467">
        <v>3549</v>
      </c>
      <c r="C2467" t="s">
        <v>2018</v>
      </c>
      <c r="D2467">
        <v>141848</v>
      </c>
      <c r="E2467" t="s">
        <v>2191</v>
      </c>
      <c r="F2467" t="s">
        <v>462</v>
      </c>
      <c r="G2467" t="s">
        <v>487</v>
      </c>
      <c r="H2467" t="s">
        <v>540</v>
      </c>
      <c r="I2467" t="s">
        <v>462</v>
      </c>
      <c r="J2467" t="s">
        <v>487</v>
      </c>
      <c r="K2467" t="s">
        <v>513</v>
      </c>
      <c r="L2467">
        <v>1</v>
      </c>
      <c r="M2467">
        <v>0</v>
      </c>
      <c r="N2467">
        <v>1</v>
      </c>
      <c r="P2467">
        <v>32</v>
      </c>
      <c r="Q2467">
        <v>38.737000000000002</v>
      </c>
      <c r="W2467">
        <v>45346</v>
      </c>
      <c r="X2467">
        <v>45346</v>
      </c>
      <c r="Y2467">
        <v>379</v>
      </c>
      <c r="Z2467" t="s">
        <v>468</v>
      </c>
      <c r="AD2467">
        <v>45428</v>
      </c>
      <c r="AE2467">
        <v>297</v>
      </c>
      <c r="AF2467" t="s">
        <v>547</v>
      </c>
    </row>
    <row r="2468" spans="1:32" hidden="1" x14ac:dyDescent="0.3">
      <c r="A2468" t="s">
        <v>462</v>
      </c>
      <c r="B2468">
        <v>3549</v>
      </c>
      <c r="C2468" t="s">
        <v>2018</v>
      </c>
      <c r="D2468">
        <v>141851</v>
      </c>
      <c r="E2468" t="s">
        <v>919</v>
      </c>
      <c r="F2468" t="s">
        <v>462</v>
      </c>
      <c r="G2468" t="s">
        <v>487</v>
      </c>
      <c r="H2468" t="s">
        <v>540</v>
      </c>
      <c r="I2468" t="s">
        <v>462</v>
      </c>
      <c r="J2468" t="s">
        <v>487</v>
      </c>
      <c r="K2468" t="s">
        <v>513</v>
      </c>
      <c r="L2468">
        <v>1</v>
      </c>
      <c r="M2468">
        <v>0</v>
      </c>
      <c r="N2468">
        <v>1</v>
      </c>
      <c r="P2468">
        <v>32</v>
      </c>
      <c r="Q2468">
        <v>38.737000000000002</v>
      </c>
      <c r="W2468">
        <v>45346</v>
      </c>
      <c r="X2468">
        <v>45346</v>
      </c>
      <c r="Y2468">
        <v>379</v>
      </c>
      <c r="Z2468" t="s">
        <v>468</v>
      </c>
      <c r="AD2468">
        <v>45609</v>
      </c>
      <c r="AE2468">
        <v>116</v>
      </c>
      <c r="AF2468" t="s">
        <v>504</v>
      </c>
    </row>
    <row r="2469" spans="1:32" x14ac:dyDescent="0.3">
      <c r="A2469" t="s">
        <v>462</v>
      </c>
      <c r="B2469">
        <v>3549</v>
      </c>
      <c r="C2469" t="s">
        <v>2018</v>
      </c>
      <c r="D2469">
        <v>113618</v>
      </c>
      <c r="E2469" t="s">
        <v>923</v>
      </c>
      <c r="F2469" t="s">
        <v>462</v>
      </c>
      <c r="G2469" t="s">
        <v>924</v>
      </c>
      <c r="H2469" t="s">
        <v>925</v>
      </c>
      <c r="I2469" t="s">
        <v>462</v>
      </c>
      <c r="J2469" t="s">
        <v>926</v>
      </c>
      <c r="K2469" t="s">
        <v>927</v>
      </c>
      <c r="L2469">
        <v>24</v>
      </c>
      <c r="M2469">
        <v>0</v>
      </c>
      <c r="N2469">
        <v>24</v>
      </c>
      <c r="P2469">
        <v>1.43</v>
      </c>
      <c r="Q2469">
        <v>1.4159999999999999</v>
      </c>
      <c r="W2469">
        <v>45040</v>
      </c>
      <c r="X2469">
        <v>45040</v>
      </c>
      <c r="Y2469">
        <v>685</v>
      </c>
      <c r="Z2469" t="s">
        <v>468</v>
      </c>
      <c r="AD2469">
        <v>45717</v>
      </c>
      <c r="AE2469">
        <v>8</v>
      </c>
      <c r="AF2469" t="s">
        <v>504</v>
      </c>
    </row>
    <row r="2470" spans="1:32" hidden="1" x14ac:dyDescent="0.3">
      <c r="A2470" t="s">
        <v>462</v>
      </c>
      <c r="B2470">
        <v>3549</v>
      </c>
      <c r="C2470" t="s">
        <v>2018</v>
      </c>
      <c r="D2470">
        <v>113348</v>
      </c>
      <c r="E2470" t="s">
        <v>928</v>
      </c>
      <c r="F2470" t="s">
        <v>462</v>
      </c>
      <c r="G2470" t="s">
        <v>929</v>
      </c>
      <c r="H2470" t="s">
        <v>930</v>
      </c>
      <c r="I2470" t="s">
        <v>462</v>
      </c>
      <c r="J2470" t="s">
        <v>929</v>
      </c>
      <c r="K2470" t="s">
        <v>931</v>
      </c>
      <c r="L2470">
        <v>4</v>
      </c>
      <c r="M2470">
        <v>0</v>
      </c>
      <c r="N2470">
        <v>4</v>
      </c>
      <c r="P2470">
        <v>31.63</v>
      </c>
      <c r="Q2470">
        <v>30.75</v>
      </c>
      <c r="W2470">
        <v>45065</v>
      </c>
      <c r="X2470">
        <v>45065</v>
      </c>
      <c r="Y2470">
        <v>660</v>
      </c>
      <c r="Z2470" t="s">
        <v>468</v>
      </c>
      <c r="AD2470">
        <v>45346</v>
      </c>
      <c r="AE2470">
        <v>379</v>
      </c>
      <c r="AF2470" t="s">
        <v>468</v>
      </c>
    </row>
    <row r="2471" spans="1:32" hidden="1" x14ac:dyDescent="0.3">
      <c r="A2471" t="s">
        <v>462</v>
      </c>
      <c r="B2471">
        <v>3549</v>
      </c>
      <c r="C2471" t="s">
        <v>2018</v>
      </c>
      <c r="D2471">
        <v>113369</v>
      </c>
      <c r="E2471" t="s">
        <v>1260</v>
      </c>
      <c r="F2471" t="s">
        <v>462</v>
      </c>
      <c r="G2471" t="s">
        <v>929</v>
      </c>
      <c r="H2471" t="s">
        <v>930</v>
      </c>
      <c r="I2471" t="s">
        <v>462</v>
      </c>
      <c r="J2471" t="s">
        <v>929</v>
      </c>
      <c r="K2471" t="s">
        <v>931</v>
      </c>
      <c r="L2471">
        <v>2</v>
      </c>
      <c r="M2471">
        <v>0</v>
      </c>
      <c r="N2471">
        <v>2</v>
      </c>
      <c r="P2471">
        <v>41.59</v>
      </c>
      <c r="Q2471">
        <v>39.409999999999997</v>
      </c>
      <c r="W2471">
        <v>45722</v>
      </c>
      <c r="X2471">
        <v>45722</v>
      </c>
      <c r="Y2471">
        <v>3</v>
      </c>
      <c r="Z2471" t="s">
        <v>504</v>
      </c>
      <c r="AD2471">
        <v>45688</v>
      </c>
      <c r="AE2471">
        <v>37</v>
      </c>
      <c r="AF2471" t="s">
        <v>504</v>
      </c>
    </row>
    <row r="2472" spans="1:32" hidden="1" x14ac:dyDescent="0.3">
      <c r="A2472" t="s">
        <v>462</v>
      </c>
      <c r="B2472">
        <v>3549</v>
      </c>
      <c r="C2472" t="s">
        <v>2018</v>
      </c>
      <c r="D2472">
        <v>113357</v>
      </c>
      <c r="E2472" t="s">
        <v>932</v>
      </c>
      <c r="F2472" t="s">
        <v>462</v>
      </c>
      <c r="G2472" t="s">
        <v>929</v>
      </c>
      <c r="H2472" t="s">
        <v>930</v>
      </c>
      <c r="I2472" t="s">
        <v>462</v>
      </c>
      <c r="J2472" t="s">
        <v>929</v>
      </c>
      <c r="K2472" t="s">
        <v>931</v>
      </c>
      <c r="L2472">
        <v>9</v>
      </c>
      <c r="M2472">
        <v>2</v>
      </c>
      <c r="N2472">
        <v>11</v>
      </c>
      <c r="P2472">
        <v>35.020000000000003</v>
      </c>
      <c r="Q2472">
        <v>33.732999999999997</v>
      </c>
      <c r="W2472">
        <v>45723</v>
      </c>
      <c r="X2472">
        <v>45723</v>
      </c>
      <c r="Y2472">
        <v>2</v>
      </c>
      <c r="Z2472" t="s">
        <v>504</v>
      </c>
      <c r="AD2472">
        <v>45622</v>
      </c>
      <c r="AE2472">
        <v>103</v>
      </c>
      <c r="AF2472" t="s">
        <v>504</v>
      </c>
    </row>
    <row r="2473" spans="1:32" hidden="1" x14ac:dyDescent="0.3">
      <c r="A2473" t="s">
        <v>462</v>
      </c>
      <c r="B2473">
        <v>3549</v>
      </c>
      <c r="C2473" t="s">
        <v>2018</v>
      </c>
      <c r="D2473">
        <v>113375</v>
      </c>
      <c r="E2473" t="s">
        <v>2192</v>
      </c>
      <c r="F2473" t="s">
        <v>462</v>
      </c>
      <c r="G2473" t="s">
        <v>929</v>
      </c>
      <c r="H2473" t="s">
        <v>930</v>
      </c>
      <c r="I2473" t="s">
        <v>462</v>
      </c>
      <c r="J2473" t="s">
        <v>929</v>
      </c>
      <c r="K2473" t="s">
        <v>931</v>
      </c>
      <c r="L2473">
        <v>2</v>
      </c>
      <c r="M2473">
        <v>0</v>
      </c>
      <c r="N2473">
        <v>2</v>
      </c>
      <c r="P2473">
        <v>47.79</v>
      </c>
      <c r="Q2473">
        <v>47.79</v>
      </c>
      <c r="W2473">
        <v>45709</v>
      </c>
      <c r="X2473">
        <v>45709</v>
      </c>
      <c r="Y2473">
        <v>16</v>
      </c>
      <c r="Z2473" t="s">
        <v>504</v>
      </c>
      <c r="AD2473">
        <v>45709</v>
      </c>
      <c r="AE2473">
        <v>16</v>
      </c>
      <c r="AF2473" t="s">
        <v>504</v>
      </c>
    </row>
    <row r="2474" spans="1:32" hidden="1" x14ac:dyDescent="0.3">
      <c r="A2474" t="s">
        <v>462</v>
      </c>
      <c r="B2474">
        <v>3549</v>
      </c>
      <c r="C2474" t="s">
        <v>2018</v>
      </c>
      <c r="D2474">
        <v>113351</v>
      </c>
      <c r="E2474" t="s">
        <v>1261</v>
      </c>
      <c r="F2474" t="s">
        <v>462</v>
      </c>
      <c r="G2474" t="s">
        <v>929</v>
      </c>
      <c r="H2474" t="s">
        <v>930</v>
      </c>
      <c r="I2474" t="s">
        <v>462</v>
      </c>
      <c r="J2474" t="s">
        <v>929</v>
      </c>
      <c r="K2474" t="s">
        <v>931</v>
      </c>
      <c r="L2474">
        <v>7</v>
      </c>
      <c r="M2474">
        <v>0</v>
      </c>
      <c r="N2474">
        <v>7</v>
      </c>
      <c r="P2474">
        <v>10.56</v>
      </c>
      <c r="Q2474">
        <v>11.43</v>
      </c>
      <c r="W2474">
        <v>45701</v>
      </c>
      <c r="X2474">
        <v>45701</v>
      </c>
      <c r="Y2474">
        <v>24</v>
      </c>
      <c r="Z2474" t="s">
        <v>504</v>
      </c>
      <c r="AD2474">
        <v>45267</v>
      </c>
      <c r="AE2474">
        <v>458</v>
      </c>
      <c r="AF2474" t="s">
        <v>468</v>
      </c>
    </row>
    <row r="2475" spans="1:32" hidden="1" x14ac:dyDescent="0.3">
      <c r="A2475" t="s">
        <v>462</v>
      </c>
      <c r="B2475">
        <v>3549</v>
      </c>
      <c r="C2475" t="s">
        <v>2018</v>
      </c>
      <c r="D2475">
        <v>112958</v>
      </c>
      <c r="E2475" t="s">
        <v>2193</v>
      </c>
      <c r="F2475" t="s">
        <v>462</v>
      </c>
      <c r="G2475" t="s">
        <v>936</v>
      </c>
      <c r="H2475" t="s">
        <v>940</v>
      </c>
      <c r="I2475" t="s">
        <v>462</v>
      </c>
      <c r="J2475" t="s">
        <v>936</v>
      </c>
      <c r="K2475" t="s">
        <v>2194</v>
      </c>
      <c r="L2475">
        <v>2</v>
      </c>
      <c r="M2475">
        <v>0</v>
      </c>
      <c r="N2475">
        <v>2</v>
      </c>
      <c r="P2475">
        <v>36.630000000000003</v>
      </c>
      <c r="Q2475">
        <v>36.630000000000003</v>
      </c>
      <c r="X2475">
        <v>45645</v>
      </c>
      <c r="Y2475">
        <v>80</v>
      </c>
      <c r="Z2475" t="s">
        <v>504</v>
      </c>
      <c r="AD2475">
        <v>45645</v>
      </c>
      <c r="AE2475">
        <v>80</v>
      </c>
      <c r="AF2475" t="s">
        <v>504</v>
      </c>
    </row>
    <row r="2476" spans="1:32" hidden="1" x14ac:dyDescent="0.3">
      <c r="A2476" t="s">
        <v>462</v>
      </c>
      <c r="B2476">
        <v>3549</v>
      </c>
      <c r="C2476" t="s">
        <v>2018</v>
      </c>
      <c r="D2476">
        <v>113042</v>
      </c>
      <c r="E2476" t="s">
        <v>2195</v>
      </c>
      <c r="F2476" t="s">
        <v>462</v>
      </c>
      <c r="G2476" t="s">
        <v>936</v>
      </c>
      <c r="H2476" t="s">
        <v>940</v>
      </c>
      <c r="I2476" t="s">
        <v>462</v>
      </c>
      <c r="J2476" t="s">
        <v>936</v>
      </c>
      <c r="K2476" t="s">
        <v>2196</v>
      </c>
      <c r="L2476">
        <v>2</v>
      </c>
      <c r="M2476">
        <v>0</v>
      </c>
      <c r="N2476">
        <v>2</v>
      </c>
      <c r="P2476">
        <v>49.8</v>
      </c>
      <c r="Q2476">
        <v>49.8</v>
      </c>
      <c r="X2476">
        <v>45724</v>
      </c>
      <c r="Y2476">
        <v>1</v>
      </c>
      <c r="Z2476" t="s">
        <v>504</v>
      </c>
      <c r="AD2476">
        <v>45717</v>
      </c>
      <c r="AE2476">
        <v>8</v>
      </c>
      <c r="AF2476" t="s">
        <v>504</v>
      </c>
    </row>
    <row r="2477" spans="1:32" hidden="1" x14ac:dyDescent="0.3">
      <c r="A2477" t="s">
        <v>462</v>
      </c>
      <c r="B2477">
        <v>3549</v>
      </c>
      <c r="C2477" t="s">
        <v>2018</v>
      </c>
      <c r="D2477">
        <v>113120</v>
      </c>
      <c r="E2477" t="s">
        <v>944</v>
      </c>
      <c r="F2477" t="s">
        <v>462</v>
      </c>
      <c r="G2477" t="s">
        <v>936</v>
      </c>
      <c r="H2477" t="s">
        <v>945</v>
      </c>
      <c r="I2477" t="s">
        <v>462</v>
      </c>
      <c r="J2477" t="s">
        <v>926</v>
      </c>
      <c r="K2477" t="s">
        <v>946</v>
      </c>
      <c r="L2477">
        <v>2</v>
      </c>
      <c r="M2477">
        <v>0</v>
      </c>
      <c r="N2477">
        <v>2</v>
      </c>
      <c r="P2477">
        <v>0.55000000000000004</v>
      </c>
      <c r="Q2477">
        <v>0.55000000000000004</v>
      </c>
      <c r="X2477">
        <v>45725</v>
      </c>
      <c r="Y2477">
        <v>0</v>
      </c>
      <c r="Z2477" t="s">
        <v>504</v>
      </c>
      <c r="AD2477">
        <v>45717</v>
      </c>
      <c r="AE2477">
        <v>8</v>
      </c>
      <c r="AF2477" t="s">
        <v>504</v>
      </c>
    </row>
    <row r="2478" spans="1:32" hidden="1" x14ac:dyDescent="0.3">
      <c r="A2478" t="s">
        <v>462</v>
      </c>
      <c r="B2478">
        <v>3549</v>
      </c>
      <c r="C2478" t="s">
        <v>2018</v>
      </c>
      <c r="D2478">
        <v>113129</v>
      </c>
      <c r="E2478" t="s">
        <v>1515</v>
      </c>
      <c r="F2478" t="s">
        <v>462</v>
      </c>
      <c r="G2478" t="s">
        <v>936</v>
      </c>
      <c r="H2478" t="s">
        <v>1516</v>
      </c>
      <c r="I2478" t="s">
        <v>462</v>
      </c>
      <c r="J2478" t="s">
        <v>936</v>
      </c>
      <c r="K2478" t="s">
        <v>941</v>
      </c>
      <c r="L2478">
        <v>2</v>
      </c>
      <c r="M2478">
        <v>0</v>
      </c>
      <c r="N2478">
        <v>2</v>
      </c>
      <c r="P2478">
        <v>8.32</v>
      </c>
      <c r="Q2478">
        <v>8.32</v>
      </c>
      <c r="X2478">
        <v>45725</v>
      </c>
      <c r="Y2478">
        <v>0</v>
      </c>
      <c r="Z2478" t="s">
        <v>504</v>
      </c>
      <c r="AD2478">
        <v>45674</v>
      </c>
      <c r="AE2478">
        <v>51</v>
      </c>
      <c r="AF2478" t="s">
        <v>504</v>
      </c>
    </row>
    <row r="2479" spans="1:32" hidden="1" x14ac:dyDescent="0.3">
      <c r="A2479" t="s">
        <v>462</v>
      </c>
      <c r="B2479">
        <v>3549</v>
      </c>
      <c r="C2479" t="s">
        <v>2018</v>
      </c>
      <c r="D2479">
        <v>113129</v>
      </c>
      <c r="E2479" t="s">
        <v>1515</v>
      </c>
      <c r="F2479" t="s">
        <v>462</v>
      </c>
      <c r="G2479" t="s">
        <v>936</v>
      </c>
      <c r="H2479" t="s">
        <v>1516</v>
      </c>
      <c r="I2479" t="s">
        <v>462</v>
      </c>
      <c r="J2479" t="s">
        <v>936</v>
      </c>
      <c r="K2479" t="s">
        <v>941</v>
      </c>
      <c r="L2479">
        <v>2</v>
      </c>
      <c r="M2479">
        <v>0</v>
      </c>
      <c r="N2479">
        <v>2</v>
      </c>
      <c r="P2479">
        <v>8.32</v>
      </c>
      <c r="Q2479">
        <v>8.32</v>
      </c>
      <c r="X2479">
        <v>45725</v>
      </c>
      <c r="Y2479">
        <v>0</v>
      </c>
      <c r="Z2479" t="s">
        <v>504</v>
      </c>
      <c r="AD2479">
        <v>45674</v>
      </c>
      <c r="AE2479">
        <v>51</v>
      </c>
      <c r="AF2479" t="s">
        <v>504</v>
      </c>
    </row>
    <row r="2480" spans="1:32" x14ac:dyDescent="0.3">
      <c r="A2480" t="s">
        <v>462</v>
      </c>
      <c r="B2480">
        <v>3549</v>
      </c>
      <c r="C2480" t="s">
        <v>2018</v>
      </c>
      <c r="D2480">
        <v>134792</v>
      </c>
      <c r="E2480" t="s">
        <v>954</v>
      </c>
      <c r="F2480" t="s">
        <v>462</v>
      </c>
      <c r="G2480" t="s">
        <v>924</v>
      </c>
      <c r="H2480" t="s">
        <v>948</v>
      </c>
      <c r="I2480" t="s">
        <v>462</v>
      </c>
      <c r="J2480" t="s">
        <v>926</v>
      </c>
      <c r="K2480" t="s">
        <v>946</v>
      </c>
      <c r="L2480">
        <v>9</v>
      </c>
      <c r="M2480">
        <v>0</v>
      </c>
      <c r="N2480">
        <v>9</v>
      </c>
      <c r="P2480">
        <v>1.4</v>
      </c>
      <c r="Q2480">
        <v>2.109</v>
      </c>
      <c r="W2480">
        <v>45097</v>
      </c>
      <c r="X2480">
        <v>45097</v>
      </c>
      <c r="Y2480">
        <v>628</v>
      </c>
      <c r="Z2480" t="s">
        <v>468</v>
      </c>
      <c r="AD2480">
        <v>45556</v>
      </c>
      <c r="AE2480">
        <v>169</v>
      </c>
      <c r="AF2480" t="s">
        <v>622</v>
      </c>
    </row>
    <row r="2481" spans="1:32" x14ac:dyDescent="0.3">
      <c r="A2481" t="s">
        <v>462</v>
      </c>
      <c r="B2481">
        <v>3549</v>
      </c>
      <c r="C2481" t="s">
        <v>2018</v>
      </c>
      <c r="D2481">
        <v>134795</v>
      </c>
      <c r="E2481" t="s">
        <v>955</v>
      </c>
      <c r="F2481" t="s">
        <v>462</v>
      </c>
      <c r="G2481" t="s">
        <v>924</v>
      </c>
      <c r="H2481" t="s">
        <v>948</v>
      </c>
      <c r="I2481" t="s">
        <v>462</v>
      </c>
      <c r="J2481" t="s">
        <v>926</v>
      </c>
      <c r="K2481" t="s">
        <v>946</v>
      </c>
      <c r="L2481">
        <v>5</v>
      </c>
      <c r="M2481">
        <v>0</v>
      </c>
      <c r="N2481">
        <v>5</v>
      </c>
      <c r="P2481">
        <v>1.2</v>
      </c>
      <c r="Q2481">
        <v>2.1920000000000002</v>
      </c>
      <c r="W2481">
        <v>44953</v>
      </c>
      <c r="X2481">
        <v>44953</v>
      </c>
      <c r="Y2481">
        <v>772</v>
      </c>
      <c r="Z2481" t="s">
        <v>468</v>
      </c>
      <c r="AD2481">
        <v>45556</v>
      </c>
      <c r="AE2481">
        <v>169</v>
      </c>
      <c r="AF2481" t="s">
        <v>622</v>
      </c>
    </row>
    <row r="2482" spans="1:32" x14ac:dyDescent="0.3">
      <c r="A2482" t="s">
        <v>462</v>
      </c>
      <c r="B2482">
        <v>3549</v>
      </c>
      <c r="C2482" t="s">
        <v>2018</v>
      </c>
      <c r="D2482">
        <v>134798</v>
      </c>
      <c r="E2482" t="s">
        <v>956</v>
      </c>
      <c r="F2482" t="s">
        <v>462</v>
      </c>
      <c r="G2482" t="s">
        <v>924</v>
      </c>
      <c r="H2482" t="s">
        <v>948</v>
      </c>
      <c r="I2482" t="s">
        <v>462</v>
      </c>
      <c r="J2482" t="s">
        <v>926</v>
      </c>
      <c r="K2482" t="s">
        <v>946</v>
      </c>
      <c r="L2482">
        <v>6</v>
      </c>
      <c r="M2482">
        <v>0</v>
      </c>
      <c r="N2482">
        <v>6</v>
      </c>
      <c r="P2482">
        <v>1.4</v>
      </c>
      <c r="Q2482">
        <v>2.15</v>
      </c>
      <c r="W2482">
        <v>45097</v>
      </c>
      <c r="X2482">
        <v>45097</v>
      </c>
      <c r="Y2482">
        <v>628</v>
      </c>
      <c r="Z2482" t="s">
        <v>468</v>
      </c>
      <c r="AD2482">
        <v>45556</v>
      </c>
      <c r="AE2482">
        <v>169</v>
      </c>
      <c r="AF2482" t="s">
        <v>622</v>
      </c>
    </row>
    <row r="2483" spans="1:32" x14ac:dyDescent="0.3">
      <c r="A2483" t="s">
        <v>462</v>
      </c>
      <c r="B2483">
        <v>3549</v>
      </c>
      <c r="C2483" t="s">
        <v>2018</v>
      </c>
      <c r="D2483">
        <v>137417</v>
      </c>
      <c r="E2483" t="s">
        <v>957</v>
      </c>
      <c r="F2483" t="s">
        <v>462</v>
      </c>
      <c r="G2483" t="s">
        <v>924</v>
      </c>
      <c r="H2483" t="s">
        <v>925</v>
      </c>
      <c r="I2483" t="s">
        <v>462</v>
      </c>
      <c r="J2483" t="s">
        <v>926</v>
      </c>
      <c r="K2483" t="s">
        <v>946</v>
      </c>
      <c r="L2483">
        <v>90</v>
      </c>
      <c r="M2483">
        <v>0</v>
      </c>
      <c r="N2483">
        <v>90</v>
      </c>
      <c r="P2483">
        <v>0.85</v>
      </c>
      <c r="Q2483">
        <v>1.4610000000000001</v>
      </c>
      <c r="W2483">
        <v>45566</v>
      </c>
      <c r="X2483">
        <v>45566</v>
      </c>
      <c r="Y2483">
        <v>159</v>
      </c>
      <c r="Z2483" t="s">
        <v>622</v>
      </c>
      <c r="AD2483">
        <v>45717</v>
      </c>
      <c r="AE2483">
        <v>8</v>
      </c>
      <c r="AF2483" t="s">
        <v>504</v>
      </c>
    </row>
    <row r="2484" spans="1:32" x14ac:dyDescent="0.3">
      <c r="A2484" t="s">
        <v>462</v>
      </c>
      <c r="B2484">
        <v>3549</v>
      </c>
      <c r="C2484" t="s">
        <v>2018</v>
      </c>
      <c r="D2484">
        <v>122093</v>
      </c>
      <c r="E2484" t="s">
        <v>1271</v>
      </c>
      <c r="F2484" t="s">
        <v>462</v>
      </c>
      <c r="G2484" t="s">
        <v>924</v>
      </c>
      <c r="H2484" t="s">
        <v>925</v>
      </c>
      <c r="I2484" t="s">
        <v>462</v>
      </c>
      <c r="J2484" t="s">
        <v>926</v>
      </c>
      <c r="K2484" t="s">
        <v>946</v>
      </c>
      <c r="L2484">
        <v>41</v>
      </c>
      <c r="M2484">
        <v>0</v>
      </c>
      <c r="N2484">
        <v>41</v>
      </c>
      <c r="P2484">
        <v>0.85</v>
      </c>
      <c r="Q2484">
        <v>4.2210000000000001</v>
      </c>
      <c r="W2484">
        <v>45308</v>
      </c>
      <c r="X2484">
        <v>45308</v>
      </c>
      <c r="Y2484">
        <v>417</v>
      </c>
      <c r="Z2484" t="s">
        <v>468</v>
      </c>
      <c r="AD2484">
        <v>45414</v>
      </c>
      <c r="AE2484">
        <v>311</v>
      </c>
      <c r="AF2484" t="s">
        <v>547</v>
      </c>
    </row>
    <row r="2485" spans="1:32" x14ac:dyDescent="0.3">
      <c r="A2485" t="s">
        <v>462</v>
      </c>
      <c r="B2485">
        <v>3549</v>
      </c>
      <c r="C2485" t="s">
        <v>2018</v>
      </c>
      <c r="D2485">
        <v>113174</v>
      </c>
      <c r="E2485" t="s">
        <v>1272</v>
      </c>
      <c r="F2485" t="s">
        <v>462</v>
      </c>
      <c r="G2485" t="s">
        <v>924</v>
      </c>
      <c r="H2485" t="s">
        <v>925</v>
      </c>
      <c r="I2485" t="s">
        <v>462</v>
      </c>
      <c r="J2485" t="s">
        <v>926</v>
      </c>
      <c r="K2485" t="s">
        <v>946</v>
      </c>
      <c r="L2485">
        <v>58</v>
      </c>
      <c r="M2485">
        <v>0</v>
      </c>
      <c r="N2485">
        <v>58</v>
      </c>
      <c r="P2485">
        <v>0.63</v>
      </c>
      <c r="Q2485">
        <v>0.51500000000000001</v>
      </c>
      <c r="W2485">
        <v>45521</v>
      </c>
      <c r="X2485">
        <v>45521</v>
      </c>
      <c r="Y2485">
        <v>204</v>
      </c>
      <c r="Z2485" t="s">
        <v>523</v>
      </c>
      <c r="AD2485">
        <v>45556</v>
      </c>
      <c r="AE2485">
        <v>169</v>
      </c>
      <c r="AF2485" t="s">
        <v>622</v>
      </c>
    </row>
    <row r="2486" spans="1:32" x14ac:dyDescent="0.3">
      <c r="A2486" t="s">
        <v>462</v>
      </c>
      <c r="B2486">
        <v>3549</v>
      </c>
      <c r="C2486" t="s">
        <v>2018</v>
      </c>
      <c r="D2486">
        <v>113621</v>
      </c>
      <c r="E2486" t="s">
        <v>958</v>
      </c>
      <c r="F2486" t="s">
        <v>462</v>
      </c>
      <c r="G2486" t="s">
        <v>924</v>
      </c>
      <c r="H2486" t="s">
        <v>925</v>
      </c>
      <c r="I2486" t="s">
        <v>462</v>
      </c>
      <c r="J2486" t="s">
        <v>926</v>
      </c>
      <c r="K2486" t="s">
        <v>946</v>
      </c>
      <c r="L2486">
        <v>28</v>
      </c>
      <c r="M2486">
        <v>0</v>
      </c>
      <c r="N2486">
        <v>28</v>
      </c>
      <c r="P2486">
        <v>1.79</v>
      </c>
      <c r="Q2486">
        <v>1.7929999999999999</v>
      </c>
      <c r="W2486">
        <v>45673</v>
      </c>
      <c r="X2486">
        <v>45673</v>
      </c>
      <c r="Y2486">
        <v>52</v>
      </c>
      <c r="Z2486" t="s">
        <v>504</v>
      </c>
      <c r="AD2486">
        <v>45717</v>
      </c>
      <c r="AE2486">
        <v>8</v>
      </c>
      <c r="AF2486" t="s">
        <v>504</v>
      </c>
    </row>
    <row r="2487" spans="1:32" hidden="1" x14ac:dyDescent="0.3">
      <c r="A2487" t="s">
        <v>462</v>
      </c>
      <c r="B2487">
        <v>3549</v>
      </c>
      <c r="C2487" t="s">
        <v>2018</v>
      </c>
      <c r="D2487">
        <v>140954</v>
      </c>
      <c r="E2487" t="s">
        <v>2197</v>
      </c>
      <c r="F2487" t="s">
        <v>462</v>
      </c>
      <c r="G2487" t="s">
        <v>936</v>
      </c>
      <c r="H2487" t="s">
        <v>925</v>
      </c>
      <c r="I2487" t="s">
        <v>462</v>
      </c>
      <c r="J2487" t="s">
        <v>929</v>
      </c>
      <c r="K2487" t="s">
        <v>931</v>
      </c>
      <c r="L2487">
        <v>2</v>
      </c>
      <c r="M2487">
        <v>0</v>
      </c>
      <c r="N2487">
        <v>2</v>
      </c>
      <c r="P2487">
        <v>28.5</v>
      </c>
      <c r="Q2487">
        <v>28.5</v>
      </c>
      <c r="X2487">
        <v>45723</v>
      </c>
      <c r="Y2487">
        <v>2</v>
      </c>
      <c r="Z2487" t="s">
        <v>504</v>
      </c>
      <c r="AD2487">
        <v>45661</v>
      </c>
      <c r="AE2487">
        <v>64</v>
      </c>
      <c r="AF2487" t="s">
        <v>504</v>
      </c>
    </row>
    <row r="2488" spans="1:32" hidden="1" x14ac:dyDescent="0.3">
      <c r="A2488" t="s">
        <v>462</v>
      </c>
      <c r="B2488">
        <v>3541</v>
      </c>
      <c r="C2488" t="s">
        <v>2198</v>
      </c>
      <c r="D2488">
        <v>139754</v>
      </c>
      <c r="E2488" t="s">
        <v>1838</v>
      </c>
      <c r="F2488" t="s">
        <v>462</v>
      </c>
      <c r="G2488" t="s">
        <v>465</v>
      </c>
      <c r="H2488" t="s">
        <v>490</v>
      </c>
      <c r="I2488" t="s">
        <v>462</v>
      </c>
      <c r="J2488" t="s">
        <v>465</v>
      </c>
      <c r="K2488" t="s">
        <v>472</v>
      </c>
      <c r="L2488">
        <v>1</v>
      </c>
      <c r="M2488">
        <v>0</v>
      </c>
      <c r="N2488">
        <v>1</v>
      </c>
      <c r="P2488">
        <v>95</v>
      </c>
      <c r="Q2488">
        <v>90.6</v>
      </c>
      <c r="W2488">
        <v>45097</v>
      </c>
      <c r="X2488">
        <v>45097</v>
      </c>
      <c r="Y2488">
        <v>628</v>
      </c>
      <c r="Z2488" t="s">
        <v>468</v>
      </c>
      <c r="AD2488">
        <v>45324</v>
      </c>
      <c r="AE2488">
        <v>401</v>
      </c>
      <c r="AF2488" t="s">
        <v>468</v>
      </c>
    </row>
    <row r="2489" spans="1:32" hidden="1" x14ac:dyDescent="0.3">
      <c r="A2489" t="s">
        <v>462</v>
      </c>
      <c r="B2489">
        <v>3541</v>
      </c>
      <c r="C2489" t="s">
        <v>2198</v>
      </c>
      <c r="D2489">
        <v>116168</v>
      </c>
      <c r="E2489" t="s">
        <v>2199</v>
      </c>
      <c r="F2489" t="s">
        <v>462</v>
      </c>
      <c r="G2489" t="s">
        <v>465</v>
      </c>
      <c r="H2489" t="s">
        <v>478</v>
      </c>
      <c r="I2489" t="s">
        <v>462</v>
      </c>
      <c r="J2489" t="s">
        <v>465</v>
      </c>
      <c r="K2489" t="s">
        <v>467</v>
      </c>
      <c r="L2489">
        <v>1</v>
      </c>
      <c r="M2489">
        <v>0</v>
      </c>
      <c r="N2489">
        <v>1</v>
      </c>
      <c r="P2489">
        <v>26</v>
      </c>
      <c r="Q2489">
        <v>38.808999999999997</v>
      </c>
      <c r="W2489">
        <v>43755</v>
      </c>
      <c r="X2489">
        <v>43755</v>
      </c>
      <c r="Y2489">
        <v>1970</v>
      </c>
      <c r="Z2489" t="s">
        <v>468</v>
      </c>
      <c r="AD2489">
        <v>45324</v>
      </c>
      <c r="AE2489">
        <v>401</v>
      </c>
      <c r="AF2489" t="s">
        <v>468</v>
      </c>
    </row>
    <row r="2490" spans="1:32" hidden="1" x14ac:dyDescent="0.3">
      <c r="A2490" t="s">
        <v>462</v>
      </c>
      <c r="B2490">
        <v>3541</v>
      </c>
      <c r="C2490" t="s">
        <v>2198</v>
      </c>
      <c r="D2490">
        <v>116177</v>
      </c>
      <c r="E2490" t="s">
        <v>2200</v>
      </c>
      <c r="F2490" t="s">
        <v>462</v>
      </c>
      <c r="G2490" t="s">
        <v>465</v>
      </c>
      <c r="H2490" t="s">
        <v>478</v>
      </c>
      <c r="I2490" t="s">
        <v>462</v>
      </c>
      <c r="J2490" t="s">
        <v>465</v>
      </c>
      <c r="K2490" t="s">
        <v>467</v>
      </c>
      <c r="L2490">
        <v>1</v>
      </c>
      <c r="M2490">
        <v>0</v>
      </c>
      <c r="N2490">
        <v>1</v>
      </c>
      <c r="P2490">
        <v>26</v>
      </c>
      <c r="Q2490">
        <v>38.808999999999997</v>
      </c>
      <c r="W2490">
        <v>43755</v>
      </c>
      <c r="X2490">
        <v>43755</v>
      </c>
      <c r="Y2490">
        <v>1970</v>
      </c>
      <c r="Z2490" t="s">
        <v>468</v>
      </c>
      <c r="AD2490">
        <v>45324</v>
      </c>
      <c r="AE2490">
        <v>401</v>
      </c>
      <c r="AF2490" t="s">
        <v>468</v>
      </c>
    </row>
    <row r="2491" spans="1:32" hidden="1" x14ac:dyDescent="0.3">
      <c r="A2491" t="s">
        <v>462</v>
      </c>
      <c r="B2491">
        <v>3541</v>
      </c>
      <c r="C2491" t="s">
        <v>2198</v>
      </c>
      <c r="D2491">
        <v>116207</v>
      </c>
      <c r="E2491" t="s">
        <v>2201</v>
      </c>
      <c r="F2491" t="s">
        <v>462</v>
      </c>
      <c r="G2491" t="s">
        <v>465</v>
      </c>
      <c r="H2491" t="s">
        <v>478</v>
      </c>
      <c r="I2491" t="s">
        <v>462</v>
      </c>
      <c r="J2491" t="s">
        <v>465</v>
      </c>
      <c r="K2491" t="s">
        <v>467</v>
      </c>
      <c r="L2491">
        <v>1</v>
      </c>
      <c r="M2491">
        <v>0</v>
      </c>
      <c r="N2491">
        <v>1</v>
      </c>
      <c r="P2491">
        <v>26</v>
      </c>
      <c r="Q2491">
        <v>38.808999999999997</v>
      </c>
      <c r="W2491">
        <v>43755</v>
      </c>
      <c r="X2491">
        <v>43755</v>
      </c>
      <c r="Y2491">
        <v>1970</v>
      </c>
      <c r="Z2491" t="s">
        <v>468</v>
      </c>
      <c r="AD2491">
        <v>45324</v>
      </c>
      <c r="AE2491">
        <v>401</v>
      </c>
      <c r="AF2491" t="s">
        <v>468</v>
      </c>
    </row>
    <row r="2492" spans="1:32" hidden="1" x14ac:dyDescent="0.3">
      <c r="A2492" t="s">
        <v>462</v>
      </c>
      <c r="B2492">
        <v>3541</v>
      </c>
      <c r="C2492" t="s">
        <v>2198</v>
      </c>
      <c r="D2492">
        <v>116312</v>
      </c>
      <c r="E2492" t="s">
        <v>2202</v>
      </c>
      <c r="F2492" t="s">
        <v>462</v>
      </c>
      <c r="G2492" t="s">
        <v>465</v>
      </c>
      <c r="H2492" t="s">
        <v>478</v>
      </c>
      <c r="I2492" t="s">
        <v>462</v>
      </c>
      <c r="J2492" t="s">
        <v>465</v>
      </c>
      <c r="K2492" t="s">
        <v>467</v>
      </c>
      <c r="L2492">
        <v>1</v>
      </c>
      <c r="M2492">
        <v>0</v>
      </c>
      <c r="N2492">
        <v>1</v>
      </c>
      <c r="P2492">
        <v>26</v>
      </c>
      <c r="Q2492">
        <v>38.808999999999997</v>
      </c>
      <c r="W2492">
        <v>43755</v>
      </c>
      <c r="X2492">
        <v>43755</v>
      </c>
      <c r="Y2492">
        <v>1970</v>
      </c>
      <c r="Z2492" t="s">
        <v>468</v>
      </c>
      <c r="AD2492">
        <v>45324</v>
      </c>
      <c r="AE2492">
        <v>401</v>
      </c>
      <c r="AF2492" t="s">
        <v>468</v>
      </c>
    </row>
    <row r="2493" spans="1:32" hidden="1" x14ac:dyDescent="0.3">
      <c r="A2493" t="s">
        <v>462</v>
      </c>
      <c r="B2493">
        <v>3541</v>
      </c>
      <c r="C2493" t="s">
        <v>2198</v>
      </c>
      <c r="D2493">
        <v>116042</v>
      </c>
      <c r="E2493" t="s">
        <v>2203</v>
      </c>
      <c r="F2493" t="s">
        <v>462</v>
      </c>
      <c r="G2493" t="s">
        <v>465</v>
      </c>
      <c r="H2493" t="s">
        <v>654</v>
      </c>
      <c r="I2493" t="s">
        <v>462</v>
      </c>
      <c r="J2493" t="s">
        <v>465</v>
      </c>
      <c r="K2493" t="s">
        <v>467</v>
      </c>
      <c r="L2493">
        <v>2</v>
      </c>
      <c r="M2493">
        <v>0</v>
      </c>
      <c r="N2493">
        <v>2</v>
      </c>
      <c r="P2493">
        <v>14</v>
      </c>
      <c r="Q2493">
        <v>21.704000000000001</v>
      </c>
      <c r="W2493">
        <v>43759</v>
      </c>
      <c r="X2493">
        <v>43759</v>
      </c>
      <c r="Y2493">
        <v>1966</v>
      </c>
      <c r="Z2493" t="s">
        <v>468</v>
      </c>
      <c r="AD2493">
        <v>45324</v>
      </c>
      <c r="AE2493">
        <v>401</v>
      </c>
      <c r="AF2493" t="s">
        <v>468</v>
      </c>
    </row>
    <row r="2494" spans="1:32" hidden="1" x14ac:dyDescent="0.3">
      <c r="A2494" t="s">
        <v>462</v>
      </c>
      <c r="B2494">
        <v>3541</v>
      </c>
      <c r="C2494" t="s">
        <v>2198</v>
      </c>
      <c r="D2494">
        <v>115790</v>
      </c>
      <c r="E2494" t="s">
        <v>484</v>
      </c>
      <c r="F2494" t="s">
        <v>462</v>
      </c>
      <c r="G2494" t="s">
        <v>465</v>
      </c>
      <c r="H2494" t="s">
        <v>483</v>
      </c>
      <c r="I2494" t="s">
        <v>462</v>
      </c>
      <c r="J2494" t="s">
        <v>465</v>
      </c>
      <c r="K2494" t="s">
        <v>479</v>
      </c>
      <c r="L2494">
        <v>2</v>
      </c>
      <c r="M2494">
        <v>0</v>
      </c>
      <c r="N2494">
        <v>2</v>
      </c>
      <c r="P2494">
        <v>17</v>
      </c>
      <c r="Q2494">
        <v>26.353999999999999</v>
      </c>
      <c r="W2494">
        <v>43759</v>
      </c>
      <c r="X2494">
        <v>43759</v>
      </c>
      <c r="Y2494">
        <v>1966</v>
      </c>
      <c r="Z2494" t="s">
        <v>468</v>
      </c>
      <c r="AD2494">
        <v>45324</v>
      </c>
      <c r="AE2494">
        <v>401</v>
      </c>
      <c r="AF2494" t="s">
        <v>468</v>
      </c>
    </row>
    <row r="2495" spans="1:32" hidden="1" x14ac:dyDescent="0.3">
      <c r="A2495" t="s">
        <v>462</v>
      </c>
      <c r="B2495">
        <v>3541</v>
      </c>
      <c r="C2495" t="s">
        <v>2198</v>
      </c>
      <c r="D2495">
        <v>115802</v>
      </c>
      <c r="E2495" t="s">
        <v>485</v>
      </c>
      <c r="F2495" t="s">
        <v>462</v>
      </c>
      <c r="G2495" t="s">
        <v>465</v>
      </c>
      <c r="H2495" t="s">
        <v>483</v>
      </c>
      <c r="I2495" t="s">
        <v>462</v>
      </c>
      <c r="J2495" t="s">
        <v>465</v>
      </c>
      <c r="K2495" t="s">
        <v>479</v>
      </c>
      <c r="L2495">
        <v>1</v>
      </c>
      <c r="M2495">
        <v>0</v>
      </c>
      <c r="N2495">
        <v>1</v>
      </c>
      <c r="P2495">
        <v>17</v>
      </c>
      <c r="Q2495">
        <v>26.353999999999999</v>
      </c>
      <c r="W2495">
        <v>43759</v>
      </c>
      <c r="X2495">
        <v>43759</v>
      </c>
      <c r="Y2495">
        <v>1966</v>
      </c>
      <c r="Z2495" t="s">
        <v>468</v>
      </c>
      <c r="AD2495">
        <v>45324</v>
      </c>
      <c r="AE2495">
        <v>401</v>
      </c>
      <c r="AF2495" t="s">
        <v>468</v>
      </c>
    </row>
    <row r="2496" spans="1:32" hidden="1" x14ac:dyDescent="0.3">
      <c r="A2496" t="s">
        <v>462</v>
      </c>
      <c r="B2496">
        <v>3541</v>
      </c>
      <c r="C2496" t="s">
        <v>2198</v>
      </c>
      <c r="D2496">
        <v>115805</v>
      </c>
      <c r="E2496" t="s">
        <v>2204</v>
      </c>
      <c r="F2496" t="s">
        <v>462</v>
      </c>
      <c r="G2496" t="s">
        <v>465</v>
      </c>
      <c r="H2496" t="s">
        <v>483</v>
      </c>
      <c r="I2496" t="s">
        <v>462</v>
      </c>
      <c r="J2496" t="s">
        <v>465</v>
      </c>
      <c r="K2496" t="s">
        <v>479</v>
      </c>
      <c r="L2496">
        <v>3</v>
      </c>
      <c r="M2496">
        <v>0</v>
      </c>
      <c r="N2496">
        <v>3</v>
      </c>
      <c r="P2496">
        <v>17</v>
      </c>
      <c r="Q2496">
        <v>26.353999999999999</v>
      </c>
      <c r="W2496">
        <v>43759</v>
      </c>
      <c r="X2496">
        <v>43759</v>
      </c>
      <c r="Y2496">
        <v>1966</v>
      </c>
      <c r="Z2496" t="s">
        <v>468</v>
      </c>
      <c r="AD2496">
        <v>45324</v>
      </c>
      <c r="AE2496">
        <v>401</v>
      </c>
      <c r="AF2496" t="s">
        <v>468</v>
      </c>
    </row>
    <row r="2497" spans="1:32" hidden="1" x14ac:dyDescent="0.3">
      <c r="A2497" t="s">
        <v>462</v>
      </c>
      <c r="B2497">
        <v>3541</v>
      </c>
      <c r="C2497" t="s">
        <v>2198</v>
      </c>
      <c r="D2497">
        <v>115421</v>
      </c>
      <c r="E2497" t="s">
        <v>1280</v>
      </c>
      <c r="F2497" t="s">
        <v>462</v>
      </c>
      <c r="G2497" t="s">
        <v>465</v>
      </c>
      <c r="H2497" t="s">
        <v>704</v>
      </c>
      <c r="I2497" t="s">
        <v>462</v>
      </c>
      <c r="J2497" t="s">
        <v>465</v>
      </c>
      <c r="K2497" t="s">
        <v>502</v>
      </c>
      <c r="L2497">
        <v>1</v>
      </c>
      <c r="M2497">
        <v>0</v>
      </c>
      <c r="N2497">
        <v>1</v>
      </c>
      <c r="P2497">
        <v>29</v>
      </c>
      <c r="Q2497">
        <v>43.845999999999997</v>
      </c>
      <c r="W2497">
        <v>43717</v>
      </c>
      <c r="X2497">
        <v>43717</v>
      </c>
      <c r="Y2497">
        <v>2008</v>
      </c>
      <c r="Z2497" t="s">
        <v>468</v>
      </c>
      <c r="AD2497">
        <v>45324</v>
      </c>
      <c r="AE2497">
        <v>401</v>
      </c>
      <c r="AF2497" t="s">
        <v>468</v>
      </c>
    </row>
    <row r="2498" spans="1:32" hidden="1" x14ac:dyDescent="0.3">
      <c r="A2498" t="s">
        <v>462</v>
      </c>
      <c r="B2498">
        <v>3541</v>
      </c>
      <c r="C2498" t="s">
        <v>2198</v>
      </c>
      <c r="D2498">
        <v>115451</v>
      </c>
      <c r="E2498" t="s">
        <v>1281</v>
      </c>
      <c r="F2498" t="s">
        <v>462</v>
      </c>
      <c r="G2498" t="s">
        <v>465</v>
      </c>
      <c r="H2498" t="s">
        <v>704</v>
      </c>
      <c r="I2498" t="s">
        <v>462</v>
      </c>
      <c r="J2498" t="s">
        <v>465</v>
      </c>
      <c r="K2498" t="s">
        <v>467</v>
      </c>
      <c r="L2498">
        <v>1</v>
      </c>
      <c r="M2498">
        <v>0</v>
      </c>
      <c r="N2498">
        <v>1</v>
      </c>
      <c r="P2498">
        <v>29</v>
      </c>
      <c r="Q2498">
        <v>43.845999999999997</v>
      </c>
      <c r="W2498">
        <v>43717</v>
      </c>
      <c r="X2498">
        <v>43717</v>
      </c>
      <c r="Y2498">
        <v>2008</v>
      </c>
      <c r="Z2498" t="s">
        <v>468</v>
      </c>
      <c r="AD2498">
        <v>45324</v>
      </c>
      <c r="AE2498">
        <v>401</v>
      </c>
      <c r="AF2498" t="s">
        <v>468</v>
      </c>
    </row>
    <row r="2499" spans="1:32" hidden="1" x14ac:dyDescent="0.3">
      <c r="A2499" t="s">
        <v>462</v>
      </c>
      <c r="B2499">
        <v>3541</v>
      </c>
      <c r="C2499" t="s">
        <v>2198</v>
      </c>
      <c r="D2499">
        <v>115457</v>
      </c>
      <c r="E2499" t="s">
        <v>1844</v>
      </c>
      <c r="F2499" t="s">
        <v>462</v>
      </c>
      <c r="G2499" t="s">
        <v>465</v>
      </c>
      <c r="H2499" t="s">
        <v>704</v>
      </c>
      <c r="I2499" t="s">
        <v>462</v>
      </c>
      <c r="J2499" t="s">
        <v>487</v>
      </c>
      <c r="K2499" t="s">
        <v>529</v>
      </c>
      <c r="L2499">
        <v>1</v>
      </c>
      <c r="M2499">
        <v>0</v>
      </c>
      <c r="N2499">
        <v>1</v>
      </c>
      <c r="P2499">
        <v>29</v>
      </c>
      <c r="Q2499">
        <v>43.845999999999997</v>
      </c>
      <c r="W2499">
        <v>43717</v>
      </c>
      <c r="X2499">
        <v>43717</v>
      </c>
      <c r="Y2499">
        <v>2008</v>
      </c>
      <c r="Z2499" t="s">
        <v>468</v>
      </c>
      <c r="AD2499">
        <v>45324</v>
      </c>
      <c r="AE2499">
        <v>401</v>
      </c>
      <c r="AF2499" t="s">
        <v>468</v>
      </c>
    </row>
    <row r="2500" spans="1:32" hidden="1" x14ac:dyDescent="0.3">
      <c r="A2500" t="s">
        <v>462</v>
      </c>
      <c r="B2500">
        <v>3541</v>
      </c>
      <c r="C2500" t="s">
        <v>2198</v>
      </c>
      <c r="D2500">
        <v>115454</v>
      </c>
      <c r="E2500" t="s">
        <v>1282</v>
      </c>
      <c r="F2500" t="s">
        <v>462</v>
      </c>
      <c r="G2500" t="s">
        <v>465</v>
      </c>
      <c r="H2500" t="s">
        <v>704</v>
      </c>
      <c r="I2500" t="s">
        <v>462</v>
      </c>
      <c r="J2500" t="s">
        <v>487</v>
      </c>
      <c r="K2500" t="s">
        <v>529</v>
      </c>
      <c r="L2500">
        <v>1</v>
      </c>
      <c r="M2500">
        <v>0</v>
      </c>
      <c r="N2500">
        <v>1</v>
      </c>
      <c r="P2500">
        <v>29</v>
      </c>
      <c r="Q2500">
        <v>43.845999999999997</v>
      </c>
      <c r="W2500">
        <v>43717</v>
      </c>
      <c r="X2500">
        <v>43717</v>
      </c>
      <c r="Y2500">
        <v>2008</v>
      </c>
      <c r="Z2500" t="s">
        <v>468</v>
      </c>
      <c r="AD2500">
        <v>45324</v>
      </c>
      <c r="AE2500">
        <v>401</v>
      </c>
      <c r="AF2500" t="s">
        <v>468</v>
      </c>
    </row>
    <row r="2501" spans="1:32" hidden="1" x14ac:dyDescent="0.3">
      <c r="A2501" t="s">
        <v>462</v>
      </c>
      <c r="B2501">
        <v>3541</v>
      </c>
      <c r="C2501" t="s">
        <v>2198</v>
      </c>
      <c r="D2501">
        <v>115514</v>
      </c>
      <c r="E2501" t="s">
        <v>1283</v>
      </c>
      <c r="F2501" t="s">
        <v>462</v>
      </c>
      <c r="G2501" t="s">
        <v>465</v>
      </c>
      <c r="H2501" t="s">
        <v>704</v>
      </c>
      <c r="I2501" t="s">
        <v>462</v>
      </c>
      <c r="J2501" t="s">
        <v>465</v>
      </c>
      <c r="K2501" t="s">
        <v>502</v>
      </c>
      <c r="L2501">
        <v>1</v>
      </c>
      <c r="M2501">
        <v>0</v>
      </c>
      <c r="N2501">
        <v>1</v>
      </c>
      <c r="P2501">
        <v>29</v>
      </c>
      <c r="Q2501">
        <v>43.845999999999997</v>
      </c>
      <c r="W2501">
        <v>43717</v>
      </c>
      <c r="X2501">
        <v>43717</v>
      </c>
      <c r="Y2501">
        <v>2008</v>
      </c>
      <c r="Z2501" t="s">
        <v>468</v>
      </c>
      <c r="AD2501">
        <v>45324</v>
      </c>
      <c r="AE2501">
        <v>401</v>
      </c>
      <c r="AF2501" t="s">
        <v>468</v>
      </c>
    </row>
    <row r="2502" spans="1:32" hidden="1" x14ac:dyDescent="0.3">
      <c r="A2502" t="s">
        <v>462</v>
      </c>
      <c r="B2502">
        <v>3541</v>
      </c>
      <c r="C2502" t="s">
        <v>2198</v>
      </c>
      <c r="D2502">
        <v>116351</v>
      </c>
      <c r="E2502" t="s">
        <v>1845</v>
      </c>
      <c r="F2502" t="s">
        <v>462</v>
      </c>
      <c r="G2502" t="s">
        <v>465</v>
      </c>
      <c r="H2502" t="s">
        <v>478</v>
      </c>
      <c r="I2502" t="s">
        <v>462</v>
      </c>
      <c r="J2502" t="s">
        <v>465</v>
      </c>
      <c r="K2502" t="s">
        <v>502</v>
      </c>
      <c r="L2502">
        <v>1</v>
      </c>
      <c r="M2502">
        <v>0</v>
      </c>
      <c r="N2502">
        <v>1</v>
      </c>
      <c r="P2502">
        <v>26</v>
      </c>
      <c r="Q2502">
        <v>38.808999999999997</v>
      </c>
      <c r="W2502">
        <v>43755</v>
      </c>
      <c r="X2502">
        <v>43755</v>
      </c>
      <c r="Y2502">
        <v>1970</v>
      </c>
      <c r="Z2502" t="s">
        <v>468</v>
      </c>
      <c r="AD2502">
        <v>45324</v>
      </c>
      <c r="AE2502">
        <v>401</v>
      </c>
      <c r="AF2502" t="s">
        <v>468</v>
      </c>
    </row>
    <row r="2503" spans="1:32" hidden="1" x14ac:dyDescent="0.3">
      <c r="A2503" t="s">
        <v>462</v>
      </c>
      <c r="B2503">
        <v>3541</v>
      </c>
      <c r="C2503" t="s">
        <v>2198</v>
      </c>
      <c r="D2503">
        <v>116060</v>
      </c>
      <c r="E2503" t="s">
        <v>2205</v>
      </c>
      <c r="F2503" t="s">
        <v>462</v>
      </c>
      <c r="G2503" t="s">
        <v>465</v>
      </c>
      <c r="H2503" t="s">
        <v>654</v>
      </c>
      <c r="I2503" t="s">
        <v>462</v>
      </c>
      <c r="J2503" t="s">
        <v>465</v>
      </c>
      <c r="K2503" t="s">
        <v>472</v>
      </c>
      <c r="L2503">
        <v>1</v>
      </c>
      <c r="M2503">
        <v>0</v>
      </c>
      <c r="N2503">
        <v>1</v>
      </c>
      <c r="P2503">
        <v>14</v>
      </c>
      <c r="Q2503">
        <v>21.704000000000001</v>
      </c>
      <c r="W2503">
        <v>43759</v>
      </c>
      <c r="X2503">
        <v>43759</v>
      </c>
      <c r="Y2503">
        <v>1966</v>
      </c>
      <c r="Z2503" t="s">
        <v>468</v>
      </c>
      <c r="AD2503">
        <v>45324</v>
      </c>
      <c r="AE2503">
        <v>401</v>
      </c>
      <c r="AF2503" t="s">
        <v>468</v>
      </c>
    </row>
    <row r="2504" spans="1:32" hidden="1" x14ac:dyDescent="0.3">
      <c r="A2504" t="s">
        <v>462</v>
      </c>
      <c r="B2504">
        <v>3541</v>
      </c>
      <c r="C2504" t="s">
        <v>2198</v>
      </c>
      <c r="D2504">
        <v>144752</v>
      </c>
      <c r="E2504" t="s">
        <v>2206</v>
      </c>
      <c r="F2504" t="s">
        <v>462</v>
      </c>
      <c r="G2504" t="s">
        <v>465</v>
      </c>
      <c r="H2504" t="s">
        <v>490</v>
      </c>
      <c r="I2504" t="s">
        <v>462</v>
      </c>
      <c r="J2504" t="s">
        <v>465</v>
      </c>
      <c r="K2504" t="s">
        <v>467</v>
      </c>
      <c r="L2504">
        <v>1</v>
      </c>
      <c r="M2504">
        <v>0</v>
      </c>
      <c r="N2504">
        <v>1</v>
      </c>
      <c r="P2504">
        <v>109</v>
      </c>
      <c r="Q2504">
        <v>109</v>
      </c>
      <c r="W2504">
        <v>45279</v>
      </c>
      <c r="X2504">
        <v>45279</v>
      </c>
      <c r="Y2504">
        <v>446</v>
      </c>
      <c r="Z2504" t="s">
        <v>468</v>
      </c>
      <c r="AD2504">
        <v>45378</v>
      </c>
      <c r="AE2504">
        <v>347</v>
      </c>
      <c r="AF2504" t="s">
        <v>547</v>
      </c>
    </row>
    <row r="2505" spans="1:32" hidden="1" x14ac:dyDescent="0.3">
      <c r="A2505" t="s">
        <v>462</v>
      </c>
      <c r="B2505">
        <v>3541</v>
      </c>
      <c r="C2505" t="s">
        <v>2198</v>
      </c>
      <c r="D2505">
        <v>141650</v>
      </c>
      <c r="E2505" t="s">
        <v>981</v>
      </c>
      <c r="F2505" t="s">
        <v>462</v>
      </c>
      <c r="G2505" t="s">
        <v>498</v>
      </c>
      <c r="H2505" t="s">
        <v>466</v>
      </c>
      <c r="I2505" t="s">
        <v>462</v>
      </c>
      <c r="J2505" t="s">
        <v>465</v>
      </c>
      <c r="K2505" t="s">
        <v>467</v>
      </c>
      <c r="L2505">
        <v>1</v>
      </c>
      <c r="M2505">
        <v>0</v>
      </c>
      <c r="N2505">
        <v>1</v>
      </c>
      <c r="P2505">
        <v>115</v>
      </c>
      <c r="Q2505">
        <v>115</v>
      </c>
      <c r="W2505">
        <v>45618</v>
      </c>
      <c r="X2505">
        <v>45618</v>
      </c>
      <c r="Y2505">
        <v>107</v>
      </c>
      <c r="Z2505" t="s">
        <v>504</v>
      </c>
      <c r="AD2505">
        <v>45640</v>
      </c>
      <c r="AE2505">
        <v>85</v>
      </c>
      <c r="AF2505" t="s">
        <v>504</v>
      </c>
    </row>
    <row r="2506" spans="1:32" hidden="1" x14ac:dyDescent="0.3">
      <c r="A2506" t="s">
        <v>462</v>
      </c>
      <c r="B2506">
        <v>3541</v>
      </c>
      <c r="C2506" t="s">
        <v>2198</v>
      </c>
      <c r="D2506">
        <v>141797</v>
      </c>
      <c r="E2506" t="s">
        <v>1300</v>
      </c>
      <c r="F2506" t="s">
        <v>462</v>
      </c>
      <c r="G2506" t="s">
        <v>465</v>
      </c>
      <c r="H2506" t="s">
        <v>490</v>
      </c>
      <c r="I2506" t="s">
        <v>462</v>
      </c>
      <c r="J2506" t="s">
        <v>498</v>
      </c>
      <c r="K2506" t="s">
        <v>499</v>
      </c>
      <c r="L2506">
        <v>1</v>
      </c>
      <c r="M2506">
        <v>0</v>
      </c>
      <c r="N2506">
        <v>1</v>
      </c>
      <c r="P2506">
        <v>105</v>
      </c>
      <c r="Q2506">
        <v>105</v>
      </c>
      <c r="W2506">
        <v>45097</v>
      </c>
      <c r="X2506">
        <v>45097</v>
      </c>
      <c r="Y2506">
        <v>628</v>
      </c>
      <c r="Z2506" t="s">
        <v>468</v>
      </c>
      <c r="AD2506">
        <v>45324</v>
      </c>
      <c r="AE2506">
        <v>401</v>
      </c>
      <c r="AF2506" t="s">
        <v>468</v>
      </c>
    </row>
    <row r="2507" spans="1:32" hidden="1" x14ac:dyDescent="0.3">
      <c r="A2507" t="s">
        <v>462</v>
      </c>
      <c r="B2507">
        <v>3541</v>
      </c>
      <c r="C2507" t="s">
        <v>2198</v>
      </c>
      <c r="D2507">
        <v>141800</v>
      </c>
      <c r="E2507" t="s">
        <v>1301</v>
      </c>
      <c r="F2507" t="s">
        <v>462</v>
      </c>
      <c r="G2507" t="s">
        <v>465</v>
      </c>
      <c r="H2507" t="s">
        <v>490</v>
      </c>
      <c r="I2507" t="s">
        <v>462</v>
      </c>
      <c r="J2507" t="s">
        <v>498</v>
      </c>
      <c r="K2507" t="s">
        <v>499</v>
      </c>
      <c r="L2507">
        <v>1</v>
      </c>
      <c r="M2507">
        <v>0</v>
      </c>
      <c r="N2507">
        <v>1</v>
      </c>
      <c r="P2507">
        <v>115</v>
      </c>
      <c r="Q2507">
        <v>115</v>
      </c>
      <c r="W2507">
        <v>45097</v>
      </c>
      <c r="X2507">
        <v>45097</v>
      </c>
      <c r="Y2507">
        <v>628</v>
      </c>
      <c r="Z2507" t="s">
        <v>468</v>
      </c>
      <c r="AD2507">
        <v>45324</v>
      </c>
      <c r="AE2507">
        <v>401</v>
      </c>
      <c r="AF2507" t="s">
        <v>468</v>
      </c>
    </row>
    <row r="2508" spans="1:32" hidden="1" x14ac:dyDescent="0.3">
      <c r="A2508" t="s">
        <v>462</v>
      </c>
      <c r="B2508">
        <v>3541</v>
      </c>
      <c r="C2508" t="s">
        <v>2198</v>
      </c>
      <c r="D2508">
        <v>115472</v>
      </c>
      <c r="E2508" t="s">
        <v>2207</v>
      </c>
      <c r="F2508" t="s">
        <v>462</v>
      </c>
      <c r="G2508" t="s">
        <v>465</v>
      </c>
      <c r="H2508" t="s">
        <v>704</v>
      </c>
      <c r="I2508" t="s">
        <v>462</v>
      </c>
      <c r="J2508" t="s">
        <v>487</v>
      </c>
      <c r="K2508" t="s">
        <v>518</v>
      </c>
      <c r="L2508">
        <v>1</v>
      </c>
      <c r="M2508">
        <v>0</v>
      </c>
      <c r="N2508">
        <v>1</v>
      </c>
      <c r="P2508">
        <v>29</v>
      </c>
      <c r="Q2508">
        <v>43.845999999999997</v>
      </c>
      <c r="W2508">
        <v>43717</v>
      </c>
      <c r="X2508">
        <v>43717</v>
      </c>
      <c r="Y2508">
        <v>2008</v>
      </c>
      <c r="Z2508" t="s">
        <v>468</v>
      </c>
      <c r="AD2508">
        <v>45324</v>
      </c>
      <c r="AE2508">
        <v>401</v>
      </c>
      <c r="AF2508" t="s">
        <v>468</v>
      </c>
    </row>
    <row r="2509" spans="1:32" hidden="1" x14ac:dyDescent="0.3">
      <c r="A2509" t="s">
        <v>462</v>
      </c>
      <c r="B2509">
        <v>3541</v>
      </c>
      <c r="C2509" t="s">
        <v>2198</v>
      </c>
      <c r="D2509">
        <v>115517</v>
      </c>
      <c r="E2509" t="s">
        <v>2208</v>
      </c>
      <c r="F2509" t="s">
        <v>462</v>
      </c>
      <c r="G2509" t="s">
        <v>465</v>
      </c>
      <c r="H2509" t="s">
        <v>704</v>
      </c>
      <c r="I2509" t="s">
        <v>462</v>
      </c>
      <c r="J2509" t="s">
        <v>465</v>
      </c>
      <c r="K2509" t="s">
        <v>467</v>
      </c>
      <c r="L2509">
        <v>1</v>
      </c>
      <c r="M2509">
        <v>0</v>
      </c>
      <c r="N2509">
        <v>1</v>
      </c>
      <c r="P2509">
        <v>29</v>
      </c>
      <c r="Q2509">
        <v>43.845999999999997</v>
      </c>
      <c r="W2509">
        <v>43717</v>
      </c>
      <c r="X2509">
        <v>43717</v>
      </c>
      <c r="Y2509">
        <v>2008</v>
      </c>
      <c r="Z2509" t="s">
        <v>468</v>
      </c>
      <c r="AD2509">
        <v>45324</v>
      </c>
      <c r="AE2509">
        <v>401</v>
      </c>
      <c r="AF2509" t="s">
        <v>468</v>
      </c>
    </row>
    <row r="2510" spans="1:32" hidden="1" x14ac:dyDescent="0.3">
      <c r="A2510" t="s">
        <v>462</v>
      </c>
      <c r="B2510">
        <v>3541</v>
      </c>
      <c r="C2510" t="s">
        <v>2198</v>
      </c>
      <c r="D2510">
        <v>115520</v>
      </c>
      <c r="E2510" t="s">
        <v>2208</v>
      </c>
      <c r="F2510" t="s">
        <v>462</v>
      </c>
      <c r="G2510" t="s">
        <v>465</v>
      </c>
      <c r="H2510" t="s">
        <v>704</v>
      </c>
      <c r="I2510" t="s">
        <v>462</v>
      </c>
      <c r="J2510" t="s">
        <v>487</v>
      </c>
      <c r="K2510" t="s">
        <v>518</v>
      </c>
      <c r="L2510">
        <v>1</v>
      </c>
      <c r="M2510">
        <v>0</v>
      </c>
      <c r="N2510">
        <v>1</v>
      </c>
      <c r="P2510">
        <v>29</v>
      </c>
      <c r="Q2510">
        <v>43.845999999999997</v>
      </c>
      <c r="W2510">
        <v>43717</v>
      </c>
      <c r="X2510">
        <v>43717</v>
      </c>
      <c r="Y2510">
        <v>2008</v>
      </c>
      <c r="Z2510" t="s">
        <v>468</v>
      </c>
      <c r="AD2510">
        <v>45324</v>
      </c>
      <c r="AE2510">
        <v>401</v>
      </c>
      <c r="AF2510" t="s">
        <v>468</v>
      </c>
    </row>
    <row r="2511" spans="1:32" hidden="1" x14ac:dyDescent="0.3">
      <c r="A2511" t="s">
        <v>462</v>
      </c>
      <c r="B2511">
        <v>3541</v>
      </c>
      <c r="C2511" t="s">
        <v>2198</v>
      </c>
      <c r="D2511">
        <v>152168</v>
      </c>
      <c r="E2511" t="s">
        <v>503</v>
      </c>
      <c r="F2511" t="s">
        <v>462</v>
      </c>
      <c r="G2511" t="s">
        <v>465</v>
      </c>
      <c r="H2511" t="s">
        <v>490</v>
      </c>
      <c r="I2511" t="s">
        <v>462</v>
      </c>
      <c r="J2511" t="s">
        <v>465</v>
      </c>
      <c r="K2511" t="s">
        <v>472</v>
      </c>
      <c r="L2511">
        <v>1</v>
      </c>
      <c r="M2511">
        <v>0</v>
      </c>
      <c r="N2511">
        <v>1</v>
      </c>
      <c r="P2511">
        <v>70</v>
      </c>
      <c r="Q2511">
        <v>70</v>
      </c>
      <c r="W2511">
        <v>45618</v>
      </c>
      <c r="X2511">
        <v>45618</v>
      </c>
      <c r="Y2511">
        <v>107</v>
      </c>
      <c r="Z2511" t="s">
        <v>504</v>
      </c>
      <c r="AD2511">
        <v>45633</v>
      </c>
      <c r="AE2511">
        <v>92</v>
      </c>
      <c r="AF2511" t="s">
        <v>504</v>
      </c>
    </row>
    <row r="2512" spans="1:32" hidden="1" x14ac:dyDescent="0.3">
      <c r="A2512" t="s">
        <v>462</v>
      </c>
      <c r="B2512">
        <v>3541</v>
      </c>
      <c r="C2512" t="s">
        <v>2198</v>
      </c>
      <c r="D2512">
        <v>116300</v>
      </c>
      <c r="E2512" t="s">
        <v>2209</v>
      </c>
      <c r="F2512" t="s">
        <v>462</v>
      </c>
      <c r="G2512" t="s">
        <v>465</v>
      </c>
      <c r="H2512" t="s">
        <v>478</v>
      </c>
      <c r="I2512" t="s">
        <v>462</v>
      </c>
      <c r="J2512" t="s">
        <v>465</v>
      </c>
      <c r="K2512" t="s">
        <v>467</v>
      </c>
      <c r="L2512">
        <v>1</v>
      </c>
      <c r="M2512">
        <v>0</v>
      </c>
      <c r="N2512">
        <v>1</v>
      </c>
      <c r="P2512">
        <v>26</v>
      </c>
      <c r="Q2512">
        <v>38.808999999999997</v>
      </c>
      <c r="W2512">
        <v>43755</v>
      </c>
      <c r="X2512">
        <v>43755</v>
      </c>
      <c r="Y2512">
        <v>1970</v>
      </c>
      <c r="Z2512" t="s">
        <v>468</v>
      </c>
      <c r="AD2512">
        <v>45324</v>
      </c>
      <c r="AE2512">
        <v>401</v>
      </c>
      <c r="AF2512" t="s">
        <v>468</v>
      </c>
    </row>
    <row r="2513" spans="1:32" hidden="1" x14ac:dyDescent="0.3">
      <c r="A2513" t="s">
        <v>462</v>
      </c>
      <c r="B2513">
        <v>3541</v>
      </c>
      <c r="C2513" t="s">
        <v>2198</v>
      </c>
      <c r="D2513">
        <v>139763</v>
      </c>
      <c r="E2513" t="s">
        <v>509</v>
      </c>
      <c r="F2513" t="s">
        <v>462</v>
      </c>
      <c r="G2513" t="s">
        <v>465</v>
      </c>
      <c r="H2513" t="s">
        <v>490</v>
      </c>
      <c r="I2513" t="s">
        <v>462</v>
      </c>
      <c r="J2513" t="s">
        <v>465</v>
      </c>
      <c r="K2513" t="s">
        <v>472</v>
      </c>
      <c r="L2513">
        <v>1</v>
      </c>
      <c r="M2513">
        <v>0</v>
      </c>
      <c r="N2513">
        <v>1</v>
      </c>
      <c r="P2513">
        <v>89</v>
      </c>
      <c r="Q2513">
        <v>89</v>
      </c>
      <c r="W2513">
        <v>45001</v>
      </c>
      <c r="X2513">
        <v>45001</v>
      </c>
      <c r="Y2513">
        <v>724</v>
      </c>
      <c r="Z2513" t="s">
        <v>468</v>
      </c>
      <c r="AD2513">
        <v>45324</v>
      </c>
      <c r="AE2513">
        <v>401</v>
      </c>
      <c r="AF2513" t="s">
        <v>468</v>
      </c>
    </row>
    <row r="2514" spans="1:32" hidden="1" x14ac:dyDescent="0.3">
      <c r="A2514" t="s">
        <v>462</v>
      </c>
      <c r="B2514">
        <v>3541</v>
      </c>
      <c r="C2514" t="s">
        <v>2198</v>
      </c>
      <c r="D2514">
        <v>152108</v>
      </c>
      <c r="E2514" t="s">
        <v>988</v>
      </c>
      <c r="F2514" t="s">
        <v>462</v>
      </c>
      <c r="G2514" t="s">
        <v>465</v>
      </c>
      <c r="H2514" t="s">
        <v>466</v>
      </c>
      <c r="I2514" t="s">
        <v>462</v>
      </c>
      <c r="J2514" t="s">
        <v>465</v>
      </c>
      <c r="K2514" t="s">
        <v>467</v>
      </c>
      <c r="L2514">
        <v>1</v>
      </c>
      <c r="M2514">
        <v>0</v>
      </c>
      <c r="N2514">
        <v>1</v>
      </c>
      <c r="P2514">
        <v>80</v>
      </c>
      <c r="Q2514">
        <v>80</v>
      </c>
      <c r="W2514">
        <v>45618</v>
      </c>
      <c r="X2514">
        <v>45618</v>
      </c>
      <c r="Y2514">
        <v>107</v>
      </c>
      <c r="Z2514" t="s">
        <v>504</v>
      </c>
      <c r="AD2514">
        <v>45633</v>
      </c>
      <c r="AE2514">
        <v>92</v>
      </c>
      <c r="AF2514" t="s">
        <v>504</v>
      </c>
    </row>
    <row r="2515" spans="1:32" hidden="1" x14ac:dyDescent="0.3">
      <c r="A2515" t="s">
        <v>462</v>
      </c>
      <c r="B2515">
        <v>3541</v>
      </c>
      <c r="C2515" t="s">
        <v>2198</v>
      </c>
      <c r="D2515">
        <v>152111</v>
      </c>
      <c r="E2515" t="s">
        <v>989</v>
      </c>
      <c r="F2515" t="s">
        <v>462</v>
      </c>
      <c r="G2515" t="s">
        <v>465</v>
      </c>
      <c r="H2515" t="s">
        <v>466</v>
      </c>
      <c r="I2515" t="s">
        <v>462</v>
      </c>
      <c r="J2515" t="s">
        <v>465</v>
      </c>
      <c r="K2515" t="s">
        <v>467</v>
      </c>
      <c r="L2515">
        <v>1</v>
      </c>
      <c r="M2515">
        <v>0</v>
      </c>
      <c r="N2515">
        <v>1</v>
      </c>
      <c r="P2515">
        <v>75</v>
      </c>
      <c r="Q2515">
        <v>75</v>
      </c>
      <c r="W2515">
        <v>45618</v>
      </c>
      <c r="X2515">
        <v>45618</v>
      </c>
      <c r="Y2515">
        <v>107</v>
      </c>
      <c r="Z2515" t="s">
        <v>504</v>
      </c>
      <c r="AD2515">
        <v>45633</v>
      </c>
      <c r="AE2515">
        <v>92</v>
      </c>
      <c r="AF2515" t="s">
        <v>504</v>
      </c>
    </row>
    <row r="2516" spans="1:32" hidden="1" x14ac:dyDescent="0.3">
      <c r="A2516" t="s">
        <v>462</v>
      </c>
      <c r="B2516">
        <v>3541</v>
      </c>
      <c r="C2516" t="s">
        <v>2198</v>
      </c>
      <c r="D2516">
        <v>152120</v>
      </c>
      <c r="E2516" t="s">
        <v>990</v>
      </c>
      <c r="F2516" t="s">
        <v>462</v>
      </c>
      <c r="G2516" t="s">
        <v>465</v>
      </c>
      <c r="H2516" t="s">
        <v>466</v>
      </c>
      <c r="I2516" t="s">
        <v>462</v>
      </c>
      <c r="J2516" t="s">
        <v>465</v>
      </c>
      <c r="K2516" t="s">
        <v>467</v>
      </c>
      <c r="L2516">
        <v>1</v>
      </c>
      <c r="M2516">
        <v>0</v>
      </c>
      <c r="N2516">
        <v>1</v>
      </c>
      <c r="P2516">
        <v>115</v>
      </c>
      <c r="Q2516">
        <v>115</v>
      </c>
      <c r="W2516">
        <v>45618</v>
      </c>
      <c r="X2516">
        <v>45618</v>
      </c>
      <c r="Y2516">
        <v>107</v>
      </c>
      <c r="Z2516" t="s">
        <v>504</v>
      </c>
      <c r="AD2516">
        <v>45633</v>
      </c>
      <c r="AE2516">
        <v>92</v>
      </c>
      <c r="AF2516" t="s">
        <v>504</v>
      </c>
    </row>
    <row r="2517" spans="1:32" hidden="1" x14ac:dyDescent="0.3">
      <c r="A2517" t="s">
        <v>462</v>
      </c>
      <c r="B2517">
        <v>3541</v>
      </c>
      <c r="C2517" t="s">
        <v>2198</v>
      </c>
      <c r="D2517">
        <v>123950</v>
      </c>
      <c r="E2517" t="s">
        <v>2210</v>
      </c>
      <c r="F2517" t="s">
        <v>462</v>
      </c>
      <c r="G2517" t="s">
        <v>465</v>
      </c>
      <c r="H2517" t="s">
        <v>517</v>
      </c>
      <c r="I2517" t="s">
        <v>462</v>
      </c>
      <c r="J2517" t="s">
        <v>465</v>
      </c>
      <c r="K2517" t="s">
        <v>467</v>
      </c>
      <c r="L2517">
        <v>1</v>
      </c>
      <c r="M2517">
        <v>0</v>
      </c>
      <c r="N2517">
        <v>1</v>
      </c>
      <c r="P2517">
        <v>14.35</v>
      </c>
      <c r="Q2517">
        <v>26.337</v>
      </c>
      <c r="W2517">
        <v>44413</v>
      </c>
      <c r="X2517">
        <v>44413</v>
      </c>
      <c r="Y2517">
        <v>1312</v>
      </c>
      <c r="Z2517" t="s">
        <v>468</v>
      </c>
      <c r="AD2517">
        <v>45324</v>
      </c>
      <c r="AE2517">
        <v>401</v>
      </c>
      <c r="AF2517" t="s">
        <v>468</v>
      </c>
    </row>
    <row r="2518" spans="1:32" hidden="1" x14ac:dyDescent="0.3">
      <c r="A2518" t="s">
        <v>462</v>
      </c>
      <c r="B2518">
        <v>3541</v>
      </c>
      <c r="C2518" t="s">
        <v>2198</v>
      </c>
      <c r="D2518">
        <v>138167</v>
      </c>
      <c r="E2518" t="s">
        <v>2211</v>
      </c>
      <c r="F2518" t="s">
        <v>462</v>
      </c>
      <c r="G2518" t="s">
        <v>487</v>
      </c>
      <c r="H2518" t="s">
        <v>488</v>
      </c>
      <c r="I2518" t="s">
        <v>462</v>
      </c>
      <c r="J2518" t="s">
        <v>487</v>
      </c>
      <c r="K2518" t="s">
        <v>513</v>
      </c>
      <c r="L2518">
        <v>1</v>
      </c>
      <c r="M2518">
        <v>0</v>
      </c>
      <c r="N2518">
        <v>1</v>
      </c>
      <c r="P2518">
        <v>42.4</v>
      </c>
      <c r="Q2518">
        <v>53.593000000000004</v>
      </c>
      <c r="W2518">
        <v>44913</v>
      </c>
      <c r="X2518">
        <v>44913</v>
      </c>
      <c r="Y2518">
        <v>812</v>
      </c>
      <c r="Z2518" t="s">
        <v>468</v>
      </c>
      <c r="AD2518">
        <v>45590</v>
      </c>
      <c r="AE2518">
        <v>135</v>
      </c>
      <c r="AF2518" t="s">
        <v>473</v>
      </c>
    </row>
    <row r="2519" spans="1:32" hidden="1" x14ac:dyDescent="0.3">
      <c r="A2519" t="s">
        <v>462</v>
      </c>
      <c r="B2519">
        <v>3541</v>
      </c>
      <c r="C2519" t="s">
        <v>2198</v>
      </c>
      <c r="D2519">
        <v>138170</v>
      </c>
      <c r="E2519" t="s">
        <v>2212</v>
      </c>
      <c r="F2519" t="s">
        <v>462</v>
      </c>
      <c r="G2519" t="s">
        <v>487</v>
      </c>
      <c r="H2519" t="s">
        <v>488</v>
      </c>
      <c r="I2519" t="s">
        <v>462</v>
      </c>
      <c r="J2519" t="s">
        <v>487</v>
      </c>
      <c r="K2519" t="s">
        <v>513</v>
      </c>
      <c r="L2519">
        <v>1</v>
      </c>
      <c r="M2519">
        <v>0</v>
      </c>
      <c r="N2519">
        <v>1</v>
      </c>
      <c r="P2519">
        <v>42.5</v>
      </c>
      <c r="Q2519">
        <v>53.719000000000001</v>
      </c>
      <c r="W2519">
        <v>44913</v>
      </c>
      <c r="X2519">
        <v>44913</v>
      </c>
      <c r="Y2519">
        <v>812</v>
      </c>
      <c r="Z2519" t="s">
        <v>468</v>
      </c>
      <c r="AD2519">
        <v>45590</v>
      </c>
      <c r="AE2519">
        <v>135</v>
      </c>
      <c r="AF2519" t="s">
        <v>473</v>
      </c>
    </row>
    <row r="2520" spans="1:32" hidden="1" x14ac:dyDescent="0.3">
      <c r="A2520" t="s">
        <v>462</v>
      </c>
      <c r="B2520">
        <v>3541</v>
      </c>
      <c r="C2520" t="s">
        <v>2198</v>
      </c>
      <c r="D2520">
        <v>133775</v>
      </c>
      <c r="E2520" t="s">
        <v>2213</v>
      </c>
      <c r="F2520" t="s">
        <v>462</v>
      </c>
      <c r="G2520" t="s">
        <v>487</v>
      </c>
      <c r="H2520" t="s">
        <v>515</v>
      </c>
      <c r="I2520" t="s">
        <v>462</v>
      </c>
      <c r="J2520" t="s">
        <v>487</v>
      </c>
      <c r="K2520" t="s">
        <v>518</v>
      </c>
      <c r="L2520">
        <v>1</v>
      </c>
      <c r="M2520">
        <v>0</v>
      </c>
      <c r="N2520">
        <v>1</v>
      </c>
      <c r="P2520">
        <v>26</v>
      </c>
      <c r="Q2520">
        <v>33.454999999999998</v>
      </c>
      <c r="W2520">
        <v>44722</v>
      </c>
      <c r="X2520">
        <v>44722</v>
      </c>
      <c r="Y2520">
        <v>1003</v>
      </c>
      <c r="Z2520" t="s">
        <v>468</v>
      </c>
      <c r="AD2520">
        <v>45324</v>
      </c>
      <c r="AE2520">
        <v>401</v>
      </c>
      <c r="AF2520" t="s">
        <v>468</v>
      </c>
    </row>
    <row r="2521" spans="1:32" hidden="1" x14ac:dyDescent="0.3">
      <c r="A2521" t="s">
        <v>462</v>
      </c>
      <c r="B2521">
        <v>3541</v>
      </c>
      <c r="C2521" t="s">
        <v>2198</v>
      </c>
      <c r="D2521">
        <v>133664</v>
      </c>
      <c r="E2521" t="s">
        <v>2214</v>
      </c>
      <c r="F2521" t="s">
        <v>462</v>
      </c>
      <c r="G2521" t="s">
        <v>487</v>
      </c>
      <c r="H2521" t="s">
        <v>517</v>
      </c>
      <c r="I2521" t="s">
        <v>462</v>
      </c>
      <c r="J2521" t="s">
        <v>487</v>
      </c>
      <c r="K2521" t="s">
        <v>518</v>
      </c>
      <c r="L2521">
        <v>1</v>
      </c>
      <c r="M2521">
        <v>0</v>
      </c>
      <c r="N2521">
        <v>1</v>
      </c>
      <c r="P2521">
        <v>14.5</v>
      </c>
      <c r="Q2521">
        <v>19.475000000000001</v>
      </c>
      <c r="W2521">
        <v>44712</v>
      </c>
      <c r="X2521">
        <v>44712</v>
      </c>
      <c r="Y2521">
        <v>1013</v>
      </c>
      <c r="Z2521" t="s">
        <v>468</v>
      </c>
      <c r="AD2521">
        <v>45324</v>
      </c>
      <c r="AE2521">
        <v>401</v>
      </c>
      <c r="AF2521" t="s">
        <v>468</v>
      </c>
    </row>
    <row r="2522" spans="1:32" hidden="1" x14ac:dyDescent="0.3">
      <c r="A2522" t="s">
        <v>462</v>
      </c>
      <c r="B2522">
        <v>3541</v>
      </c>
      <c r="C2522" t="s">
        <v>2198</v>
      </c>
      <c r="D2522">
        <v>133634</v>
      </c>
      <c r="E2522" t="s">
        <v>2215</v>
      </c>
      <c r="F2522" t="s">
        <v>462</v>
      </c>
      <c r="G2522" t="s">
        <v>487</v>
      </c>
      <c r="H2522" t="s">
        <v>517</v>
      </c>
      <c r="I2522" t="s">
        <v>462</v>
      </c>
      <c r="J2522" t="s">
        <v>487</v>
      </c>
      <c r="K2522" t="s">
        <v>518</v>
      </c>
      <c r="L2522">
        <v>1</v>
      </c>
      <c r="M2522">
        <v>0</v>
      </c>
      <c r="N2522">
        <v>1</v>
      </c>
      <c r="P2522">
        <v>14.5</v>
      </c>
      <c r="Q2522">
        <v>19.475000000000001</v>
      </c>
      <c r="W2522">
        <v>44712</v>
      </c>
      <c r="X2522">
        <v>45419</v>
      </c>
      <c r="Y2522">
        <v>306</v>
      </c>
      <c r="Z2522" t="s">
        <v>547</v>
      </c>
      <c r="AD2522">
        <v>45324</v>
      </c>
      <c r="AE2522">
        <v>401</v>
      </c>
      <c r="AF2522" t="s">
        <v>468</v>
      </c>
    </row>
    <row r="2523" spans="1:32" hidden="1" x14ac:dyDescent="0.3">
      <c r="A2523" t="s">
        <v>462</v>
      </c>
      <c r="B2523">
        <v>3541</v>
      </c>
      <c r="C2523" t="s">
        <v>2198</v>
      </c>
      <c r="D2523">
        <v>137792</v>
      </c>
      <c r="E2523" t="s">
        <v>1313</v>
      </c>
      <c r="F2523" t="s">
        <v>462</v>
      </c>
      <c r="G2523" t="s">
        <v>487</v>
      </c>
      <c r="H2523" t="s">
        <v>488</v>
      </c>
      <c r="I2523" t="s">
        <v>462</v>
      </c>
      <c r="J2523" t="s">
        <v>487</v>
      </c>
      <c r="K2523" t="s">
        <v>513</v>
      </c>
      <c r="L2523">
        <v>1</v>
      </c>
      <c r="M2523">
        <v>0</v>
      </c>
      <c r="N2523">
        <v>1</v>
      </c>
      <c r="P2523">
        <v>38.9</v>
      </c>
      <c r="Q2523">
        <v>49.168999999999997</v>
      </c>
      <c r="W2523">
        <v>44913</v>
      </c>
      <c r="X2523">
        <v>44913</v>
      </c>
      <c r="Y2523">
        <v>812</v>
      </c>
      <c r="Z2523" t="s">
        <v>468</v>
      </c>
      <c r="AD2523">
        <v>45324</v>
      </c>
      <c r="AE2523">
        <v>401</v>
      </c>
      <c r="AF2523" t="s">
        <v>468</v>
      </c>
    </row>
    <row r="2524" spans="1:32" hidden="1" x14ac:dyDescent="0.3">
      <c r="A2524" t="s">
        <v>462</v>
      </c>
      <c r="B2524">
        <v>3541</v>
      </c>
      <c r="C2524" t="s">
        <v>2198</v>
      </c>
      <c r="D2524">
        <v>137795</v>
      </c>
      <c r="E2524" t="s">
        <v>519</v>
      </c>
      <c r="F2524" t="s">
        <v>462</v>
      </c>
      <c r="G2524" t="s">
        <v>487</v>
      </c>
      <c r="H2524" t="s">
        <v>488</v>
      </c>
      <c r="I2524" t="s">
        <v>462</v>
      </c>
      <c r="J2524" t="s">
        <v>487</v>
      </c>
      <c r="K2524" t="s">
        <v>513</v>
      </c>
      <c r="L2524">
        <v>1</v>
      </c>
      <c r="M2524">
        <v>0</v>
      </c>
      <c r="N2524">
        <v>1</v>
      </c>
      <c r="P2524">
        <v>38.9</v>
      </c>
      <c r="Q2524">
        <v>49.168999999999997</v>
      </c>
      <c r="W2524">
        <v>44913</v>
      </c>
      <c r="X2524">
        <v>44913</v>
      </c>
      <c r="Y2524">
        <v>812</v>
      </c>
      <c r="Z2524" t="s">
        <v>468</v>
      </c>
      <c r="AD2524">
        <v>45324</v>
      </c>
      <c r="AE2524">
        <v>401</v>
      </c>
      <c r="AF2524" t="s">
        <v>468</v>
      </c>
    </row>
    <row r="2525" spans="1:32" hidden="1" x14ac:dyDescent="0.3">
      <c r="A2525" t="s">
        <v>462</v>
      </c>
      <c r="B2525">
        <v>3541</v>
      </c>
      <c r="C2525" t="s">
        <v>2198</v>
      </c>
      <c r="D2525">
        <v>137156</v>
      </c>
      <c r="E2525" t="s">
        <v>521</v>
      </c>
      <c r="F2525" t="s">
        <v>462</v>
      </c>
      <c r="G2525" t="s">
        <v>487</v>
      </c>
      <c r="H2525" t="s">
        <v>522</v>
      </c>
      <c r="I2525" t="s">
        <v>462</v>
      </c>
      <c r="J2525" t="s">
        <v>487</v>
      </c>
      <c r="K2525" t="s">
        <v>513</v>
      </c>
      <c r="L2525">
        <v>3</v>
      </c>
      <c r="M2525">
        <v>0</v>
      </c>
      <c r="N2525">
        <v>3</v>
      </c>
      <c r="P2525">
        <v>7</v>
      </c>
      <c r="Q2525">
        <v>9.3729999999999993</v>
      </c>
      <c r="W2525">
        <v>45346</v>
      </c>
      <c r="X2525">
        <v>45346</v>
      </c>
      <c r="Y2525">
        <v>379</v>
      </c>
      <c r="Z2525" t="s">
        <v>468</v>
      </c>
      <c r="AD2525">
        <v>45573</v>
      </c>
      <c r="AE2525">
        <v>152</v>
      </c>
      <c r="AF2525" t="s">
        <v>622</v>
      </c>
    </row>
    <row r="2526" spans="1:32" hidden="1" x14ac:dyDescent="0.3">
      <c r="A2526" t="s">
        <v>462</v>
      </c>
      <c r="B2526">
        <v>3541</v>
      </c>
      <c r="C2526" t="s">
        <v>2198</v>
      </c>
      <c r="D2526">
        <v>138191</v>
      </c>
      <c r="E2526" t="s">
        <v>1000</v>
      </c>
      <c r="F2526" t="s">
        <v>462</v>
      </c>
      <c r="G2526" t="s">
        <v>487</v>
      </c>
      <c r="H2526" t="s">
        <v>488</v>
      </c>
      <c r="I2526" t="s">
        <v>462</v>
      </c>
      <c r="J2526" t="s">
        <v>487</v>
      </c>
      <c r="K2526" t="s">
        <v>513</v>
      </c>
      <c r="L2526">
        <v>1</v>
      </c>
      <c r="M2526">
        <v>0</v>
      </c>
      <c r="N2526">
        <v>1</v>
      </c>
      <c r="P2526">
        <v>39.1</v>
      </c>
      <c r="Q2526">
        <v>49.420999999999999</v>
      </c>
      <c r="W2526">
        <v>44913</v>
      </c>
      <c r="X2526">
        <v>44913</v>
      </c>
      <c r="Y2526">
        <v>812</v>
      </c>
      <c r="Z2526" t="s">
        <v>468</v>
      </c>
      <c r="AD2526">
        <v>45590</v>
      </c>
      <c r="AE2526">
        <v>135</v>
      </c>
      <c r="AF2526" t="s">
        <v>473</v>
      </c>
    </row>
    <row r="2527" spans="1:32" hidden="1" x14ac:dyDescent="0.3">
      <c r="A2527" t="s">
        <v>462</v>
      </c>
      <c r="B2527">
        <v>3541</v>
      </c>
      <c r="C2527" t="s">
        <v>2198</v>
      </c>
      <c r="D2527">
        <v>149894</v>
      </c>
      <c r="E2527" t="s">
        <v>2216</v>
      </c>
      <c r="F2527" t="s">
        <v>462</v>
      </c>
      <c r="G2527" t="s">
        <v>487</v>
      </c>
      <c r="H2527" t="s">
        <v>536</v>
      </c>
      <c r="I2527" t="s">
        <v>462</v>
      </c>
      <c r="J2527" t="s">
        <v>487</v>
      </c>
      <c r="K2527" t="s">
        <v>529</v>
      </c>
      <c r="L2527">
        <v>1</v>
      </c>
      <c r="M2527">
        <v>0</v>
      </c>
      <c r="N2527">
        <v>1</v>
      </c>
      <c r="P2527">
        <v>24</v>
      </c>
      <c r="Q2527">
        <v>27.460999999999999</v>
      </c>
      <c r="W2527">
        <v>45590</v>
      </c>
      <c r="X2527">
        <v>45590</v>
      </c>
      <c r="Y2527">
        <v>135</v>
      </c>
      <c r="Z2527" t="s">
        <v>473</v>
      </c>
      <c r="AD2527">
        <v>45604</v>
      </c>
      <c r="AE2527">
        <v>121</v>
      </c>
      <c r="AF2527" t="s">
        <v>473</v>
      </c>
    </row>
    <row r="2528" spans="1:32" hidden="1" x14ac:dyDescent="0.3">
      <c r="A2528" t="s">
        <v>462</v>
      </c>
      <c r="B2528">
        <v>3541</v>
      </c>
      <c r="C2528" t="s">
        <v>2198</v>
      </c>
      <c r="D2528">
        <v>149897</v>
      </c>
      <c r="E2528" t="s">
        <v>1580</v>
      </c>
      <c r="F2528" t="s">
        <v>462</v>
      </c>
      <c r="G2528" t="s">
        <v>487</v>
      </c>
      <c r="H2528" t="s">
        <v>536</v>
      </c>
      <c r="I2528" t="s">
        <v>462</v>
      </c>
      <c r="J2528" t="s">
        <v>487</v>
      </c>
      <c r="K2528" t="s">
        <v>529</v>
      </c>
      <c r="L2528">
        <v>1</v>
      </c>
      <c r="M2528">
        <v>0</v>
      </c>
      <c r="N2528">
        <v>1</v>
      </c>
      <c r="P2528">
        <v>24</v>
      </c>
      <c r="Q2528">
        <v>27.460999999999999</v>
      </c>
      <c r="W2528">
        <v>45590</v>
      </c>
      <c r="X2528">
        <v>45590</v>
      </c>
      <c r="Y2528">
        <v>135</v>
      </c>
      <c r="Z2528" t="s">
        <v>473</v>
      </c>
      <c r="AD2528">
        <v>45604</v>
      </c>
      <c r="AE2528">
        <v>121</v>
      </c>
      <c r="AF2528" t="s">
        <v>473</v>
      </c>
    </row>
    <row r="2529" spans="1:32" hidden="1" x14ac:dyDescent="0.3">
      <c r="A2529" t="s">
        <v>462</v>
      </c>
      <c r="B2529">
        <v>3541</v>
      </c>
      <c r="C2529" t="s">
        <v>2198</v>
      </c>
      <c r="D2529">
        <v>149900</v>
      </c>
      <c r="E2529" t="s">
        <v>1581</v>
      </c>
      <c r="F2529" t="s">
        <v>462</v>
      </c>
      <c r="G2529" t="s">
        <v>487</v>
      </c>
      <c r="H2529" t="s">
        <v>536</v>
      </c>
      <c r="I2529" t="s">
        <v>462</v>
      </c>
      <c r="J2529" t="s">
        <v>487</v>
      </c>
      <c r="K2529" t="s">
        <v>529</v>
      </c>
      <c r="L2529">
        <v>1</v>
      </c>
      <c r="M2529">
        <v>0</v>
      </c>
      <c r="N2529">
        <v>1</v>
      </c>
      <c r="P2529">
        <v>24</v>
      </c>
      <c r="Q2529">
        <v>27.460999999999999</v>
      </c>
      <c r="W2529">
        <v>45590</v>
      </c>
      <c r="X2529">
        <v>45590</v>
      </c>
      <c r="Y2529">
        <v>135</v>
      </c>
      <c r="Z2529" t="s">
        <v>473</v>
      </c>
      <c r="AD2529">
        <v>45604</v>
      </c>
      <c r="AE2529">
        <v>121</v>
      </c>
      <c r="AF2529" t="s">
        <v>473</v>
      </c>
    </row>
    <row r="2530" spans="1:32" hidden="1" x14ac:dyDescent="0.3">
      <c r="A2530" t="s">
        <v>462</v>
      </c>
      <c r="B2530">
        <v>3541</v>
      </c>
      <c r="C2530" t="s">
        <v>2198</v>
      </c>
      <c r="D2530">
        <v>149906</v>
      </c>
      <c r="E2530" t="s">
        <v>2217</v>
      </c>
      <c r="F2530" t="s">
        <v>462</v>
      </c>
      <c r="G2530" t="s">
        <v>487</v>
      </c>
      <c r="H2530" t="s">
        <v>536</v>
      </c>
      <c r="I2530" t="s">
        <v>462</v>
      </c>
      <c r="J2530" t="s">
        <v>487</v>
      </c>
      <c r="K2530" t="s">
        <v>529</v>
      </c>
      <c r="L2530">
        <v>1</v>
      </c>
      <c r="M2530">
        <v>0</v>
      </c>
      <c r="N2530">
        <v>1</v>
      </c>
      <c r="P2530">
        <v>24</v>
      </c>
      <c r="Q2530">
        <v>27.460999999999999</v>
      </c>
      <c r="W2530">
        <v>45590</v>
      </c>
      <c r="X2530">
        <v>45590</v>
      </c>
      <c r="Y2530">
        <v>135</v>
      </c>
      <c r="Z2530" t="s">
        <v>473</v>
      </c>
      <c r="AD2530">
        <v>45604</v>
      </c>
      <c r="AE2530">
        <v>121</v>
      </c>
      <c r="AF2530" t="s">
        <v>473</v>
      </c>
    </row>
    <row r="2531" spans="1:32" hidden="1" x14ac:dyDescent="0.3">
      <c r="A2531" t="s">
        <v>462</v>
      </c>
      <c r="B2531">
        <v>3541</v>
      </c>
      <c r="C2531" t="s">
        <v>2198</v>
      </c>
      <c r="D2531">
        <v>149936</v>
      </c>
      <c r="E2531" t="s">
        <v>539</v>
      </c>
      <c r="F2531" t="s">
        <v>462</v>
      </c>
      <c r="G2531" t="s">
        <v>487</v>
      </c>
      <c r="H2531" t="s">
        <v>540</v>
      </c>
      <c r="I2531" t="s">
        <v>462</v>
      </c>
      <c r="J2531" t="s">
        <v>487</v>
      </c>
      <c r="K2531" t="s">
        <v>529</v>
      </c>
      <c r="L2531">
        <v>1</v>
      </c>
      <c r="M2531">
        <v>0</v>
      </c>
      <c r="N2531">
        <v>1</v>
      </c>
      <c r="P2531">
        <v>32</v>
      </c>
      <c r="Q2531">
        <v>40.348999999999997</v>
      </c>
      <c r="W2531">
        <v>45590</v>
      </c>
      <c r="X2531">
        <v>45590</v>
      </c>
      <c r="Y2531">
        <v>135</v>
      </c>
      <c r="Z2531" t="s">
        <v>473</v>
      </c>
      <c r="AD2531">
        <v>45604</v>
      </c>
      <c r="AE2531">
        <v>121</v>
      </c>
      <c r="AF2531" t="s">
        <v>473</v>
      </c>
    </row>
    <row r="2532" spans="1:32" hidden="1" x14ac:dyDescent="0.3">
      <c r="A2532" t="s">
        <v>462</v>
      </c>
      <c r="B2532">
        <v>3541</v>
      </c>
      <c r="C2532" t="s">
        <v>2198</v>
      </c>
      <c r="D2532">
        <v>149939</v>
      </c>
      <c r="E2532" t="s">
        <v>1585</v>
      </c>
      <c r="F2532" t="s">
        <v>462</v>
      </c>
      <c r="G2532" t="s">
        <v>487</v>
      </c>
      <c r="H2532" t="s">
        <v>540</v>
      </c>
      <c r="I2532" t="s">
        <v>462</v>
      </c>
      <c r="J2532" t="s">
        <v>487</v>
      </c>
      <c r="K2532" t="s">
        <v>529</v>
      </c>
      <c r="L2532">
        <v>1</v>
      </c>
      <c r="M2532">
        <v>0</v>
      </c>
      <c r="N2532">
        <v>1</v>
      </c>
      <c r="P2532">
        <v>32</v>
      </c>
      <c r="Q2532">
        <v>40.348999999999997</v>
      </c>
      <c r="W2532">
        <v>45590</v>
      </c>
      <c r="X2532">
        <v>45590</v>
      </c>
      <c r="Y2532">
        <v>135</v>
      </c>
      <c r="Z2532" t="s">
        <v>473</v>
      </c>
      <c r="AD2532">
        <v>45604</v>
      </c>
      <c r="AE2532">
        <v>121</v>
      </c>
      <c r="AF2532" t="s">
        <v>473</v>
      </c>
    </row>
    <row r="2533" spans="1:32" hidden="1" x14ac:dyDescent="0.3">
      <c r="A2533" t="s">
        <v>462</v>
      </c>
      <c r="B2533">
        <v>3541</v>
      </c>
      <c r="C2533" t="s">
        <v>2198</v>
      </c>
      <c r="D2533">
        <v>149942</v>
      </c>
      <c r="E2533" t="s">
        <v>1586</v>
      </c>
      <c r="F2533" t="s">
        <v>462</v>
      </c>
      <c r="G2533" t="s">
        <v>487</v>
      </c>
      <c r="H2533" t="s">
        <v>540</v>
      </c>
      <c r="I2533" t="s">
        <v>462</v>
      </c>
      <c r="J2533" t="s">
        <v>487</v>
      </c>
      <c r="K2533" t="s">
        <v>529</v>
      </c>
      <c r="L2533">
        <v>1</v>
      </c>
      <c r="M2533">
        <v>0</v>
      </c>
      <c r="N2533">
        <v>1</v>
      </c>
      <c r="P2533">
        <v>32</v>
      </c>
      <c r="Q2533">
        <v>40.348999999999997</v>
      </c>
      <c r="W2533">
        <v>45590</v>
      </c>
      <c r="X2533">
        <v>45590</v>
      </c>
      <c r="Y2533">
        <v>135</v>
      </c>
      <c r="Z2533" t="s">
        <v>473</v>
      </c>
      <c r="AD2533">
        <v>45604</v>
      </c>
      <c r="AE2533">
        <v>121</v>
      </c>
      <c r="AF2533" t="s">
        <v>473</v>
      </c>
    </row>
    <row r="2534" spans="1:32" hidden="1" x14ac:dyDescent="0.3">
      <c r="A2534" t="s">
        <v>462</v>
      </c>
      <c r="B2534">
        <v>3541</v>
      </c>
      <c r="C2534" t="s">
        <v>2198</v>
      </c>
      <c r="D2534">
        <v>142661</v>
      </c>
      <c r="E2534" t="s">
        <v>1005</v>
      </c>
      <c r="F2534" t="s">
        <v>462</v>
      </c>
      <c r="G2534" t="s">
        <v>487</v>
      </c>
      <c r="H2534" t="s">
        <v>550</v>
      </c>
      <c r="I2534" t="s">
        <v>462</v>
      </c>
      <c r="J2534" t="s">
        <v>487</v>
      </c>
      <c r="K2534" t="s">
        <v>513</v>
      </c>
      <c r="L2534">
        <v>1</v>
      </c>
      <c r="M2534">
        <v>0</v>
      </c>
      <c r="N2534">
        <v>1</v>
      </c>
      <c r="P2534">
        <v>33.68</v>
      </c>
      <c r="Q2534">
        <v>41.487000000000002</v>
      </c>
      <c r="W2534">
        <v>45477</v>
      </c>
      <c r="X2534">
        <v>45477</v>
      </c>
      <c r="Y2534">
        <v>248</v>
      </c>
      <c r="Z2534" t="s">
        <v>523</v>
      </c>
      <c r="AD2534">
        <v>45324</v>
      </c>
      <c r="AE2534">
        <v>401</v>
      </c>
      <c r="AF2534" t="s">
        <v>468</v>
      </c>
    </row>
    <row r="2535" spans="1:32" hidden="1" x14ac:dyDescent="0.3">
      <c r="A2535" t="s">
        <v>462</v>
      </c>
      <c r="B2535">
        <v>3541</v>
      </c>
      <c r="C2535" t="s">
        <v>2198</v>
      </c>
      <c r="D2535">
        <v>142679</v>
      </c>
      <c r="E2535" t="s">
        <v>1324</v>
      </c>
      <c r="F2535" t="s">
        <v>462</v>
      </c>
      <c r="G2535" t="s">
        <v>487</v>
      </c>
      <c r="H2535" t="s">
        <v>550</v>
      </c>
      <c r="I2535" t="s">
        <v>462</v>
      </c>
      <c r="J2535" t="s">
        <v>487</v>
      </c>
      <c r="K2535" t="s">
        <v>513</v>
      </c>
      <c r="L2535">
        <v>1</v>
      </c>
      <c r="M2535">
        <v>0</v>
      </c>
      <c r="N2535">
        <v>1</v>
      </c>
      <c r="P2535">
        <v>33.68</v>
      </c>
      <c r="Q2535">
        <v>41.487000000000002</v>
      </c>
      <c r="W2535">
        <v>45477</v>
      </c>
      <c r="X2535">
        <v>45477</v>
      </c>
      <c r="Y2535">
        <v>248</v>
      </c>
      <c r="Z2535" t="s">
        <v>523</v>
      </c>
      <c r="AD2535">
        <v>45324</v>
      </c>
      <c r="AE2535">
        <v>401</v>
      </c>
      <c r="AF2535" t="s">
        <v>468</v>
      </c>
    </row>
    <row r="2536" spans="1:32" hidden="1" x14ac:dyDescent="0.3">
      <c r="A2536" t="s">
        <v>462</v>
      </c>
      <c r="B2536">
        <v>3541</v>
      </c>
      <c r="C2536" t="s">
        <v>2198</v>
      </c>
      <c r="D2536">
        <v>142625</v>
      </c>
      <c r="E2536" t="s">
        <v>552</v>
      </c>
      <c r="F2536" t="s">
        <v>462</v>
      </c>
      <c r="G2536" t="s">
        <v>487</v>
      </c>
      <c r="H2536" t="s">
        <v>550</v>
      </c>
      <c r="I2536" t="s">
        <v>462</v>
      </c>
      <c r="J2536" t="s">
        <v>487</v>
      </c>
      <c r="K2536" t="s">
        <v>513</v>
      </c>
      <c r="L2536">
        <v>1</v>
      </c>
      <c r="M2536">
        <v>0</v>
      </c>
      <c r="N2536">
        <v>1</v>
      </c>
      <c r="P2536">
        <v>33.68</v>
      </c>
      <c r="Q2536">
        <v>41.433</v>
      </c>
      <c r="W2536">
        <v>45477</v>
      </c>
      <c r="X2536">
        <v>45477</v>
      </c>
      <c r="Y2536">
        <v>248</v>
      </c>
      <c r="Z2536" t="s">
        <v>523</v>
      </c>
      <c r="AD2536">
        <v>45498</v>
      </c>
      <c r="AE2536">
        <v>227</v>
      </c>
      <c r="AF2536" t="s">
        <v>523</v>
      </c>
    </row>
    <row r="2537" spans="1:32" hidden="1" x14ac:dyDescent="0.3">
      <c r="A2537" t="s">
        <v>462</v>
      </c>
      <c r="B2537">
        <v>3541</v>
      </c>
      <c r="C2537" t="s">
        <v>2198</v>
      </c>
      <c r="D2537">
        <v>142628</v>
      </c>
      <c r="E2537" t="s">
        <v>553</v>
      </c>
      <c r="F2537" t="s">
        <v>462</v>
      </c>
      <c r="G2537" t="s">
        <v>487</v>
      </c>
      <c r="H2537" t="s">
        <v>550</v>
      </c>
      <c r="I2537" t="s">
        <v>462</v>
      </c>
      <c r="J2537" t="s">
        <v>487</v>
      </c>
      <c r="K2537" t="s">
        <v>513</v>
      </c>
      <c r="L2537">
        <v>1</v>
      </c>
      <c r="M2537">
        <v>0</v>
      </c>
      <c r="N2537">
        <v>1</v>
      </c>
      <c r="P2537">
        <v>33.68</v>
      </c>
      <c r="Q2537">
        <v>41.378999999999998</v>
      </c>
      <c r="W2537">
        <v>45477</v>
      </c>
      <c r="X2537">
        <v>45477</v>
      </c>
      <c r="Y2537">
        <v>248</v>
      </c>
      <c r="Z2537" t="s">
        <v>523</v>
      </c>
      <c r="AD2537">
        <v>45498</v>
      </c>
      <c r="AE2537">
        <v>227</v>
      </c>
      <c r="AF2537" t="s">
        <v>523</v>
      </c>
    </row>
    <row r="2538" spans="1:32" hidden="1" x14ac:dyDescent="0.3">
      <c r="A2538" t="s">
        <v>462</v>
      </c>
      <c r="B2538">
        <v>3541</v>
      </c>
      <c r="C2538" t="s">
        <v>2198</v>
      </c>
      <c r="D2538">
        <v>142631</v>
      </c>
      <c r="E2538" t="s">
        <v>554</v>
      </c>
      <c r="F2538" t="s">
        <v>462</v>
      </c>
      <c r="G2538" t="s">
        <v>487</v>
      </c>
      <c r="H2538" t="s">
        <v>550</v>
      </c>
      <c r="I2538" t="s">
        <v>462</v>
      </c>
      <c r="J2538" t="s">
        <v>487</v>
      </c>
      <c r="K2538" t="s">
        <v>513</v>
      </c>
      <c r="L2538">
        <v>1</v>
      </c>
      <c r="M2538">
        <v>0</v>
      </c>
      <c r="N2538">
        <v>1</v>
      </c>
      <c r="P2538">
        <v>33.68</v>
      </c>
      <c r="Q2538">
        <v>41.378999999999998</v>
      </c>
      <c r="W2538">
        <v>45477</v>
      </c>
      <c r="X2538">
        <v>45477</v>
      </c>
      <c r="Y2538">
        <v>248</v>
      </c>
      <c r="Z2538" t="s">
        <v>523</v>
      </c>
      <c r="AD2538">
        <v>45498</v>
      </c>
      <c r="AE2538">
        <v>227</v>
      </c>
      <c r="AF2538" t="s">
        <v>523</v>
      </c>
    </row>
    <row r="2539" spans="1:32" hidden="1" x14ac:dyDescent="0.3">
      <c r="A2539" t="s">
        <v>462</v>
      </c>
      <c r="B2539">
        <v>3541</v>
      </c>
      <c r="C2539" t="s">
        <v>2198</v>
      </c>
      <c r="D2539">
        <v>142634</v>
      </c>
      <c r="E2539" t="s">
        <v>555</v>
      </c>
      <c r="F2539" t="s">
        <v>462</v>
      </c>
      <c r="G2539" t="s">
        <v>487</v>
      </c>
      <c r="H2539" t="s">
        <v>550</v>
      </c>
      <c r="I2539" t="s">
        <v>462</v>
      </c>
      <c r="J2539" t="s">
        <v>487</v>
      </c>
      <c r="K2539" t="s">
        <v>513</v>
      </c>
      <c r="L2539">
        <v>1</v>
      </c>
      <c r="M2539">
        <v>0</v>
      </c>
      <c r="N2539">
        <v>1</v>
      </c>
      <c r="P2539">
        <v>33.68</v>
      </c>
      <c r="Q2539">
        <v>41.378999999999998</v>
      </c>
      <c r="W2539">
        <v>45477</v>
      </c>
      <c r="X2539">
        <v>45477</v>
      </c>
      <c r="Y2539">
        <v>248</v>
      </c>
      <c r="Z2539" t="s">
        <v>523</v>
      </c>
      <c r="AD2539">
        <v>45498</v>
      </c>
      <c r="AE2539">
        <v>227</v>
      </c>
      <c r="AF2539" t="s">
        <v>523</v>
      </c>
    </row>
    <row r="2540" spans="1:32" hidden="1" x14ac:dyDescent="0.3">
      <c r="A2540" t="s">
        <v>462</v>
      </c>
      <c r="B2540">
        <v>3541</v>
      </c>
      <c r="C2540" t="s">
        <v>2198</v>
      </c>
      <c r="D2540">
        <v>142640</v>
      </c>
      <c r="E2540" t="s">
        <v>1861</v>
      </c>
      <c r="F2540" t="s">
        <v>462</v>
      </c>
      <c r="G2540" t="s">
        <v>487</v>
      </c>
      <c r="H2540" t="s">
        <v>550</v>
      </c>
      <c r="I2540" t="s">
        <v>462</v>
      </c>
      <c r="J2540" t="s">
        <v>487</v>
      </c>
      <c r="K2540" t="s">
        <v>513</v>
      </c>
      <c r="L2540">
        <v>1</v>
      </c>
      <c r="M2540">
        <v>0</v>
      </c>
      <c r="N2540">
        <v>1</v>
      </c>
      <c r="P2540">
        <v>33.68</v>
      </c>
      <c r="Q2540">
        <v>41.378999999999998</v>
      </c>
      <c r="W2540">
        <v>45477</v>
      </c>
      <c r="X2540">
        <v>45477</v>
      </c>
      <c r="Y2540">
        <v>248</v>
      </c>
      <c r="Z2540" t="s">
        <v>523</v>
      </c>
      <c r="AD2540">
        <v>45498</v>
      </c>
      <c r="AE2540">
        <v>227</v>
      </c>
      <c r="AF2540" t="s">
        <v>523</v>
      </c>
    </row>
    <row r="2541" spans="1:32" hidden="1" x14ac:dyDescent="0.3">
      <c r="A2541" t="s">
        <v>462</v>
      </c>
      <c r="B2541">
        <v>3541</v>
      </c>
      <c r="C2541" t="s">
        <v>2198</v>
      </c>
      <c r="D2541">
        <v>142646</v>
      </c>
      <c r="E2541" t="s">
        <v>2218</v>
      </c>
      <c r="F2541" t="s">
        <v>462</v>
      </c>
      <c r="G2541" t="s">
        <v>487</v>
      </c>
      <c r="H2541" t="s">
        <v>550</v>
      </c>
      <c r="I2541" t="s">
        <v>462</v>
      </c>
      <c r="J2541" t="s">
        <v>487</v>
      </c>
      <c r="K2541" t="s">
        <v>513</v>
      </c>
      <c r="L2541">
        <v>1</v>
      </c>
      <c r="M2541">
        <v>0</v>
      </c>
      <c r="N2541">
        <v>1</v>
      </c>
      <c r="P2541">
        <v>33.68</v>
      </c>
      <c r="Q2541">
        <v>41.378999999999998</v>
      </c>
      <c r="W2541">
        <v>45477</v>
      </c>
      <c r="X2541">
        <v>45477</v>
      </c>
      <c r="Y2541">
        <v>248</v>
      </c>
      <c r="Z2541" t="s">
        <v>523</v>
      </c>
      <c r="AD2541">
        <v>45498</v>
      </c>
      <c r="AE2541">
        <v>227</v>
      </c>
      <c r="AF2541" t="s">
        <v>523</v>
      </c>
    </row>
    <row r="2542" spans="1:32" hidden="1" x14ac:dyDescent="0.3">
      <c r="A2542" t="s">
        <v>462</v>
      </c>
      <c r="B2542">
        <v>3541</v>
      </c>
      <c r="C2542" t="s">
        <v>2198</v>
      </c>
      <c r="D2542">
        <v>133745</v>
      </c>
      <c r="E2542" t="s">
        <v>2219</v>
      </c>
      <c r="F2542" t="s">
        <v>462</v>
      </c>
      <c r="G2542" t="s">
        <v>487</v>
      </c>
      <c r="H2542" t="s">
        <v>515</v>
      </c>
      <c r="I2542" t="s">
        <v>462</v>
      </c>
      <c r="J2542" t="s">
        <v>487</v>
      </c>
      <c r="K2542" t="s">
        <v>518</v>
      </c>
      <c r="L2542">
        <v>1</v>
      </c>
      <c r="M2542">
        <v>0</v>
      </c>
      <c r="N2542">
        <v>1</v>
      </c>
      <c r="P2542">
        <v>26</v>
      </c>
      <c r="Q2542">
        <v>33.454999999999998</v>
      </c>
      <c r="W2542">
        <v>44722</v>
      </c>
      <c r="X2542">
        <v>44722</v>
      </c>
      <c r="Y2542">
        <v>1003</v>
      </c>
      <c r="Z2542" t="s">
        <v>468</v>
      </c>
      <c r="AD2542">
        <v>45324</v>
      </c>
      <c r="AE2542">
        <v>401</v>
      </c>
      <c r="AF2542" t="s">
        <v>468</v>
      </c>
    </row>
    <row r="2543" spans="1:32" hidden="1" x14ac:dyDescent="0.3">
      <c r="A2543" t="s">
        <v>462</v>
      </c>
      <c r="B2543">
        <v>3541</v>
      </c>
      <c r="C2543" t="s">
        <v>2198</v>
      </c>
      <c r="D2543">
        <v>125906</v>
      </c>
      <c r="E2543" t="s">
        <v>2045</v>
      </c>
      <c r="F2543" t="s">
        <v>462</v>
      </c>
      <c r="G2543" t="s">
        <v>498</v>
      </c>
      <c r="H2543" t="s">
        <v>603</v>
      </c>
      <c r="I2543" t="s">
        <v>462</v>
      </c>
      <c r="J2543" t="s">
        <v>498</v>
      </c>
      <c r="K2543" t="s">
        <v>499</v>
      </c>
      <c r="L2543">
        <v>1</v>
      </c>
      <c r="M2543">
        <v>0</v>
      </c>
      <c r="N2543">
        <v>1</v>
      </c>
      <c r="P2543">
        <v>43</v>
      </c>
      <c r="Q2543">
        <v>49.393000000000001</v>
      </c>
      <c r="W2543">
        <v>44462</v>
      </c>
      <c r="X2543">
        <v>44462</v>
      </c>
      <c r="Y2543">
        <v>1263</v>
      </c>
      <c r="Z2543" t="s">
        <v>468</v>
      </c>
      <c r="AD2543">
        <v>45324</v>
      </c>
      <c r="AE2543">
        <v>401</v>
      </c>
      <c r="AF2543" t="s">
        <v>468</v>
      </c>
    </row>
    <row r="2544" spans="1:32" hidden="1" x14ac:dyDescent="0.3">
      <c r="A2544" t="s">
        <v>462</v>
      </c>
      <c r="B2544">
        <v>3541</v>
      </c>
      <c r="C2544" t="s">
        <v>2198</v>
      </c>
      <c r="D2544">
        <v>125900</v>
      </c>
      <c r="E2544" t="s">
        <v>1325</v>
      </c>
      <c r="F2544" t="s">
        <v>462</v>
      </c>
      <c r="G2544" t="s">
        <v>498</v>
      </c>
      <c r="H2544" t="s">
        <v>603</v>
      </c>
      <c r="I2544" t="s">
        <v>462</v>
      </c>
      <c r="J2544" t="s">
        <v>498</v>
      </c>
      <c r="K2544" t="s">
        <v>499</v>
      </c>
      <c r="L2544">
        <v>1</v>
      </c>
      <c r="M2544">
        <v>0</v>
      </c>
      <c r="N2544">
        <v>1</v>
      </c>
      <c r="P2544">
        <v>43</v>
      </c>
      <c r="Q2544">
        <v>49.393000000000001</v>
      </c>
      <c r="W2544">
        <v>44462</v>
      </c>
      <c r="X2544">
        <v>44462</v>
      </c>
      <c r="Y2544">
        <v>1263</v>
      </c>
      <c r="Z2544" t="s">
        <v>468</v>
      </c>
      <c r="AD2544">
        <v>45324</v>
      </c>
      <c r="AE2544">
        <v>401</v>
      </c>
      <c r="AF2544" t="s">
        <v>468</v>
      </c>
    </row>
    <row r="2545" spans="1:32" hidden="1" x14ac:dyDescent="0.3">
      <c r="A2545" t="s">
        <v>462</v>
      </c>
      <c r="B2545">
        <v>3541</v>
      </c>
      <c r="C2545" t="s">
        <v>2198</v>
      </c>
      <c r="D2545">
        <v>125888</v>
      </c>
      <c r="E2545" t="s">
        <v>1010</v>
      </c>
      <c r="F2545" t="s">
        <v>462</v>
      </c>
      <c r="G2545" t="s">
        <v>498</v>
      </c>
      <c r="H2545" t="s">
        <v>603</v>
      </c>
      <c r="I2545" t="s">
        <v>462</v>
      </c>
      <c r="J2545" t="s">
        <v>498</v>
      </c>
      <c r="K2545" t="s">
        <v>499</v>
      </c>
      <c r="L2545">
        <v>1</v>
      </c>
      <c r="M2545">
        <v>0</v>
      </c>
      <c r="N2545">
        <v>1</v>
      </c>
      <c r="P2545">
        <v>43</v>
      </c>
      <c r="Q2545">
        <v>49.393000000000001</v>
      </c>
      <c r="W2545">
        <v>44462</v>
      </c>
      <c r="X2545">
        <v>44462</v>
      </c>
      <c r="Y2545">
        <v>1263</v>
      </c>
      <c r="Z2545" t="s">
        <v>468</v>
      </c>
      <c r="AD2545">
        <v>45324</v>
      </c>
      <c r="AE2545">
        <v>401</v>
      </c>
      <c r="AF2545" t="s">
        <v>468</v>
      </c>
    </row>
    <row r="2546" spans="1:32" hidden="1" x14ac:dyDescent="0.3">
      <c r="A2546" t="s">
        <v>462</v>
      </c>
      <c r="B2546">
        <v>3541</v>
      </c>
      <c r="C2546" t="s">
        <v>2198</v>
      </c>
      <c r="D2546">
        <v>145814</v>
      </c>
      <c r="E2546" t="s">
        <v>558</v>
      </c>
      <c r="F2546" t="s">
        <v>462</v>
      </c>
      <c r="G2546" t="s">
        <v>487</v>
      </c>
      <c r="H2546" t="s">
        <v>559</v>
      </c>
      <c r="I2546" t="s">
        <v>462</v>
      </c>
      <c r="J2546" t="s">
        <v>487</v>
      </c>
      <c r="K2546" t="s">
        <v>513</v>
      </c>
      <c r="L2546">
        <v>1</v>
      </c>
      <c r="M2546">
        <v>0</v>
      </c>
      <c r="N2546">
        <v>1</v>
      </c>
      <c r="P2546">
        <v>29.5</v>
      </c>
      <c r="Q2546">
        <v>35.268000000000001</v>
      </c>
      <c r="W2546">
        <v>45363</v>
      </c>
      <c r="X2546">
        <v>45363</v>
      </c>
      <c r="Y2546">
        <v>362</v>
      </c>
      <c r="Z2546" t="s">
        <v>468</v>
      </c>
      <c r="AD2546">
        <v>45373</v>
      </c>
      <c r="AE2546">
        <v>352</v>
      </c>
      <c r="AF2546" t="s">
        <v>547</v>
      </c>
    </row>
    <row r="2547" spans="1:32" hidden="1" x14ac:dyDescent="0.3">
      <c r="A2547" t="s">
        <v>462</v>
      </c>
      <c r="B2547">
        <v>3541</v>
      </c>
      <c r="C2547" t="s">
        <v>2198</v>
      </c>
      <c r="D2547">
        <v>126104</v>
      </c>
      <c r="E2547" t="s">
        <v>1011</v>
      </c>
      <c r="F2547" t="s">
        <v>462</v>
      </c>
      <c r="G2547" t="s">
        <v>498</v>
      </c>
      <c r="H2547" t="s">
        <v>466</v>
      </c>
      <c r="I2547" t="s">
        <v>462</v>
      </c>
      <c r="J2547" t="s">
        <v>498</v>
      </c>
      <c r="K2547" t="s">
        <v>499</v>
      </c>
      <c r="L2547">
        <v>2</v>
      </c>
      <c r="M2547">
        <v>0</v>
      </c>
      <c r="N2547">
        <v>2</v>
      </c>
      <c r="P2547">
        <v>42</v>
      </c>
      <c r="Q2547">
        <v>48.244</v>
      </c>
      <c r="W2547">
        <v>44458</v>
      </c>
      <c r="X2547">
        <v>44458</v>
      </c>
      <c r="Y2547">
        <v>1267</v>
      </c>
      <c r="Z2547" t="s">
        <v>468</v>
      </c>
      <c r="AD2547">
        <v>45324</v>
      </c>
      <c r="AE2547">
        <v>401</v>
      </c>
      <c r="AF2547" t="s">
        <v>468</v>
      </c>
    </row>
    <row r="2548" spans="1:32" hidden="1" x14ac:dyDescent="0.3">
      <c r="A2548" t="s">
        <v>462</v>
      </c>
      <c r="B2548">
        <v>3541</v>
      </c>
      <c r="C2548" t="s">
        <v>2198</v>
      </c>
      <c r="D2548">
        <v>134009</v>
      </c>
      <c r="E2548" t="s">
        <v>1863</v>
      </c>
      <c r="F2548" t="s">
        <v>462</v>
      </c>
      <c r="G2548" t="s">
        <v>487</v>
      </c>
      <c r="H2548" t="s">
        <v>610</v>
      </c>
      <c r="I2548" t="s">
        <v>462</v>
      </c>
      <c r="J2548" t="s">
        <v>487</v>
      </c>
      <c r="K2548" t="s">
        <v>518</v>
      </c>
      <c r="L2548">
        <v>1</v>
      </c>
      <c r="M2548">
        <v>0</v>
      </c>
      <c r="N2548">
        <v>1</v>
      </c>
      <c r="P2548">
        <v>12.5</v>
      </c>
      <c r="Q2548">
        <v>17.952999999999999</v>
      </c>
      <c r="W2548">
        <v>44740</v>
      </c>
      <c r="X2548">
        <v>44740</v>
      </c>
      <c r="Y2548">
        <v>985</v>
      </c>
      <c r="Z2548" t="s">
        <v>468</v>
      </c>
      <c r="AD2548">
        <v>45324</v>
      </c>
      <c r="AE2548">
        <v>401</v>
      </c>
      <c r="AF2548" t="s">
        <v>468</v>
      </c>
    </row>
    <row r="2549" spans="1:32" hidden="1" x14ac:dyDescent="0.3">
      <c r="A2549" t="s">
        <v>462</v>
      </c>
      <c r="B2549">
        <v>3541</v>
      </c>
      <c r="C2549" t="s">
        <v>2198</v>
      </c>
      <c r="D2549">
        <v>125963</v>
      </c>
      <c r="E2549" t="s">
        <v>2220</v>
      </c>
      <c r="F2549" t="s">
        <v>462</v>
      </c>
      <c r="G2549" t="s">
        <v>498</v>
      </c>
      <c r="H2549" t="s">
        <v>608</v>
      </c>
      <c r="I2549" t="s">
        <v>462</v>
      </c>
      <c r="J2549" t="s">
        <v>498</v>
      </c>
      <c r="K2549" t="s">
        <v>499</v>
      </c>
      <c r="L2549">
        <v>1</v>
      </c>
      <c r="M2549">
        <v>0</v>
      </c>
      <c r="N2549">
        <v>1</v>
      </c>
      <c r="P2549">
        <v>34</v>
      </c>
      <c r="Q2549">
        <v>39.055</v>
      </c>
      <c r="W2549">
        <v>44462</v>
      </c>
      <c r="X2549">
        <v>44462</v>
      </c>
      <c r="Y2549">
        <v>1263</v>
      </c>
      <c r="Z2549" t="s">
        <v>468</v>
      </c>
      <c r="AD2549">
        <v>45324</v>
      </c>
      <c r="AE2549">
        <v>401</v>
      </c>
      <c r="AF2549" t="s">
        <v>468</v>
      </c>
    </row>
    <row r="2550" spans="1:32" hidden="1" x14ac:dyDescent="0.3">
      <c r="A2550" t="s">
        <v>462</v>
      </c>
      <c r="B2550">
        <v>3541</v>
      </c>
      <c r="C2550" t="s">
        <v>2198</v>
      </c>
      <c r="D2550">
        <v>116687</v>
      </c>
      <c r="E2550" t="s">
        <v>1019</v>
      </c>
      <c r="F2550" t="s">
        <v>462</v>
      </c>
      <c r="G2550" t="s">
        <v>487</v>
      </c>
      <c r="H2550" t="s">
        <v>565</v>
      </c>
      <c r="I2550" t="s">
        <v>462</v>
      </c>
      <c r="J2550" t="s">
        <v>487</v>
      </c>
      <c r="K2550" t="s">
        <v>518</v>
      </c>
      <c r="L2550">
        <v>1</v>
      </c>
      <c r="M2550">
        <v>0</v>
      </c>
      <c r="N2550">
        <v>1</v>
      </c>
      <c r="P2550">
        <v>24.99</v>
      </c>
      <c r="Q2550">
        <v>29.623000000000001</v>
      </c>
      <c r="W2550">
        <v>43735</v>
      </c>
      <c r="X2550">
        <v>43735</v>
      </c>
      <c r="Y2550">
        <v>1990</v>
      </c>
      <c r="Z2550" t="s">
        <v>468</v>
      </c>
      <c r="AD2550">
        <v>45324</v>
      </c>
      <c r="AE2550">
        <v>401</v>
      </c>
      <c r="AF2550" t="s">
        <v>468</v>
      </c>
    </row>
    <row r="2551" spans="1:32" hidden="1" x14ac:dyDescent="0.3">
      <c r="A2551" t="s">
        <v>462</v>
      </c>
      <c r="B2551">
        <v>3541</v>
      </c>
      <c r="C2551" t="s">
        <v>2198</v>
      </c>
      <c r="D2551">
        <v>134168</v>
      </c>
      <c r="E2551" t="s">
        <v>1024</v>
      </c>
      <c r="F2551" t="s">
        <v>462</v>
      </c>
      <c r="G2551" t="s">
        <v>487</v>
      </c>
      <c r="H2551" t="s">
        <v>522</v>
      </c>
      <c r="I2551" t="s">
        <v>462</v>
      </c>
      <c r="J2551" t="s">
        <v>487</v>
      </c>
      <c r="K2551" t="s">
        <v>518</v>
      </c>
      <c r="L2551">
        <v>1</v>
      </c>
      <c r="M2551">
        <v>0</v>
      </c>
      <c r="N2551">
        <v>1</v>
      </c>
      <c r="P2551">
        <v>7</v>
      </c>
      <c r="Q2551">
        <v>8.4740000000000002</v>
      </c>
      <c r="W2551">
        <v>45346</v>
      </c>
      <c r="X2551">
        <v>45346</v>
      </c>
      <c r="Y2551">
        <v>379</v>
      </c>
      <c r="Z2551" t="s">
        <v>468</v>
      </c>
      <c r="AD2551">
        <v>45359</v>
      </c>
      <c r="AE2551">
        <v>366</v>
      </c>
      <c r="AF2551" t="s">
        <v>468</v>
      </c>
    </row>
    <row r="2552" spans="1:32" hidden="1" x14ac:dyDescent="0.3">
      <c r="A2552" t="s">
        <v>462</v>
      </c>
      <c r="B2552">
        <v>3541</v>
      </c>
      <c r="C2552" t="s">
        <v>2198</v>
      </c>
      <c r="D2552">
        <v>145805</v>
      </c>
      <c r="E2552" t="s">
        <v>1025</v>
      </c>
      <c r="F2552" t="s">
        <v>462</v>
      </c>
      <c r="G2552" t="s">
        <v>487</v>
      </c>
      <c r="H2552" t="s">
        <v>559</v>
      </c>
      <c r="I2552" t="s">
        <v>462</v>
      </c>
      <c r="J2552" t="s">
        <v>487</v>
      </c>
      <c r="K2552" t="s">
        <v>513</v>
      </c>
      <c r="L2552">
        <v>1</v>
      </c>
      <c r="M2552">
        <v>0</v>
      </c>
      <c r="N2552">
        <v>1</v>
      </c>
      <c r="P2552">
        <v>29.5</v>
      </c>
      <c r="Q2552">
        <v>35.268000000000001</v>
      </c>
      <c r="W2552">
        <v>45363</v>
      </c>
      <c r="X2552">
        <v>45363</v>
      </c>
      <c r="Y2552">
        <v>362</v>
      </c>
      <c r="Z2552" t="s">
        <v>468</v>
      </c>
      <c r="AD2552">
        <v>45373</v>
      </c>
      <c r="AE2552">
        <v>352</v>
      </c>
      <c r="AF2552" t="s">
        <v>547</v>
      </c>
    </row>
    <row r="2553" spans="1:32" hidden="1" x14ac:dyDescent="0.3">
      <c r="A2553" t="s">
        <v>462</v>
      </c>
      <c r="B2553">
        <v>3541</v>
      </c>
      <c r="C2553" t="s">
        <v>2198</v>
      </c>
      <c r="D2553">
        <v>145817</v>
      </c>
      <c r="E2553" t="s">
        <v>2221</v>
      </c>
      <c r="F2553" t="s">
        <v>462</v>
      </c>
      <c r="G2553" t="s">
        <v>487</v>
      </c>
      <c r="H2553" t="s">
        <v>559</v>
      </c>
      <c r="I2553" t="s">
        <v>462</v>
      </c>
      <c r="J2553" t="s">
        <v>487</v>
      </c>
      <c r="K2553" t="s">
        <v>513</v>
      </c>
      <c r="L2553">
        <v>1</v>
      </c>
      <c r="M2553">
        <v>0</v>
      </c>
      <c r="N2553">
        <v>1</v>
      </c>
      <c r="P2553">
        <v>29.5</v>
      </c>
      <c r="Q2553">
        <v>35.268000000000001</v>
      </c>
      <c r="W2553">
        <v>45363</v>
      </c>
      <c r="X2553">
        <v>45363</v>
      </c>
      <c r="Y2553">
        <v>362</v>
      </c>
      <c r="Z2553" t="s">
        <v>468</v>
      </c>
      <c r="AD2553">
        <v>45373</v>
      </c>
      <c r="AE2553">
        <v>352</v>
      </c>
      <c r="AF2553" t="s">
        <v>547</v>
      </c>
    </row>
    <row r="2554" spans="1:32" hidden="1" x14ac:dyDescent="0.3">
      <c r="A2554" t="s">
        <v>462</v>
      </c>
      <c r="B2554">
        <v>3541</v>
      </c>
      <c r="C2554" t="s">
        <v>2198</v>
      </c>
      <c r="D2554">
        <v>145799</v>
      </c>
      <c r="E2554" t="s">
        <v>2222</v>
      </c>
      <c r="F2554" t="s">
        <v>462</v>
      </c>
      <c r="G2554" t="s">
        <v>487</v>
      </c>
      <c r="H2554" t="s">
        <v>559</v>
      </c>
      <c r="I2554" t="s">
        <v>462</v>
      </c>
      <c r="J2554" t="s">
        <v>487</v>
      </c>
      <c r="K2554" t="s">
        <v>513</v>
      </c>
      <c r="L2554">
        <v>1</v>
      </c>
      <c r="M2554">
        <v>0</v>
      </c>
      <c r="N2554">
        <v>1</v>
      </c>
      <c r="P2554">
        <v>29.5</v>
      </c>
      <c r="Q2554">
        <v>35.268000000000001</v>
      </c>
      <c r="W2554">
        <v>45363</v>
      </c>
      <c r="X2554">
        <v>45363</v>
      </c>
      <c r="Y2554">
        <v>362</v>
      </c>
      <c r="Z2554" t="s">
        <v>468</v>
      </c>
      <c r="AD2554">
        <v>45373</v>
      </c>
      <c r="AE2554">
        <v>352</v>
      </c>
      <c r="AF2554" t="s">
        <v>547</v>
      </c>
    </row>
    <row r="2555" spans="1:32" hidden="1" x14ac:dyDescent="0.3">
      <c r="A2555" t="s">
        <v>462</v>
      </c>
      <c r="B2555">
        <v>3541</v>
      </c>
      <c r="C2555" t="s">
        <v>2198</v>
      </c>
      <c r="D2555">
        <v>145823</v>
      </c>
      <c r="E2555" t="s">
        <v>571</v>
      </c>
      <c r="F2555" t="s">
        <v>462</v>
      </c>
      <c r="G2555" t="s">
        <v>487</v>
      </c>
      <c r="H2555" t="s">
        <v>559</v>
      </c>
      <c r="I2555" t="s">
        <v>462</v>
      </c>
      <c r="J2555" t="s">
        <v>487</v>
      </c>
      <c r="K2555" t="s">
        <v>513</v>
      </c>
      <c r="L2555">
        <v>1</v>
      </c>
      <c r="M2555">
        <v>0</v>
      </c>
      <c r="N2555">
        <v>1</v>
      </c>
      <c r="P2555">
        <v>33</v>
      </c>
      <c r="Q2555">
        <v>39.453000000000003</v>
      </c>
      <c r="W2555">
        <v>45363</v>
      </c>
      <c r="X2555">
        <v>45363</v>
      </c>
      <c r="Y2555">
        <v>362</v>
      </c>
      <c r="Z2555" t="s">
        <v>468</v>
      </c>
      <c r="AD2555">
        <v>45373</v>
      </c>
      <c r="AE2555">
        <v>352</v>
      </c>
      <c r="AF2555" t="s">
        <v>547</v>
      </c>
    </row>
    <row r="2556" spans="1:32" hidden="1" x14ac:dyDescent="0.3">
      <c r="A2556" t="s">
        <v>462</v>
      </c>
      <c r="B2556">
        <v>3541</v>
      </c>
      <c r="C2556" t="s">
        <v>2198</v>
      </c>
      <c r="D2556">
        <v>113777</v>
      </c>
      <c r="E2556" t="s">
        <v>2223</v>
      </c>
      <c r="F2556" t="s">
        <v>462</v>
      </c>
      <c r="G2556" t="s">
        <v>498</v>
      </c>
      <c r="H2556" t="s">
        <v>1112</v>
      </c>
      <c r="I2556" t="s">
        <v>462</v>
      </c>
      <c r="J2556" t="s">
        <v>487</v>
      </c>
      <c r="K2556" t="s">
        <v>518</v>
      </c>
      <c r="L2556">
        <v>1</v>
      </c>
      <c r="M2556">
        <v>0</v>
      </c>
      <c r="N2556">
        <v>1</v>
      </c>
      <c r="P2556">
        <v>39</v>
      </c>
      <c r="Q2556">
        <v>49.667999999999999</v>
      </c>
      <c r="W2556">
        <v>43657</v>
      </c>
      <c r="X2556">
        <v>43657</v>
      </c>
      <c r="Y2556">
        <v>2068</v>
      </c>
      <c r="Z2556" t="s">
        <v>468</v>
      </c>
      <c r="AD2556">
        <v>45324</v>
      </c>
      <c r="AE2556">
        <v>401</v>
      </c>
      <c r="AF2556" t="s">
        <v>468</v>
      </c>
    </row>
    <row r="2557" spans="1:32" hidden="1" x14ac:dyDescent="0.3">
      <c r="A2557" t="s">
        <v>462</v>
      </c>
      <c r="B2557">
        <v>3541</v>
      </c>
      <c r="C2557" t="s">
        <v>2198</v>
      </c>
      <c r="D2557">
        <v>113780</v>
      </c>
      <c r="E2557" t="s">
        <v>2224</v>
      </c>
      <c r="F2557" t="s">
        <v>462</v>
      </c>
      <c r="G2557" t="s">
        <v>498</v>
      </c>
      <c r="H2557" t="s">
        <v>1112</v>
      </c>
      <c r="I2557" t="s">
        <v>462</v>
      </c>
      <c r="J2557" t="s">
        <v>487</v>
      </c>
      <c r="K2557" t="s">
        <v>518</v>
      </c>
      <c r="L2557">
        <v>1</v>
      </c>
      <c r="M2557">
        <v>0</v>
      </c>
      <c r="N2557">
        <v>1</v>
      </c>
      <c r="P2557">
        <v>39</v>
      </c>
      <c r="Q2557">
        <v>49.667999999999999</v>
      </c>
      <c r="W2557">
        <v>43657</v>
      </c>
      <c r="X2557">
        <v>43657</v>
      </c>
      <c r="Y2557">
        <v>2068</v>
      </c>
      <c r="Z2557" t="s">
        <v>468</v>
      </c>
      <c r="AD2557">
        <v>45324</v>
      </c>
      <c r="AE2557">
        <v>401</v>
      </c>
      <c r="AF2557" t="s">
        <v>468</v>
      </c>
    </row>
    <row r="2558" spans="1:32" hidden="1" x14ac:dyDescent="0.3">
      <c r="A2558" t="s">
        <v>462</v>
      </c>
      <c r="B2558">
        <v>3541</v>
      </c>
      <c r="C2558" t="s">
        <v>2198</v>
      </c>
      <c r="D2558">
        <v>147716</v>
      </c>
      <c r="E2558" t="s">
        <v>2225</v>
      </c>
      <c r="F2558" t="s">
        <v>462</v>
      </c>
      <c r="G2558" t="s">
        <v>487</v>
      </c>
      <c r="H2558" t="s">
        <v>573</v>
      </c>
      <c r="I2558" t="s">
        <v>462</v>
      </c>
      <c r="J2558" t="s">
        <v>487</v>
      </c>
      <c r="K2558" t="s">
        <v>513</v>
      </c>
      <c r="L2558">
        <v>1</v>
      </c>
      <c r="M2558">
        <v>0</v>
      </c>
      <c r="N2558">
        <v>1</v>
      </c>
      <c r="P2558">
        <v>18</v>
      </c>
      <c r="Q2558">
        <v>24.24</v>
      </c>
      <c r="W2558">
        <v>45448</v>
      </c>
      <c r="X2558">
        <v>45448</v>
      </c>
      <c r="Y2558">
        <v>277</v>
      </c>
      <c r="Z2558" t="s">
        <v>547</v>
      </c>
      <c r="AD2558">
        <v>45465</v>
      </c>
      <c r="AE2558">
        <v>260</v>
      </c>
      <c r="AF2558" t="s">
        <v>523</v>
      </c>
    </row>
    <row r="2559" spans="1:32" hidden="1" x14ac:dyDescent="0.3">
      <c r="A2559" t="s">
        <v>462</v>
      </c>
      <c r="B2559">
        <v>3541</v>
      </c>
      <c r="C2559" t="s">
        <v>2198</v>
      </c>
      <c r="D2559">
        <v>147683</v>
      </c>
      <c r="E2559" t="s">
        <v>572</v>
      </c>
      <c r="F2559" t="s">
        <v>462</v>
      </c>
      <c r="G2559" t="s">
        <v>487</v>
      </c>
      <c r="H2559" t="s">
        <v>573</v>
      </c>
      <c r="I2559" t="s">
        <v>462</v>
      </c>
      <c r="J2559" t="s">
        <v>487</v>
      </c>
      <c r="K2559" t="s">
        <v>513</v>
      </c>
      <c r="L2559">
        <v>1</v>
      </c>
      <c r="M2559">
        <v>0</v>
      </c>
      <c r="N2559">
        <v>1</v>
      </c>
      <c r="P2559">
        <v>18</v>
      </c>
      <c r="Q2559">
        <v>24.24</v>
      </c>
      <c r="W2559">
        <v>45448</v>
      </c>
      <c r="X2559">
        <v>45448</v>
      </c>
      <c r="Y2559">
        <v>277</v>
      </c>
      <c r="Z2559" t="s">
        <v>547</v>
      </c>
      <c r="AD2559">
        <v>45465</v>
      </c>
      <c r="AE2559">
        <v>260</v>
      </c>
      <c r="AF2559" t="s">
        <v>523</v>
      </c>
    </row>
    <row r="2560" spans="1:32" hidden="1" x14ac:dyDescent="0.3">
      <c r="A2560" t="s">
        <v>462</v>
      </c>
      <c r="B2560">
        <v>3541</v>
      </c>
      <c r="C2560" t="s">
        <v>2198</v>
      </c>
      <c r="D2560">
        <v>147692</v>
      </c>
      <c r="E2560" t="s">
        <v>576</v>
      </c>
      <c r="F2560" t="s">
        <v>462</v>
      </c>
      <c r="G2560" t="s">
        <v>487</v>
      </c>
      <c r="H2560" t="s">
        <v>573</v>
      </c>
      <c r="I2560" t="s">
        <v>462</v>
      </c>
      <c r="J2560" t="s">
        <v>487</v>
      </c>
      <c r="K2560" t="s">
        <v>513</v>
      </c>
      <c r="L2560">
        <v>1</v>
      </c>
      <c r="M2560">
        <v>0</v>
      </c>
      <c r="N2560">
        <v>1</v>
      </c>
      <c r="P2560">
        <v>18</v>
      </c>
      <c r="Q2560">
        <v>24.24</v>
      </c>
      <c r="W2560">
        <v>45448</v>
      </c>
      <c r="X2560">
        <v>45448</v>
      </c>
      <c r="Y2560">
        <v>277</v>
      </c>
      <c r="Z2560" t="s">
        <v>547</v>
      </c>
      <c r="AD2560">
        <v>45465</v>
      </c>
      <c r="AE2560">
        <v>260</v>
      </c>
      <c r="AF2560" t="s">
        <v>523</v>
      </c>
    </row>
    <row r="2561" spans="1:32" hidden="1" x14ac:dyDescent="0.3">
      <c r="A2561" t="s">
        <v>462</v>
      </c>
      <c r="B2561">
        <v>3541</v>
      </c>
      <c r="C2561" t="s">
        <v>2198</v>
      </c>
      <c r="D2561">
        <v>147695</v>
      </c>
      <c r="E2561" t="s">
        <v>1027</v>
      </c>
      <c r="F2561" t="s">
        <v>462</v>
      </c>
      <c r="G2561" t="s">
        <v>487</v>
      </c>
      <c r="H2561" t="s">
        <v>573</v>
      </c>
      <c r="I2561" t="s">
        <v>462</v>
      </c>
      <c r="J2561" t="s">
        <v>487</v>
      </c>
      <c r="K2561" t="s">
        <v>513</v>
      </c>
      <c r="L2561">
        <v>1</v>
      </c>
      <c r="M2561">
        <v>0</v>
      </c>
      <c r="N2561">
        <v>1</v>
      </c>
      <c r="P2561">
        <v>18</v>
      </c>
      <c r="Q2561">
        <v>24.24</v>
      </c>
      <c r="W2561">
        <v>45448</v>
      </c>
      <c r="X2561">
        <v>45448</v>
      </c>
      <c r="Y2561">
        <v>277</v>
      </c>
      <c r="Z2561" t="s">
        <v>547</v>
      </c>
      <c r="AD2561">
        <v>45465</v>
      </c>
      <c r="AE2561">
        <v>260</v>
      </c>
      <c r="AF2561" t="s">
        <v>523</v>
      </c>
    </row>
    <row r="2562" spans="1:32" hidden="1" x14ac:dyDescent="0.3">
      <c r="A2562" t="s">
        <v>462</v>
      </c>
      <c r="B2562">
        <v>3541</v>
      </c>
      <c r="C2562" t="s">
        <v>2198</v>
      </c>
      <c r="D2562">
        <v>147698</v>
      </c>
      <c r="E2562" t="s">
        <v>1028</v>
      </c>
      <c r="F2562" t="s">
        <v>462</v>
      </c>
      <c r="G2562" t="s">
        <v>487</v>
      </c>
      <c r="H2562" t="s">
        <v>573</v>
      </c>
      <c r="I2562" t="s">
        <v>462</v>
      </c>
      <c r="J2562" t="s">
        <v>487</v>
      </c>
      <c r="K2562" t="s">
        <v>513</v>
      </c>
      <c r="L2562">
        <v>1</v>
      </c>
      <c r="M2562">
        <v>0</v>
      </c>
      <c r="N2562">
        <v>1</v>
      </c>
      <c r="P2562">
        <v>18</v>
      </c>
      <c r="Q2562">
        <v>24.24</v>
      </c>
      <c r="W2562">
        <v>45448</v>
      </c>
      <c r="X2562">
        <v>45448</v>
      </c>
      <c r="Y2562">
        <v>277</v>
      </c>
      <c r="Z2562" t="s">
        <v>547</v>
      </c>
      <c r="AD2562">
        <v>45465</v>
      </c>
      <c r="AE2562">
        <v>260</v>
      </c>
      <c r="AF2562" t="s">
        <v>523</v>
      </c>
    </row>
    <row r="2563" spans="1:32" hidden="1" x14ac:dyDescent="0.3">
      <c r="A2563" t="s">
        <v>462</v>
      </c>
      <c r="B2563">
        <v>3541</v>
      </c>
      <c r="C2563" t="s">
        <v>2198</v>
      </c>
      <c r="D2563">
        <v>147701</v>
      </c>
      <c r="E2563" t="s">
        <v>577</v>
      </c>
      <c r="F2563" t="s">
        <v>462</v>
      </c>
      <c r="G2563" t="s">
        <v>487</v>
      </c>
      <c r="H2563" t="s">
        <v>573</v>
      </c>
      <c r="I2563" t="s">
        <v>462</v>
      </c>
      <c r="J2563" t="s">
        <v>487</v>
      </c>
      <c r="K2563" t="s">
        <v>513</v>
      </c>
      <c r="L2563">
        <v>1</v>
      </c>
      <c r="M2563">
        <v>0</v>
      </c>
      <c r="N2563">
        <v>1</v>
      </c>
      <c r="P2563">
        <v>18</v>
      </c>
      <c r="Q2563">
        <v>24.24</v>
      </c>
      <c r="W2563">
        <v>45448</v>
      </c>
      <c r="X2563">
        <v>45448</v>
      </c>
      <c r="Y2563">
        <v>277</v>
      </c>
      <c r="Z2563" t="s">
        <v>547</v>
      </c>
      <c r="AD2563">
        <v>45465</v>
      </c>
      <c r="AE2563">
        <v>260</v>
      </c>
      <c r="AF2563" t="s">
        <v>523</v>
      </c>
    </row>
    <row r="2564" spans="1:32" hidden="1" x14ac:dyDescent="0.3">
      <c r="A2564" t="s">
        <v>462</v>
      </c>
      <c r="B2564">
        <v>3541</v>
      </c>
      <c r="C2564" t="s">
        <v>2198</v>
      </c>
      <c r="D2564">
        <v>147704</v>
      </c>
      <c r="E2564" t="s">
        <v>578</v>
      </c>
      <c r="F2564" t="s">
        <v>462</v>
      </c>
      <c r="G2564" t="s">
        <v>487</v>
      </c>
      <c r="H2564" t="s">
        <v>573</v>
      </c>
      <c r="I2564" t="s">
        <v>462</v>
      </c>
      <c r="J2564" t="s">
        <v>487</v>
      </c>
      <c r="K2564" t="s">
        <v>513</v>
      </c>
      <c r="L2564">
        <v>1</v>
      </c>
      <c r="M2564">
        <v>0</v>
      </c>
      <c r="N2564">
        <v>1</v>
      </c>
      <c r="P2564">
        <v>18</v>
      </c>
      <c r="Q2564">
        <v>24.24</v>
      </c>
      <c r="W2564">
        <v>45448</v>
      </c>
      <c r="X2564">
        <v>45448</v>
      </c>
      <c r="Y2564">
        <v>277</v>
      </c>
      <c r="Z2564" t="s">
        <v>547</v>
      </c>
      <c r="AD2564">
        <v>45465</v>
      </c>
      <c r="AE2564">
        <v>260</v>
      </c>
      <c r="AF2564" t="s">
        <v>523</v>
      </c>
    </row>
    <row r="2565" spans="1:32" hidden="1" x14ac:dyDescent="0.3">
      <c r="A2565" t="s">
        <v>462</v>
      </c>
      <c r="B2565">
        <v>3541</v>
      </c>
      <c r="C2565" t="s">
        <v>2198</v>
      </c>
      <c r="D2565">
        <v>147707</v>
      </c>
      <c r="E2565" t="s">
        <v>579</v>
      </c>
      <c r="F2565" t="s">
        <v>462</v>
      </c>
      <c r="G2565" t="s">
        <v>487</v>
      </c>
      <c r="H2565" t="s">
        <v>573</v>
      </c>
      <c r="I2565" t="s">
        <v>462</v>
      </c>
      <c r="J2565" t="s">
        <v>487</v>
      </c>
      <c r="K2565" t="s">
        <v>513</v>
      </c>
      <c r="L2565">
        <v>1</v>
      </c>
      <c r="M2565">
        <v>0</v>
      </c>
      <c r="N2565">
        <v>1</v>
      </c>
      <c r="P2565">
        <v>18</v>
      </c>
      <c r="Q2565">
        <v>24.24</v>
      </c>
      <c r="W2565">
        <v>45448</v>
      </c>
      <c r="X2565">
        <v>45448</v>
      </c>
      <c r="Y2565">
        <v>277</v>
      </c>
      <c r="Z2565" t="s">
        <v>547</v>
      </c>
      <c r="AD2565">
        <v>45465</v>
      </c>
      <c r="AE2565">
        <v>260</v>
      </c>
      <c r="AF2565" t="s">
        <v>523</v>
      </c>
    </row>
    <row r="2566" spans="1:32" hidden="1" x14ac:dyDescent="0.3">
      <c r="A2566" t="s">
        <v>462</v>
      </c>
      <c r="B2566">
        <v>3541</v>
      </c>
      <c r="C2566" t="s">
        <v>2198</v>
      </c>
      <c r="D2566">
        <v>147710</v>
      </c>
      <c r="E2566" t="s">
        <v>580</v>
      </c>
      <c r="F2566" t="s">
        <v>462</v>
      </c>
      <c r="G2566" t="s">
        <v>487</v>
      </c>
      <c r="H2566" t="s">
        <v>573</v>
      </c>
      <c r="I2566" t="s">
        <v>462</v>
      </c>
      <c r="J2566" t="s">
        <v>487</v>
      </c>
      <c r="K2566" t="s">
        <v>513</v>
      </c>
      <c r="L2566">
        <v>1</v>
      </c>
      <c r="M2566">
        <v>0</v>
      </c>
      <c r="N2566">
        <v>1</v>
      </c>
      <c r="P2566">
        <v>18</v>
      </c>
      <c r="Q2566">
        <v>24.24</v>
      </c>
      <c r="W2566">
        <v>45448</v>
      </c>
      <c r="X2566">
        <v>45448</v>
      </c>
      <c r="Y2566">
        <v>277</v>
      </c>
      <c r="Z2566" t="s">
        <v>547</v>
      </c>
      <c r="AD2566">
        <v>45465</v>
      </c>
      <c r="AE2566">
        <v>260</v>
      </c>
      <c r="AF2566" t="s">
        <v>523</v>
      </c>
    </row>
    <row r="2567" spans="1:32" hidden="1" x14ac:dyDescent="0.3">
      <c r="A2567" t="s">
        <v>462</v>
      </c>
      <c r="B2567">
        <v>3541</v>
      </c>
      <c r="C2567" t="s">
        <v>2198</v>
      </c>
      <c r="D2567">
        <v>147713</v>
      </c>
      <c r="E2567" t="s">
        <v>581</v>
      </c>
      <c r="F2567" t="s">
        <v>462</v>
      </c>
      <c r="G2567" t="s">
        <v>487</v>
      </c>
      <c r="H2567" t="s">
        <v>573</v>
      </c>
      <c r="I2567" t="s">
        <v>462</v>
      </c>
      <c r="J2567" t="s">
        <v>487</v>
      </c>
      <c r="K2567" t="s">
        <v>513</v>
      </c>
      <c r="L2567">
        <v>1</v>
      </c>
      <c r="M2567">
        <v>0</v>
      </c>
      <c r="N2567">
        <v>1</v>
      </c>
      <c r="P2567">
        <v>18</v>
      </c>
      <c r="Q2567">
        <v>24.24</v>
      </c>
      <c r="W2567">
        <v>45448</v>
      </c>
      <c r="X2567">
        <v>45448</v>
      </c>
      <c r="Y2567">
        <v>277</v>
      </c>
      <c r="Z2567" t="s">
        <v>547</v>
      </c>
      <c r="AD2567">
        <v>45465</v>
      </c>
      <c r="AE2567">
        <v>260</v>
      </c>
      <c r="AF2567" t="s">
        <v>523</v>
      </c>
    </row>
    <row r="2568" spans="1:32" hidden="1" x14ac:dyDescent="0.3">
      <c r="A2568" t="s">
        <v>462</v>
      </c>
      <c r="B2568">
        <v>3541</v>
      </c>
      <c r="C2568" t="s">
        <v>2198</v>
      </c>
      <c r="D2568">
        <v>145820</v>
      </c>
      <c r="E2568" t="s">
        <v>1877</v>
      </c>
      <c r="F2568" t="s">
        <v>462</v>
      </c>
      <c r="G2568" t="s">
        <v>487</v>
      </c>
      <c r="H2568" t="s">
        <v>559</v>
      </c>
      <c r="I2568" t="s">
        <v>462</v>
      </c>
      <c r="J2568" t="s">
        <v>487</v>
      </c>
      <c r="K2568" t="s">
        <v>513</v>
      </c>
      <c r="L2568">
        <v>1</v>
      </c>
      <c r="M2568">
        <v>0</v>
      </c>
      <c r="N2568">
        <v>1</v>
      </c>
      <c r="P2568">
        <v>29.5</v>
      </c>
      <c r="Q2568">
        <v>35.268000000000001</v>
      </c>
      <c r="W2568">
        <v>45363</v>
      </c>
      <c r="X2568">
        <v>45363</v>
      </c>
      <c r="Y2568">
        <v>362</v>
      </c>
      <c r="Z2568" t="s">
        <v>468</v>
      </c>
      <c r="AD2568">
        <v>45373</v>
      </c>
      <c r="AE2568">
        <v>352</v>
      </c>
      <c r="AF2568" t="s">
        <v>547</v>
      </c>
    </row>
    <row r="2569" spans="1:32" hidden="1" x14ac:dyDescent="0.3">
      <c r="A2569" t="s">
        <v>462</v>
      </c>
      <c r="B2569">
        <v>3541</v>
      </c>
      <c r="C2569" t="s">
        <v>2198</v>
      </c>
      <c r="D2569">
        <v>145808</v>
      </c>
      <c r="E2569" t="s">
        <v>582</v>
      </c>
      <c r="F2569" t="s">
        <v>462</v>
      </c>
      <c r="G2569" t="s">
        <v>487</v>
      </c>
      <c r="H2569" t="s">
        <v>559</v>
      </c>
      <c r="I2569" t="s">
        <v>462</v>
      </c>
      <c r="J2569" t="s">
        <v>487</v>
      </c>
      <c r="K2569" t="s">
        <v>513</v>
      </c>
      <c r="L2569">
        <v>1</v>
      </c>
      <c r="M2569">
        <v>0</v>
      </c>
      <c r="N2569">
        <v>1</v>
      </c>
      <c r="P2569">
        <v>29.5</v>
      </c>
      <c r="Q2569">
        <v>35.268000000000001</v>
      </c>
      <c r="W2569">
        <v>45363</v>
      </c>
      <c r="X2569">
        <v>45363</v>
      </c>
      <c r="Y2569">
        <v>362</v>
      </c>
      <c r="Z2569" t="s">
        <v>468</v>
      </c>
      <c r="AD2569">
        <v>45373</v>
      </c>
      <c r="AE2569">
        <v>352</v>
      </c>
      <c r="AF2569" t="s">
        <v>547</v>
      </c>
    </row>
    <row r="2570" spans="1:32" hidden="1" x14ac:dyDescent="0.3">
      <c r="A2570" t="s">
        <v>462</v>
      </c>
      <c r="B2570">
        <v>3541</v>
      </c>
      <c r="C2570" t="s">
        <v>2198</v>
      </c>
      <c r="D2570">
        <v>152072</v>
      </c>
      <c r="E2570" t="s">
        <v>584</v>
      </c>
      <c r="F2570" t="s">
        <v>462</v>
      </c>
      <c r="G2570" t="s">
        <v>487</v>
      </c>
      <c r="H2570" t="s">
        <v>585</v>
      </c>
      <c r="I2570" t="s">
        <v>462</v>
      </c>
      <c r="J2570" t="s">
        <v>498</v>
      </c>
      <c r="K2570" t="s">
        <v>570</v>
      </c>
      <c r="L2570">
        <v>1</v>
      </c>
      <c r="M2570">
        <v>0</v>
      </c>
      <c r="N2570">
        <v>1</v>
      </c>
      <c r="P2570">
        <v>55</v>
      </c>
      <c r="Q2570">
        <v>45</v>
      </c>
      <c r="W2570">
        <v>45713</v>
      </c>
      <c r="X2570">
        <v>45713</v>
      </c>
      <c r="Y2570">
        <v>12</v>
      </c>
      <c r="Z2570" t="s">
        <v>504</v>
      </c>
      <c r="AD2570">
        <v>45633</v>
      </c>
      <c r="AE2570">
        <v>92</v>
      </c>
      <c r="AF2570" t="s">
        <v>504</v>
      </c>
    </row>
    <row r="2571" spans="1:32" hidden="1" x14ac:dyDescent="0.3">
      <c r="A2571" t="s">
        <v>462</v>
      </c>
      <c r="B2571">
        <v>3541</v>
      </c>
      <c r="C2571" t="s">
        <v>2198</v>
      </c>
      <c r="D2571">
        <v>152078</v>
      </c>
      <c r="E2571" t="s">
        <v>1032</v>
      </c>
      <c r="F2571" t="s">
        <v>462</v>
      </c>
      <c r="G2571" t="s">
        <v>487</v>
      </c>
      <c r="H2571" t="s">
        <v>585</v>
      </c>
      <c r="I2571" t="s">
        <v>462</v>
      </c>
      <c r="J2571" t="s">
        <v>498</v>
      </c>
      <c r="K2571" t="s">
        <v>570</v>
      </c>
      <c r="L2571">
        <v>1</v>
      </c>
      <c r="M2571">
        <v>0</v>
      </c>
      <c r="N2571">
        <v>1</v>
      </c>
      <c r="P2571">
        <v>40</v>
      </c>
      <c r="Q2571">
        <v>40</v>
      </c>
      <c r="W2571">
        <v>45618</v>
      </c>
      <c r="X2571">
        <v>45618</v>
      </c>
      <c r="Y2571">
        <v>107</v>
      </c>
      <c r="Z2571" t="s">
        <v>504</v>
      </c>
      <c r="AD2571">
        <v>45633</v>
      </c>
      <c r="AE2571">
        <v>92</v>
      </c>
      <c r="AF2571" t="s">
        <v>504</v>
      </c>
    </row>
    <row r="2572" spans="1:32" hidden="1" x14ac:dyDescent="0.3">
      <c r="A2572" t="s">
        <v>462</v>
      </c>
      <c r="B2572">
        <v>3541</v>
      </c>
      <c r="C2572" t="s">
        <v>2198</v>
      </c>
      <c r="D2572">
        <v>152063</v>
      </c>
      <c r="E2572" t="s">
        <v>590</v>
      </c>
      <c r="F2572" t="s">
        <v>462</v>
      </c>
      <c r="G2572" t="s">
        <v>487</v>
      </c>
      <c r="H2572" t="s">
        <v>585</v>
      </c>
      <c r="I2572" t="s">
        <v>462</v>
      </c>
      <c r="J2572" t="s">
        <v>498</v>
      </c>
      <c r="K2572" t="s">
        <v>570</v>
      </c>
      <c r="L2572">
        <v>1</v>
      </c>
      <c r="M2572">
        <v>0</v>
      </c>
      <c r="N2572">
        <v>1</v>
      </c>
      <c r="P2572">
        <v>40</v>
      </c>
      <c r="Q2572">
        <v>40</v>
      </c>
      <c r="W2572">
        <v>45618</v>
      </c>
      <c r="X2572">
        <v>45618</v>
      </c>
      <c r="Y2572">
        <v>107</v>
      </c>
      <c r="Z2572" t="s">
        <v>504</v>
      </c>
      <c r="AD2572">
        <v>45633</v>
      </c>
      <c r="AE2572">
        <v>92</v>
      </c>
      <c r="AF2572" t="s">
        <v>504</v>
      </c>
    </row>
    <row r="2573" spans="1:32" hidden="1" x14ac:dyDescent="0.3">
      <c r="A2573" t="s">
        <v>462</v>
      </c>
      <c r="B2573">
        <v>3541</v>
      </c>
      <c r="C2573" t="s">
        <v>2198</v>
      </c>
      <c r="D2573">
        <v>118655</v>
      </c>
      <c r="E2573" t="s">
        <v>2226</v>
      </c>
      <c r="F2573" t="s">
        <v>462</v>
      </c>
      <c r="G2573" t="s">
        <v>487</v>
      </c>
      <c r="H2573" t="s">
        <v>2227</v>
      </c>
      <c r="I2573" t="s">
        <v>462</v>
      </c>
      <c r="J2573" t="s">
        <v>487</v>
      </c>
      <c r="K2573" t="s">
        <v>658</v>
      </c>
      <c r="L2573">
        <v>1</v>
      </c>
      <c r="M2573">
        <v>0</v>
      </c>
      <c r="N2573">
        <v>1</v>
      </c>
      <c r="P2573">
        <v>7</v>
      </c>
      <c r="Q2573">
        <v>11.21</v>
      </c>
      <c r="W2573">
        <v>43817</v>
      </c>
      <c r="X2573">
        <v>43817</v>
      </c>
      <c r="Y2573">
        <v>1908</v>
      </c>
      <c r="Z2573" t="s">
        <v>468</v>
      </c>
      <c r="AD2573">
        <v>45324</v>
      </c>
      <c r="AE2573">
        <v>401</v>
      </c>
      <c r="AF2573" t="s">
        <v>468</v>
      </c>
    </row>
    <row r="2574" spans="1:32" hidden="1" x14ac:dyDescent="0.3">
      <c r="A2574" t="s">
        <v>462</v>
      </c>
      <c r="B2574">
        <v>3541</v>
      </c>
      <c r="C2574" t="s">
        <v>2198</v>
      </c>
      <c r="D2574">
        <v>131537</v>
      </c>
      <c r="E2574" t="s">
        <v>2228</v>
      </c>
      <c r="F2574" t="s">
        <v>462</v>
      </c>
      <c r="G2574" t="s">
        <v>487</v>
      </c>
      <c r="H2574" t="s">
        <v>515</v>
      </c>
      <c r="I2574" t="s">
        <v>462</v>
      </c>
      <c r="J2574" t="s">
        <v>487</v>
      </c>
      <c r="K2574" t="s">
        <v>513</v>
      </c>
      <c r="L2574">
        <v>1</v>
      </c>
      <c r="M2574">
        <v>0</v>
      </c>
      <c r="N2574">
        <v>1</v>
      </c>
      <c r="P2574">
        <v>16</v>
      </c>
      <c r="Q2574">
        <v>21.062999999999999</v>
      </c>
      <c r="W2574">
        <v>44557</v>
      </c>
      <c r="X2574">
        <v>44557</v>
      </c>
      <c r="Y2574">
        <v>1168</v>
      </c>
      <c r="Z2574" t="s">
        <v>468</v>
      </c>
      <c r="AD2574">
        <v>45324</v>
      </c>
      <c r="AE2574">
        <v>401</v>
      </c>
      <c r="AF2574" t="s">
        <v>468</v>
      </c>
    </row>
    <row r="2575" spans="1:32" hidden="1" x14ac:dyDescent="0.3">
      <c r="A2575" t="s">
        <v>462</v>
      </c>
      <c r="B2575">
        <v>3541</v>
      </c>
      <c r="C2575" t="s">
        <v>2198</v>
      </c>
      <c r="D2575">
        <v>152132</v>
      </c>
      <c r="E2575" t="s">
        <v>2052</v>
      </c>
      <c r="F2575" t="s">
        <v>462</v>
      </c>
      <c r="G2575" t="s">
        <v>487</v>
      </c>
      <c r="H2575" t="s">
        <v>466</v>
      </c>
      <c r="I2575" t="s">
        <v>462</v>
      </c>
      <c r="J2575" t="s">
        <v>498</v>
      </c>
      <c r="K2575" t="s">
        <v>570</v>
      </c>
      <c r="L2575">
        <v>1</v>
      </c>
      <c r="M2575">
        <v>0</v>
      </c>
      <c r="N2575">
        <v>1</v>
      </c>
      <c r="P2575">
        <v>70</v>
      </c>
      <c r="Q2575">
        <v>70</v>
      </c>
      <c r="W2575">
        <v>45618</v>
      </c>
      <c r="X2575">
        <v>45618</v>
      </c>
      <c r="Y2575">
        <v>107</v>
      </c>
      <c r="Z2575" t="s">
        <v>504</v>
      </c>
      <c r="AD2575">
        <v>45633</v>
      </c>
      <c r="AE2575">
        <v>92</v>
      </c>
      <c r="AF2575" t="s">
        <v>504</v>
      </c>
    </row>
    <row r="2576" spans="1:32" hidden="1" x14ac:dyDescent="0.3">
      <c r="A2576" t="s">
        <v>462</v>
      </c>
      <c r="B2576">
        <v>3541</v>
      </c>
      <c r="C2576" t="s">
        <v>2198</v>
      </c>
      <c r="D2576">
        <v>125480</v>
      </c>
      <c r="E2576" t="s">
        <v>2229</v>
      </c>
      <c r="F2576" t="s">
        <v>462</v>
      </c>
      <c r="G2576" t="s">
        <v>498</v>
      </c>
      <c r="H2576" t="s">
        <v>559</v>
      </c>
      <c r="I2576" t="s">
        <v>462</v>
      </c>
      <c r="J2576" t="s">
        <v>487</v>
      </c>
      <c r="K2576" t="s">
        <v>518</v>
      </c>
      <c r="L2576">
        <v>1</v>
      </c>
      <c r="M2576">
        <v>0</v>
      </c>
      <c r="N2576">
        <v>1</v>
      </c>
      <c r="P2576">
        <v>33</v>
      </c>
      <c r="Q2576">
        <v>37.234000000000002</v>
      </c>
      <c r="W2576">
        <v>44478</v>
      </c>
      <c r="X2576">
        <v>44478</v>
      </c>
      <c r="Y2576">
        <v>1247</v>
      </c>
      <c r="Z2576" t="s">
        <v>468</v>
      </c>
      <c r="AD2576">
        <v>45324</v>
      </c>
      <c r="AE2576">
        <v>401</v>
      </c>
      <c r="AF2576" t="s">
        <v>468</v>
      </c>
    </row>
    <row r="2577" spans="1:32" hidden="1" x14ac:dyDescent="0.3">
      <c r="A2577" t="s">
        <v>462</v>
      </c>
      <c r="B2577">
        <v>3541</v>
      </c>
      <c r="C2577" t="s">
        <v>2198</v>
      </c>
      <c r="D2577">
        <v>125909</v>
      </c>
      <c r="E2577" t="s">
        <v>2230</v>
      </c>
      <c r="F2577" t="s">
        <v>462</v>
      </c>
      <c r="G2577" t="s">
        <v>498</v>
      </c>
      <c r="H2577" t="s">
        <v>603</v>
      </c>
      <c r="I2577" t="s">
        <v>462</v>
      </c>
      <c r="J2577" t="s">
        <v>498</v>
      </c>
      <c r="K2577" t="s">
        <v>499</v>
      </c>
      <c r="L2577">
        <v>1</v>
      </c>
      <c r="M2577">
        <v>0</v>
      </c>
      <c r="N2577">
        <v>1</v>
      </c>
      <c r="P2577">
        <v>43</v>
      </c>
      <c r="Q2577">
        <v>49.393000000000001</v>
      </c>
      <c r="W2577">
        <v>44462</v>
      </c>
      <c r="X2577">
        <v>44462</v>
      </c>
      <c r="Y2577">
        <v>1263</v>
      </c>
      <c r="Z2577" t="s">
        <v>468</v>
      </c>
      <c r="AD2577">
        <v>45324</v>
      </c>
      <c r="AE2577">
        <v>401</v>
      </c>
      <c r="AF2577" t="s">
        <v>468</v>
      </c>
    </row>
    <row r="2578" spans="1:32" hidden="1" x14ac:dyDescent="0.3">
      <c r="A2578" t="s">
        <v>462</v>
      </c>
      <c r="B2578">
        <v>3541</v>
      </c>
      <c r="C2578" t="s">
        <v>2198</v>
      </c>
      <c r="D2578">
        <v>145205</v>
      </c>
      <c r="E2578" t="s">
        <v>594</v>
      </c>
      <c r="F2578" t="s">
        <v>462</v>
      </c>
      <c r="G2578" t="s">
        <v>487</v>
      </c>
      <c r="H2578" t="s">
        <v>595</v>
      </c>
      <c r="I2578" t="s">
        <v>462</v>
      </c>
      <c r="J2578" t="s">
        <v>487</v>
      </c>
      <c r="K2578" t="s">
        <v>513</v>
      </c>
      <c r="L2578">
        <v>1</v>
      </c>
      <c r="M2578">
        <v>0</v>
      </c>
      <c r="N2578">
        <v>1</v>
      </c>
      <c r="P2578">
        <v>22</v>
      </c>
      <c r="Q2578">
        <v>30.42</v>
      </c>
      <c r="W2578">
        <v>45324</v>
      </c>
      <c r="X2578">
        <v>45324</v>
      </c>
      <c r="Y2578">
        <v>401</v>
      </c>
      <c r="Z2578" t="s">
        <v>468</v>
      </c>
      <c r="AD2578">
        <v>45350</v>
      </c>
      <c r="AE2578">
        <v>375</v>
      </c>
      <c r="AF2578" t="s">
        <v>468</v>
      </c>
    </row>
    <row r="2579" spans="1:32" hidden="1" x14ac:dyDescent="0.3">
      <c r="A2579" t="s">
        <v>462</v>
      </c>
      <c r="B2579">
        <v>3541</v>
      </c>
      <c r="C2579" t="s">
        <v>2198</v>
      </c>
      <c r="D2579">
        <v>145208</v>
      </c>
      <c r="E2579" t="s">
        <v>596</v>
      </c>
      <c r="F2579" t="s">
        <v>462</v>
      </c>
      <c r="G2579" t="s">
        <v>487</v>
      </c>
      <c r="H2579" t="s">
        <v>595</v>
      </c>
      <c r="I2579" t="s">
        <v>462</v>
      </c>
      <c r="J2579" t="s">
        <v>487</v>
      </c>
      <c r="K2579" t="s">
        <v>513</v>
      </c>
      <c r="L2579">
        <v>1</v>
      </c>
      <c r="M2579">
        <v>0</v>
      </c>
      <c r="N2579">
        <v>1</v>
      </c>
      <c r="P2579">
        <v>22</v>
      </c>
      <c r="Q2579">
        <v>30.42</v>
      </c>
      <c r="W2579">
        <v>45324</v>
      </c>
      <c r="X2579">
        <v>45324</v>
      </c>
      <c r="Y2579">
        <v>401</v>
      </c>
      <c r="Z2579" t="s">
        <v>468</v>
      </c>
      <c r="AD2579">
        <v>45350</v>
      </c>
      <c r="AE2579">
        <v>375</v>
      </c>
      <c r="AF2579" t="s">
        <v>468</v>
      </c>
    </row>
    <row r="2580" spans="1:32" hidden="1" x14ac:dyDescent="0.3">
      <c r="A2580" t="s">
        <v>462</v>
      </c>
      <c r="B2580">
        <v>3541</v>
      </c>
      <c r="C2580" t="s">
        <v>2198</v>
      </c>
      <c r="D2580">
        <v>145211</v>
      </c>
      <c r="E2580" t="s">
        <v>1336</v>
      </c>
      <c r="F2580" t="s">
        <v>462</v>
      </c>
      <c r="G2580" t="s">
        <v>487</v>
      </c>
      <c r="H2580" t="s">
        <v>595</v>
      </c>
      <c r="I2580" t="s">
        <v>462</v>
      </c>
      <c r="J2580" t="s">
        <v>487</v>
      </c>
      <c r="K2580" t="s">
        <v>513</v>
      </c>
      <c r="L2580">
        <v>1</v>
      </c>
      <c r="M2580">
        <v>0</v>
      </c>
      <c r="N2580">
        <v>1</v>
      </c>
      <c r="P2580">
        <v>22</v>
      </c>
      <c r="Q2580">
        <v>30.42</v>
      </c>
      <c r="W2580">
        <v>45324</v>
      </c>
      <c r="X2580">
        <v>45324</v>
      </c>
      <c r="Y2580">
        <v>401</v>
      </c>
      <c r="Z2580" t="s">
        <v>468</v>
      </c>
      <c r="AD2580">
        <v>45350</v>
      </c>
      <c r="AE2580">
        <v>375</v>
      </c>
      <c r="AF2580" t="s">
        <v>468</v>
      </c>
    </row>
    <row r="2581" spans="1:32" hidden="1" x14ac:dyDescent="0.3">
      <c r="A2581" t="s">
        <v>462</v>
      </c>
      <c r="B2581">
        <v>3541</v>
      </c>
      <c r="C2581" t="s">
        <v>2198</v>
      </c>
      <c r="D2581">
        <v>145235</v>
      </c>
      <c r="E2581" t="s">
        <v>1041</v>
      </c>
      <c r="F2581" t="s">
        <v>462</v>
      </c>
      <c r="G2581" t="s">
        <v>487</v>
      </c>
      <c r="H2581" t="s">
        <v>595</v>
      </c>
      <c r="I2581" t="s">
        <v>462</v>
      </c>
      <c r="J2581" t="s">
        <v>487</v>
      </c>
      <c r="K2581" t="s">
        <v>513</v>
      </c>
      <c r="L2581">
        <v>1</v>
      </c>
      <c r="M2581">
        <v>0</v>
      </c>
      <c r="N2581">
        <v>1</v>
      </c>
      <c r="P2581">
        <v>22</v>
      </c>
      <c r="Q2581">
        <v>30.42</v>
      </c>
      <c r="W2581">
        <v>45324</v>
      </c>
      <c r="X2581">
        <v>45324</v>
      </c>
      <c r="Y2581">
        <v>401</v>
      </c>
      <c r="Z2581" t="s">
        <v>468</v>
      </c>
      <c r="AD2581">
        <v>45350</v>
      </c>
      <c r="AE2581">
        <v>375</v>
      </c>
      <c r="AF2581" t="s">
        <v>468</v>
      </c>
    </row>
    <row r="2582" spans="1:32" hidden="1" x14ac:dyDescent="0.3">
      <c r="A2582" t="s">
        <v>462</v>
      </c>
      <c r="B2582">
        <v>3541</v>
      </c>
      <c r="C2582" t="s">
        <v>2198</v>
      </c>
      <c r="D2582">
        <v>145238</v>
      </c>
      <c r="E2582" t="s">
        <v>1042</v>
      </c>
      <c r="F2582" t="s">
        <v>462</v>
      </c>
      <c r="G2582" t="s">
        <v>487</v>
      </c>
      <c r="H2582" t="s">
        <v>595</v>
      </c>
      <c r="I2582" t="s">
        <v>462</v>
      </c>
      <c r="J2582" t="s">
        <v>487</v>
      </c>
      <c r="K2582" t="s">
        <v>513</v>
      </c>
      <c r="L2582">
        <v>1</v>
      </c>
      <c r="M2582">
        <v>0</v>
      </c>
      <c r="N2582">
        <v>1</v>
      </c>
      <c r="P2582">
        <v>22</v>
      </c>
      <c r="Q2582">
        <v>30.42</v>
      </c>
      <c r="W2582">
        <v>45324</v>
      </c>
      <c r="X2582">
        <v>45324</v>
      </c>
      <c r="Y2582">
        <v>401</v>
      </c>
      <c r="Z2582" t="s">
        <v>468</v>
      </c>
      <c r="AD2582">
        <v>45350</v>
      </c>
      <c r="AE2582">
        <v>375</v>
      </c>
      <c r="AF2582" t="s">
        <v>468</v>
      </c>
    </row>
    <row r="2583" spans="1:32" hidden="1" x14ac:dyDescent="0.3">
      <c r="A2583" t="s">
        <v>462</v>
      </c>
      <c r="B2583">
        <v>3541</v>
      </c>
      <c r="C2583" t="s">
        <v>2198</v>
      </c>
      <c r="D2583">
        <v>145247</v>
      </c>
      <c r="E2583" t="s">
        <v>1043</v>
      </c>
      <c r="F2583" t="s">
        <v>462</v>
      </c>
      <c r="G2583" t="s">
        <v>487</v>
      </c>
      <c r="H2583" t="s">
        <v>595</v>
      </c>
      <c r="I2583" t="s">
        <v>462</v>
      </c>
      <c r="J2583" t="s">
        <v>487</v>
      </c>
      <c r="K2583" t="s">
        <v>513</v>
      </c>
      <c r="L2583">
        <v>1</v>
      </c>
      <c r="M2583">
        <v>0</v>
      </c>
      <c r="N2583">
        <v>1</v>
      </c>
      <c r="P2583">
        <v>22</v>
      </c>
      <c r="Q2583">
        <v>30.42</v>
      </c>
      <c r="W2583">
        <v>45324</v>
      </c>
      <c r="X2583">
        <v>45324</v>
      </c>
      <c r="Y2583">
        <v>401</v>
      </c>
      <c r="Z2583" t="s">
        <v>468</v>
      </c>
      <c r="AD2583">
        <v>45350</v>
      </c>
      <c r="AE2583">
        <v>375</v>
      </c>
      <c r="AF2583" t="s">
        <v>468</v>
      </c>
    </row>
    <row r="2584" spans="1:32" hidden="1" x14ac:dyDescent="0.3">
      <c r="A2584" t="s">
        <v>462</v>
      </c>
      <c r="B2584">
        <v>3541</v>
      </c>
      <c r="C2584" t="s">
        <v>2198</v>
      </c>
      <c r="D2584">
        <v>145244</v>
      </c>
      <c r="E2584" t="s">
        <v>2055</v>
      </c>
      <c r="F2584" t="s">
        <v>462</v>
      </c>
      <c r="G2584" t="s">
        <v>487</v>
      </c>
      <c r="H2584" t="s">
        <v>595</v>
      </c>
      <c r="I2584" t="s">
        <v>462</v>
      </c>
      <c r="J2584" t="s">
        <v>487</v>
      </c>
      <c r="K2584" t="s">
        <v>513</v>
      </c>
      <c r="L2584">
        <v>1</v>
      </c>
      <c r="M2584">
        <v>0</v>
      </c>
      <c r="N2584">
        <v>1</v>
      </c>
      <c r="P2584">
        <v>22</v>
      </c>
      <c r="Q2584">
        <v>30.42</v>
      </c>
      <c r="W2584">
        <v>45324</v>
      </c>
      <c r="X2584">
        <v>45324</v>
      </c>
      <c r="Y2584">
        <v>401</v>
      </c>
      <c r="Z2584" t="s">
        <v>468</v>
      </c>
      <c r="AD2584">
        <v>45350</v>
      </c>
      <c r="AE2584">
        <v>375</v>
      </c>
      <c r="AF2584" t="s">
        <v>468</v>
      </c>
    </row>
    <row r="2585" spans="1:32" hidden="1" x14ac:dyDescent="0.3">
      <c r="A2585" t="s">
        <v>462</v>
      </c>
      <c r="B2585">
        <v>3541</v>
      </c>
      <c r="C2585" t="s">
        <v>2198</v>
      </c>
      <c r="D2585">
        <v>137471</v>
      </c>
      <c r="E2585" t="s">
        <v>2231</v>
      </c>
      <c r="F2585" t="s">
        <v>462</v>
      </c>
      <c r="G2585" t="s">
        <v>487</v>
      </c>
      <c r="H2585" t="s">
        <v>595</v>
      </c>
      <c r="I2585" t="s">
        <v>462</v>
      </c>
      <c r="J2585" t="s">
        <v>487</v>
      </c>
      <c r="K2585" t="s">
        <v>513</v>
      </c>
      <c r="L2585">
        <v>1</v>
      </c>
      <c r="M2585">
        <v>0</v>
      </c>
      <c r="N2585">
        <v>1</v>
      </c>
      <c r="P2585">
        <v>22</v>
      </c>
      <c r="Q2585">
        <v>22</v>
      </c>
      <c r="W2585">
        <v>44873</v>
      </c>
      <c r="X2585">
        <v>44873</v>
      </c>
      <c r="Y2585">
        <v>852</v>
      </c>
      <c r="Z2585" t="s">
        <v>468</v>
      </c>
      <c r="AD2585">
        <v>45324</v>
      </c>
      <c r="AE2585">
        <v>401</v>
      </c>
      <c r="AF2585" t="s">
        <v>468</v>
      </c>
    </row>
    <row r="2586" spans="1:32" hidden="1" x14ac:dyDescent="0.3">
      <c r="A2586" t="s">
        <v>462</v>
      </c>
      <c r="B2586">
        <v>3541</v>
      </c>
      <c r="C2586" t="s">
        <v>2198</v>
      </c>
      <c r="D2586">
        <v>137477</v>
      </c>
      <c r="E2586" t="s">
        <v>598</v>
      </c>
      <c r="F2586" t="s">
        <v>462</v>
      </c>
      <c r="G2586" t="s">
        <v>487</v>
      </c>
      <c r="H2586" t="s">
        <v>595</v>
      </c>
      <c r="I2586" t="s">
        <v>462</v>
      </c>
      <c r="J2586" t="s">
        <v>487</v>
      </c>
      <c r="K2586" t="s">
        <v>513</v>
      </c>
      <c r="L2586">
        <v>1</v>
      </c>
      <c r="M2586">
        <v>0</v>
      </c>
      <c r="N2586">
        <v>1</v>
      </c>
      <c r="P2586">
        <v>22</v>
      </c>
      <c r="Q2586">
        <v>22</v>
      </c>
      <c r="W2586">
        <v>44873</v>
      </c>
      <c r="X2586">
        <v>44873</v>
      </c>
      <c r="Y2586">
        <v>852</v>
      </c>
      <c r="Z2586" t="s">
        <v>468</v>
      </c>
      <c r="AD2586">
        <v>45324</v>
      </c>
      <c r="AE2586">
        <v>401</v>
      </c>
      <c r="AF2586" t="s">
        <v>468</v>
      </c>
    </row>
    <row r="2587" spans="1:32" hidden="1" x14ac:dyDescent="0.3">
      <c r="A2587" t="s">
        <v>462</v>
      </c>
      <c r="B2587">
        <v>3541</v>
      </c>
      <c r="C2587" t="s">
        <v>2198</v>
      </c>
      <c r="D2587">
        <v>137483</v>
      </c>
      <c r="E2587" t="s">
        <v>2232</v>
      </c>
      <c r="F2587" t="s">
        <v>462</v>
      </c>
      <c r="G2587" t="s">
        <v>487</v>
      </c>
      <c r="H2587" t="s">
        <v>595</v>
      </c>
      <c r="I2587" t="s">
        <v>462</v>
      </c>
      <c r="J2587" t="s">
        <v>487</v>
      </c>
      <c r="K2587" t="s">
        <v>513</v>
      </c>
      <c r="L2587">
        <v>1</v>
      </c>
      <c r="M2587">
        <v>0</v>
      </c>
      <c r="N2587">
        <v>1</v>
      </c>
      <c r="P2587">
        <v>22</v>
      </c>
      <c r="Q2587">
        <v>22</v>
      </c>
      <c r="W2587">
        <v>44873</v>
      </c>
      <c r="X2587">
        <v>44873</v>
      </c>
      <c r="Y2587">
        <v>852</v>
      </c>
      <c r="Z2587" t="s">
        <v>468</v>
      </c>
      <c r="AD2587">
        <v>45324</v>
      </c>
      <c r="AE2587">
        <v>401</v>
      </c>
      <c r="AF2587" t="s">
        <v>468</v>
      </c>
    </row>
    <row r="2588" spans="1:32" hidden="1" x14ac:dyDescent="0.3">
      <c r="A2588" t="s">
        <v>462</v>
      </c>
      <c r="B2588">
        <v>3541</v>
      </c>
      <c r="C2588" t="s">
        <v>2198</v>
      </c>
      <c r="D2588">
        <v>137489</v>
      </c>
      <c r="E2588" t="s">
        <v>2233</v>
      </c>
      <c r="F2588" t="s">
        <v>462</v>
      </c>
      <c r="G2588" t="s">
        <v>487</v>
      </c>
      <c r="H2588" t="s">
        <v>595</v>
      </c>
      <c r="I2588" t="s">
        <v>462</v>
      </c>
      <c r="J2588" t="s">
        <v>487</v>
      </c>
      <c r="K2588" t="s">
        <v>513</v>
      </c>
      <c r="L2588">
        <v>1</v>
      </c>
      <c r="M2588">
        <v>0</v>
      </c>
      <c r="N2588">
        <v>1</v>
      </c>
      <c r="P2588">
        <v>22</v>
      </c>
      <c r="Q2588">
        <v>22</v>
      </c>
      <c r="W2588">
        <v>44873</v>
      </c>
      <c r="X2588">
        <v>44873</v>
      </c>
      <c r="Y2588">
        <v>852</v>
      </c>
      <c r="Z2588" t="s">
        <v>468</v>
      </c>
      <c r="AD2588">
        <v>45324</v>
      </c>
      <c r="AE2588">
        <v>401</v>
      </c>
      <c r="AF2588" t="s">
        <v>468</v>
      </c>
    </row>
    <row r="2589" spans="1:32" hidden="1" x14ac:dyDescent="0.3">
      <c r="A2589" t="s">
        <v>462</v>
      </c>
      <c r="B2589">
        <v>3541</v>
      </c>
      <c r="C2589" t="s">
        <v>2198</v>
      </c>
      <c r="D2589">
        <v>125612</v>
      </c>
      <c r="E2589" t="s">
        <v>2234</v>
      </c>
      <c r="F2589" t="s">
        <v>462</v>
      </c>
      <c r="G2589" t="s">
        <v>487</v>
      </c>
      <c r="H2589" t="s">
        <v>515</v>
      </c>
      <c r="I2589" t="s">
        <v>462</v>
      </c>
      <c r="J2589" t="s">
        <v>487</v>
      </c>
      <c r="K2589" t="s">
        <v>518</v>
      </c>
      <c r="L2589">
        <v>1</v>
      </c>
      <c r="M2589">
        <v>0</v>
      </c>
      <c r="N2589">
        <v>1</v>
      </c>
      <c r="P2589">
        <v>25</v>
      </c>
      <c r="Q2589">
        <v>28.207999999999998</v>
      </c>
      <c r="W2589">
        <v>44478</v>
      </c>
      <c r="X2589">
        <v>44478</v>
      </c>
      <c r="Y2589">
        <v>1247</v>
      </c>
      <c r="Z2589" t="s">
        <v>468</v>
      </c>
      <c r="AD2589">
        <v>45324</v>
      </c>
      <c r="AE2589">
        <v>401</v>
      </c>
      <c r="AF2589" t="s">
        <v>468</v>
      </c>
    </row>
    <row r="2590" spans="1:32" hidden="1" x14ac:dyDescent="0.3">
      <c r="A2590" t="s">
        <v>462</v>
      </c>
      <c r="B2590">
        <v>3541</v>
      </c>
      <c r="C2590" t="s">
        <v>2198</v>
      </c>
      <c r="D2590">
        <v>126368</v>
      </c>
      <c r="E2590" t="s">
        <v>2235</v>
      </c>
      <c r="F2590" t="s">
        <v>462</v>
      </c>
      <c r="G2590" t="s">
        <v>487</v>
      </c>
      <c r="H2590" t="s">
        <v>606</v>
      </c>
      <c r="I2590" t="s">
        <v>462</v>
      </c>
      <c r="J2590" t="s">
        <v>487</v>
      </c>
      <c r="K2590" t="s">
        <v>529</v>
      </c>
      <c r="L2590">
        <v>1</v>
      </c>
      <c r="M2590">
        <v>0</v>
      </c>
      <c r="N2590">
        <v>1</v>
      </c>
      <c r="P2590">
        <v>19.53</v>
      </c>
      <c r="Q2590">
        <v>25.629000000000001</v>
      </c>
      <c r="W2590">
        <v>44470</v>
      </c>
      <c r="X2590">
        <v>44470</v>
      </c>
      <c r="Y2590">
        <v>1255</v>
      </c>
      <c r="Z2590" t="s">
        <v>468</v>
      </c>
      <c r="AD2590">
        <v>45324</v>
      </c>
      <c r="AE2590">
        <v>401</v>
      </c>
      <c r="AF2590" t="s">
        <v>468</v>
      </c>
    </row>
    <row r="2591" spans="1:32" hidden="1" x14ac:dyDescent="0.3">
      <c r="A2591" t="s">
        <v>462</v>
      </c>
      <c r="B2591">
        <v>3541</v>
      </c>
      <c r="C2591" t="s">
        <v>2198</v>
      </c>
      <c r="D2591">
        <v>126389</v>
      </c>
      <c r="E2591" t="s">
        <v>605</v>
      </c>
      <c r="F2591" t="s">
        <v>462</v>
      </c>
      <c r="G2591" t="s">
        <v>487</v>
      </c>
      <c r="H2591" t="s">
        <v>606</v>
      </c>
      <c r="I2591" t="s">
        <v>462</v>
      </c>
      <c r="J2591" t="s">
        <v>487</v>
      </c>
      <c r="K2591" t="s">
        <v>518</v>
      </c>
      <c r="L2591">
        <v>1</v>
      </c>
      <c r="M2591">
        <v>0</v>
      </c>
      <c r="N2591">
        <v>1</v>
      </c>
      <c r="P2591">
        <v>19.329999999999998</v>
      </c>
      <c r="Q2591">
        <v>25.366</v>
      </c>
      <c r="W2591">
        <v>44470</v>
      </c>
      <c r="X2591">
        <v>44470</v>
      </c>
      <c r="Y2591">
        <v>1255</v>
      </c>
      <c r="Z2591" t="s">
        <v>468</v>
      </c>
      <c r="AD2591">
        <v>45324</v>
      </c>
      <c r="AE2591">
        <v>401</v>
      </c>
      <c r="AF2591" t="s">
        <v>468</v>
      </c>
    </row>
    <row r="2592" spans="1:32" hidden="1" x14ac:dyDescent="0.3">
      <c r="A2592" t="s">
        <v>462</v>
      </c>
      <c r="B2592">
        <v>3541</v>
      </c>
      <c r="C2592" t="s">
        <v>2198</v>
      </c>
      <c r="D2592">
        <v>126398</v>
      </c>
      <c r="E2592" t="s">
        <v>1053</v>
      </c>
      <c r="F2592" t="s">
        <v>462</v>
      </c>
      <c r="G2592" t="s">
        <v>487</v>
      </c>
      <c r="H2592" t="s">
        <v>606</v>
      </c>
      <c r="I2592" t="s">
        <v>462</v>
      </c>
      <c r="J2592" t="s">
        <v>487</v>
      </c>
      <c r="K2592" t="s">
        <v>513</v>
      </c>
      <c r="L2592">
        <v>1</v>
      </c>
      <c r="M2592">
        <v>0</v>
      </c>
      <c r="N2592">
        <v>1</v>
      </c>
      <c r="P2592">
        <v>19.329999999999998</v>
      </c>
      <c r="Q2592">
        <v>25.366</v>
      </c>
      <c r="W2592">
        <v>44470</v>
      </c>
      <c r="X2592">
        <v>44470</v>
      </c>
      <c r="Y2592">
        <v>1255</v>
      </c>
      <c r="Z2592" t="s">
        <v>468</v>
      </c>
      <c r="AD2592">
        <v>45324</v>
      </c>
      <c r="AE2592">
        <v>401</v>
      </c>
      <c r="AF2592" t="s">
        <v>468</v>
      </c>
    </row>
    <row r="2593" spans="1:32" hidden="1" x14ac:dyDescent="0.3">
      <c r="A2593" t="s">
        <v>462</v>
      </c>
      <c r="B2593">
        <v>3541</v>
      </c>
      <c r="C2593" t="s">
        <v>2198</v>
      </c>
      <c r="D2593">
        <v>145802</v>
      </c>
      <c r="E2593" t="s">
        <v>2236</v>
      </c>
      <c r="F2593" t="s">
        <v>462</v>
      </c>
      <c r="G2593" t="s">
        <v>487</v>
      </c>
      <c r="H2593" t="s">
        <v>559</v>
      </c>
      <c r="I2593" t="s">
        <v>462</v>
      </c>
      <c r="J2593" t="s">
        <v>487</v>
      </c>
      <c r="K2593" t="s">
        <v>513</v>
      </c>
      <c r="L2593">
        <v>1</v>
      </c>
      <c r="M2593">
        <v>0</v>
      </c>
      <c r="N2593">
        <v>1</v>
      </c>
      <c r="P2593">
        <v>29.5</v>
      </c>
      <c r="Q2593">
        <v>35.268000000000001</v>
      </c>
      <c r="W2593">
        <v>45363</v>
      </c>
      <c r="X2593">
        <v>45363</v>
      </c>
      <c r="Y2593">
        <v>362</v>
      </c>
      <c r="Z2593" t="s">
        <v>468</v>
      </c>
      <c r="AD2593">
        <v>45373</v>
      </c>
      <c r="AE2593">
        <v>352</v>
      </c>
      <c r="AF2593" t="s">
        <v>547</v>
      </c>
    </row>
    <row r="2594" spans="1:32" hidden="1" x14ac:dyDescent="0.3">
      <c r="A2594" t="s">
        <v>462</v>
      </c>
      <c r="B2594">
        <v>3541</v>
      </c>
      <c r="C2594" t="s">
        <v>2198</v>
      </c>
      <c r="D2594">
        <v>110078</v>
      </c>
      <c r="E2594" t="s">
        <v>2237</v>
      </c>
      <c r="F2594" t="s">
        <v>462</v>
      </c>
      <c r="G2594" t="s">
        <v>498</v>
      </c>
      <c r="H2594" t="s">
        <v>585</v>
      </c>
      <c r="I2594" t="s">
        <v>462</v>
      </c>
      <c r="J2594" t="s">
        <v>498</v>
      </c>
      <c r="K2594" t="s">
        <v>499</v>
      </c>
      <c r="L2594">
        <v>1</v>
      </c>
      <c r="M2594">
        <v>0</v>
      </c>
      <c r="N2594">
        <v>1</v>
      </c>
      <c r="P2594">
        <v>40</v>
      </c>
      <c r="Q2594">
        <v>40</v>
      </c>
      <c r="W2594">
        <v>45618</v>
      </c>
      <c r="X2594">
        <v>45618</v>
      </c>
      <c r="Y2594">
        <v>107</v>
      </c>
      <c r="Z2594" t="s">
        <v>504</v>
      </c>
      <c r="AD2594">
        <v>45633</v>
      </c>
      <c r="AE2594">
        <v>92</v>
      </c>
      <c r="AF2594" t="s">
        <v>504</v>
      </c>
    </row>
    <row r="2595" spans="1:32" hidden="1" x14ac:dyDescent="0.3">
      <c r="A2595" t="s">
        <v>462</v>
      </c>
      <c r="B2595">
        <v>3541</v>
      </c>
      <c r="C2595" t="s">
        <v>2198</v>
      </c>
      <c r="D2595">
        <v>118043</v>
      </c>
      <c r="E2595" t="s">
        <v>2238</v>
      </c>
      <c r="F2595" t="s">
        <v>462</v>
      </c>
      <c r="G2595" t="s">
        <v>487</v>
      </c>
      <c r="H2595" t="s">
        <v>654</v>
      </c>
      <c r="I2595" t="s">
        <v>462</v>
      </c>
      <c r="J2595" t="s">
        <v>487</v>
      </c>
      <c r="K2595" t="s">
        <v>656</v>
      </c>
      <c r="L2595">
        <v>1</v>
      </c>
      <c r="M2595">
        <v>0</v>
      </c>
      <c r="N2595">
        <v>1</v>
      </c>
      <c r="P2595">
        <v>27</v>
      </c>
      <c r="Q2595">
        <v>32.688000000000002</v>
      </c>
      <c r="W2595">
        <v>43798</v>
      </c>
      <c r="X2595">
        <v>43798</v>
      </c>
      <c r="Y2595">
        <v>1927</v>
      </c>
      <c r="Z2595" t="s">
        <v>468</v>
      </c>
      <c r="AD2595">
        <v>45324</v>
      </c>
      <c r="AE2595">
        <v>401</v>
      </c>
      <c r="AF2595" t="s">
        <v>468</v>
      </c>
    </row>
    <row r="2596" spans="1:32" hidden="1" x14ac:dyDescent="0.3">
      <c r="A2596" t="s">
        <v>462</v>
      </c>
      <c r="B2596">
        <v>3541</v>
      </c>
      <c r="C2596" t="s">
        <v>2198</v>
      </c>
      <c r="D2596">
        <v>118046</v>
      </c>
      <c r="E2596" t="s">
        <v>2239</v>
      </c>
      <c r="F2596" t="s">
        <v>462</v>
      </c>
      <c r="G2596" t="s">
        <v>487</v>
      </c>
      <c r="H2596" t="s">
        <v>654</v>
      </c>
      <c r="I2596" t="s">
        <v>462</v>
      </c>
      <c r="J2596" t="s">
        <v>487</v>
      </c>
      <c r="K2596" t="s">
        <v>656</v>
      </c>
      <c r="L2596">
        <v>1</v>
      </c>
      <c r="M2596">
        <v>0</v>
      </c>
      <c r="N2596">
        <v>1</v>
      </c>
      <c r="P2596">
        <v>27</v>
      </c>
      <c r="Q2596">
        <v>32.688000000000002</v>
      </c>
      <c r="W2596">
        <v>43798</v>
      </c>
      <c r="X2596">
        <v>43798</v>
      </c>
      <c r="Y2596">
        <v>1927</v>
      </c>
      <c r="Z2596" t="s">
        <v>468</v>
      </c>
      <c r="AD2596">
        <v>45324</v>
      </c>
      <c r="AE2596">
        <v>401</v>
      </c>
      <c r="AF2596" t="s">
        <v>468</v>
      </c>
    </row>
    <row r="2597" spans="1:32" hidden="1" x14ac:dyDescent="0.3">
      <c r="A2597" t="s">
        <v>462</v>
      </c>
      <c r="B2597">
        <v>3541</v>
      </c>
      <c r="C2597" t="s">
        <v>2198</v>
      </c>
      <c r="D2597">
        <v>122423</v>
      </c>
      <c r="E2597" t="s">
        <v>1896</v>
      </c>
      <c r="F2597" t="s">
        <v>462</v>
      </c>
      <c r="G2597" t="s">
        <v>487</v>
      </c>
      <c r="H2597" t="s">
        <v>610</v>
      </c>
      <c r="I2597" t="s">
        <v>462</v>
      </c>
      <c r="J2597" t="s">
        <v>487</v>
      </c>
      <c r="K2597" t="s">
        <v>518</v>
      </c>
      <c r="L2597">
        <v>1</v>
      </c>
      <c r="M2597">
        <v>0</v>
      </c>
      <c r="N2597">
        <v>1</v>
      </c>
      <c r="P2597">
        <v>12.5</v>
      </c>
      <c r="Q2597">
        <v>17.021999999999998</v>
      </c>
      <c r="W2597">
        <v>44200</v>
      </c>
      <c r="X2597">
        <v>44200</v>
      </c>
      <c r="Y2597">
        <v>1525</v>
      </c>
      <c r="Z2597" t="s">
        <v>468</v>
      </c>
      <c r="AD2597">
        <v>45324</v>
      </c>
      <c r="AE2597">
        <v>401</v>
      </c>
      <c r="AF2597" t="s">
        <v>468</v>
      </c>
    </row>
    <row r="2598" spans="1:32" hidden="1" x14ac:dyDescent="0.3">
      <c r="A2598" t="s">
        <v>462</v>
      </c>
      <c r="B2598">
        <v>3541</v>
      </c>
      <c r="C2598" t="s">
        <v>2198</v>
      </c>
      <c r="D2598">
        <v>134183</v>
      </c>
      <c r="E2598" t="s">
        <v>614</v>
      </c>
      <c r="F2598" t="s">
        <v>462</v>
      </c>
      <c r="G2598" t="s">
        <v>487</v>
      </c>
      <c r="H2598" t="s">
        <v>610</v>
      </c>
      <c r="I2598" t="s">
        <v>462</v>
      </c>
      <c r="J2598" t="s">
        <v>487</v>
      </c>
      <c r="K2598" t="s">
        <v>518</v>
      </c>
      <c r="L2598">
        <v>1</v>
      </c>
      <c r="M2598">
        <v>0</v>
      </c>
      <c r="N2598">
        <v>1</v>
      </c>
      <c r="P2598">
        <v>12.5</v>
      </c>
      <c r="Q2598">
        <v>15.131</v>
      </c>
      <c r="W2598">
        <v>45346</v>
      </c>
      <c r="X2598">
        <v>45346</v>
      </c>
      <c r="Y2598">
        <v>379</v>
      </c>
      <c r="Z2598" t="s">
        <v>468</v>
      </c>
      <c r="AD2598">
        <v>45359</v>
      </c>
      <c r="AE2598">
        <v>366</v>
      </c>
      <c r="AF2598" t="s">
        <v>468</v>
      </c>
    </row>
    <row r="2599" spans="1:32" hidden="1" x14ac:dyDescent="0.3">
      <c r="A2599" t="s">
        <v>462</v>
      </c>
      <c r="B2599">
        <v>3541</v>
      </c>
      <c r="C2599" t="s">
        <v>2198</v>
      </c>
      <c r="D2599">
        <v>134192</v>
      </c>
      <c r="E2599" t="s">
        <v>616</v>
      </c>
      <c r="F2599" t="s">
        <v>462</v>
      </c>
      <c r="G2599" t="s">
        <v>487</v>
      </c>
      <c r="H2599" t="s">
        <v>610</v>
      </c>
      <c r="I2599" t="s">
        <v>462</v>
      </c>
      <c r="J2599" t="s">
        <v>487</v>
      </c>
      <c r="K2599" t="s">
        <v>518</v>
      </c>
      <c r="L2599">
        <v>1</v>
      </c>
      <c r="M2599">
        <v>0</v>
      </c>
      <c r="N2599">
        <v>1</v>
      </c>
      <c r="P2599">
        <v>12.5</v>
      </c>
      <c r="Q2599">
        <v>15.131</v>
      </c>
      <c r="W2599">
        <v>45346</v>
      </c>
      <c r="X2599">
        <v>45346</v>
      </c>
      <c r="Y2599">
        <v>379</v>
      </c>
      <c r="Z2599" t="s">
        <v>468</v>
      </c>
      <c r="AD2599">
        <v>45359</v>
      </c>
      <c r="AE2599">
        <v>366</v>
      </c>
      <c r="AF2599" t="s">
        <v>468</v>
      </c>
    </row>
    <row r="2600" spans="1:32" hidden="1" x14ac:dyDescent="0.3">
      <c r="A2600" t="s">
        <v>462</v>
      </c>
      <c r="B2600">
        <v>3541</v>
      </c>
      <c r="C2600" t="s">
        <v>2198</v>
      </c>
      <c r="D2600">
        <v>116420</v>
      </c>
      <c r="E2600" t="s">
        <v>619</v>
      </c>
      <c r="F2600" t="s">
        <v>462</v>
      </c>
      <c r="G2600" t="s">
        <v>487</v>
      </c>
      <c r="H2600" t="s">
        <v>478</v>
      </c>
      <c r="I2600" t="s">
        <v>462</v>
      </c>
      <c r="J2600" t="s">
        <v>487</v>
      </c>
      <c r="K2600" t="s">
        <v>518</v>
      </c>
      <c r="L2600">
        <v>1</v>
      </c>
      <c r="M2600">
        <v>0</v>
      </c>
      <c r="N2600">
        <v>1</v>
      </c>
      <c r="P2600">
        <v>26</v>
      </c>
      <c r="Q2600">
        <v>36.889000000000003</v>
      </c>
      <c r="W2600">
        <v>44224</v>
      </c>
      <c r="X2600">
        <v>44224</v>
      </c>
      <c r="Y2600">
        <v>1501</v>
      </c>
      <c r="Z2600" t="s">
        <v>468</v>
      </c>
      <c r="AD2600">
        <v>45324</v>
      </c>
      <c r="AE2600">
        <v>401</v>
      </c>
      <c r="AF2600" t="s">
        <v>468</v>
      </c>
    </row>
    <row r="2601" spans="1:32" hidden="1" x14ac:dyDescent="0.3">
      <c r="A2601" t="s">
        <v>462</v>
      </c>
      <c r="B2601">
        <v>3541</v>
      </c>
      <c r="C2601" t="s">
        <v>2198</v>
      </c>
      <c r="D2601">
        <v>122663</v>
      </c>
      <c r="E2601" t="s">
        <v>2240</v>
      </c>
      <c r="F2601" t="s">
        <v>462</v>
      </c>
      <c r="G2601" t="s">
        <v>487</v>
      </c>
      <c r="H2601" t="s">
        <v>478</v>
      </c>
      <c r="I2601" t="s">
        <v>462</v>
      </c>
      <c r="J2601" t="s">
        <v>487</v>
      </c>
      <c r="K2601" t="s">
        <v>518</v>
      </c>
      <c r="L2601">
        <v>1</v>
      </c>
      <c r="M2601">
        <v>0</v>
      </c>
      <c r="N2601">
        <v>1</v>
      </c>
      <c r="P2601">
        <v>26</v>
      </c>
      <c r="Q2601">
        <v>36.889000000000003</v>
      </c>
      <c r="W2601">
        <v>44224</v>
      </c>
      <c r="X2601">
        <v>44224</v>
      </c>
      <c r="Y2601">
        <v>1501</v>
      </c>
      <c r="Z2601" t="s">
        <v>468</v>
      </c>
      <c r="AD2601">
        <v>45324</v>
      </c>
      <c r="AE2601">
        <v>401</v>
      </c>
      <c r="AF2601" t="s">
        <v>468</v>
      </c>
    </row>
    <row r="2602" spans="1:32" hidden="1" x14ac:dyDescent="0.3">
      <c r="A2602" t="s">
        <v>462</v>
      </c>
      <c r="B2602">
        <v>3541</v>
      </c>
      <c r="C2602" t="s">
        <v>2198</v>
      </c>
      <c r="D2602">
        <v>147791</v>
      </c>
      <c r="E2602" t="s">
        <v>2241</v>
      </c>
      <c r="F2602" t="s">
        <v>462</v>
      </c>
      <c r="G2602" t="s">
        <v>487</v>
      </c>
      <c r="H2602" t="s">
        <v>618</v>
      </c>
      <c r="I2602" t="s">
        <v>462</v>
      </c>
      <c r="J2602" t="s">
        <v>487</v>
      </c>
      <c r="K2602" t="s">
        <v>513</v>
      </c>
      <c r="L2602">
        <v>1</v>
      </c>
      <c r="M2602">
        <v>0</v>
      </c>
      <c r="N2602">
        <v>1</v>
      </c>
      <c r="P2602">
        <v>21</v>
      </c>
      <c r="Q2602">
        <v>34.530999999999999</v>
      </c>
      <c r="W2602">
        <v>45478</v>
      </c>
      <c r="X2602">
        <v>45478</v>
      </c>
      <c r="Y2602">
        <v>247</v>
      </c>
      <c r="Z2602" t="s">
        <v>523</v>
      </c>
      <c r="AD2602">
        <v>45517</v>
      </c>
      <c r="AE2602">
        <v>208</v>
      </c>
      <c r="AF2602" t="s">
        <v>523</v>
      </c>
    </row>
    <row r="2603" spans="1:32" hidden="1" x14ac:dyDescent="0.3">
      <c r="A2603" t="s">
        <v>462</v>
      </c>
      <c r="B2603">
        <v>3541</v>
      </c>
      <c r="C2603" t="s">
        <v>2198</v>
      </c>
      <c r="D2603">
        <v>147719</v>
      </c>
      <c r="E2603" t="s">
        <v>2242</v>
      </c>
      <c r="F2603" t="s">
        <v>462</v>
      </c>
      <c r="G2603" t="s">
        <v>487</v>
      </c>
      <c r="H2603" t="s">
        <v>618</v>
      </c>
      <c r="I2603" t="s">
        <v>462</v>
      </c>
      <c r="J2603" t="s">
        <v>487</v>
      </c>
      <c r="K2603" t="s">
        <v>513</v>
      </c>
      <c r="L2603">
        <v>1</v>
      </c>
      <c r="M2603">
        <v>0</v>
      </c>
      <c r="N2603">
        <v>1</v>
      </c>
      <c r="P2603">
        <v>21</v>
      </c>
      <c r="Q2603">
        <v>34.530999999999999</v>
      </c>
      <c r="W2603">
        <v>45478</v>
      </c>
      <c r="X2603">
        <v>45478</v>
      </c>
      <c r="Y2603">
        <v>247</v>
      </c>
      <c r="Z2603" t="s">
        <v>523</v>
      </c>
      <c r="AD2603">
        <v>45517</v>
      </c>
      <c r="AE2603">
        <v>208</v>
      </c>
      <c r="AF2603" t="s">
        <v>523</v>
      </c>
    </row>
    <row r="2604" spans="1:32" hidden="1" x14ac:dyDescent="0.3">
      <c r="A2604" t="s">
        <v>462</v>
      </c>
      <c r="B2604">
        <v>3541</v>
      </c>
      <c r="C2604" t="s">
        <v>2198</v>
      </c>
      <c r="D2604">
        <v>144029</v>
      </c>
      <c r="E2604" t="s">
        <v>2243</v>
      </c>
      <c r="F2604" t="s">
        <v>462</v>
      </c>
      <c r="G2604" t="s">
        <v>487</v>
      </c>
      <c r="H2604" t="s">
        <v>618</v>
      </c>
      <c r="I2604" t="s">
        <v>462</v>
      </c>
      <c r="J2604" t="s">
        <v>487</v>
      </c>
      <c r="K2604" t="s">
        <v>513</v>
      </c>
      <c r="L2604">
        <v>1</v>
      </c>
      <c r="M2604">
        <v>0</v>
      </c>
      <c r="N2604">
        <v>1</v>
      </c>
      <c r="P2604">
        <v>21</v>
      </c>
      <c r="Q2604">
        <v>34.530999999999999</v>
      </c>
      <c r="W2604">
        <v>45478</v>
      </c>
      <c r="X2604">
        <v>45478</v>
      </c>
      <c r="Y2604">
        <v>247</v>
      </c>
      <c r="Z2604" t="s">
        <v>523</v>
      </c>
      <c r="AD2604">
        <v>45498</v>
      </c>
      <c r="AE2604">
        <v>227</v>
      </c>
      <c r="AF2604" t="s">
        <v>523</v>
      </c>
    </row>
    <row r="2605" spans="1:32" hidden="1" x14ac:dyDescent="0.3">
      <c r="A2605" t="s">
        <v>462</v>
      </c>
      <c r="B2605">
        <v>3541</v>
      </c>
      <c r="C2605" t="s">
        <v>2198</v>
      </c>
      <c r="D2605">
        <v>144008</v>
      </c>
      <c r="E2605" t="s">
        <v>630</v>
      </c>
      <c r="F2605" t="s">
        <v>462</v>
      </c>
      <c r="G2605" t="s">
        <v>487</v>
      </c>
      <c r="H2605" t="s">
        <v>618</v>
      </c>
      <c r="I2605" t="s">
        <v>462</v>
      </c>
      <c r="J2605" t="s">
        <v>487</v>
      </c>
      <c r="K2605" t="s">
        <v>513</v>
      </c>
      <c r="L2605">
        <v>1</v>
      </c>
      <c r="M2605">
        <v>0</v>
      </c>
      <c r="N2605">
        <v>1</v>
      </c>
      <c r="P2605">
        <v>21</v>
      </c>
      <c r="Q2605">
        <v>34.530999999999999</v>
      </c>
      <c r="W2605">
        <v>45478</v>
      </c>
      <c r="X2605">
        <v>45478</v>
      </c>
      <c r="Y2605">
        <v>247</v>
      </c>
      <c r="Z2605" t="s">
        <v>523</v>
      </c>
      <c r="AD2605">
        <v>45498</v>
      </c>
      <c r="AE2605">
        <v>227</v>
      </c>
      <c r="AF2605" t="s">
        <v>523</v>
      </c>
    </row>
    <row r="2606" spans="1:32" hidden="1" x14ac:dyDescent="0.3">
      <c r="A2606" t="s">
        <v>462</v>
      </c>
      <c r="B2606">
        <v>3541</v>
      </c>
      <c r="C2606" t="s">
        <v>2198</v>
      </c>
      <c r="D2606">
        <v>144011</v>
      </c>
      <c r="E2606" t="s">
        <v>2244</v>
      </c>
      <c r="F2606" t="s">
        <v>462</v>
      </c>
      <c r="G2606" t="s">
        <v>487</v>
      </c>
      <c r="H2606" t="s">
        <v>618</v>
      </c>
      <c r="I2606" t="s">
        <v>462</v>
      </c>
      <c r="J2606" t="s">
        <v>487</v>
      </c>
      <c r="K2606" t="s">
        <v>513</v>
      </c>
      <c r="L2606">
        <v>1</v>
      </c>
      <c r="M2606">
        <v>0</v>
      </c>
      <c r="N2606">
        <v>1</v>
      </c>
      <c r="P2606">
        <v>21</v>
      </c>
      <c r="Q2606">
        <v>34.530999999999999</v>
      </c>
      <c r="W2606">
        <v>45478</v>
      </c>
      <c r="X2606">
        <v>45478</v>
      </c>
      <c r="Y2606">
        <v>247</v>
      </c>
      <c r="Z2606" t="s">
        <v>523</v>
      </c>
      <c r="AD2606">
        <v>45498</v>
      </c>
      <c r="AE2606">
        <v>227</v>
      </c>
      <c r="AF2606" t="s">
        <v>523</v>
      </c>
    </row>
    <row r="2607" spans="1:32" hidden="1" x14ac:dyDescent="0.3">
      <c r="A2607" t="s">
        <v>462</v>
      </c>
      <c r="B2607">
        <v>3541</v>
      </c>
      <c r="C2607" t="s">
        <v>2198</v>
      </c>
      <c r="D2607">
        <v>144014</v>
      </c>
      <c r="E2607" t="s">
        <v>632</v>
      </c>
      <c r="F2607" t="s">
        <v>462</v>
      </c>
      <c r="G2607" t="s">
        <v>487</v>
      </c>
      <c r="H2607" t="s">
        <v>618</v>
      </c>
      <c r="I2607" t="s">
        <v>462</v>
      </c>
      <c r="J2607" t="s">
        <v>487</v>
      </c>
      <c r="K2607" t="s">
        <v>513</v>
      </c>
      <c r="L2607">
        <v>1</v>
      </c>
      <c r="M2607">
        <v>0</v>
      </c>
      <c r="N2607">
        <v>1</v>
      </c>
      <c r="P2607">
        <v>21</v>
      </c>
      <c r="Q2607">
        <v>34.530999999999999</v>
      </c>
      <c r="W2607">
        <v>45478</v>
      </c>
      <c r="X2607">
        <v>45478</v>
      </c>
      <c r="Y2607">
        <v>247</v>
      </c>
      <c r="Z2607" t="s">
        <v>523</v>
      </c>
      <c r="AD2607">
        <v>45498</v>
      </c>
      <c r="AE2607">
        <v>227</v>
      </c>
      <c r="AF2607" t="s">
        <v>523</v>
      </c>
    </row>
    <row r="2608" spans="1:32" hidden="1" x14ac:dyDescent="0.3">
      <c r="A2608" t="s">
        <v>462</v>
      </c>
      <c r="B2608">
        <v>3541</v>
      </c>
      <c r="C2608" t="s">
        <v>2198</v>
      </c>
      <c r="D2608">
        <v>144020</v>
      </c>
      <c r="E2608" t="s">
        <v>633</v>
      </c>
      <c r="F2608" t="s">
        <v>462</v>
      </c>
      <c r="G2608" t="s">
        <v>487</v>
      </c>
      <c r="H2608" t="s">
        <v>618</v>
      </c>
      <c r="I2608" t="s">
        <v>462</v>
      </c>
      <c r="J2608" t="s">
        <v>487</v>
      </c>
      <c r="K2608" t="s">
        <v>513</v>
      </c>
      <c r="L2608">
        <v>1</v>
      </c>
      <c r="M2608">
        <v>0</v>
      </c>
      <c r="N2608">
        <v>1</v>
      </c>
      <c r="P2608">
        <v>21</v>
      </c>
      <c r="Q2608">
        <v>34.530999999999999</v>
      </c>
      <c r="W2608">
        <v>45478</v>
      </c>
      <c r="X2608">
        <v>45478</v>
      </c>
      <c r="Y2608">
        <v>247</v>
      </c>
      <c r="Z2608" t="s">
        <v>523</v>
      </c>
      <c r="AD2608">
        <v>45498</v>
      </c>
      <c r="AE2608">
        <v>227</v>
      </c>
      <c r="AF2608" t="s">
        <v>523</v>
      </c>
    </row>
    <row r="2609" spans="1:32" hidden="1" x14ac:dyDescent="0.3">
      <c r="A2609" t="s">
        <v>462</v>
      </c>
      <c r="B2609">
        <v>3541</v>
      </c>
      <c r="C2609" t="s">
        <v>2198</v>
      </c>
      <c r="D2609">
        <v>144017</v>
      </c>
      <c r="E2609" t="s">
        <v>634</v>
      </c>
      <c r="F2609" t="s">
        <v>462</v>
      </c>
      <c r="G2609" t="s">
        <v>487</v>
      </c>
      <c r="H2609" t="s">
        <v>618</v>
      </c>
      <c r="I2609" t="s">
        <v>462</v>
      </c>
      <c r="J2609" t="s">
        <v>487</v>
      </c>
      <c r="K2609" t="s">
        <v>513</v>
      </c>
      <c r="L2609">
        <v>1</v>
      </c>
      <c r="M2609">
        <v>0</v>
      </c>
      <c r="N2609">
        <v>1</v>
      </c>
      <c r="P2609">
        <v>21</v>
      </c>
      <c r="Q2609">
        <v>34.530999999999999</v>
      </c>
      <c r="W2609">
        <v>45478</v>
      </c>
      <c r="X2609">
        <v>45478</v>
      </c>
      <c r="Y2609">
        <v>247</v>
      </c>
      <c r="Z2609" t="s">
        <v>523</v>
      </c>
      <c r="AD2609">
        <v>45498</v>
      </c>
      <c r="AE2609">
        <v>227</v>
      </c>
      <c r="AF2609" t="s">
        <v>523</v>
      </c>
    </row>
    <row r="2610" spans="1:32" hidden="1" x14ac:dyDescent="0.3">
      <c r="A2610" t="s">
        <v>462</v>
      </c>
      <c r="B2610">
        <v>3541</v>
      </c>
      <c r="C2610" t="s">
        <v>2198</v>
      </c>
      <c r="D2610">
        <v>144026</v>
      </c>
      <c r="E2610" t="s">
        <v>2245</v>
      </c>
      <c r="F2610" t="s">
        <v>462</v>
      </c>
      <c r="G2610" t="s">
        <v>487</v>
      </c>
      <c r="H2610" t="s">
        <v>618</v>
      </c>
      <c r="I2610" t="s">
        <v>462</v>
      </c>
      <c r="J2610" t="s">
        <v>487</v>
      </c>
      <c r="K2610" t="s">
        <v>513</v>
      </c>
      <c r="L2610">
        <v>1</v>
      </c>
      <c r="M2610">
        <v>0</v>
      </c>
      <c r="N2610">
        <v>1</v>
      </c>
      <c r="P2610">
        <v>21</v>
      </c>
      <c r="Q2610">
        <v>34.530999999999999</v>
      </c>
      <c r="W2610">
        <v>45478</v>
      </c>
      <c r="X2610">
        <v>45478</v>
      </c>
      <c r="Y2610">
        <v>247</v>
      </c>
      <c r="Z2610" t="s">
        <v>523</v>
      </c>
      <c r="AD2610">
        <v>45498</v>
      </c>
      <c r="AE2610">
        <v>227</v>
      </c>
      <c r="AF2610" t="s">
        <v>523</v>
      </c>
    </row>
    <row r="2611" spans="1:32" hidden="1" x14ac:dyDescent="0.3">
      <c r="A2611" t="s">
        <v>462</v>
      </c>
      <c r="B2611">
        <v>3541</v>
      </c>
      <c r="C2611" t="s">
        <v>2198</v>
      </c>
      <c r="D2611">
        <v>147119</v>
      </c>
      <c r="E2611" t="s">
        <v>1064</v>
      </c>
      <c r="F2611" t="s">
        <v>462</v>
      </c>
      <c r="G2611" t="s">
        <v>487</v>
      </c>
      <c r="H2611" t="s">
        <v>587</v>
      </c>
      <c r="I2611" t="s">
        <v>462</v>
      </c>
      <c r="J2611" t="s">
        <v>487</v>
      </c>
      <c r="K2611" t="s">
        <v>513</v>
      </c>
      <c r="L2611">
        <v>1</v>
      </c>
      <c r="M2611">
        <v>0</v>
      </c>
      <c r="N2611">
        <v>1</v>
      </c>
      <c r="P2611">
        <v>155</v>
      </c>
      <c r="Q2611">
        <v>45</v>
      </c>
      <c r="W2611">
        <v>45460</v>
      </c>
      <c r="X2611">
        <v>45460</v>
      </c>
      <c r="Y2611">
        <v>265</v>
      </c>
      <c r="Z2611" t="s">
        <v>523</v>
      </c>
      <c r="AD2611">
        <v>45416</v>
      </c>
      <c r="AE2611">
        <v>309</v>
      </c>
      <c r="AF2611" t="s">
        <v>547</v>
      </c>
    </row>
    <row r="2612" spans="1:32" hidden="1" x14ac:dyDescent="0.3">
      <c r="A2612" t="s">
        <v>462</v>
      </c>
      <c r="B2612">
        <v>3541</v>
      </c>
      <c r="C2612" t="s">
        <v>2198</v>
      </c>
      <c r="D2612">
        <v>147143</v>
      </c>
      <c r="E2612" t="s">
        <v>1067</v>
      </c>
      <c r="F2612" t="s">
        <v>462</v>
      </c>
      <c r="G2612" t="s">
        <v>498</v>
      </c>
      <c r="H2612" t="s">
        <v>587</v>
      </c>
      <c r="I2612" t="s">
        <v>462</v>
      </c>
      <c r="J2612" t="s">
        <v>487</v>
      </c>
      <c r="K2612" t="s">
        <v>513</v>
      </c>
      <c r="L2612">
        <v>1</v>
      </c>
      <c r="M2612">
        <v>0</v>
      </c>
      <c r="N2612">
        <v>1</v>
      </c>
      <c r="P2612">
        <v>30</v>
      </c>
      <c r="Q2612">
        <v>30</v>
      </c>
      <c r="W2612">
        <v>45408</v>
      </c>
      <c r="X2612">
        <v>45408</v>
      </c>
      <c r="Y2612">
        <v>317</v>
      </c>
      <c r="Z2612" t="s">
        <v>547</v>
      </c>
      <c r="AD2612">
        <v>45416</v>
      </c>
      <c r="AE2612">
        <v>309</v>
      </c>
      <c r="AF2612" t="s">
        <v>547</v>
      </c>
    </row>
    <row r="2613" spans="1:32" hidden="1" x14ac:dyDescent="0.3">
      <c r="A2613" t="s">
        <v>462</v>
      </c>
      <c r="B2613">
        <v>3541</v>
      </c>
      <c r="C2613" t="s">
        <v>2198</v>
      </c>
      <c r="D2613">
        <v>147158</v>
      </c>
      <c r="E2613" t="s">
        <v>1069</v>
      </c>
      <c r="F2613" t="s">
        <v>462</v>
      </c>
      <c r="G2613" t="s">
        <v>487</v>
      </c>
      <c r="H2613" t="s">
        <v>587</v>
      </c>
      <c r="I2613" t="s">
        <v>462</v>
      </c>
      <c r="J2613" t="s">
        <v>487</v>
      </c>
      <c r="K2613" t="s">
        <v>513</v>
      </c>
      <c r="L2613">
        <v>1</v>
      </c>
      <c r="M2613">
        <v>0</v>
      </c>
      <c r="N2613">
        <v>1</v>
      </c>
      <c r="P2613">
        <v>45</v>
      </c>
      <c r="Q2613">
        <v>45</v>
      </c>
      <c r="W2613">
        <v>45408</v>
      </c>
      <c r="X2613">
        <v>45408</v>
      </c>
      <c r="Y2613">
        <v>317</v>
      </c>
      <c r="Z2613" t="s">
        <v>547</v>
      </c>
      <c r="AD2613">
        <v>45416</v>
      </c>
      <c r="AE2613">
        <v>309</v>
      </c>
      <c r="AF2613" t="s">
        <v>547</v>
      </c>
    </row>
    <row r="2614" spans="1:32" hidden="1" x14ac:dyDescent="0.3">
      <c r="A2614" t="s">
        <v>462</v>
      </c>
      <c r="B2614">
        <v>3541</v>
      </c>
      <c r="C2614" t="s">
        <v>2198</v>
      </c>
      <c r="D2614">
        <v>147161</v>
      </c>
      <c r="E2614" t="s">
        <v>1070</v>
      </c>
      <c r="F2614" t="s">
        <v>462</v>
      </c>
      <c r="G2614" t="s">
        <v>487</v>
      </c>
      <c r="H2614" t="s">
        <v>587</v>
      </c>
      <c r="I2614" t="s">
        <v>462</v>
      </c>
      <c r="J2614" t="s">
        <v>487</v>
      </c>
      <c r="K2614" t="s">
        <v>513</v>
      </c>
      <c r="L2614">
        <v>1</v>
      </c>
      <c r="M2614">
        <v>0</v>
      </c>
      <c r="N2614">
        <v>1</v>
      </c>
      <c r="P2614">
        <v>45</v>
      </c>
      <c r="Q2614">
        <v>45</v>
      </c>
      <c r="W2614">
        <v>45408</v>
      </c>
      <c r="X2614">
        <v>45408</v>
      </c>
      <c r="Y2614">
        <v>317</v>
      </c>
      <c r="Z2614" t="s">
        <v>547</v>
      </c>
      <c r="AD2614">
        <v>45416</v>
      </c>
      <c r="AE2614">
        <v>309</v>
      </c>
      <c r="AF2614" t="s">
        <v>547</v>
      </c>
    </row>
    <row r="2615" spans="1:32" hidden="1" x14ac:dyDescent="0.3">
      <c r="A2615" t="s">
        <v>462</v>
      </c>
      <c r="B2615">
        <v>3541</v>
      </c>
      <c r="C2615" t="s">
        <v>2198</v>
      </c>
      <c r="D2615">
        <v>147164</v>
      </c>
      <c r="E2615" t="s">
        <v>1071</v>
      </c>
      <c r="F2615" t="s">
        <v>462</v>
      </c>
      <c r="G2615" t="s">
        <v>487</v>
      </c>
      <c r="H2615" t="s">
        <v>587</v>
      </c>
      <c r="I2615" t="s">
        <v>462</v>
      </c>
      <c r="J2615" t="s">
        <v>487</v>
      </c>
      <c r="K2615" t="s">
        <v>513</v>
      </c>
      <c r="L2615">
        <v>1</v>
      </c>
      <c r="M2615">
        <v>0</v>
      </c>
      <c r="N2615">
        <v>1</v>
      </c>
      <c r="P2615">
        <v>35</v>
      </c>
      <c r="Q2615">
        <v>35</v>
      </c>
      <c r="W2615">
        <v>45408</v>
      </c>
      <c r="X2615">
        <v>45408</v>
      </c>
      <c r="Y2615">
        <v>317</v>
      </c>
      <c r="Z2615" t="s">
        <v>547</v>
      </c>
      <c r="AD2615">
        <v>45416</v>
      </c>
      <c r="AE2615">
        <v>309</v>
      </c>
      <c r="AF2615" t="s">
        <v>547</v>
      </c>
    </row>
    <row r="2616" spans="1:32" hidden="1" x14ac:dyDescent="0.3">
      <c r="A2616" t="s">
        <v>462</v>
      </c>
      <c r="B2616">
        <v>3541</v>
      </c>
      <c r="C2616" t="s">
        <v>2198</v>
      </c>
      <c r="D2616">
        <v>131033</v>
      </c>
      <c r="E2616" t="s">
        <v>2246</v>
      </c>
      <c r="F2616" t="s">
        <v>462</v>
      </c>
      <c r="G2616" t="s">
        <v>487</v>
      </c>
      <c r="H2616" t="s">
        <v>585</v>
      </c>
      <c r="I2616" t="s">
        <v>462</v>
      </c>
      <c r="J2616" t="s">
        <v>498</v>
      </c>
      <c r="K2616" t="s">
        <v>499</v>
      </c>
      <c r="L2616">
        <v>1</v>
      </c>
      <c r="M2616">
        <v>0</v>
      </c>
      <c r="N2616">
        <v>1</v>
      </c>
      <c r="P2616">
        <v>40</v>
      </c>
      <c r="Q2616">
        <v>40</v>
      </c>
      <c r="W2616">
        <v>44578</v>
      </c>
      <c r="X2616">
        <v>44578</v>
      </c>
      <c r="Y2616">
        <v>1147</v>
      </c>
      <c r="Z2616" t="s">
        <v>468</v>
      </c>
      <c r="AD2616">
        <v>45324</v>
      </c>
      <c r="AE2616">
        <v>401</v>
      </c>
      <c r="AF2616" t="s">
        <v>468</v>
      </c>
    </row>
    <row r="2617" spans="1:32" hidden="1" x14ac:dyDescent="0.3">
      <c r="A2617" t="s">
        <v>462</v>
      </c>
      <c r="B2617">
        <v>3541</v>
      </c>
      <c r="C2617" t="s">
        <v>2198</v>
      </c>
      <c r="D2617">
        <v>132068</v>
      </c>
      <c r="E2617" t="s">
        <v>2247</v>
      </c>
      <c r="F2617" t="s">
        <v>462</v>
      </c>
      <c r="G2617" t="s">
        <v>487</v>
      </c>
      <c r="H2617" t="s">
        <v>585</v>
      </c>
      <c r="I2617" t="s">
        <v>462</v>
      </c>
      <c r="J2617" t="s">
        <v>487</v>
      </c>
      <c r="K2617" t="s">
        <v>518</v>
      </c>
      <c r="L2617">
        <v>1</v>
      </c>
      <c r="M2617">
        <v>0</v>
      </c>
      <c r="N2617">
        <v>1</v>
      </c>
      <c r="P2617">
        <v>37.5</v>
      </c>
      <c r="Q2617">
        <v>37.5</v>
      </c>
      <c r="W2617">
        <v>44578</v>
      </c>
      <c r="X2617">
        <v>44578</v>
      </c>
      <c r="Y2617">
        <v>1147</v>
      </c>
      <c r="Z2617" t="s">
        <v>468</v>
      </c>
      <c r="AD2617">
        <v>45324</v>
      </c>
      <c r="AE2617">
        <v>401</v>
      </c>
      <c r="AF2617" t="s">
        <v>468</v>
      </c>
    </row>
    <row r="2618" spans="1:32" hidden="1" x14ac:dyDescent="0.3">
      <c r="A2618" t="s">
        <v>462</v>
      </c>
      <c r="B2618">
        <v>3541</v>
      </c>
      <c r="C2618" t="s">
        <v>2198</v>
      </c>
      <c r="D2618">
        <v>132071</v>
      </c>
      <c r="E2618" t="s">
        <v>2248</v>
      </c>
      <c r="F2618" t="s">
        <v>462</v>
      </c>
      <c r="G2618" t="s">
        <v>487</v>
      </c>
      <c r="H2618" t="s">
        <v>585</v>
      </c>
      <c r="I2618" t="s">
        <v>462</v>
      </c>
      <c r="J2618" t="s">
        <v>498</v>
      </c>
      <c r="K2618" t="s">
        <v>570</v>
      </c>
      <c r="L2618">
        <v>1</v>
      </c>
      <c r="M2618">
        <v>0</v>
      </c>
      <c r="N2618">
        <v>1</v>
      </c>
      <c r="P2618">
        <v>37.5</v>
      </c>
      <c r="Q2618">
        <v>37.5</v>
      </c>
      <c r="W2618">
        <v>44578</v>
      </c>
      <c r="X2618">
        <v>44578</v>
      </c>
      <c r="Y2618">
        <v>1147</v>
      </c>
      <c r="Z2618" t="s">
        <v>468</v>
      </c>
      <c r="AD2618">
        <v>45324</v>
      </c>
      <c r="AE2618">
        <v>401</v>
      </c>
      <c r="AF2618" t="s">
        <v>468</v>
      </c>
    </row>
    <row r="2619" spans="1:32" hidden="1" x14ac:dyDescent="0.3">
      <c r="A2619" t="s">
        <v>462</v>
      </c>
      <c r="B2619">
        <v>3541</v>
      </c>
      <c r="C2619" t="s">
        <v>2198</v>
      </c>
      <c r="D2619">
        <v>118832</v>
      </c>
      <c r="E2619" t="s">
        <v>2249</v>
      </c>
      <c r="F2619" t="s">
        <v>462</v>
      </c>
      <c r="G2619" t="s">
        <v>498</v>
      </c>
      <c r="H2619" t="s">
        <v>471</v>
      </c>
      <c r="I2619" t="s">
        <v>462</v>
      </c>
      <c r="J2619" t="s">
        <v>498</v>
      </c>
      <c r="K2619" t="s">
        <v>499</v>
      </c>
      <c r="L2619">
        <v>1</v>
      </c>
      <c r="M2619">
        <v>0</v>
      </c>
      <c r="N2619">
        <v>1</v>
      </c>
      <c r="P2619">
        <v>42</v>
      </c>
      <c r="Q2619">
        <v>42</v>
      </c>
      <c r="W2619">
        <v>43812</v>
      </c>
      <c r="X2619">
        <v>43812</v>
      </c>
      <c r="Y2619">
        <v>1913</v>
      </c>
      <c r="Z2619" t="s">
        <v>468</v>
      </c>
      <c r="AD2619">
        <v>45324</v>
      </c>
      <c r="AE2619">
        <v>401</v>
      </c>
      <c r="AF2619" t="s">
        <v>468</v>
      </c>
    </row>
    <row r="2620" spans="1:32" hidden="1" x14ac:dyDescent="0.3">
      <c r="A2620" t="s">
        <v>462</v>
      </c>
      <c r="B2620">
        <v>3541</v>
      </c>
      <c r="C2620" t="s">
        <v>2198</v>
      </c>
      <c r="D2620">
        <v>144953</v>
      </c>
      <c r="E2620" t="s">
        <v>1074</v>
      </c>
      <c r="F2620" t="s">
        <v>462</v>
      </c>
      <c r="G2620" t="s">
        <v>487</v>
      </c>
      <c r="H2620" t="s">
        <v>515</v>
      </c>
      <c r="I2620" t="s">
        <v>462</v>
      </c>
      <c r="J2620" t="s">
        <v>487</v>
      </c>
      <c r="K2620" t="s">
        <v>513</v>
      </c>
      <c r="L2620">
        <v>1</v>
      </c>
      <c r="M2620">
        <v>0</v>
      </c>
      <c r="N2620">
        <v>1</v>
      </c>
      <c r="P2620">
        <v>26</v>
      </c>
      <c r="Q2620">
        <v>31.355</v>
      </c>
      <c r="W2620">
        <v>45306</v>
      </c>
      <c r="X2620">
        <v>45306</v>
      </c>
      <c r="Y2620">
        <v>419</v>
      </c>
      <c r="Z2620" t="s">
        <v>468</v>
      </c>
      <c r="AD2620">
        <v>45324</v>
      </c>
      <c r="AE2620">
        <v>401</v>
      </c>
      <c r="AF2620" t="s">
        <v>468</v>
      </c>
    </row>
    <row r="2621" spans="1:32" hidden="1" x14ac:dyDescent="0.3">
      <c r="A2621" t="s">
        <v>462</v>
      </c>
      <c r="B2621">
        <v>3541</v>
      </c>
      <c r="C2621" t="s">
        <v>2198</v>
      </c>
      <c r="D2621">
        <v>144932</v>
      </c>
      <c r="E2621" t="s">
        <v>647</v>
      </c>
      <c r="F2621" t="s">
        <v>462</v>
      </c>
      <c r="G2621" t="s">
        <v>487</v>
      </c>
      <c r="H2621" t="s">
        <v>515</v>
      </c>
      <c r="I2621" t="s">
        <v>462</v>
      </c>
      <c r="J2621" t="s">
        <v>487</v>
      </c>
      <c r="K2621" t="s">
        <v>513</v>
      </c>
      <c r="L2621">
        <v>1</v>
      </c>
      <c r="M2621">
        <v>0</v>
      </c>
      <c r="N2621">
        <v>1</v>
      </c>
      <c r="P2621">
        <v>26</v>
      </c>
      <c r="Q2621">
        <v>31.355</v>
      </c>
      <c r="W2621">
        <v>45306</v>
      </c>
      <c r="X2621">
        <v>45306</v>
      </c>
      <c r="Y2621">
        <v>419</v>
      </c>
      <c r="Z2621" t="s">
        <v>468</v>
      </c>
      <c r="AD2621">
        <v>45324</v>
      </c>
      <c r="AE2621">
        <v>401</v>
      </c>
      <c r="AF2621" t="s">
        <v>468</v>
      </c>
    </row>
    <row r="2622" spans="1:32" hidden="1" x14ac:dyDescent="0.3">
      <c r="A2622" t="s">
        <v>462</v>
      </c>
      <c r="B2622">
        <v>3541</v>
      </c>
      <c r="C2622" t="s">
        <v>2198</v>
      </c>
      <c r="D2622">
        <v>144935</v>
      </c>
      <c r="E2622" t="s">
        <v>649</v>
      </c>
      <c r="F2622" t="s">
        <v>462</v>
      </c>
      <c r="G2622" t="s">
        <v>487</v>
      </c>
      <c r="H2622" t="s">
        <v>515</v>
      </c>
      <c r="I2622" t="s">
        <v>462</v>
      </c>
      <c r="J2622" t="s">
        <v>487</v>
      </c>
      <c r="K2622" t="s">
        <v>513</v>
      </c>
      <c r="L2622">
        <v>1</v>
      </c>
      <c r="M2622">
        <v>0</v>
      </c>
      <c r="N2622">
        <v>1</v>
      </c>
      <c r="P2622">
        <v>26</v>
      </c>
      <c r="Q2622">
        <v>31.355</v>
      </c>
      <c r="W2622">
        <v>45306</v>
      </c>
      <c r="X2622">
        <v>45306</v>
      </c>
      <c r="Y2622">
        <v>419</v>
      </c>
      <c r="Z2622" t="s">
        <v>468</v>
      </c>
      <c r="AD2622">
        <v>45324</v>
      </c>
      <c r="AE2622">
        <v>401</v>
      </c>
      <c r="AF2622" t="s">
        <v>468</v>
      </c>
    </row>
    <row r="2623" spans="1:32" hidden="1" x14ac:dyDescent="0.3">
      <c r="A2623" t="s">
        <v>462</v>
      </c>
      <c r="B2623">
        <v>3541</v>
      </c>
      <c r="C2623" t="s">
        <v>2198</v>
      </c>
      <c r="D2623">
        <v>144938</v>
      </c>
      <c r="E2623" t="s">
        <v>650</v>
      </c>
      <c r="F2623" t="s">
        <v>462</v>
      </c>
      <c r="G2623" t="s">
        <v>487</v>
      </c>
      <c r="H2623" t="s">
        <v>515</v>
      </c>
      <c r="I2623" t="s">
        <v>462</v>
      </c>
      <c r="J2623" t="s">
        <v>487</v>
      </c>
      <c r="K2623" t="s">
        <v>513</v>
      </c>
      <c r="L2623">
        <v>1</v>
      </c>
      <c r="M2623">
        <v>0</v>
      </c>
      <c r="N2623">
        <v>1</v>
      </c>
      <c r="P2623">
        <v>26</v>
      </c>
      <c r="Q2623">
        <v>31.355</v>
      </c>
      <c r="W2623">
        <v>45306</v>
      </c>
      <c r="X2623">
        <v>45306</v>
      </c>
      <c r="Y2623">
        <v>419</v>
      </c>
      <c r="Z2623" t="s">
        <v>468</v>
      </c>
      <c r="AD2623">
        <v>45324</v>
      </c>
      <c r="AE2623">
        <v>401</v>
      </c>
      <c r="AF2623" t="s">
        <v>468</v>
      </c>
    </row>
    <row r="2624" spans="1:32" hidden="1" x14ac:dyDescent="0.3">
      <c r="A2624" t="s">
        <v>462</v>
      </c>
      <c r="B2624">
        <v>3541</v>
      </c>
      <c r="C2624" t="s">
        <v>2198</v>
      </c>
      <c r="D2624">
        <v>144929</v>
      </c>
      <c r="E2624" t="s">
        <v>651</v>
      </c>
      <c r="F2624" t="s">
        <v>462</v>
      </c>
      <c r="G2624" t="s">
        <v>487</v>
      </c>
      <c r="H2624" t="s">
        <v>515</v>
      </c>
      <c r="I2624" t="s">
        <v>462</v>
      </c>
      <c r="J2624" t="s">
        <v>487</v>
      </c>
      <c r="K2624" t="s">
        <v>513</v>
      </c>
      <c r="L2624">
        <v>1</v>
      </c>
      <c r="M2624">
        <v>0</v>
      </c>
      <c r="N2624">
        <v>1</v>
      </c>
      <c r="P2624">
        <v>26</v>
      </c>
      <c r="Q2624">
        <v>31.355</v>
      </c>
      <c r="W2624">
        <v>45306</v>
      </c>
      <c r="X2624">
        <v>45306</v>
      </c>
      <c r="Y2624">
        <v>419</v>
      </c>
      <c r="Z2624" t="s">
        <v>468</v>
      </c>
      <c r="AD2624">
        <v>45324</v>
      </c>
      <c r="AE2624">
        <v>401</v>
      </c>
      <c r="AF2624" t="s">
        <v>468</v>
      </c>
    </row>
    <row r="2625" spans="1:32" hidden="1" x14ac:dyDescent="0.3">
      <c r="A2625" t="s">
        <v>462</v>
      </c>
      <c r="B2625">
        <v>3541</v>
      </c>
      <c r="C2625" t="s">
        <v>2198</v>
      </c>
      <c r="D2625">
        <v>144941</v>
      </c>
      <c r="E2625" t="s">
        <v>1076</v>
      </c>
      <c r="F2625" t="s">
        <v>462</v>
      </c>
      <c r="G2625" t="s">
        <v>487</v>
      </c>
      <c r="H2625" t="s">
        <v>515</v>
      </c>
      <c r="I2625" t="s">
        <v>462</v>
      </c>
      <c r="J2625" t="s">
        <v>487</v>
      </c>
      <c r="K2625" t="s">
        <v>513</v>
      </c>
      <c r="L2625">
        <v>1</v>
      </c>
      <c r="M2625">
        <v>0</v>
      </c>
      <c r="N2625">
        <v>1</v>
      </c>
      <c r="P2625">
        <v>26</v>
      </c>
      <c r="Q2625">
        <v>31.355</v>
      </c>
      <c r="W2625">
        <v>45306</v>
      </c>
      <c r="X2625">
        <v>45306</v>
      </c>
      <c r="Y2625">
        <v>419</v>
      </c>
      <c r="Z2625" t="s">
        <v>468</v>
      </c>
      <c r="AD2625">
        <v>45324</v>
      </c>
      <c r="AE2625">
        <v>401</v>
      </c>
      <c r="AF2625" t="s">
        <v>468</v>
      </c>
    </row>
    <row r="2626" spans="1:32" hidden="1" x14ac:dyDescent="0.3">
      <c r="A2626" t="s">
        <v>462</v>
      </c>
      <c r="B2626">
        <v>3541</v>
      </c>
      <c r="C2626" t="s">
        <v>2198</v>
      </c>
      <c r="D2626">
        <v>118007</v>
      </c>
      <c r="E2626" t="s">
        <v>2250</v>
      </c>
      <c r="F2626" t="s">
        <v>462</v>
      </c>
      <c r="G2626" t="s">
        <v>487</v>
      </c>
      <c r="H2626" t="s">
        <v>654</v>
      </c>
      <c r="I2626" t="s">
        <v>462</v>
      </c>
      <c r="J2626" t="s">
        <v>487</v>
      </c>
      <c r="K2626" t="s">
        <v>656</v>
      </c>
      <c r="L2626">
        <v>1</v>
      </c>
      <c r="M2626">
        <v>0</v>
      </c>
      <c r="N2626">
        <v>1</v>
      </c>
      <c r="P2626">
        <v>27</v>
      </c>
      <c r="Q2626">
        <v>32.688000000000002</v>
      </c>
      <c r="W2626">
        <v>43798</v>
      </c>
      <c r="X2626">
        <v>43798</v>
      </c>
      <c r="Y2626">
        <v>1927</v>
      </c>
      <c r="Z2626" t="s">
        <v>468</v>
      </c>
      <c r="AD2626">
        <v>45324</v>
      </c>
      <c r="AE2626">
        <v>401</v>
      </c>
      <c r="AF2626" t="s">
        <v>468</v>
      </c>
    </row>
    <row r="2627" spans="1:32" hidden="1" x14ac:dyDescent="0.3">
      <c r="A2627" t="s">
        <v>462</v>
      </c>
      <c r="B2627">
        <v>3541</v>
      </c>
      <c r="C2627" t="s">
        <v>2198</v>
      </c>
      <c r="D2627">
        <v>118010</v>
      </c>
      <c r="E2627" t="s">
        <v>2251</v>
      </c>
      <c r="F2627" t="s">
        <v>462</v>
      </c>
      <c r="G2627" t="s">
        <v>487</v>
      </c>
      <c r="H2627" t="s">
        <v>654</v>
      </c>
      <c r="I2627" t="s">
        <v>462</v>
      </c>
      <c r="J2627" t="s">
        <v>487</v>
      </c>
      <c r="K2627" t="s">
        <v>656</v>
      </c>
      <c r="L2627">
        <v>1</v>
      </c>
      <c r="M2627">
        <v>0</v>
      </c>
      <c r="N2627">
        <v>1</v>
      </c>
      <c r="P2627">
        <v>27</v>
      </c>
      <c r="Q2627">
        <v>32.688000000000002</v>
      </c>
      <c r="W2627">
        <v>43798</v>
      </c>
      <c r="X2627">
        <v>43798</v>
      </c>
      <c r="Y2627">
        <v>1927</v>
      </c>
      <c r="Z2627" t="s">
        <v>468</v>
      </c>
      <c r="AD2627">
        <v>45324</v>
      </c>
      <c r="AE2627">
        <v>401</v>
      </c>
      <c r="AF2627" t="s">
        <v>468</v>
      </c>
    </row>
    <row r="2628" spans="1:32" hidden="1" x14ac:dyDescent="0.3">
      <c r="A2628" t="s">
        <v>462</v>
      </c>
      <c r="B2628">
        <v>3541</v>
      </c>
      <c r="C2628" t="s">
        <v>2198</v>
      </c>
      <c r="D2628">
        <v>149291</v>
      </c>
      <c r="E2628" t="s">
        <v>2069</v>
      </c>
      <c r="F2628" t="s">
        <v>462</v>
      </c>
      <c r="G2628" t="s">
        <v>487</v>
      </c>
      <c r="H2628" t="s">
        <v>662</v>
      </c>
      <c r="I2628" t="s">
        <v>462</v>
      </c>
      <c r="J2628" t="s">
        <v>487</v>
      </c>
      <c r="K2628" t="s">
        <v>518</v>
      </c>
      <c r="L2628">
        <v>1</v>
      </c>
      <c r="M2628">
        <v>0</v>
      </c>
      <c r="N2628">
        <v>1</v>
      </c>
      <c r="P2628">
        <v>6.35</v>
      </c>
      <c r="Q2628">
        <v>6.36</v>
      </c>
      <c r="W2628">
        <v>45614</v>
      </c>
      <c r="X2628">
        <v>45614</v>
      </c>
      <c r="Y2628">
        <v>111</v>
      </c>
      <c r="Z2628" t="s">
        <v>504</v>
      </c>
      <c r="AD2628">
        <v>45618</v>
      </c>
      <c r="AE2628">
        <v>107</v>
      </c>
      <c r="AF2628" t="s">
        <v>504</v>
      </c>
    </row>
    <row r="2629" spans="1:32" hidden="1" x14ac:dyDescent="0.3">
      <c r="A2629" t="s">
        <v>462</v>
      </c>
      <c r="B2629">
        <v>3541</v>
      </c>
      <c r="C2629" t="s">
        <v>2198</v>
      </c>
      <c r="D2629">
        <v>149414</v>
      </c>
      <c r="E2629" t="s">
        <v>663</v>
      </c>
      <c r="F2629" t="s">
        <v>462</v>
      </c>
      <c r="G2629" t="s">
        <v>487</v>
      </c>
      <c r="H2629" t="s">
        <v>664</v>
      </c>
      <c r="I2629" t="s">
        <v>462</v>
      </c>
      <c r="J2629" t="s">
        <v>487</v>
      </c>
      <c r="K2629" t="s">
        <v>518</v>
      </c>
      <c r="L2629">
        <v>1</v>
      </c>
      <c r="M2629">
        <v>0</v>
      </c>
      <c r="N2629">
        <v>1</v>
      </c>
      <c r="P2629">
        <v>9.26</v>
      </c>
      <c r="Q2629">
        <v>9.25</v>
      </c>
      <c r="W2629">
        <v>45615</v>
      </c>
      <c r="X2629">
        <v>45615</v>
      </c>
      <c r="Y2629">
        <v>110</v>
      </c>
      <c r="Z2629" t="s">
        <v>504</v>
      </c>
      <c r="AD2629">
        <v>45618</v>
      </c>
      <c r="AE2629">
        <v>107</v>
      </c>
      <c r="AF2629" t="s">
        <v>504</v>
      </c>
    </row>
    <row r="2630" spans="1:32" hidden="1" x14ac:dyDescent="0.3">
      <c r="A2630" t="s">
        <v>462</v>
      </c>
      <c r="B2630">
        <v>3541</v>
      </c>
      <c r="C2630" t="s">
        <v>2198</v>
      </c>
      <c r="D2630">
        <v>149405</v>
      </c>
      <c r="E2630" t="s">
        <v>2252</v>
      </c>
      <c r="F2630" t="s">
        <v>462</v>
      </c>
      <c r="G2630" t="s">
        <v>487</v>
      </c>
      <c r="H2630" t="s">
        <v>678</v>
      </c>
      <c r="I2630" t="s">
        <v>462</v>
      </c>
      <c r="J2630" t="s">
        <v>487</v>
      </c>
      <c r="K2630" t="s">
        <v>518</v>
      </c>
      <c r="L2630">
        <v>1</v>
      </c>
      <c r="M2630">
        <v>0</v>
      </c>
      <c r="N2630">
        <v>1</v>
      </c>
      <c r="P2630">
        <v>6.78</v>
      </c>
      <c r="Q2630">
        <v>6.78</v>
      </c>
      <c r="W2630">
        <v>45615</v>
      </c>
      <c r="X2630">
        <v>45615</v>
      </c>
      <c r="Y2630">
        <v>110</v>
      </c>
      <c r="Z2630" t="s">
        <v>504</v>
      </c>
      <c r="AD2630">
        <v>45618</v>
      </c>
      <c r="AE2630">
        <v>107</v>
      </c>
      <c r="AF2630" t="s">
        <v>504</v>
      </c>
    </row>
    <row r="2631" spans="1:32" hidden="1" x14ac:dyDescent="0.3">
      <c r="A2631" t="s">
        <v>462</v>
      </c>
      <c r="B2631">
        <v>3541</v>
      </c>
      <c r="C2631" t="s">
        <v>2198</v>
      </c>
      <c r="D2631">
        <v>149402</v>
      </c>
      <c r="E2631" t="s">
        <v>2253</v>
      </c>
      <c r="F2631" t="s">
        <v>462</v>
      </c>
      <c r="G2631" t="s">
        <v>487</v>
      </c>
      <c r="H2631" t="s">
        <v>678</v>
      </c>
      <c r="I2631" t="s">
        <v>462</v>
      </c>
      <c r="J2631" t="s">
        <v>487</v>
      </c>
      <c r="K2631" t="s">
        <v>518</v>
      </c>
      <c r="L2631">
        <v>1</v>
      </c>
      <c r="M2631">
        <v>0</v>
      </c>
      <c r="N2631">
        <v>1</v>
      </c>
      <c r="P2631">
        <v>6.78</v>
      </c>
      <c r="Q2631">
        <v>6.8</v>
      </c>
      <c r="W2631">
        <v>45614</v>
      </c>
      <c r="X2631">
        <v>45614</v>
      </c>
      <c r="Y2631">
        <v>111</v>
      </c>
      <c r="Z2631" t="s">
        <v>504</v>
      </c>
      <c r="AD2631">
        <v>45618</v>
      </c>
      <c r="AE2631">
        <v>107</v>
      </c>
      <c r="AF2631" t="s">
        <v>504</v>
      </c>
    </row>
    <row r="2632" spans="1:32" hidden="1" x14ac:dyDescent="0.3">
      <c r="A2632" t="s">
        <v>462</v>
      </c>
      <c r="B2632">
        <v>3541</v>
      </c>
      <c r="C2632" t="s">
        <v>2198</v>
      </c>
      <c r="D2632">
        <v>149459</v>
      </c>
      <c r="E2632" t="s">
        <v>2254</v>
      </c>
      <c r="F2632" t="s">
        <v>462</v>
      </c>
      <c r="G2632" t="s">
        <v>487</v>
      </c>
      <c r="H2632" t="s">
        <v>666</v>
      </c>
      <c r="I2632" t="s">
        <v>462</v>
      </c>
      <c r="J2632" t="s">
        <v>487</v>
      </c>
      <c r="K2632" t="s">
        <v>518</v>
      </c>
      <c r="L2632">
        <v>1</v>
      </c>
      <c r="M2632">
        <v>0</v>
      </c>
      <c r="N2632">
        <v>1</v>
      </c>
      <c r="P2632">
        <v>6.44</v>
      </c>
      <c r="Q2632">
        <v>6.4249999999999998</v>
      </c>
      <c r="W2632">
        <v>45615</v>
      </c>
      <c r="X2632">
        <v>45615</v>
      </c>
      <c r="Y2632">
        <v>110</v>
      </c>
      <c r="Z2632" t="s">
        <v>504</v>
      </c>
      <c r="AD2632">
        <v>45618</v>
      </c>
      <c r="AE2632">
        <v>107</v>
      </c>
      <c r="AF2632" t="s">
        <v>504</v>
      </c>
    </row>
    <row r="2633" spans="1:32" hidden="1" x14ac:dyDescent="0.3">
      <c r="A2633" t="s">
        <v>462</v>
      </c>
      <c r="B2633">
        <v>3541</v>
      </c>
      <c r="C2633" t="s">
        <v>2198</v>
      </c>
      <c r="D2633">
        <v>149489</v>
      </c>
      <c r="E2633" t="s">
        <v>2070</v>
      </c>
      <c r="F2633" t="s">
        <v>462</v>
      </c>
      <c r="G2633" t="s">
        <v>487</v>
      </c>
      <c r="H2633" t="s">
        <v>668</v>
      </c>
      <c r="I2633" t="s">
        <v>462</v>
      </c>
      <c r="J2633" t="s">
        <v>487</v>
      </c>
      <c r="K2633" t="s">
        <v>518</v>
      </c>
      <c r="L2633">
        <v>1</v>
      </c>
      <c r="M2633">
        <v>0</v>
      </c>
      <c r="N2633">
        <v>1</v>
      </c>
      <c r="P2633">
        <v>4.6500000000000004</v>
      </c>
      <c r="Q2633">
        <v>4.6500000000000004</v>
      </c>
      <c r="W2633">
        <v>45614</v>
      </c>
      <c r="X2633">
        <v>45614</v>
      </c>
      <c r="Y2633">
        <v>111</v>
      </c>
      <c r="Z2633" t="s">
        <v>504</v>
      </c>
      <c r="AD2633">
        <v>45618</v>
      </c>
      <c r="AE2633">
        <v>107</v>
      </c>
      <c r="AF2633" t="s">
        <v>504</v>
      </c>
    </row>
    <row r="2634" spans="1:32" hidden="1" x14ac:dyDescent="0.3">
      <c r="A2634" t="s">
        <v>462</v>
      </c>
      <c r="B2634">
        <v>3541</v>
      </c>
      <c r="C2634" t="s">
        <v>2198</v>
      </c>
      <c r="D2634">
        <v>149672</v>
      </c>
      <c r="E2634" t="s">
        <v>1916</v>
      </c>
      <c r="F2634" t="s">
        <v>462</v>
      </c>
      <c r="G2634" t="s">
        <v>487</v>
      </c>
      <c r="H2634" t="s">
        <v>1917</v>
      </c>
      <c r="I2634" t="s">
        <v>462</v>
      </c>
      <c r="J2634" t="s">
        <v>487</v>
      </c>
      <c r="K2634" t="s">
        <v>518</v>
      </c>
      <c r="L2634">
        <v>1</v>
      </c>
      <c r="M2634">
        <v>0</v>
      </c>
      <c r="N2634">
        <v>1</v>
      </c>
      <c r="P2634">
        <v>5.09</v>
      </c>
      <c r="Q2634">
        <v>5.09</v>
      </c>
      <c r="W2634">
        <v>45614</v>
      </c>
      <c r="X2634">
        <v>45614</v>
      </c>
      <c r="Y2634">
        <v>111</v>
      </c>
      <c r="Z2634" t="s">
        <v>504</v>
      </c>
      <c r="AD2634">
        <v>45618</v>
      </c>
      <c r="AE2634">
        <v>107</v>
      </c>
      <c r="AF2634" t="s">
        <v>504</v>
      </c>
    </row>
    <row r="2635" spans="1:32" hidden="1" x14ac:dyDescent="0.3">
      <c r="A2635" t="s">
        <v>462</v>
      </c>
      <c r="B2635">
        <v>3541</v>
      </c>
      <c r="C2635" t="s">
        <v>2198</v>
      </c>
      <c r="D2635">
        <v>149675</v>
      </c>
      <c r="E2635" t="s">
        <v>2255</v>
      </c>
      <c r="F2635" t="s">
        <v>462</v>
      </c>
      <c r="G2635" t="s">
        <v>487</v>
      </c>
      <c r="H2635" t="s">
        <v>1917</v>
      </c>
      <c r="I2635" t="s">
        <v>462</v>
      </c>
      <c r="J2635" t="s">
        <v>487</v>
      </c>
      <c r="K2635" t="s">
        <v>518</v>
      </c>
      <c r="L2635">
        <v>1</v>
      </c>
      <c r="M2635">
        <v>0</v>
      </c>
      <c r="N2635">
        <v>1</v>
      </c>
      <c r="P2635">
        <v>5.09</v>
      </c>
      <c r="Q2635">
        <v>5.09</v>
      </c>
      <c r="W2635">
        <v>45614</v>
      </c>
      <c r="X2635">
        <v>45614</v>
      </c>
      <c r="Y2635">
        <v>111</v>
      </c>
      <c r="Z2635" t="s">
        <v>504</v>
      </c>
      <c r="AD2635">
        <v>45618</v>
      </c>
      <c r="AE2635">
        <v>107</v>
      </c>
      <c r="AF2635" t="s">
        <v>504</v>
      </c>
    </row>
    <row r="2636" spans="1:32" hidden="1" x14ac:dyDescent="0.3">
      <c r="A2636" t="s">
        <v>462</v>
      </c>
      <c r="B2636">
        <v>3541</v>
      </c>
      <c r="C2636" t="s">
        <v>2198</v>
      </c>
      <c r="D2636">
        <v>149681</v>
      </c>
      <c r="E2636" t="s">
        <v>2256</v>
      </c>
      <c r="F2636" t="s">
        <v>462</v>
      </c>
      <c r="G2636" t="s">
        <v>487</v>
      </c>
      <c r="H2636" t="s">
        <v>670</v>
      </c>
      <c r="I2636" t="s">
        <v>462</v>
      </c>
      <c r="J2636" t="s">
        <v>487</v>
      </c>
      <c r="K2636" t="s">
        <v>518</v>
      </c>
      <c r="L2636">
        <v>1</v>
      </c>
      <c r="M2636">
        <v>0</v>
      </c>
      <c r="N2636">
        <v>1</v>
      </c>
      <c r="P2636">
        <v>5.44</v>
      </c>
      <c r="Q2636">
        <v>5.44</v>
      </c>
      <c r="W2636">
        <v>45614</v>
      </c>
      <c r="X2636">
        <v>45614</v>
      </c>
      <c r="Y2636">
        <v>111</v>
      </c>
      <c r="Z2636" t="s">
        <v>504</v>
      </c>
      <c r="AD2636">
        <v>45618</v>
      </c>
      <c r="AE2636">
        <v>107</v>
      </c>
      <c r="AF2636" t="s">
        <v>504</v>
      </c>
    </row>
    <row r="2637" spans="1:32" hidden="1" x14ac:dyDescent="0.3">
      <c r="A2637" t="s">
        <v>462</v>
      </c>
      <c r="B2637">
        <v>3541</v>
      </c>
      <c r="C2637" t="s">
        <v>2198</v>
      </c>
      <c r="D2637">
        <v>149690</v>
      </c>
      <c r="E2637" t="s">
        <v>2073</v>
      </c>
      <c r="F2637" t="s">
        <v>462</v>
      </c>
      <c r="G2637" t="s">
        <v>487</v>
      </c>
      <c r="H2637" t="s">
        <v>670</v>
      </c>
      <c r="I2637" t="s">
        <v>462</v>
      </c>
      <c r="J2637" t="s">
        <v>487</v>
      </c>
      <c r="K2637" t="s">
        <v>518</v>
      </c>
      <c r="L2637">
        <v>1</v>
      </c>
      <c r="M2637">
        <v>0</v>
      </c>
      <c r="N2637">
        <v>1</v>
      </c>
      <c r="P2637">
        <v>5.44</v>
      </c>
      <c r="Q2637">
        <v>5.44</v>
      </c>
      <c r="W2637">
        <v>45614</v>
      </c>
      <c r="X2637">
        <v>45614</v>
      </c>
      <c r="Y2637">
        <v>111</v>
      </c>
      <c r="Z2637" t="s">
        <v>504</v>
      </c>
      <c r="AD2637">
        <v>45618</v>
      </c>
      <c r="AE2637">
        <v>107</v>
      </c>
      <c r="AF2637" t="s">
        <v>504</v>
      </c>
    </row>
    <row r="2638" spans="1:32" hidden="1" x14ac:dyDescent="0.3">
      <c r="A2638" t="s">
        <v>462</v>
      </c>
      <c r="B2638">
        <v>3541</v>
      </c>
      <c r="C2638" t="s">
        <v>2198</v>
      </c>
      <c r="D2638">
        <v>149549</v>
      </c>
      <c r="E2638" t="s">
        <v>2074</v>
      </c>
      <c r="F2638" t="s">
        <v>462</v>
      </c>
      <c r="G2638" t="s">
        <v>487</v>
      </c>
      <c r="H2638" t="s">
        <v>114</v>
      </c>
      <c r="I2638" t="s">
        <v>462</v>
      </c>
      <c r="J2638" t="s">
        <v>487</v>
      </c>
      <c r="K2638" t="s">
        <v>518</v>
      </c>
      <c r="L2638">
        <v>1</v>
      </c>
      <c r="M2638">
        <v>0</v>
      </c>
      <c r="N2638">
        <v>1</v>
      </c>
      <c r="P2638">
        <v>6.65</v>
      </c>
      <c r="Q2638">
        <v>6.66</v>
      </c>
      <c r="W2638">
        <v>45614</v>
      </c>
      <c r="X2638">
        <v>45614</v>
      </c>
      <c r="Y2638">
        <v>111</v>
      </c>
      <c r="Z2638" t="s">
        <v>504</v>
      </c>
      <c r="AD2638">
        <v>45618</v>
      </c>
      <c r="AE2638">
        <v>107</v>
      </c>
      <c r="AF2638" t="s">
        <v>504</v>
      </c>
    </row>
    <row r="2639" spans="1:32" hidden="1" x14ac:dyDescent="0.3">
      <c r="A2639" t="s">
        <v>462</v>
      </c>
      <c r="B2639">
        <v>3541</v>
      </c>
      <c r="C2639" t="s">
        <v>2198</v>
      </c>
      <c r="D2639">
        <v>149597</v>
      </c>
      <c r="E2639" t="s">
        <v>1368</v>
      </c>
      <c r="F2639" t="s">
        <v>462</v>
      </c>
      <c r="G2639" t="s">
        <v>487</v>
      </c>
      <c r="H2639" t="s">
        <v>114</v>
      </c>
      <c r="I2639" t="s">
        <v>462</v>
      </c>
      <c r="J2639" t="s">
        <v>487</v>
      </c>
      <c r="K2639" t="s">
        <v>518</v>
      </c>
      <c r="L2639">
        <v>1</v>
      </c>
      <c r="M2639">
        <v>0</v>
      </c>
      <c r="N2639">
        <v>1</v>
      </c>
      <c r="P2639">
        <v>6.65</v>
      </c>
      <c r="Q2639">
        <v>6.65</v>
      </c>
      <c r="W2639">
        <v>45615</v>
      </c>
      <c r="X2639">
        <v>45615</v>
      </c>
      <c r="Y2639">
        <v>110</v>
      </c>
      <c r="Z2639" t="s">
        <v>504</v>
      </c>
      <c r="AD2639">
        <v>45618</v>
      </c>
      <c r="AE2639">
        <v>107</v>
      </c>
      <c r="AF2639" t="s">
        <v>504</v>
      </c>
    </row>
    <row r="2640" spans="1:32" hidden="1" x14ac:dyDescent="0.3">
      <c r="A2640" t="s">
        <v>462</v>
      </c>
      <c r="B2640">
        <v>3541</v>
      </c>
      <c r="C2640" t="s">
        <v>2198</v>
      </c>
      <c r="D2640">
        <v>149531</v>
      </c>
      <c r="E2640" t="s">
        <v>2257</v>
      </c>
      <c r="F2640" t="s">
        <v>462</v>
      </c>
      <c r="G2640" t="s">
        <v>487</v>
      </c>
      <c r="H2640" t="s">
        <v>114</v>
      </c>
      <c r="I2640" t="s">
        <v>462</v>
      </c>
      <c r="J2640" t="s">
        <v>487</v>
      </c>
      <c r="K2640" t="s">
        <v>518</v>
      </c>
      <c r="L2640">
        <v>1</v>
      </c>
      <c r="M2640">
        <v>0</v>
      </c>
      <c r="N2640">
        <v>1</v>
      </c>
      <c r="P2640">
        <v>6.65</v>
      </c>
      <c r="Q2640">
        <v>6.67</v>
      </c>
      <c r="W2640">
        <v>45614</v>
      </c>
      <c r="X2640">
        <v>45614</v>
      </c>
      <c r="Y2640">
        <v>111</v>
      </c>
      <c r="Z2640" t="s">
        <v>504</v>
      </c>
      <c r="AD2640">
        <v>45618</v>
      </c>
      <c r="AE2640">
        <v>107</v>
      </c>
      <c r="AF2640" t="s">
        <v>504</v>
      </c>
    </row>
    <row r="2641" spans="1:32" hidden="1" x14ac:dyDescent="0.3">
      <c r="A2641" t="s">
        <v>462</v>
      </c>
      <c r="B2641">
        <v>3541</v>
      </c>
      <c r="C2641" t="s">
        <v>2198</v>
      </c>
      <c r="D2641">
        <v>149573</v>
      </c>
      <c r="E2641" t="s">
        <v>2075</v>
      </c>
      <c r="F2641" t="s">
        <v>462</v>
      </c>
      <c r="G2641" t="s">
        <v>487</v>
      </c>
      <c r="H2641" t="s">
        <v>114</v>
      </c>
      <c r="I2641" t="s">
        <v>462</v>
      </c>
      <c r="J2641" t="s">
        <v>487</v>
      </c>
      <c r="K2641" t="s">
        <v>518</v>
      </c>
      <c r="L2641">
        <v>1</v>
      </c>
      <c r="M2641">
        <v>0</v>
      </c>
      <c r="N2641">
        <v>1</v>
      </c>
      <c r="P2641">
        <v>6.65</v>
      </c>
      <c r="Q2641">
        <v>6.65</v>
      </c>
      <c r="W2641">
        <v>45615</v>
      </c>
      <c r="X2641">
        <v>45615</v>
      </c>
      <c r="Y2641">
        <v>110</v>
      </c>
      <c r="Z2641" t="s">
        <v>504</v>
      </c>
      <c r="AD2641">
        <v>45618</v>
      </c>
      <c r="AE2641">
        <v>107</v>
      </c>
      <c r="AF2641" t="s">
        <v>504</v>
      </c>
    </row>
    <row r="2642" spans="1:32" hidden="1" x14ac:dyDescent="0.3">
      <c r="A2642" t="s">
        <v>462</v>
      </c>
      <c r="B2642">
        <v>3541</v>
      </c>
      <c r="C2642" t="s">
        <v>2198</v>
      </c>
      <c r="D2642">
        <v>149561</v>
      </c>
      <c r="E2642" t="s">
        <v>2258</v>
      </c>
      <c r="F2642" t="s">
        <v>462</v>
      </c>
      <c r="G2642" t="s">
        <v>487</v>
      </c>
      <c r="H2642" t="s">
        <v>114</v>
      </c>
      <c r="I2642" t="s">
        <v>462</v>
      </c>
      <c r="J2642" t="s">
        <v>487</v>
      </c>
      <c r="K2642" t="s">
        <v>518</v>
      </c>
      <c r="L2642">
        <v>1</v>
      </c>
      <c r="M2642">
        <v>0</v>
      </c>
      <c r="N2642">
        <v>1</v>
      </c>
      <c r="P2642">
        <v>6.65</v>
      </c>
      <c r="Q2642">
        <v>6.65</v>
      </c>
      <c r="W2642">
        <v>45614</v>
      </c>
      <c r="X2642">
        <v>45614</v>
      </c>
      <c r="Y2642">
        <v>111</v>
      </c>
      <c r="Z2642" t="s">
        <v>504</v>
      </c>
      <c r="AD2642">
        <v>45618</v>
      </c>
      <c r="AE2642">
        <v>107</v>
      </c>
      <c r="AF2642" t="s">
        <v>504</v>
      </c>
    </row>
    <row r="2643" spans="1:32" hidden="1" x14ac:dyDescent="0.3">
      <c r="A2643" t="s">
        <v>462</v>
      </c>
      <c r="B2643">
        <v>3541</v>
      </c>
      <c r="C2643" t="s">
        <v>2198</v>
      </c>
      <c r="D2643">
        <v>149249</v>
      </c>
      <c r="E2643" t="s">
        <v>1647</v>
      </c>
      <c r="F2643" t="s">
        <v>462</v>
      </c>
      <c r="G2643" t="s">
        <v>487</v>
      </c>
      <c r="H2643" t="s">
        <v>70</v>
      </c>
      <c r="I2643" t="s">
        <v>462</v>
      </c>
      <c r="J2643" t="s">
        <v>487</v>
      </c>
      <c r="K2643" t="s">
        <v>518</v>
      </c>
      <c r="L2643">
        <v>1</v>
      </c>
      <c r="M2643">
        <v>0</v>
      </c>
      <c r="N2643">
        <v>1</v>
      </c>
      <c r="P2643">
        <v>5</v>
      </c>
      <c r="Q2643">
        <v>5</v>
      </c>
      <c r="W2643">
        <v>45615</v>
      </c>
      <c r="X2643">
        <v>45615</v>
      </c>
      <c r="Y2643">
        <v>110</v>
      </c>
      <c r="Z2643" t="s">
        <v>504</v>
      </c>
      <c r="AD2643">
        <v>45618</v>
      </c>
      <c r="AE2643">
        <v>107</v>
      </c>
      <c r="AF2643" t="s">
        <v>504</v>
      </c>
    </row>
    <row r="2644" spans="1:32" hidden="1" x14ac:dyDescent="0.3">
      <c r="A2644" t="s">
        <v>462</v>
      </c>
      <c r="B2644">
        <v>3541</v>
      </c>
      <c r="C2644" t="s">
        <v>2198</v>
      </c>
      <c r="D2644">
        <v>149333</v>
      </c>
      <c r="E2644" t="s">
        <v>2081</v>
      </c>
      <c r="F2644" t="s">
        <v>462</v>
      </c>
      <c r="G2644" t="s">
        <v>487</v>
      </c>
      <c r="H2644" t="s">
        <v>1084</v>
      </c>
      <c r="I2644" t="s">
        <v>462</v>
      </c>
      <c r="J2644" t="s">
        <v>487</v>
      </c>
      <c r="K2644" t="s">
        <v>518</v>
      </c>
      <c r="L2644">
        <v>1</v>
      </c>
      <c r="M2644">
        <v>0</v>
      </c>
      <c r="N2644">
        <v>1</v>
      </c>
      <c r="P2644">
        <v>6.35</v>
      </c>
      <c r="Q2644">
        <v>6.35</v>
      </c>
      <c r="W2644">
        <v>45614</v>
      </c>
      <c r="X2644">
        <v>45614</v>
      </c>
      <c r="Y2644">
        <v>111</v>
      </c>
      <c r="Z2644" t="s">
        <v>504</v>
      </c>
      <c r="AD2644">
        <v>45618</v>
      </c>
      <c r="AE2644">
        <v>107</v>
      </c>
      <c r="AF2644" t="s">
        <v>504</v>
      </c>
    </row>
    <row r="2645" spans="1:32" hidden="1" x14ac:dyDescent="0.3">
      <c r="A2645" t="s">
        <v>462</v>
      </c>
      <c r="B2645">
        <v>3541</v>
      </c>
      <c r="C2645" t="s">
        <v>2198</v>
      </c>
      <c r="D2645">
        <v>149399</v>
      </c>
      <c r="E2645" t="s">
        <v>2259</v>
      </c>
      <c r="F2645" t="s">
        <v>462</v>
      </c>
      <c r="G2645" t="s">
        <v>487</v>
      </c>
      <c r="H2645" t="s">
        <v>678</v>
      </c>
      <c r="I2645" t="s">
        <v>462</v>
      </c>
      <c r="J2645" t="s">
        <v>487</v>
      </c>
      <c r="K2645" t="s">
        <v>518</v>
      </c>
      <c r="L2645">
        <v>1</v>
      </c>
      <c r="M2645">
        <v>0</v>
      </c>
      <c r="N2645">
        <v>1</v>
      </c>
      <c r="P2645">
        <v>6.78</v>
      </c>
      <c r="Q2645">
        <v>6.79</v>
      </c>
      <c r="W2645">
        <v>45614</v>
      </c>
      <c r="X2645">
        <v>45614</v>
      </c>
      <c r="Y2645">
        <v>111</v>
      </c>
      <c r="Z2645" t="s">
        <v>504</v>
      </c>
      <c r="AD2645">
        <v>45618</v>
      </c>
      <c r="AE2645">
        <v>107</v>
      </c>
      <c r="AF2645" t="s">
        <v>504</v>
      </c>
    </row>
    <row r="2646" spans="1:32" hidden="1" x14ac:dyDescent="0.3">
      <c r="A2646" t="s">
        <v>462</v>
      </c>
      <c r="B2646">
        <v>3541</v>
      </c>
      <c r="C2646" t="s">
        <v>2198</v>
      </c>
      <c r="D2646">
        <v>128375</v>
      </c>
      <c r="E2646" t="s">
        <v>2260</v>
      </c>
      <c r="F2646" t="s">
        <v>462</v>
      </c>
      <c r="G2646" t="s">
        <v>487</v>
      </c>
      <c r="H2646" t="s">
        <v>563</v>
      </c>
      <c r="I2646" t="s">
        <v>462</v>
      </c>
      <c r="J2646" t="s">
        <v>487</v>
      </c>
      <c r="K2646" t="s">
        <v>513</v>
      </c>
      <c r="L2646">
        <v>1</v>
      </c>
      <c r="M2646">
        <v>0</v>
      </c>
      <c r="N2646">
        <v>1</v>
      </c>
      <c r="P2646">
        <v>28</v>
      </c>
      <c r="Q2646">
        <v>34.767000000000003</v>
      </c>
      <c r="W2646">
        <v>44509</v>
      </c>
      <c r="X2646">
        <v>44509</v>
      </c>
      <c r="Y2646">
        <v>1216</v>
      </c>
      <c r="Z2646" t="s">
        <v>468</v>
      </c>
      <c r="AD2646">
        <v>45324</v>
      </c>
      <c r="AE2646">
        <v>401</v>
      </c>
      <c r="AF2646" t="s">
        <v>468</v>
      </c>
    </row>
    <row r="2647" spans="1:32" hidden="1" x14ac:dyDescent="0.3">
      <c r="A2647" t="s">
        <v>462</v>
      </c>
      <c r="B2647">
        <v>3541</v>
      </c>
      <c r="C2647" t="s">
        <v>2198</v>
      </c>
      <c r="D2647">
        <v>137789</v>
      </c>
      <c r="E2647" t="s">
        <v>1389</v>
      </c>
      <c r="F2647" t="s">
        <v>462</v>
      </c>
      <c r="G2647" t="s">
        <v>487</v>
      </c>
      <c r="H2647" t="s">
        <v>488</v>
      </c>
      <c r="I2647" t="s">
        <v>462</v>
      </c>
      <c r="J2647" t="s">
        <v>487</v>
      </c>
      <c r="K2647" t="s">
        <v>513</v>
      </c>
      <c r="L2647">
        <v>1</v>
      </c>
      <c r="M2647">
        <v>0</v>
      </c>
      <c r="N2647">
        <v>1</v>
      </c>
      <c r="P2647">
        <v>38.9</v>
      </c>
      <c r="Q2647">
        <v>49.168999999999997</v>
      </c>
      <c r="W2647">
        <v>44913</v>
      </c>
      <c r="X2647">
        <v>44913</v>
      </c>
      <c r="Y2647">
        <v>812</v>
      </c>
      <c r="Z2647" t="s">
        <v>468</v>
      </c>
      <c r="AD2647">
        <v>45324</v>
      </c>
      <c r="AE2647">
        <v>401</v>
      </c>
      <c r="AF2647" t="s">
        <v>468</v>
      </c>
    </row>
    <row r="2648" spans="1:32" hidden="1" x14ac:dyDescent="0.3">
      <c r="A2648" t="s">
        <v>462</v>
      </c>
      <c r="B2648">
        <v>3541</v>
      </c>
      <c r="C2648" t="s">
        <v>2198</v>
      </c>
      <c r="D2648">
        <v>138194</v>
      </c>
      <c r="E2648" t="s">
        <v>2261</v>
      </c>
      <c r="F2648" t="s">
        <v>462</v>
      </c>
      <c r="G2648" t="s">
        <v>487</v>
      </c>
      <c r="H2648" t="s">
        <v>488</v>
      </c>
      <c r="I2648" t="s">
        <v>462</v>
      </c>
      <c r="J2648" t="s">
        <v>487</v>
      </c>
      <c r="K2648" t="s">
        <v>513</v>
      </c>
      <c r="L2648">
        <v>1</v>
      </c>
      <c r="M2648">
        <v>0</v>
      </c>
      <c r="N2648">
        <v>1</v>
      </c>
      <c r="P2648">
        <v>42.3</v>
      </c>
      <c r="Q2648">
        <v>53.466000000000001</v>
      </c>
      <c r="W2648">
        <v>44913</v>
      </c>
      <c r="X2648">
        <v>44913</v>
      </c>
      <c r="Y2648">
        <v>812</v>
      </c>
      <c r="Z2648" t="s">
        <v>468</v>
      </c>
      <c r="AD2648">
        <v>45324</v>
      </c>
      <c r="AE2648">
        <v>401</v>
      </c>
      <c r="AF2648" t="s">
        <v>468</v>
      </c>
    </row>
    <row r="2649" spans="1:32" hidden="1" x14ac:dyDescent="0.3">
      <c r="A2649" t="s">
        <v>462</v>
      </c>
      <c r="B2649">
        <v>3541</v>
      </c>
      <c r="C2649" t="s">
        <v>2198</v>
      </c>
      <c r="D2649">
        <v>138200</v>
      </c>
      <c r="E2649" t="s">
        <v>2262</v>
      </c>
      <c r="F2649" t="s">
        <v>462</v>
      </c>
      <c r="G2649" t="s">
        <v>487</v>
      </c>
      <c r="H2649" t="s">
        <v>488</v>
      </c>
      <c r="I2649" t="s">
        <v>462</v>
      </c>
      <c r="J2649" t="s">
        <v>487</v>
      </c>
      <c r="K2649" t="s">
        <v>513</v>
      </c>
      <c r="L2649">
        <v>1</v>
      </c>
      <c r="M2649">
        <v>0</v>
      </c>
      <c r="N2649">
        <v>1</v>
      </c>
      <c r="P2649">
        <v>42.3</v>
      </c>
      <c r="Q2649">
        <v>53.466000000000001</v>
      </c>
      <c r="W2649">
        <v>44913</v>
      </c>
      <c r="X2649">
        <v>44913</v>
      </c>
      <c r="Y2649">
        <v>812</v>
      </c>
      <c r="Z2649" t="s">
        <v>468</v>
      </c>
      <c r="AD2649">
        <v>45590</v>
      </c>
      <c r="AE2649">
        <v>135</v>
      </c>
      <c r="AF2649" t="s">
        <v>473</v>
      </c>
    </row>
    <row r="2650" spans="1:32" hidden="1" x14ac:dyDescent="0.3">
      <c r="A2650" t="s">
        <v>462</v>
      </c>
      <c r="B2650">
        <v>3541</v>
      </c>
      <c r="C2650" t="s">
        <v>2198</v>
      </c>
      <c r="D2650">
        <v>131453</v>
      </c>
      <c r="E2650" t="s">
        <v>2263</v>
      </c>
      <c r="F2650" t="s">
        <v>462</v>
      </c>
      <c r="G2650" t="s">
        <v>487</v>
      </c>
      <c r="H2650" t="s">
        <v>2264</v>
      </c>
      <c r="I2650" t="s">
        <v>462</v>
      </c>
      <c r="J2650" t="s">
        <v>487</v>
      </c>
      <c r="K2650" t="s">
        <v>518</v>
      </c>
      <c r="L2650">
        <v>2</v>
      </c>
      <c r="M2650">
        <v>0</v>
      </c>
      <c r="N2650">
        <v>2</v>
      </c>
      <c r="P2650">
        <v>18</v>
      </c>
      <c r="Q2650">
        <v>23.696000000000002</v>
      </c>
      <c r="W2650">
        <v>44557</v>
      </c>
      <c r="X2650">
        <v>44557</v>
      </c>
      <c r="Y2650">
        <v>1168</v>
      </c>
      <c r="Z2650" t="s">
        <v>468</v>
      </c>
      <c r="AD2650">
        <v>45323</v>
      </c>
      <c r="AE2650">
        <v>402</v>
      </c>
      <c r="AF2650" t="s">
        <v>468</v>
      </c>
    </row>
    <row r="2651" spans="1:32" hidden="1" x14ac:dyDescent="0.3">
      <c r="A2651" t="s">
        <v>462</v>
      </c>
      <c r="B2651">
        <v>3541</v>
      </c>
      <c r="C2651" t="s">
        <v>2198</v>
      </c>
      <c r="D2651">
        <v>126005</v>
      </c>
      <c r="E2651" t="s">
        <v>683</v>
      </c>
      <c r="F2651" t="s">
        <v>462</v>
      </c>
      <c r="G2651" t="s">
        <v>498</v>
      </c>
      <c r="H2651" t="s">
        <v>608</v>
      </c>
      <c r="I2651" t="s">
        <v>462</v>
      </c>
      <c r="J2651" t="s">
        <v>498</v>
      </c>
      <c r="K2651" t="s">
        <v>499</v>
      </c>
      <c r="L2651">
        <v>1</v>
      </c>
      <c r="M2651">
        <v>0</v>
      </c>
      <c r="N2651">
        <v>1</v>
      </c>
      <c r="P2651">
        <v>34</v>
      </c>
      <c r="Q2651">
        <v>39.055</v>
      </c>
      <c r="W2651">
        <v>44462</v>
      </c>
      <c r="X2651">
        <v>44462</v>
      </c>
      <c r="Y2651">
        <v>1263</v>
      </c>
      <c r="Z2651" t="s">
        <v>468</v>
      </c>
      <c r="AD2651">
        <v>45324</v>
      </c>
      <c r="AE2651">
        <v>401</v>
      </c>
      <c r="AF2651" t="s">
        <v>468</v>
      </c>
    </row>
    <row r="2652" spans="1:32" hidden="1" x14ac:dyDescent="0.3">
      <c r="A2652" t="s">
        <v>462</v>
      </c>
      <c r="B2652">
        <v>3541</v>
      </c>
      <c r="C2652" t="s">
        <v>2198</v>
      </c>
      <c r="D2652">
        <v>125990</v>
      </c>
      <c r="E2652" t="s">
        <v>684</v>
      </c>
      <c r="F2652" t="s">
        <v>462</v>
      </c>
      <c r="G2652" t="s">
        <v>498</v>
      </c>
      <c r="H2652" t="s">
        <v>608</v>
      </c>
      <c r="I2652" t="s">
        <v>462</v>
      </c>
      <c r="J2652" t="s">
        <v>498</v>
      </c>
      <c r="K2652" t="s">
        <v>499</v>
      </c>
      <c r="L2652">
        <v>1</v>
      </c>
      <c r="M2652">
        <v>0</v>
      </c>
      <c r="N2652">
        <v>1</v>
      </c>
      <c r="P2652">
        <v>34</v>
      </c>
      <c r="Q2652">
        <v>39.055</v>
      </c>
      <c r="W2652">
        <v>44462</v>
      </c>
      <c r="X2652">
        <v>44462</v>
      </c>
      <c r="Y2652">
        <v>1263</v>
      </c>
      <c r="Z2652" t="s">
        <v>468</v>
      </c>
      <c r="AD2652">
        <v>45324</v>
      </c>
      <c r="AE2652">
        <v>401</v>
      </c>
      <c r="AF2652" t="s">
        <v>468</v>
      </c>
    </row>
    <row r="2653" spans="1:32" hidden="1" x14ac:dyDescent="0.3">
      <c r="A2653" t="s">
        <v>462</v>
      </c>
      <c r="B2653">
        <v>3541</v>
      </c>
      <c r="C2653" t="s">
        <v>2198</v>
      </c>
      <c r="D2653">
        <v>137279</v>
      </c>
      <c r="E2653" t="s">
        <v>2265</v>
      </c>
      <c r="F2653" t="s">
        <v>462</v>
      </c>
      <c r="G2653" t="s">
        <v>487</v>
      </c>
      <c r="H2653" t="s">
        <v>688</v>
      </c>
      <c r="I2653" t="s">
        <v>462</v>
      </c>
      <c r="J2653" t="s">
        <v>487</v>
      </c>
      <c r="K2653" t="s">
        <v>513</v>
      </c>
      <c r="L2653">
        <v>1</v>
      </c>
      <c r="M2653">
        <v>0</v>
      </c>
      <c r="N2653">
        <v>1</v>
      </c>
      <c r="P2653">
        <v>15</v>
      </c>
      <c r="Q2653">
        <v>17.666</v>
      </c>
      <c r="W2653">
        <v>45057</v>
      </c>
      <c r="X2653">
        <v>45057</v>
      </c>
      <c r="Y2653">
        <v>668</v>
      </c>
      <c r="Z2653" t="s">
        <v>468</v>
      </c>
      <c r="AD2653">
        <v>45323</v>
      </c>
      <c r="AE2653">
        <v>402</v>
      </c>
      <c r="AF2653" t="s">
        <v>468</v>
      </c>
    </row>
    <row r="2654" spans="1:32" hidden="1" x14ac:dyDescent="0.3">
      <c r="A2654" t="s">
        <v>462</v>
      </c>
      <c r="B2654">
        <v>3541</v>
      </c>
      <c r="C2654" t="s">
        <v>2198</v>
      </c>
      <c r="D2654">
        <v>140603</v>
      </c>
      <c r="E2654" t="s">
        <v>2086</v>
      </c>
      <c r="F2654" t="s">
        <v>462</v>
      </c>
      <c r="G2654" t="s">
        <v>487</v>
      </c>
      <c r="H2654" t="s">
        <v>536</v>
      </c>
      <c r="I2654" t="s">
        <v>462</v>
      </c>
      <c r="J2654" t="s">
        <v>487</v>
      </c>
      <c r="K2654" t="s">
        <v>513</v>
      </c>
      <c r="L2654">
        <v>1</v>
      </c>
      <c r="M2654">
        <v>0</v>
      </c>
      <c r="N2654">
        <v>1</v>
      </c>
      <c r="P2654">
        <v>24</v>
      </c>
      <c r="Q2654">
        <v>30.59</v>
      </c>
      <c r="W2654">
        <v>45063</v>
      </c>
      <c r="X2654">
        <v>45063</v>
      </c>
      <c r="Y2654">
        <v>662</v>
      </c>
      <c r="Z2654" t="s">
        <v>468</v>
      </c>
      <c r="AD2654">
        <v>45323</v>
      </c>
      <c r="AE2654">
        <v>402</v>
      </c>
      <c r="AF2654" t="s">
        <v>468</v>
      </c>
    </row>
    <row r="2655" spans="1:32" hidden="1" x14ac:dyDescent="0.3">
      <c r="A2655" t="s">
        <v>462</v>
      </c>
      <c r="B2655">
        <v>3541</v>
      </c>
      <c r="C2655" t="s">
        <v>2198</v>
      </c>
      <c r="D2655">
        <v>140624</v>
      </c>
      <c r="E2655" t="s">
        <v>2089</v>
      </c>
      <c r="F2655" t="s">
        <v>462</v>
      </c>
      <c r="G2655" t="s">
        <v>487</v>
      </c>
      <c r="H2655" t="s">
        <v>536</v>
      </c>
      <c r="I2655" t="s">
        <v>462</v>
      </c>
      <c r="J2655" t="s">
        <v>487</v>
      </c>
      <c r="K2655" t="s">
        <v>513</v>
      </c>
      <c r="L2655">
        <v>1</v>
      </c>
      <c r="M2655">
        <v>0</v>
      </c>
      <c r="N2655">
        <v>1</v>
      </c>
      <c r="P2655">
        <v>24</v>
      </c>
      <c r="Q2655">
        <v>30.59</v>
      </c>
      <c r="W2655">
        <v>45063</v>
      </c>
      <c r="X2655">
        <v>45063</v>
      </c>
      <c r="Y2655">
        <v>662</v>
      </c>
      <c r="Z2655" t="s">
        <v>468</v>
      </c>
      <c r="AD2655">
        <v>45323</v>
      </c>
      <c r="AE2655">
        <v>402</v>
      </c>
      <c r="AF2655" t="s">
        <v>468</v>
      </c>
    </row>
    <row r="2656" spans="1:32" hidden="1" x14ac:dyDescent="0.3">
      <c r="A2656" t="s">
        <v>462</v>
      </c>
      <c r="B2656">
        <v>3541</v>
      </c>
      <c r="C2656" t="s">
        <v>2198</v>
      </c>
      <c r="D2656">
        <v>125180</v>
      </c>
      <c r="E2656" t="s">
        <v>2266</v>
      </c>
      <c r="F2656" t="s">
        <v>462</v>
      </c>
      <c r="G2656" t="s">
        <v>498</v>
      </c>
      <c r="H2656" t="s">
        <v>532</v>
      </c>
      <c r="I2656" t="s">
        <v>462</v>
      </c>
      <c r="J2656" t="s">
        <v>498</v>
      </c>
      <c r="K2656" t="s">
        <v>499</v>
      </c>
      <c r="L2656">
        <v>1</v>
      </c>
      <c r="M2656">
        <v>0</v>
      </c>
      <c r="N2656">
        <v>1</v>
      </c>
      <c r="P2656">
        <v>75.25</v>
      </c>
      <c r="Q2656">
        <v>84.906000000000006</v>
      </c>
      <c r="W2656">
        <v>44478</v>
      </c>
      <c r="X2656">
        <v>44478</v>
      </c>
      <c r="Y2656">
        <v>1247</v>
      </c>
      <c r="Z2656" t="s">
        <v>468</v>
      </c>
      <c r="AD2656">
        <v>45324</v>
      </c>
      <c r="AE2656">
        <v>401</v>
      </c>
      <c r="AF2656" t="s">
        <v>468</v>
      </c>
    </row>
    <row r="2657" spans="1:32" hidden="1" x14ac:dyDescent="0.3">
      <c r="A2657" t="s">
        <v>462</v>
      </c>
      <c r="B2657">
        <v>3541</v>
      </c>
      <c r="C2657" t="s">
        <v>2198</v>
      </c>
      <c r="D2657">
        <v>125222</v>
      </c>
      <c r="E2657" t="s">
        <v>2267</v>
      </c>
      <c r="F2657" t="s">
        <v>462</v>
      </c>
      <c r="G2657" t="s">
        <v>498</v>
      </c>
      <c r="H2657" t="s">
        <v>532</v>
      </c>
      <c r="I2657" t="s">
        <v>462</v>
      </c>
      <c r="J2657" t="s">
        <v>498</v>
      </c>
      <c r="K2657" t="s">
        <v>499</v>
      </c>
      <c r="L2657">
        <v>1</v>
      </c>
      <c r="M2657">
        <v>0</v>
      </c>
      <c r="N2657">
        <v>1</v>
      </c>
      <c r="P2657">
        <v>56</v>
      </c>
      <c r="Q2657">
        <v>63.186</v>
      </c>
      <c r="W2657">
        <v>44478</v>
      </c>
      <c r="X2657">
        <v>44478</v>
      </c>
      <c r="Y2657">
        <v>1247</v>
      </c>
      <c r="Z2657" t="s">
        <v>468</v>
      </c>
      <c r="AD2657">
        <v>45324</v>
      </c>
      <c r="AE2657">
        <v>401</v>
      </c>
      <c r="AF2657" t="s">
        <v>468</v>
      </c>
    </row>
    <row r="2658" spans="1:32" hidden="1" x14ac:dyDescent="0.3">
      <c r="A2658" t="s">
        <v>462</v>
      </c>
      <c r="B2658">
        <v>3541</v>
      </c>
      <c r="C2658" t="s">
        <v>2198</v>
      </c>
      <c r="D2658">
        <v>125228</v>
      </c>
      <c r="E2658" t="s">
        <v>1093</v>
      </c>
      <c r="F2658" t="s">
        <v>462</v>
      </c>
      <c r="G2658" t="s">
        <v>498</v>
      </c>
      <c r="H2658" t="s">
        <v>532</v>
      </c>
      <c r="I2658" t="s">
        <v>462</v>
      </c>
      <c r="J2658" t="s">
        <v>498</v>
      </c>
      <c r="K2658" t="s">
        <v>533</v>
      </c>
      <c r="L2658">
        <v>1</v>
      </c>
      <c r="M2658">
        <v>0</v>
      </c>
      <c r="N2658">
        <v>1</v>
      </c>
      <c r="P2658">
        <v>64.400000000000006</v>
      </c>
      <c r="Q2658">
        <v>72.662999999999997</v>
      </c>
      <c r="W2658">
        <v>44478</v>
      </c>
      <c r="X2658">
        <v>44478</v>
      </c>
      <c r="Y2658">
        <v>1247</v>
      </c>
      <c r="Z2658" t="s">
        <v>468</v>
      </c>
      <c r="AD2658">
        <v>45324</v>
      </c>
      <c r="AE2658">
        <v>401</v>
      </c>
      <c r="AF2658" t="s">
        <v>468</v>
      </c>
    </row>
    <row r="2659" spans="1:32" hidden="1" x14ac:dyDescent="0.3">
      <c r="A2659" t="s">
        <v>462</v>
      </c>
      <c r="B2659">
        <v>3541</v>
      </c>
      <c r="C2659" t="s">
        <v>2198</v>
      </c>
      <c r="D2659">
        <v>125270</v>
      </c>
      <c r="E2659" t="s">
        <v>2268</v>
      </c>
      <c r="F2659" t="s">
        <v>462</v>
      </c>
      <c r="G2659" t="s">
        <v>498</v>
      </c>
      <c r="H2659" t="s">
        <v>532</v>
      </c>
      <c r="I2659" t="s">
        <v>462</v>
      </c>
      <c r="J2659" t="s">
        <v>498</v>
      </c>
      <c r="K2659" t="s">
        <v>533</v>
      </c>
      <c r="L2659">
        <v>1</v>
      </c>
      <c r="M2659">
        <v>0</v>
      </c>
      <c r="N2659">
        <v>1</v>
      </c>
      <c r="P2659">
        <v>73.150000000000006</v>
      </c>
      <c r="Q2659">
        <v>82.536000000000001</v>
      </c>
      <c r="W2659">
        <v>44478</v>
      </c>
      <c r="X2659">
        <v>44478</v>
      </c>
      <c r="Y2659">
        <v>1247</v>
      </c>
      <c r="Z2659" t="s">
        <v>468</v>
      </c>
      <c r="AD2659">
        <v>45324</v>
      </c>
      <c r="AE2659">
        <v>401</v>
      </c>
      <c r="AF2659" t="s">
        <v>468</v>
      </c>
    </row>
    <row r="2660" spans="1:32" hidden="1" x14ac:dyDescent="0.3">
      <c r="A2660" t="s">
        <v>462</v>
      </c>
      <c r="B2660">
        <v>3541</v>
      </c>
      <c r="C2660" t="s">
        <v>2198</v>
      </c>
      <c r="D2660">
        <v>125279</v>
      </c>
      <c r="E2660" t="s">
        <v>694</v>
      </c>
      <c r="F2660" t="s">
        <v>462</v>
      </c>
      <c r="G2660" t="s">
        <v>498</v>
      </c>
      <c r="H2660" t="s">
        <v>532</v>
      </c>
      <c r="I2660" t="s">
        <v>462</v>
      </c>
      <c r="J2660" t="s">
        <v>498</v>
      </c>
      <c r="K2660" t="s">
        <v>533</v>
      </c>
      <c r="L2660">
        <v>1</v>
      </c>
      <c r="M2660">
        <v>0</v>
      </c>
      <c r="N2660">
        <v>1</v>
      </c>
      <c r="P2660">
        <v>67.900000000000006</v>
      </c>
      <c r="Q2660">
        <v>76.611999999999995</v>
      </c>
      <c r="W2660">
        <v>44478</v>
      </c>
      <c r="X2660">
        <v>44478</v>
      </c>
      <c r="Y2660">
        <v>1247</v>
      </c>
      <c r="Z2660" t="s">
        <v>468</v>
      </c>
      <c r="AD2660">
        <v>45324</v>
      </c>
      <c r="AE2660">
        <v>401</v>
      </c>
      <c r="AF2660" t="s">
        <v>468</v>
      </c>
    </row>
    <row r="2661" spans="1:32" hidden="1" x14ac:dyDescent="0.3">
      <c r="A2661" t="s">
        <v>462</v>
      </c>
      <c r="B2661">
        <v>3541</v>
      </c>
      <c r="C2661" t="s">
        <v>2198</v>
      </c>
      <c r="D2661">
        <v>132620</v>
      </c>
      <c r="E2661" t="s">
        <v>2269</v>
      </c>
      <c r="F2661" t="s">
        <v>462</v>
      </c>
      <c r="G2661" t="s">
        <v>498</v>
      </c>
      <c r="H2661" t="s">
        <v>636</v>
      </c>
      <c r="I2661" t="s">
        <v>462</v>
      </c>
      <c r="J2661" t="s">
        <v>498</v>
      </c>
      <c r="K2661" t="s">
        <v>533</v>
      </c>
      <c r="L2661">
        <v>1</v>
      </c>
      <c r="M2661">
        <v>0</v>
      </c>
      <c r="N2661">
        <v>1</v>
      </c>
      <c r="P2661">
        <v>86.8</v>
      </c>
      <c r="Q2661">
        <v>114.36799999999999</v>
      </c>
      <c r="W2661">
        <v>44627</v>
      </c>
      <c r="X2661">
        <v>44627</v>
      </c>
      <c r="Y2661">
        <v>1098</v>
      </c>
      <c r="Z2661" t="s">
        <v>468</v>
      </c>
      <c r="AD2661">
        <v>45324</v>
      </c>
      <c r="AE2661">
        <v>401</v>
      </c>
      <c r="AF2661" t="s">
        <v>468</v>
      </c>
    </row>
    <row r="2662" spans="1:32" hidden="1" x14ac:dyDescent="0.3">
      <c r="A2662" t="s">
        <v>462</v>
      </c>
      <c r="B2662">
        <v>3541</v>
      </c>
      <c r="C2662" t="s">
        <v>2198</v>
      </c>
      <c r="D2662">
        <v>132623</v>
      </c>
      <c r="E2662" t="s">
        <v>2270</v>
      </c>
      <c r="F2662" t="s">
        <v>462</v>
      </c>
      <c r="G2662" t="s">
        <v>498</v>
      </c>
      <c r="H2662" t="s">
        <v>636</v>
      </c>
      <c r="I2662" t="s">
        <v>462</v>
      </c>
      <c r="J2662" t="s">
        <v>498</v>
      </c>
      <c r="K2662" t="s">
        <v>533</v>
      </c>
      <c r="L2662">
        <v>1</v>
      </c>
      <c r="M2662">
        <v>0</v>
      </c>
      <c r="N2662">
        <v>1</v>
      </c>
      <c r="P2662">
        <v>86.8</v>
      </c>
      <c r="Q2662">
        <v>114.36799999999999</v>
      </c>
      <c r="W2662">
        <v>44627</v>
      </c>
      <c r="X2662">
        <v>44627</v>
      </c>
      <c r="Y2662">
        <v>1098</v>
      </c>
      <c r="Z2662" t="s">
        <v>468</v>
      </c>
      <c r="AD2662">
        <v>45324</v>
      </c>
      <c r="AE2662">
        <v>401</v>
      </c>
      <c r="AF2662" t="s">
        <v>468</v>
      </c>
    </row>
    <row r="2663" spans="1:32" hidden="1" x14ac:dyDescent="0.3">
      <c r="A2663" t="s">
        <v>462</v>
      </c>
      <c r="B2663">
        <v>3541</v>
      </c>
      <c r="C2663" t="s">
        <v>2198</v>
      </c>
      <c r="D2663">
        <v>131486</v>
      </c>
      <c r="E2663" t="s">
        <v>2271</v>
      </c>
      <c r="F2663" t="s">
        <v>462</v>
      </c>
      <c r="G2663" t="s">
        <v>487</v>
      </c>
      <c r="H2663" t="s">
        <v>654</v>
      </c>
      <c r="I2663" t="s">
        <v>462</v>
      </c>
      <c r="J2663" t="s">
        <v>487</v>
      </c>
      <c r="K2663" t="s">
        <v>518</v>
      </c>
      <c r="L2663">
        <v>1</v>
      </c>
      <c r="M2663">
        <v>0</v>
      </c>
      <c r="N2663">
        <v>1</v>
      </c>
      <c r="P2663">
        <v>16</v>
      </c>
      <c r="Q2663">
        <v>21.062999999999999</v>
      </c>
      <c r="W2663">
        <v>44557</v>
      </c>
      <c r="X2663">
        <v>44557</v>
      </c>
      <c r="Y2663">
        <v>1168</v>
      </c>
      <c r="Z2663" t="s">
        <v>468</v>
      </c>
      <c r="AD2663">
        <v>45324</v>
      </c>
      <c r="AE2663">
        <v>401</v>
      </c>
      <c r="AF2663" t="s">
        <v>468</v>
      </c>
    </row>
    <row r="2664" spans="1:32" hidden="1" x14ac:dyDescent="0.3">
      <c r="A2664" t="s">
        <v>462</v>
      </c>
      <c r="B2664">
        <v>3541</v>
      </c>
      <c r="C2664" t="s">
        <v>2198</v>
      </c>
      <c r="D2664">
        <v>125744</v>
      </c>
      <c r="E2664" t="s">
        <v>2272</v>
      </c>
      <c r="F2664" t="s">
        <v>462</v>
      </c>
      <c r="G2664" t="s">
        <v>498</v>
      </c>
      <c r="H2664" t="s">
        <v>697</v>
      </c>
      <c r="I2664" t="s">
        <v>462</v>
      </c>
      <c r="J2664" t="s">
        <v>498</v>
      </c>
      <c r="K2664" t="s">
        <v>499</v>
      </c>
      <c r="L2664">
        <v>1</v>
      </c>
      <c r="M2664">
        <v>0</v>
      </c>
      <c r="N2664">
        <v>1</v>
      </c>
      <c r="P2664">
        <v>40</v>
      </c>
      <c r="Q2664">
        <v>45.947000000000003</v>
      </c>
      <c r="W2664">
        <v>44462</v>
      </c>
      <c r="X2664">
        <v>44462</v>
      </c>
      <c r="Y2664">
        <v>1263</v>
      </c>
      <c r="Z2664" t="s">
        <v>468</v>
      </c>
      <c r="AD2664">
        <v>45324</v>
      </c>
      <c r="AE2664">
        <v>401</v>
      </c>
      <c r="AF2664" t="s">
        <v>468</v>
      </c>
    </row>
    <row r="2665" spans="1:32" hidden="1" x14ac:dyDescent="0.3">
      <c r="A2665" t="s">
        <v>462</v>
      </c>
      <c r="B2665">
        <v>3541</v>
      </c>
      <c r="C2665" t="s">
        <v>2198</v>
      </c>
      <c r="D2665">
        <v>125768</v>
      </c>
      <c r="E2665" t="s">
        <v>696</v>
      </c>
      <c r="F2665" t="s">
        <v>462</v>
      </c>
      <c r="G2665" t="s">
        <v>498</v>
      </c>
      <c r="H2665" t="s">
        <v>697</v>
      </c>
      <c r="I2665" t="s">
        <v>462</v>
      </c>
      <c r="J2665" t="s">
        <v>498</v>
      </c>
      <c r="K2665" t="s">
        <v>499</v>
      </c>
      <c r="L2665">
        <v>1</v>
      </c>
      <c r="M2665">
        <v>0</v>
      </c>
      <c r="N2665">
        <v>1</v>
      </c>
      <c r="P2665">
        <v>40</v>
      </c>
      <c r="Q2665">
        <v>47.289000000000001</v>
      </c>
      <c r="W2665">
        <v>44557</v>
      </c>
      <c r="X2665">
        <v>44557</v>
      </c>
      <c r="Y2665">
        <v>1168</v>
      </c>
      <c r="Z2665" t="s">
        <v>468</v>
      </c>
      <c r="AD2665">
        <v>45324</v>
      </c>
      <c r="AE2665">
        <v>401</v>
      </c>
      <c r="AF2665" t="s">
        <v>468</v>
      </c>
    </row>
    <row r="2666" spans="1:32" hidden="1" x14ac:dyDescent="0.3">
      <c r="A2666" t="s">
        <v>462</v>
      </c>
      <c r="B2666">
        <v>3541</v>
      </c>
      <c r="C2666" t="s">
        <v>2198</v>
      </c>
      <c r="D2666">
        <v>125747</v>
      </c>
      <c r="E2666" t="s">
        <v>1101</v>
      </c>
      <c r="F2666" t="s">
        <v>462</v>
      </c>
      <c r="G2666" t="s">
        <v>498</v>
      </c>
      <c r="H2666" t="s">
        <v>697</v>
      </c>
      <c r="I2666" t="s">
        <v>462</v>
      </c>
      <c r="J2666" t="s">
        <v>498</v>
      </c>
      <c r="K2666" t="s">
        <v>499</v>
      </c>
      <c r="L2666">
        <v>1</v>
      </c>
      <c r="M2666">
        <v>0</v>
      </c>
      <c r="N2666">
        <v>1</v>
      </c>
      <c r="P2666">
        <v>40</v>
      </c>
      <c r="Q2666">
        <v>45.947000000000003</v>
      </c>
      <c r="W2666">
        <v>44462</v>
      </c>
      <c r="X2666">
        <v>44462</v>
      </c>
      <c r="Y2666">
        <v>1263</v>
      </c>
      <c r="Z2666" t="s">
        <v>468</v>
      </c>
      <c r="AD2666">
        <v>45324</v>
      </c>
      <c r="AE2666">
        <v>401</v>
      </c>
      <c r="AF2666" t="s">
        <v>468</v>
      </c>
    </row>
    <row r="2667" spans="1:32" hidden="1" x14ac:dyDescent="0.3">
      <c r="A2667" t="s">
        <v>462</v>
      </c>
      <c r="B2667">
        <v>3541</v>
      </c>
      <c r="C2667" t="s">
        <v>2198</v>
      </c>
      <c r="D2667">
        <v>116678</v>
      </c>
      <c r="E2667" t="s">
        <v>1933</v>
      </c>
      <c r="F2667" t="s">
        <v>462</v>
      </c>
      <c r="G2667" t="s">
        <v>487</v>
      </c>
      <c r="H2667" t="s">
        <v>565</v>
      </c>
      <c r="I2667" t="s">
        <v>462</v>
      </c>
      <c r="J2667" t="s">
        <v>487</v>
      </c>
      <c r="K2667" t="s">
        <v>529</v>
      </c>
      <c r="L2667">
        <v>1</v>
      </c>
      <c r="M2667">
        <v>0</v>
      </c>
      <c r="N2667">
        <v>1</v>
      </c>
      <c r="P2667">
        <v>24.99</v>
      </c>
      <c r="Q2667">
        <v>29.623000000000001</v>
      </c>
      <c r="W2667">
        <v>43735</v>
      </c>
      <c r="X2667">
        <v>43735</v>
      </c>
      <c r="Y2667">
        <v>1990</v>
      </c>
      <c r="Z2667" t="s">
        <v>468</v>
      </c>
      <c r="AD2667">
        <v>45324</v>
      </c>
      <c r="AE2667">
        <v>401</v>
      </c>
      <c r="AF2667" t="s">
        <v>468</v>
      </c>
    </row>
    <row r="2668" spans="1:32" hidden="1" x14ac:dyDescent="0.3">
      <c r="A2668" t="s">
        <v>462</v>
      </c>
      <c r="B2668">
        <v>3541</v>
      </c>
      <c r="C2668" t="s">
        <v>2198</v>
      </c>
      <c r="D2668">
        <v>116615</v>
      </c>
      <c r="E2668" t="s">
        <v>2273</v>
      </c>
      <c r="F2668" t="s">
        <v>462</v>
      </c>
      <c r="G2668" t="s">
        <v>487</v>
      </c>
      <c r="H2668" t="s">
        <v>569</v>
      </c>
      <c r="I2668" t="s">
        <v>462</v>
      </c>
      <c r="J2668" t="s">
        <v>487</v>
      </c>
      <c r="K2668" t="s">
        <v>518</v>
      </c>
      <c r="L2668">
        <v>1</v>
      </c>
      <c r="M2668">
        <v>0</v>
      </c>
      <c r="N2668">
        <v>1</v>
      </c>
      <c r="P2668">
        <v>38</v>
      </c>
      <c r="Q2668">
        <v>45.043999999999997</v>
      </c>
      <c r="W2668">
        <v>43735</v>
      </c>
      <c r="X2668">
        <v>43735</v>
      </c>
      <c r="Y2668">
        <v>1990</v>
      </c>
      <c r="Z2668" t="s">
        <v>468</v>
      </c>
      <c r="AD2668">
        <v>45323</v>
      </c>
      <c r="AE2668">
        <v>402</v>
      </c>
      <c r="AF2668" t="s">
        <v>468</v>
      </c>
    </row>
    <row r="2669" spans="1:32" hidden="1" x14ac:dyDescent="0.3">
      <c r="A2669" t="s">
        <v>462</v>
      </c>
      <c r="B2669">
        <v>3541</v>
      </c>
      <c r="C2669" t="s">
        <v>2198</v>
      </c>
      <c r="D2669">
        <v>116804</v>
      </c>
      <c r="E2669" t="s">
        <v>2274</v>
      </c>
      <c r="F2669" t="s">
        <v>462</v>
      </c>
      <c r="G2669" t="s">
        <v>487</v>
      </c>
      <c r="H2669" t="s">
        <v>2275</v>
      </c>
      <c r="I2669" t="s">
        <v>462</v>
      </c>
      <c r="J2669" t="s">
        <v>487</v>
      </c>
      <c r="K2669" t="s">
        <v>518</v>
      </c>
      <c r="L2669">
        <v>2</v>
      </c>
      <c r="M2669">
        <v>0</v>
      </c>
      <c r="N2669">
        <v>2</v>
      </c>
      <c r="P2669">
        <v>14.5</v>
      </c>
      <c r="Q2669">
        <v>16.84</v>
      </c>
      <c r="W2669">
        <v>43780</v>
      </c>
      <c r="X2669">
        <v>43780</v>
      </c>
      <c r="Y2669">
        <v>1945</v>
      </c>
      <c r="Z2669" t="s">
        <v>468</v>
      </c>
      <c r="AD2669">
        <v>45324</v>
      </c>
      <c r="AE2669">
        <v>401</v>
      </c>
      <c r="AF2669" t="s">
        <v>468</v>
      </c>
    </row>
    <row r="2670" spans="1:32" hidden="1" x14ac:dyDescent="0.3">
      <c r="A2670" t="s">
        <v>462</v>
      </c>
      <c r="B2670">
        <v>3541</v>
      </c>
      <c r="C2670" t="s">
        <v>2198</v>
      </c>
      <c r="D2670">
        <v>116663</v>
      </c>
      <c r="E2670" t="s">
        <v>2276</v>
      </c>
      <c r="F2670" t="s">
        <v>462</v>
      </c>
      <c r="G2670" t="s">
        <v>487</v>
      </c>
      <c r="H2670" t="s">
        <v>563</v>
      </c>
      <c r="I2670" t="s">
        <v>462</v>
      </c>
      <c r="J2670" t="s">
        <v>487</v>
      </c>
      <c r="K2670" t="s">
        <v>518</v>
      </c>
      <c r="L2670">
        <v>1</v>
      </c>
      <c r="M2670">
        <v>0</v>
      </c>
      <c r="N2670">
        <v>1</v>
      </c>
      <c r="P2670">
        <v>28</v>
      </c>
      <c r="Q2670">
        <v>33.191000000000003</v>
      </c>
      <c r="W2670">
        <v>43735</v>
      </c>
      <c r="X2670">
        <v>43735</v>
      </c>
      <c r="Y2670">
        <v>1990</v>
      </c>
      <c r="Z2670" t="s">
        <v>468</v>
      </c>
      <c r="AD2670">
        <v>45324</v>
      </c>
      <c r="AE2670">
        <v>401</v>
      </c>
      <c r="AF2670" t="s">
        <v>468</v>
      </c>
    </row>
    <row r="2671" spans="1:32" hidden="1" x14ac:dyDescent="0.3">
      <c r="A2671" t="s">
        <v>462</v>
      </c>
      <c r="B2671">
        <v>3541</v>
      </c>
      <c r="C2671" t="s">
        <v>2198</v>
      </c>
      <c r="D2671">
        <v>152159</v>
      </c>
      <c r="E2671" t="s">
        <v>700</v>
      </c>
      <c r="F2671" t="s">
        <v>462</v>
      </c>
      <c r="G2671" t="s">
        <v>487</v>
      </c>
      <c r="H2671" t="s">
        <v>471</v>
      </c>
      <c r="I2671" t="s">
        <v>462</v>
      </c>
      <c r="J2671" t="s">
        <v>498</v>
      </c>
      <c r="K2671" t="s">
        <v>533</v>
      </c>
      <c r="L2671">
        <v>1</v>
      </c>
      <c r="M2671">
        <v>0</v>
      </c>
      <c r="N2671">
        <v>1</v>
      </c>
      <c r="P2671">
        <v>45</v>
      </c>
      <c r="Q2671">
        <v>45</v>
      </c>
      <c r="W2671">
        <v>45618</v>
      </c>
      <c r="X2671">
        <v>45618</v>
      </c>
      <c r="Y2671">
        <v>107</v>
      </c>
      <c r="Z2671" t="s">
        <v>504</v>
      </c>
      <c r="AD2671">
        <v>45633</v>
      </c>
      <c r="AE2671">
        <v>92</v>
      </c>
      <c r="AF2671" t="s">
        <v>504</v>
      </c>
    </row>
    <row r="2672" spans="1:32" hidden="1" x14ac:dyDescent="0.3">
      <c r="A2672" t="s">
        <v>462</v>
      </c>
      <c r="B2672">
        <v>3541</v>
      </c>
      <c r="C2672" t="s">
        <v>2198</v>
      </c>
      <c r="D2672">
        <v>122561</v>
      </c>
      <c r="E2672" t="s">
        <v>1402</v>
      </c>
      <c r="F2672" t="s">
        <v>462</v>
      </c>
      <c r="G2672" t="s">
        <v>487</v>
      </c>
      <c r="H2672" t="s">
        <v>704</v>
      </c>
      <c r="I2672" t="s">
        <v>462</v>
      </c>
      <c r="J2672" t="s">
        <v>487</v>
      </c>
      <c r="K2672" t="s">
        <v>529</v>
      </c>
      <c r="L2672">
        <v>1</v>
      </c>
      <c r="M2672">
        <v>0</v>
      </c>
      <c r="N2672">
        <v>1</v>
      </c>
      <c r="P2672">
        <v>29</v>
      </c>
      <c r="Q2672">
        <v>36.22</v>
      </c>
      <c r="W2672">
        <v>44208</v>
      </c>
      <c r="X2672">
        <v>44208</v>
      </c>
      <c r="Y2672">
        <v>1517</v>
      </c>
      <c r="Z2672" t="s">
        <v>468</v>
      </c>
      <c r="AD2672">
        <v>45324</v>
      </c>
      <c r="AE2672">
        <v>401</v>
      </c>
      <c r="AF2672" t="s">
        <v>468</v>
      </c>
    </row>
    <row r="2673" spans="1:32" hidden="1" x14ac:dyDescent="0.3">
      <c r="A2673" t="s">
        <v>462</v>
      </c>
      <c r="B2673">
        <v>3541</v>
      </c>
      <c r="C2673" t="s">
        <v>2198</v>
      </c>
      <c r="D2673">
        <v>133922</v>
      </c>
      <c r="E2673" t="s">
        <v>1106</v>
      </c>
      <c r="F2673" t="s">
        <v>462</v>
      </c>
      <c r="G2673" t="s">
        <v>487</v>
      </c>
      <c r="H2673" t="s">
        <v>522</v>
      </c>
      <c r="I2673" t="s">
        <v>462</v>
      </c>
      <c r="J2673" t="s">
        <v>487</v>
      </c>
      <c r="K2673" t="s">
        <v>529</v>
      </c>
      <c r="L2673">
        <v>1</v>
      </c>
      <c r="M2673">
        <v>0</v>
      </c>
      <c r="N2673">
        <v>1</v>
      </c>
      <c r="P2673">
        <v>7</v>
      </c>
      <c r="Q2673">
        <v>8.4740000000000002</v>
      </c>
      <c r="W2673">
        <v>45346</v>
      </c>
      <c r="X2673">
        <v>45346</v>
      </c>
      <c r="Y2673">
        <v>379</v>
      </c>
      <c r="Z2673" t="s">
        <v>468</v>
      </c>
      <c r="AD2673">
        <v>45359</v>
      </c>
      <c r="AE2673">
        <v>366</v>
      </c>
      <c r="AF2673" t="s">
        <v>468</v>
      </c>
    </row>
    <row r="2674" spans="1:32" hidden="1" x14ac:dyDescent="0.3">
      <c r="A2674" t="s">
        <v>462</v>
      </c>
      <c r="B2674">
        <v>3541</v>
      </c>
      <c r="C2674" t="s">
        <v>2198</v>
      </c>
      <c r="D2674">
        <v>133934</v>
      </c>
      <c r="E2674" t="s">
        <v>705</v>
      </c>
      <c r="F2674" t="s">
        <v>462</v>
      </c>
      <c r="G2674" t="s">
        <v>487</v>
      </c>
      <c r="H2674" t="s">
        <v>522</v>
      </c>
      <c r="I2674" t="s">
        <v>462</v>
      </c>
      <c r="J2674" t="s">
        <v>487</v>
      </c>
      <c r="K2674" t="s">
        <v>518</v>
      </c>
      <c r="L2674">
        <v>1</v>
      </c>
      <c r="M2674">
        <v>0</v>
      </c>
      <c r="N2674">
        <v>1</v>
      </c>
      <c r="P2674">
        <v>7</v>
      </c>
      <c r="Q2674">
        <v>8.4740000000000002</v>
      </c>
      <c r="W2674">
        <v>45346</v>
      </c>
      <c r="X2674">
        <v>45346</v>
      </c>
      <c r="Y2674">
        <v>379</v>
      </c>
      <c r="Z2674" t="s">
        <v>468</v>
      </c>
      <c r="AD2674">
        <v>45573</v>
      </c>
      <c r="AE2674">
        <v>152</v>
      </c>
      <c r="AF2674" t="s">
        <v>622</v>
      </c>
    </row>
    <row r="2675" spans="1:32" hidden="1" x14ac:dyDescent="0.3">
      <c r="A2675" t="s">
        <v>462</v>
      </c>
      <c r="B2675">
        <v>3541</v>
      </c>
      <c r="C2675" t="s">
        <v>2198</v>
      </c>
      <c r="D2675">
        <v>110537</v>
      </c>
      <c r="E2675" t="s">
        <v>2277</v>
      </c>
      <c r="F2675" t="s">
        <v>462</v>
      </c>
      <c r="G2675" t="s">
        <v>498</v>
      </c>
      <c r="H2675" t="s">
        <v>1112</v>
      </c>
      <c r="I2675" t="s">
        <v>462</v>
      </c>
      <c r="J2675" t="s">
        <v>498</v>
      </c>
      <c r="K2675" t="s">
        <v>499</v>
      </c>
      <c r="L2675">
        <v>1</v>
      </c>
      <c r="M2675">
        <v>0</v>
      </c>
      <c r="N2675">
        <v>1</v>
      </c>
      <c r="P2675">
        <v>39</v>
      </c>
      <c r="Q2675">
        <v>43.578000000000003</v>
      </c>
      <c r="W2675">
        <v>43561</v>
      </c>
      <c r="X2675">
        <v>43561</v>
      </c>
      <c r="Y2675">
        <v>2164</v>
      </c>
      <c r="Z2675" t="s">
        <v>468</v>
      </c>
      <c r="AD2675">
        <v>45324</v>
      </c>
      <c r="AE2675">
        <v>401</v>
      </c>
      <c r="AF2675" t="s">
        <v>468</v>
      </c>
    </row>
    <row r="2676" spans="1:32" hidden="1" x14ac:dyDescent="0.3">
      <c r="A2676" t="s">
        <v>462</v>
      </c>
      <c r="B2676">
        <v>3541</v>
      </c>
      <c r="C2676" t="s">
        <v>2198</v>
      </c>
      <c r="D2676">
        <v>117875</v>
      </c>
      <c r="E2676" t="s">
        <v>2278</v>
      </c>
      <c r="F2676" t="s">
        <v>462</v>
      </c>
      <c r="G2676" t="s">
        <v>498</v>
      </c>
      <c r="H2676" t="s">
        <v>1112</v>
      </c>
      <c r="I2676" t="s">
        <v>462</v>
      </c>
      <c r="J2676" t="s">
        <v>498</v>
      </c>
      <c r="K2676" t="s">
        <v>499</v>
      </c>
      <c r="L2676">
        <v>1</v>
      </c>
      <c r="M2676">
        <v>0</v>
      </c>
      <c r="N2676">
        <v>1</v>
      </c>
      <c r="P2676">
        <v>39</v>
      </c>
      <c r="Q2676">
        <v>49.225999999999999</v>
      </c>
      <c r="W2676">
        <v>43797</v>
      </c>
      <c r="X2676">
        <v>43797</v>
      </c>
      <c r="Y2676">
        <v>1928</v>
      </c>
      <c r="Z2676" t="s">
        <v>468</v>
      </c>
      <c r="AD2676">
        <v>45324</v>
      </c>
      <c r="AE2676">
        <v>401</v>
      </c>
      <c r="AF2676" t="s">
        <v>468</v>
      </c>
    </row>
    <row r="2677" spans="1:32" hidden="1" x14ac:dyDescent="0.3">
      <c r="A2677" t="s">
        <v>462</v>
      </c>
      <c r="B2677">
        <v>3541</v>
      </c>
      <c r="C2677" t="s">
        <v>2198</v>
      </c>
      <c r="D2677">
        <v>137420</v>
      </c>
      <c r="E2677" t="s">
        <v>1114</v>
      </c>
      <c r="F2677" t="s">
        <v>462</v>
      </c>
      <c r="G2677" t="s">
        <v>487</v>
      </c>
      <c r="H2677" t="s">
        <v>536</v>
      </c>
      <c r="I2677" t="s">
        <v>462</v>
      </c>
      <c r="J2677" t="s">
        <v>487</v>
      </c>
      <c r="K2677" t="s">
        <v>513</v>
      </c>
      <c r="L2677">
        <v>1</v>
      </c>
      <c r="M2677">
        <v>0</v>
      </c>
      <c r="N2677">
        <v>1</v>
      </c>
      <c r="P2677">
        <v>24</v>
      </c>
      <c r="Q2677">
        <v>24</v>
      </c>
      <c r="W2677">
        <v>44873</v>
      </c>
      <c r="X2677">
        <v>44873</v>
      </c>
      <c r="Y2677">
        <v>852</v>
      </c>
      <c r="Z2677" t="s">
        <v>468</v>
      </c>
      <c r="AD2677">
        <v>45323</v>
      </c>
      <c r="AE2677">
        <v>402</v>
      </c>
      <c r="AF2677" t="s">
        <v>468</v>
      </c>
    </row>
    <row r="2678" spans="1:32" hidden="1" x14ac:dyDescent="0.3">
      <c r="A2678" t="s">
        <v>462</v>
      </c>
      <c r="B2678">
        <v>3541</v>
      </c>
      <c r="C2678" t="s">
        <v>2198</v>
      </c>
      <c r="D2678">
        <v>115829</v>
      </c>
      <c r="E2678" t="s">
        <v>2279</v>
      </c>
      <c r="F2678" t="s">
        <v>462</v>
      </c>
      <c r="G2678" t="s">
        <v>487</v>
      </c>
      <c r="H2678" t="s">
        <v>483</v>
      </c>
      <c r="I2678" t="s">
        <v>462</v>
      </c>
      <c r="J2678" t="s">
        <v>498</v>
      </c>
      <c r="K2678" t="s">
        <v>533</v>
      </c>
      <c r="L2678">
        <v>1</v>
      </c>
      <c r="M2678">
        <v>0</v>
      </c>
      <c r="N2678">
        <v>1</v>
      </c>
      <c r="P2678">
        <v>17</v>
      </c>
      <c r="Q2678">
        <v>20.789000000000001</v>
      </c>
      <c r="W2678">
        <v>43759</v>
      </c>
      <c r="X2678">
        <v>43759</v>
      </c>
      <c r="Y2678">
        <v>1966</v>
      </c>
      <c r="Z2678" t="s">
        <v>468</v>
      </c>
      <c r="AD2678">
        <v>45323</v>
      </c>
      <c r="AE2678">
        <v>402</v>
      </c>
      <c r="AF2678" t="s">
        <v>468</v>
      </c>
    </row>
    <row r="2679" spans="1:32" hidden="1" x14ac:dyDescent="0.3">
      <c r="A2679" t="s">
        <v>462</v>
      </c>
      <c r="B2679">
        <v>3541</v>
      </c>
      <c r="C2679" t="s">
        <v>2198</v>
      </c>
      <c r="D2679">
        <v>141023</v>
      </c>
      <c r="E2679" t="s">
        <v>1116</v>
      </c>
      <c r="F2679" t="s">
        <v>462</v>
      </c>
      <c r="G2679" t="s">
        <v>487</v>
      </c>
      <c r="H2679" t="s">
        <v>483</v>
      </c>
      <c r="I2679" t="s">
        <v>462</v>
      </c>
      <c r="J2679" t="s">
        <v>487</v>
      </c>
      <c r="K2679" t="s">
        <v>513</v>
      </c>
      <c r="L2679">
        <v>1</v>
      </c>
      <c r="M2679">
        <v>0</v>
      </c>
      <c r="N2679">
        <v>1</v>
      </c>
      <c r="P2679">
        <v>39.75</v>
      </c>
      <c r="Q2679">
        <v>44.405000000000001</v>
      </c>
      <c r="W2679">
        <v>45063</v>
      </c>
      <c r="X2679">
        <v>45063</v>
      </c>
      <c r="Y2679">
        <v>662</v>
      </c>
      <c r="Z2679" t="s">
        <v>468</v>
      </c>
      <c r="AD2679">
        <v>45323</v>
      </c>
      <c r="AE2679">
        <v>402</v>
      </c>
      <c r="AF2679" t="s">
        <v>468</v>
      </c>
    </row>
    <row r="2680" spans="1:32" hidden="1" x14ac:dyDescent="0.3">
      <c r="A2680" t="s">
        <v>462</v>
      </c>
      <c r="B2680">
        <v>3541</v>
      </c>
      <c r="C2680" t="s">
        <v>2198</v>
      </c>
      <c r="D2680">
        <v>118214</v>
      </c>
      <c r="E2680" t="s">
        <v>1117</v>
      </c>
      <c r="F2680" t="s">
        <v>462</v>
      </c>
      <c r="G2680" t="s">
        <v>487</v>
      </c>
      <c r="H2680" t="s">
        <v>483</v>
      </c>
      <c r="I2680" t="s">
        <v>462</v>
      </c>
      <c r="J2680" t="s">
        <v>487</v>
      </c>
      <c r="K2680" t="s">
        <v>529</v>
      </c>
      <c r="L2680">
        <v>1</v>
      </c>
      <c r="M2680">
        <v>0</v>
      </c>
      <c r="N2680">
        <v>1</v>
      </c>
      <c r="P2680">
        <v>29.26</v>
      </c>
      <c r="Q2680">
        <v>33.896999999999998</v>
      </c>
      <c r="W2680">
        <v>43833</v>
      </c>
      <c r="X2680">
        <v>43833</v>
      </c>
      <c r="Y2680">
        <v>1892</v>
      </c>
      <c r="Z2680" t="s">
        <v>468</v>
      </c>
      <c r="AD2680">
        <v>45323</v>
      </c>
      <c r="AE2680">
        <v>402</v>
      </c>
      <c r="AF2680" t="s">
        <v>468</v>
      </c>
    </row>
    <row r="2681" spans="1:32" hidden="1" x14ac:dyDescent="0.3">
      <c r="A2681" t="s">
        <v>462</v>
      </c>
      <c r="B2681">
        <v>3541</v>
      </c>
      <c r="C2681" t="s">
        <v>2198</v>
      </c>
      <c r="D2681">
        <v>118217</v>
      </c>
      <c r="E2681" t="s">
        <v>2280</v>
      </c>
      <c r="F2681" t="s">
        <v>462</v>
      </c>
      <c r="G2681" t="s">
        <v>487</v>
      </c>
      <c r="H2681" t="s">
        <v>483</v>
      </c>
      <c r="I2681" t="s">
        <v>462</v>
      </c>
      <c r="J2681" t="s">
        <v>487</v>
      </c>
      <c r="K2681" t="s">
        <v>529</v>
      </c>
      <c r="L2681">
        <v>1</v>
      </c>
      <c r="M2681">
        <v>0</v>
      </c>
      <c r="N2681">
        <v>1</v>
      </c>
      <c r="P2681">
        <v>29.26</v>
      </c>
      <c r="Q2681">
        <v>33.896999999999998</v>
      </c>
      <c r="W2681">
        <v>43833</v>
      </c>
      <c r="X2681">
        <v>43833</v>
      </c>
      <c r="Y2681">
        <v>1892</v>
      </c>
      <c r="Z2681" t="s">
        <v>468</v>
      </c>
      <c r="AD2681">
        <v>45323</v>
      </c>
      <c r="AE2681">
        <v>402</v>
      </c>
      <c r="AF2681" t="s">
        <v>468</v>
      </c>
    </row>
    <row r="2682" spans="1:32" hidden="1" x14ac:dyDescent="0.3">
      <c r="A2682" t="s">
        <v>462</v>
      </c>
      <c r="B2682">
        <v>3541</v>
      </c>
      <c r="C2682" t="s">
        <v>2198</v>
      </c>
      <c r="D2682">
        <v>141029</v>
      </c>
      <c r="E2682" t="s">
        <v>2103</v>
      </c>
      <c r="F2682" t="s">
        <v>462</v>
      </c>
      <c r="G2682" t="s">
        <v>487</v>
      </c>
      <c r="H2682" t="s">
        <v>483</v>
      </c>
      <c r="I2682" t="s">
        <v>462</v>
      </c>
      <c r="J2682" t="s">
        <v>487</v>
      </c>
      <c r="K2682" t="s">
        <v>513</v>
      </c>
      <c r="L2682">
        <v>1</v>
      </c>
      <c r="M2682">
        <v>0</v>
      </c>
      <c r="N2682">
        <v>1</v>
      </c>
      <c r="P2682">
        <v>45.25</v>
      </c>
      <c r="Q2682">
        <v>50.548999999999999</v>
      </c>
      <c r="W2682">
        <v>45063</v>
      </c>
      <c r="X2682">
        <v>45063</v>
      </c>
      <c r="Y2682">
        <v>662</v>
      </c>
      <c r="Z2682" t="s">
        <v>468</v>
      </c>
      <c r="AD2682">
        <v>45323</v>
      </c>
      <c r="AE2682">
        <v>402</v>
      </c>
      <c r="AF2682" t="s">
        <v>468</v>
      </c>
    </row>
    <row r="2683" spans="1:32" hidden="1" x14ac:dyDescent="0.3">
      <c r="A2683" t="s">
        <v>462</v>
      </c>
      <c r="B2683">
        <v>3541</v>
      </c>
      <c r="C2683" t="s">
        <v>2198</v>
      </c>
      <c r="D2683">
        <v>141032</v>
      </c>
      <c r="E2683" t="s">
        <v>1415</v>
      </c>
      <c r="F2683" t="s">
        <v>462</v>
      </c>
      <c r="G2683" t="s">
        <v>487</v>
      </c>
      <c r="H2683" t="s">
        <v>483</v>
      </c>
      <c r="I2683" t="s">
        <v>462</v>
      </c>
      <c r="J2683" t="s">
        <v>487</v>
      </c>
      <c r="K2683" t="s">
        <v>513</v>
      </c>
      <c r="L2683">
        <v>1</v>
      </c>
      <c r="M2683">
        <v>0</v>
      </c>
      <c r="N2683">
        <v>1</v>
      </c>
      <c r="P2683">
        <v>34.25</v>
      </c>
      <c r="Q2683">
        <v>38.261000000000003</v>
      </c>
      <c r="W2683">
        <v>45063</v>
      </c>
      <c r="X2683">
        <v>45063</v>
      </c>
      <c r="Y2683">
        <v>662</v>
      </c>
      <c r="Z2683" t="s">
        <v>468</v>
      </c>
      <c r="AD2683">
        <v>45323</v>
      </c>
      <c r="AE2683">
        <v>402</v>
      </c>
      <c r="AF2683" t="s">
        <v>468</v>
      </c>
    </row>
    <row r="2684" spans="1:32" hidden="1" x14ac:dyDescent="0.3">
      <c r="A2684" t="s">
        <v>462</v>
      </c>
      <c r="B2684">
        <v>3541</v>
      </c>
      <c r="C2684" t="s">
        <v>2198</v>
      </c>
      <c r="D2684">
        <v>141035</v>
      </c>
      <c r="E2684" t="s">
        <v>1935</v>
      </c>
      <c r="F2684" t="s">
        <v>462</v>
      </c>
      <c r="G2684" t="s">
        <v>487</v>
      </c>
      <c r="H2684" t="s">
        <v>483</v>
      </c>
      <c r="I2684" t="s">
        <v>462</v>
      </c>
      <c r="J2684" t="s">
        <v>487</v>
      </c>
      <c r="K2684" t="s">
        <v>513</v>
      </c>
      <c r="L2684">
        <v>1</v>
      </c>
      <c r="M2684">
        <v>0</v>
      </c>
      <c r="N2684">
        <v>1</v>
      </c>
      <c r="P2684">
        <v>34.25</v>
      </c>
      <c r="Q2684">
        <v>38.261000000000003</v>
      </c>
      <c r="W2684">
        <v>45063</v>
      </c>
      <c r="X2684">
        <v>45063</v>
      </c>
      <c r="Y2684">
        <v>662</v>
      </c>
      <c r="Z2684" t="s">
        <v>468</v>
      </c>
      <c r="AD2684">
        <v>45323</v>
      </c>
      <c r="AE2684">
        <v>402</v>
      </c>
      <c r="AF2684" t="s">
        <v>468</v>
      </c>
    </row>
    <row r="2685" spans="1:32" hidden="1" x14ac:dyDescent="0.3">
      <c r="A2685" t="s">
        <v>462</v>
      </c>
      <c r="B2685">
        <v>3541</v>
      </c>
      <c r="C2685" t="s">
        <v>2198</v>
      </c>
      <c r="D2685">
        <v>141038</v>
      </c>
      <c r="E2685" t="s">
        <v>711</v>
      </c>
      <c r="F2685" t="s">
        <v>462</v>
      </c>
      <c r="G2685" t="s">
        <v>487</v>
      </c>
      <c r="H2685" t="s">
        <v>483</v>
      </c>
      <c r="I2685" t="s">
        <v>462</v>
      </c>
      <c r="J2685" t="s">
        <v>487</v>
      </c>
      <c r="K2685" t="s">
        <v>513</v>
      </c>
      <c r="L2685">
        <v>1</v>
      </c>
      <c r="M2685">
        <v>0</v>
      </c>
      <c r="N2685">
        <v>1</v>
      </c>
      <c r="P2685">
        <v>42</v>
      </c>
      <c r="Q2685">
        <v>46.918999999999997</v>
      </c>
      <c r="W2685">
        <v>45063</v>
      </c>
      <c r="X2685">
        <v>45063</v>
      </c>
      <c r="Y2685">
        <v>662</v>
      </c>
      <c r="Z2685" t="s">
        <v>468</v>
      </c>
      <c r="AD2685">
        <v>45323</v>
      </c>
      <c r="AE2685">
        <v>402</v>
      </c>
      <c r="AF2685" t="s">
        <v>468</v>
      </c>
    </row>
    <row r="2686" spans="1:32" hidden="1" x14ac:dyDescent="0.3">
      <c r="A2686" t="s">
        <v>462</v>
      </c>
      <c r="B2686">
        <v>3541</v>
      </c>
      <c r="C2686" t="s">
        <v>2198</v>
      </c>
      <c r="D2686">
        <v>141068</v>
      </c>
      <c r="E2686" t="s">
        <v>1677</v>
      </c>
      <c r="F2686" t="s">
        <v>462</v>
      </c>
      <c r="G2686" t="s">
        <v>487</v>
      </c>
      <c r="H2686" t="s">
        <v>483</v>
      </c>
      <c r="I2686" t="s">
        <v>462</v>
      </c>
      <c r="J2686" t="s">
        <v>487</v>
      </c>
      <c r="K2686" t="s">
        <v>513</v>
      </c>
      <c r="L2686">
        <v>1</v>
      </c>
      <c r="M2686">
        <v>0</v>
      </c>
      <c r="N2686">
        <v>1</v>
      </c>
      <c r="P2686">
        <v>42.25</v>
      </c>
      <c r="Q2686">
        <v>47.198</v>
      </c>
      <c r="W2686">
        <v>45063</v>
      </c>
      <c r="X2686">
        <v>45063</v>
      </c>
      <c r="Y2686">
        <v>662</v>
      </c>
      <c r="Z2686" t="s">
        <v>468</v>
      </c>
      <c r="AD2686">
        <v>45323</v>
      </c>
      <c r="AE2686">
        <v>402</v>
      </c>
      <c r="AF2686" t="s">
        <v>468</v>
      </c>
    </row>
    <row r="2687" spans="1:32" hidden="1" x14ac:dyDescent="0.3">
      <c r="A2687" t="s">
        <v>462</v>
      </c>
      <c r="B2687">
        <v>3541</v>
      </c>
      <c r="C2687" t="s">
        <v>2198</v>
      </c>
      <c r="D2687">
        <v>125762</v>
      </c>
      <c r="E2687" t="s">
        <v>2281</v>
      </c>
      <c r="F2687" t="s">
        <v>462</v>
      </c>
      <c r="G2687" t="s">
        <v>498</v>
      </c>
      <c r="H2687" t="s">
        <v>697</v>
      </c>
      <c r="I2687" t="s">
        <v>462</v>
      </c>
      <c r="J2687" t="s">
        <v>498</v>
      </c>
      <c r="K2687" t="s">
        <v>499</v>
      </c>
      <c r="L2687">
        <v>2</v>
      </c>
      <c r="M2687">
        <v>0</v>
      </c>
      <c r="N2687">
        <v>2</v>
      </c>
      <c r="P2687">
        <v>40</v>
      </c>
      <c r="Q2687">
        <v>45.947000000000003</v>
      </c>
      <c r="W2687">
        <v>44462</v>
      </c>
      <c r="X2687">
        <v>44462</v>
      </c>
      <c r="Y2687">
        <v>1263</v>
      </c>
      <c r="Z2687" t="s">
        <v>468</v>
      </c>
      <c r="AD2687">
        <v>45324</v>
      </c>
      <c r="AE2687">
        <v>401</v>
      </c>
      <c r="AF2687" t="s">
        <v>468</v>
      </c>
    </row>
    <row r="2688" spans="1:32" hidden="1" x14ac:dyDescent="0.3">
      <c r="A2688" t="s">
        <v>462</v>
      </c>
      <c r="B2688">
        <v>3541</v>
      </c>
      <c r="C2688" t="s">
        <v>2198</v>
      </c>
      <c r="D2688">
        <v>152150</v>
      </c>
      <c r="E2688" t="s">
        <v>1124</v>
      </c>
      <c r="F2688" t="s">
        <v>462</v>
      </c>
      <c r="G2688" t="s">
        <v>487</v>
      </c>
      <c r="H2688" t="s">
        <v>471</v>
      </c>
      <c r="I2688" t="s">
        <v>462</v>
      </c>
      <c r="J2688" t="s">
        <v>498</v>
      </c>
      <c r="K2688" t="s">
        <v>533</v>
      </c>
      <c r="L2688">
        <v>1</v>
      </c>
      <c r="M2688">
        <v>0</v>
      </c>
      <c r="N2688">
        <v>1</v>
      </c>
      <c r="P2688">
        <v>50</v>
      </c>
      <c r="Q2688">
        <v>50</v>
      </c>
      <c r="W2688">
        <v>45618</v>
      </c>
      <c r="X2688">
        <v>45618</v>
      </c>
      <c r="Y2688">
        <v>107</v>
      </c>
      <c r="Z2688" t="s">
        <v>504</v>
      </c>
      <c r="AD2688">
        <v>45633</v>
      </c>
      <c r="AE2688">
        <v>92</v>
      </c>
      <c r="AF2688" t="s">
        <v>504</v>
      </c>
    </row>
    <row r="2689" spans="1:32" hidden="1" x14ac:dyDescent="0.3">
      <c r="A2689" t="s">
        <v>462</v>
      </c>
      <c r="B2689">
        <v>3541</v>
      </c>
      <c r="C2689" t="s">
        <v>2198</v>
      </c>
      <c r="D2689">
        <v>152144</v>
      </c>
      <c r="E2689" t="s">
        <v>2108</v>
      </c>
      <c r="F2689" t="s">
        <v>462</v>
      </c>
      <c r="G2689" t="s">
        <v>487</v>
      </c>
      <c r="H2689" t="s">
        <v>471</v>
      </c>
      <c r="I2689" t="s">
        <v>462</v>
      </c>
      <c r="J2689" t="s">
        <v>498</v>
      </c>
      <c r="K2689" t="s">
        <v>533</v>
      </c>
      <c r="L2689">
        <v>1</v>
      </c>
      <c r="M2689">
        <v>0</v>
      </c>
      <c r="N2689">
        <v>1</v>
      </c>
      <c r="P2689">
        <v>50</v>
      </c>
      <c r="Q2689">
        <v>50</v>
      </c>
      <c r="W2689">
        <v>45618</v>
      </c>
      <c r="X2689">
        <v>45618</v>
      </c>
      <c r="Y2689">
        <v>107</v>
      </c>
      <c r="Z2689" t="s">
        <v>504</v>
      </c>
      <c r="AD2689">
        <v>45633</v>
      </c>
      <c r="AE2689">
        <v>92</v>
      </c>
      <c r="AF2689" t="s">
        <v>504</v>
      </c>
    </row>
    <row r="2690" spans="1:32" hidden="1" x14ac:dyDescent="0.3">
      <c r="A2690" t="s">
        <v>462</v>
      </c>
      <c r="B2690">
        <v>3541</v>
      </c>
      <c r="C2690" t="s">
        <v>2198</v>
      </c>
      <c r="D2690">
        <v>152141</v>
      </c>
      <c r="E2690" t="s">
        <v>2109</v>
      </c>
      <c r="F2690" t="s">
        <v>462</v>
      </c>
      <c r="G2690" t="s">
        <v>487</v>
      </c>
      <c r="H2690" t="s">
        <v>471</v>
      </c>
      <c r="I2690" t="s">
        <v>462</v>
      </c>
      <c r="J2690" t="s">
        <v>498</v>
      </c>
      <c r="K2690" t="s">
        <v>533</v>
      </c>
      <c r="L2690">
        <v>1</v>
      </c>
      <c r="M2690">
        <v>0</v>
      </c>
      <c r="N2690">
        <v>1</v>
      </c>
      <c r="P2690">
        <v>50</v>
      </c>
      <c r="Q2690">
        <v>50</v>
      </c>
      <c r="W2690">
        <v>45618</v>
      </c>
      <c r="X2690">
        <v>45618</v>
      </c>
      <c r="Y2690">
        <v>107</v>
      </c>
      <c r="Z2690" t="s">
        <v>504</v>
      </c>
      <c r="AD2690">
        <v>45633</v>
      </c>
      <c r="AE2690">
        <v>92</v>
      </c>
      <c r="AF2690" t="s">
        <v>504</v>
      </c>
    </row>
    <row r="2691" spans="1:32" hidden="1" x14ac:dyDescent="0.3">
      <c r="A2691" t="s">
        <v>462</v>
      </c>
      <c r="B2691">
        <v>3541</v>
      </c>
      <c r="C2691" t="s">
        <v>2198</v>
      </c>
      <c r="D2691">
        <v>152180</v>
      </c>
      <c r="E2691" t="s">
        <v>717</v>
      </c>
      <c r="F2691" t="s">
        <v>462</v>
      </c>
      <c r="G2691" t="s">
        <v>487</v>
      </c>
      <c r="H2691" t="s">
        <v>718</v>
      </c>
      <c r="I2691" t="s">
        <v>462</v>
      </c>
      <c r="J2691" t="s">
        <v>498</v>
      </c>
      <c r="K2691" t="s">
        <v>533</v>
      </c>
      <c r="L2691">
        <v>1</v>
      </c>
      <c r="M2691">
        <v>0</v>
      </c>
      <c r="N2691">
        <v>1</v>
      </c>
      <c r="P2691">
        <v>35</v>
      </c>
      <c r="Q2691">
        <v>35</v>
      </c>
      <c r="W2691">
        <v>45618</v>
      </c>
      <c r="X2691">
        <v>45618</v>
      </c>
      <c r="Y2691">
        <v>107</v>
      </c>
      <c r="Z2691" t="s">
        <v>504</v>
      </c>
      <c r="AD2691">
        <v>45633</v>
      </c>
      <c r="AE2691">
        <v>92</v>
      </c>
      <c r="AF2691" t="s">
        <v>504</v>
      </c>
    </row>
    <row r="2692" spans="1:32" hidden="1" x14ac:dyDescent="0.3">
      <c r="A2692" t="s">
        <v>462</v>
      </c>
      <c r="B2692">
        <v>3541</v>
      </c>
      <c r="C2692" t="s">
        <v>2198</v>
      </c>
      <c r="D2692">
        <v>125459</v>
      </c>
      <c r="E2692" t="s">
        <v>2282</v>
      </c>
      <c r="F2692" t="s">
        <v>462</v>
      </c>
      <c r="G2692" t="s">
        <v>498</v>
      </c>
      <c r="H2692" t="s">
        <v>559</v>
      </c>
      <c r="I2692" t="s">
        <v>462</v>
      </c>
      <c r="J2692" t="s">
        <v>498</v>
      </c>
      <c r="K2692" t="s">
        <v>499</v>
      </c>
      <c r="L2692">
        <v>1</v>
      </c>
      <c r="M2692">
        <v>0</v>
      </c>
      <c r="N2692">
        <v>1</v>
      </c>
      <c r="P2692">
        <v>33</v>
      </c>
      <c r="Q2692">
        <v>37.234000000000002</v>
      </c>
      <c r="W2692">
        <v>44478</v>
      </c>
      <c r="X2692">
        <v>44478</v>
      </c>
      <c r="Y2692">
        <v>1247</v>
      </c>
      <c r="Z2692" t="s">
        <v>468</v>
      </c>
      <c r="AD2692">
        <v>45324</v>
      </c>
      <c r="AE2692">
        <v>401</v>
      </c>
      <c r="AF2692" t="s">
        <v>468</v>
      </c>
    </row>
    <row r="2693" spans="1:32" hidden="1" x14ac:dyDescent="0.3">
      <c r="A2693" t="s">
        <v>462</v>
      </c>
      <c r="B2693">
        <v>3541</v>
      </c>
      <c r="C2693" t="s">
        <v>2198</v>
      </c>
      <c r="D2693">
        <v>109985</v>
      </c>
      <c r="E2693" t="s">
        <v>2283</v>
      </c>
      <c r="F2693" t="s">
        <v>462</v>
      </c>
      <c r="G2693" t="s">
        <v>498</v>
      </c>
      <c r="H2693" t="s">
        <v>697</v>
      </c>
      <c r="I2693" t="s">
        <v>462</v>
      </c>
      <c r="J2693" t="s">
        <v>498</v>
      </c>
      <c r="K2693" t="s">
        <v>499</v>
      </c>
      <c r="L2693">
        <v>1</v>
      </c>
      <c r="M2693">
        <v>0</v>
      </c>
      <c r="N2693">
        <v>1</v>
      </c>
      <c r="P2693">
        <v>40</v>
      </c>
      <c r="Q2693">
        <v>52.658000000000001</v>
      </c>
      <c r="W2693">
        <v>44557</v>
      </c>
      <c r="X2693">
        <v>44557</v>
      </c>
      <c r="Y2693">
        <v>1168</v>
      </c>
      <c r="Z2693" t="s">
        <v>468</v>
      </c>
      <c r="AD2693">
        <v>45324</v>
      </c>
      <c r="AE2693">
        <v>401</v>
      </c>
      <c r="AF2693" t="s">
        <v>468</v>
      </c>
    </row>
    <row r="2694" spans="1:32" hidden="1" x14ac:dyDescent="0.3">
      <c r="A2694" t="s">
        <v>462</v>
      </c>
      <c r="B2694">
        <v>3541</v>
      </c>
      <c r="C2694" t="s">
        <v>2198</v>
      </c>
      <c r="D2694">
        <v>114398</v>
      </c>
      <c r="E2694" t="s">
        <v>1137</v>
      </c>
      <c r="F2694" t="s">
        <v>462</v>
      </c>
      <c r="G2694" t="s">
        <v>498</v>
      </c>
      <c r="H2694" t="s">
        <v>697</v>
      </c>
      <c r="I2694" t="s">
        <v>462</v>
      </c>
      <c r="J2694" t="s">
        <v>498</v>
      </c>
      <c r="K2694" t="s">
        <v>499</v>
      </c>
      <c r="L2694">
        <v>2</v>
      </c>
      <c r="M2694">
        <v>0</v>
      </c>
      <c r="N2694">
        <v>2</v>
      </c>
      <c r="P2694">
        <v>40</v>
      </c>
      <c r="Q2694">
        <v>45.947000000000003</v>
      </c>
      <c r="W2694">
        <v>44462</v>
      </c>
      <c r="X2694">
        <v>44462</v>
      </c>
      <c r="Y2694">
        <v>1263</v>
      </c>
      <c r="Z2694" t="s">
        <v>468</v>
      </c>
      <c r="AD2694">
        <v>45324</v>
      </c>
      <c r="AE2694">
        <v>401</v>
      </c>
      <c r="AF2694" t="s">
        <v>468</v>
      </c>
    </row>
    <row r="2695" spans="1:32" hidden="1" x14ac:dyDescent="0.3">
      <c r="A2695" t="s">
        <v>462</v>
      </c>
      <c r="B2695">
        <v>3541</v>
      </c>
      <c r="C2695" t="s">
        <v>2198</v>
      </c>
      <c r="D2695">
        <v>118019</v>
      </c>
      <c r="E2695" t="s">
        <v>2284</v>
      </c>
      <c r="F2695" t="s">
        <v>462</v>
      </c>
      <c r="G2695" t="s">
        <v>487</v>
      </c>
      <c r="H2695" t="s">
        <v>654</v>
      </c>
      <c r="I2695" t="s">
        <v>462</v>
      </c>
      <c r="J2695" t="s">
        <v>487</v>
      </c>
      <c r="K2695" t="s">
        <v>518</v>
      </c>
      <c r="L2695">
        <v>1</v>
      </c>
      <c r="M2695">
        <v>0</v>
      </c>
      <c r="N2695">
        <v>1</v>
      </c>
      <c r="P2695">
        <v>27</v>
      </c>
      <c r="Q2695">
        <v>32.688000000000002</v>
      </c>
      <c r="W2695">
        <v>43798</v>
      </c>
      <c r="X2695">
        <v>43798</v>
      </c>
      <c r="Y2695">
        <v>1927</v>
      </c>
      <c r="Z2695" t="s">
        <v>468</v>
      </c>
      <c r="AD2695">
        <v>45324</v>
      </c>
      <c r="AE2695">
        <v>401</v>
      </c>
      <c r="AF2695" t="s">
        <v>468</v>
      </c>
    </row>
    <row r="2696" spans="1:32" hidden="1" x14ac:dyDescent="0.3">
      <c r="A2696" t="s">
        <v>462</v>
      </c>
      <c r="B2696">
        <v>3541</v>
      </c>
      <c r="C2696" t="s">
        <v>2198</v>
      </c>
      <c r="D2696">
        <v>118031</v>
      </c>
      <c r="E2696" t="s">
        <v>2285</v>
      </c>
      <c r="F2696" t="s">
        <v>462</v>
      </c>
      <c r="G2696" t="s">
        <v>487</v>
      </c>
      <c r="H2696" t="s">
        <v>654</v>
      </c>
      <c r="I2696" t="s">
        <v>462</v>
      </c>
      <c r="J2696" t="s">
        <v>487</v>
      </c>
      <c r="K2696" t="s">
        <v>529</v>
      </c>
      <c r="L2696">
        <v>1</v>
      </c>
      <c r="M2696">
        <v>0</v>
      </c>
      <c r="N2696">
        <v>1</v>
      </c>
      <c r="P2696">
        <v>27</v>
      </c>
      <c r="Q2696">
        <v>32.688000000000002</v>
      </c>
      <c r="W2696">
        <v>43798</v>
      </c>
      <c r="X2696">
        <v>43798</v>
      </c>
      <c r="Y2696">
        <v>1927</v>
      </c>
      <c r="Z2696" t="s">
        <v>468</v>
      </c>
      <c r="AD2696">
        <v>45324</v>
      </c>
      <c r="AE2696">
        <v>401</v>
      </c>
      <c r="AF2696" t="s">
        <v>468</v>
      </c>
    </row>
    <row r="2697" spans="1:32" hidden="1" x14ac:dyDescent="0.3">
      <c r="A2697" t="s">
        <v>462</v>
      </c>
      <c r="B2697">
        <v>3541</v>
      </c>
      <c r="C2697" t="s">
        <v>2198</v>
      </c>
      <c r="D2697">
        <v>118343</v>
      </c>
      <c r="E2697" t="s">
        <v>736</v>
      </c>
      <c r="F2697" t="s">
        <v>462</v>
      </c>
      <c r="G2697" t="s">
        <v>498</v>
      </c>
      <c r="H2697" t="s">
        <v>734</v>
      </c>
      <c r="I2697" t="s">
        <v>462</v>
      </c>
      <c r="J2697" t="s">
        <v>498</v>
      </c>
      <c r="K2697" t="s">
        <v>533</v>
      </c>
      <c r="L2697">
        <v>1</v>
      </c>
      <c r="M2697">
        <v>0</v>
      </c>
      <c r="N2697">
        <v>1</v>
      </c>
      <c r="P2697">
        <v>68.25</v>
      </c>
      <c r="Q2697">
        <v>79.066999999999993</v>
      </c>
      <c r="W2697">
        <v>43832</v>
      </c>
      <c r="X2697">
        <v>43832</v>
      </c>
      <c r="Y2697">
        <v>1893</v>
      </c>
      <c r="Z2697" t="s">
        <v>468</v>
      </c>
      <c r="AD2697">
        <v>45324</v>
      </c>
      <c r="AE2697">
        <v>401</v>
      </c>
      <c r="AF2697" t="s">
        <v>468</v>
      </c>
    </row>
    <row r="2698" spans="1:32" hidden="1" x14ac:dyDescent="0.3">
      <c r="A2698" t="s">
        <v>462</v>
      </c>
      <c r="B2698">
        <v>3541</v>
      </c>
      <c r="C2698" t="s">
        <v>2198</v>
      </c>
      <c r="D2698">
        <v>118379</v>
      </c>
      <c r="E2698" t="s">
        <v>2286</v>
      </c>
      <c r="F2698" t="s">
        <v>462</v>
      </c>
      <c r="G2698" t="s">
        <v>498</v>
      </c>
      <c r="H2698" t="s">
        <v>734</v>
      </c>
      <c r="I2698" t="s">
        <v>462</v>
      </c>
      <c r="J2698" t="s">
        <v>498</v>
      </c>
      <c r="K2698" t="s">
        <v>533</v>
      </c>
      <c r="L2698">
        <v>1</v>
      </c>
      <c r="M2698">
        <v>0</v>
      </c>
      <c r="N2698">
        <v>1</v>
      </c>
      <c r="P2698">
        <v>70.25</v>
      </c>
      <c r="Q2698">
        <v>81.384</v>
      </c>
      <c r="W2698">
        <v>43832</v>
      </c>
      <c r="X2698">
        <v>43832</v>
      </c>
      <c r="Y2698">
        <v>1893</v>
      </c>
      <c r="Z2698" t="s">
        <v>468</v>
      </c>
      <c r="AD2698">
        <v>45324</v>
      </c>
      <c r="AE2698">
        <v>401</v>
      </c>
      <c r="AF2698" t="s">
        <v>468</v>
      </c>
    </row>
    <row r="2699" spans="1:32" hidden="1" x14ac:dyDescent="0.3">
      <c r="A2699" t="s">
        <v>462</v>
      </c>
      <c r="B2699">
        <v>3541</v>
      </c>
      <c r="C2699" t="s">
        <v>2198</v>
      </c>
      <c r="D2699">
        <v>118388</v>
      </c>
      <c r="E2699" t="s">
        <v>1423</v>
      </c>
      <c r="F2699" t="s">
        <v>462</v>
      </c>
      <c r="G2699" t="s">
        <v>498</v>
      </c>
      <c r="H2699" t="s">
        <v>734</v>
      </c>
      <c r="I2699" t="s">
        <v>462</v>
      </c>
      <c r="J2699" t="s">
        <v>498</v>
      </c>
      <c r="K2699" t="s">
        <v>533</v>
      </c>
      <c r="L2699">
        <v>1</v>
      </c>
      <c r="M2699">
        <v>0</v>
      </c>
      <c r="N2699">
        <v>1</v>
      </c>
      <c r="P2699">
        <v>70.25</v>
      </c>
      <c r="Q2699">
        <v>81.384</v>
      </c>
      <c r="W2699">
        <v>43832</v>
      </c>
      <c r="X2699">
        <v>43832</v>
      </c>
      <c r="Y2699">
        <v>1893</v>
      </c>
      <c r="Z2699" t="s">
        <v>468</v>
      </c>
      <c r="AD2699">
        <v>45324</v>
      </c>
      <c r="AE2699">
        <v>401</v>
      </c>
      <c r="AF2699" t="s">
        <v>468</v>
      </c>
    </row>
    <row r="2700" spans="1:32" hidden="1" x14ac:dyDescent="0.3">
      <c r="A2700" t="s">
        <v>462</v>
      </c>
      <c r="B2700">
        <v>3541</v>
      </c>
      <c r="C2700" t="s">
        <v>2198</v>
      </c>
      <c r="D2700">
        <v>118430</v>
      </c>
      <c r="E2700" t="s">
        <v>2287</v>
      </c>
      <c r="F2700" t="s">
        <v>462</v>
      </c>
      <c r="G2700" t="s">
        <v>498</v>
      </c>
      <c r="H2700" t="s">
        <v>734</v>
      </c>
      <c r="I2700" t="s">
        <v>462</v>
      </c>
      <c r="J2700" t="s">
        <v>498</v>
      </c>
      <c r="K2700" t="s">
        <v>533</v>
      </c>
      <c r="L2700">
        <v>1</v>
      </c>
      <c r="M2700">
        <v>0</v>
      </c>
      <c r="N2700">
        <v>1</v>
      </c>
      <c r="P2700">
        <v>57</v>
      </c>
      <c r="Q2700">
        <v>66.034000000000006</v>
      </c>
      <c r="W2700">
        <v>43832</v>
      </c>
      <c r="X2700">
        <v>43832</v>
      </c>
      <c r="Y2700">
        <v>1893</v>
      </c>
      <c r="Z2700" t="s">
        <v>468</v>
      </c>
      <c r="AD2700">
        <v>45324</v>
      </c>
      <c r="AE2700">
        <v>401</v>
      </c>
      <c r="AF2700" t="s">
        <v>468</v>
      </c>
    </row>
    <row r="2701" spans="1:32" hidden="1" x14ac:dyDescent="0.3">
      <c r="A2701" t="s">
        <v>462</v>
      </c>
      <c r="B2701">
        <v>3541</v>
      </c>
      <c r="C2701" t="s">
        <v>2198</v>
      </c>
      <c r="D2701">
        <v>118439</v>
      </c>
      <c r="E2701" t="s">
        <v>2288</v>
      </c>
      <c r="F2701" t="s">
        <v>462</v>
      </c>
      <c r="G2701" t="s">
        <v>498</v>
      </c>
      <c r="H2701" t="s">
        <v>734</v>
      </c>
      <c r="I2701" t="s">
        <v>462</v>
      </c>
      <c r="J2701" t="s">
        <v>498</v>
      </c>
      <c r="K2701" t="s">
        <v>533</v>
      </c>
      <c r="L2701">
        <v>1</v>
      </c>
      <c r="M2701">
        <v>0</v>
      </c>
      <c r="N2701">
        <v>1</v>
      </c>
      <c r="P2701">
        <v>57</v>
      </c>
      <c r="Q2701">
        <v>66.034000000000006</v>
      </c>
      <c r="W2701">
        <v>43832</v>
      </c>
      <c r="X2701">
        <v>43832</v>
      </c>
      <c r="Y2701">
        <v>1893</v>
      </c>
      <c r="Z2701" t="s">
        <v>468</v>
      </c>
      <c r="AD2701">
        <v>45324</v>
      </c>
      <c r="AE2701">
        <v>401</v>
      </c>
      <c r="AF2701" t="s">
        <v>468</v>
      </c>
    </row>
    <row r="2702" spans="1:32" hidden="1" x14ac:dyDescent="0.3">
      <c r="A2702" t="s">
        <v>462</v>
      </c>
      <c r="B2702">
        <v>3541</v>
      </c>
      <c r="C2702" t="s">
        <v>2198</v>
      </c>
      <c r="D2702">
        <v>118442</v>
      </c>
      <c r="E2702" t="s">
        <v>2289</v>
      </c>
      <c r="F2702" t="s">
        <v>462</v>
      </c>
      <c r="G2702" t="s">
        <v>498</v>
      </c>
      <c r="H2702" t="s">
        <v>734</v>
      </c>
      <c r="I2702" t="s">
        <v>462</v>
      </c>
      <c r="J2702" t="s">
        <v>498</v>
      </c>
      <c r="K2702" t="s">
        <v>533</v>
      </c>
      <c r="L2702">
        <v>1</v>
      </c>
      <c r="M2702">
        <v>0</v>
      </c>
      <c r="N2702">
        <v>1</v>
      </c>
      <c r="P2702">
        <v>52.25</v>
      </c>
      <c r="Q2702">
        <v>63.326999999999998</v>
      </c>
      <c r="W2702">
        <v>43832</v>
      </c>
      <c r="X2702">
        <v>43832</v>
      </c>
      <c r="Y2702">
        <v>1893</v>
      </c>
      <c r="Z2702" t="s">
        <v>468</v>
      </c>
      <c r="AD2702">
        <v>45324</v>
      </c>
      <c r="AE2702">
        <v>401</v>
      </c>
      <c r="AF2702" t="s">
        <v>468</v>
      </c>
    </row>
    <row r="2703" spans="1:32" hidden="1" x14ac:dyDescent="0.3">
      <c r="A2703" t="s">
        <v>462</v>
      </c>
      <c r="B2703">
        <v>3541</v>
      </c>
      <c r="C2703" t="s">
        <v>2198</v>
      </c>
      <c r="D2703">
        <v>118445</v>
      </c>
      <c r="E2703" t="s">
        <v>1144</v>
      </c>
      <c r="F2703" t="s">
        <v>462</v>
      </c>
      <c r="G2703" t="s">
        <v>498</v>
      </c>
      <c r="H2703" t="s">
        <v>734</v>
      </c>
      <c r="I2703" t="s">
        <v>462</v>
      </c>
      <c r="J2703" t="s">
        <v>498</v>
      </c>
      <c r="K2703" t="s">
        <v>533</v>
      </c>
      <c r="L2703">
        <v>1</v>
      </c>
      <c r="M2703">
        <v>0</v>
      </c>
      <c r="N2703">
        <v>1</v>
      </c>
      <c r="P2703">
        <v>52.25</v>
      </c>
      <c r="Q2703">
        <v>63.326999999999998</v>
      </c>
      <c r="W2703">
        <v>43832</v>
      </c>
      <c r="X2703">
        <v>43832</v>
      </c>
      <c r="Y2703">
        <v>1893</v>
      </c>
      <c r="Z2703" t="s">
        <v>468</v>
      </c>
      <c r="AD2703">
        <v>45324</v>
      </c>
      <c r="AE2703">
        <v>401</v>
      </c>
      <c r="AF2703" t="s">
        <v>468</v>
      </c>
    </row>
    <row r="2704" spans="1:32" hidden="1" x14ac:dyDescent="0.3">
      <c r="A2704" t="s">
        <v>462</v>
      </c>
      <c r="B2704">
        <v>3541</v>
      </c>
      <c r="C2704" t="s">
        <v>2198</v>
      </c>
      <c r="D2704">
        <v>141095</v>
      </c>
      <c r="E2704" t="s">
        <v>740</v>
      </c>
      <c r="F2704" t="s">
        <v>462</v>
      </c>
      <c r="G2704" t="s">
        <v>498</v>
      </c>
      <c r="H2704" t="s">
        <v>734</v>
      </c>
      <c r="I2704" t="s">
        <v>462</v>
      </c>
      <c r="J2704" t="s">
        <v>498</v>
      </c>
      <c r="K2704" t="s">
        <v>533</v>
      </c>
      <c r="L2704">
        <v>1</v>
      </c>
      <c r="M2704">
        <v>0</v>
      </c>
      <c r="N2704">
        <v>1</v>
      </c>
      <c r="P2704">
        <v>44.85</v>
      </c>
      <c r="Q2704">
        <v>50.101999999999997</v>
      </c>
      <c r="W2704">
        <v>45063</v>
      </c>
      <c r="X2704">
        <v>45063</v>
      </c>
      <c r="Y2704">
        <v>662</v>
      </c>
      <c r="Z2704" t="s">
        <v>468</v>
      </c>
      <c r="AD2704">
        <v>45590</v>
      </c>
      <c r="AE2704">
        <v>135</v>
      </c>
      <c r="AF2704" t="s">
        <v>473</v>
      </c>
    </row>
    <row r="2705" spans="1:32" hidden="1" x14ac:dyDescent="0.3">
      <c r="A2705" t="s">
        <v>462</v>
      </c>
      <c r="B2705">
        <v>3541</v>
      </c>
      <c r="C2705" t="s">
        <v>2198</v>
      </c>
      <c r="D2705">
        <v>141098</v>
      </c>
      <c r="E2705" t="s">
        <v>1951</v>
      </c>
      <c r="F2705" t="s">
        <v>462</v>
      </c>
      <c r="G2705" t="s">
        <v>498</v>
      </c>
      <c r="H2705" t="s">
        <v>734</v>
      </c>
      <c r="I2705" t="s">
        <v>462</v>
      </c>
      <c r="J2705" t="s">
        <v>498</v>
      </c>
      <c r="K2705" t="s">
        <v>533</v>
      </c>
      <c r="L2705">
        <v>1</v>
      </c>
      <c r="M2705">
        <v>0</v>
      </c>
      <c r="N2705">
        <v>1</v>
      </c>
      <c r="P2705">
        <v>59.8</v>
      </c>
      <c r="Q2705">
        <v>66.802999999999997</v>
      </c>
      <c r="W2705">
        <v>45063</v>
      </c>
      <c r="X2705">
        <v>45063</v>
      </c>
      <c r="Y2705">
        <v>662</v>
      </c>
      <c r="Z2705" t="s">
        <v>468</v>
      </c>
      <c r="AD2705">
        <v>45590</v>
      </c>
      <c r="AE2705">
        <v>135</v>
      </c>
      <c r="AF2705" t="s">
        <v>473</v>
      </c>
    </row>
    <row r="2706" spans="1:32" hidden="1" x14ac:dyDescent="0.3">
      <c r="A2706" t="s">
        <v>462</v>
      </c>
      <c r="B2706">
        <v>3541</v>
      </c>
      <c r="C2706" t="s">
        <v>2198</v>
      </c>
      <c r="D2706">
        <v>141104</v>
      </c>
      <c r="E2706" t="s">
        <v>1953</v>
      </c>
      <c r="F2706" t="s">
        <v>462</v>
      </c>
      <c r="G2706" t="s">
        <v>498</v>
      </c>
      <c r="H2706" t="s">
        <v>734</v>
      </c>
      <c r="I2706" t="s">
        <v>462</v>
      </c>
      <c r="J2706" t="s">
        <v>498</v>
      </c>
      <c r="K2706" t="s">
        <v>533</v>
      </c>
      <c r="L2706">
        <v>1</v>
      </c>
      <c r="M2706">
        <v>0</v>
      </c>
      <c r="N2706">
        <v>1</v>
      </c>
      <c r="P2706">
        <v>46.58</v>
      </c>
      <c r="Q2706">
        <v>52.034999999999997</v>
      </c>
      <c r="W2706">
        <v>45063</v>
      </c>
      <c r="X2706">
        <v>45063</v>
      </c>
      <c r="Y2706">
        <v>662</v>
      </c>
      <c r="Z2706" t="s">
        <v>468</v>
      </c>
      <c r="AD2706">
        <v>45590</v>
      </c>
      <c r="AE2706">
        <v>135</v>
      </c>
      <c r="AF2706" t="s">
        <v>473</v>
      </c>
    </row>
    <row r="2707" spans="1:32" hidden="1" x14ac:dyDescent="0.3">
      <c r="A2707" t="s">
        <v>462</v>
      </c>
      <c r="B2707">
        <v>3541</v>
      </c>
      <c r="C2707" t="s">
        <v>2198</v>
      </c>
      <c r="D2707">
        <v>141107</v>
      </c>
      <c r="E2707" t="s">
        <v>741</v>
      </c>
      <c r="F2707" t="s">
        <v>462</v>
      </c>
      <c r="G2707" t="s">
        <v>498</v>
      </c>
      <c r="H2707" t="s">
        <v>734</v>
      </c>
      <c r="I2707" t="s">
        <v>462</v>
      </c>
      <c r="J2707" t="s">
        <v>498</v>
      </c>
      <c r="K2707" t="s">
        <v>533</v>
      </c>
      <c r="L2707">
        <v>1</v>
      </c>
      <c r="M2707">
        <v>0</v>
      </c>
      <c r="N2707">
        <v>1</v>
      </c>
      <c r="P2707">
        <v>46.58</v>
      </c>
      <c r="Q2707">
        <v>52.034999999999997</v>
      </c>
      <c r="W2707">
        <v>45063</v>
      </c>
      <c r="X2707">
        <v>45063</v>
      </c>
      <c r="Y2707">
        <v>662</v>
      </c>
      <c r="Z2707" t="s">
        <v>468</v>
      </c>
      <c r="AD2707">
        <v>45590</v>
      </c>
      <c r="AE2707">
        <v>135</v>
      </c>
      <c r="AF2707" t="s">
        <v>473</v>
      </c>
    </row>
    <row r="2708" spans="1:32" hidden="1" x14ac:dyDescent="0.3">
      <c r="A2708" t="s">
        <v>462</v>
      </c>
      <c r="B2708">
        <v>3541</v>
      </c>
      <c r="C2708" t="s">
        <v>2198</v>
      </c>
      <c r="D2708">
        <v>126338</v>
      </c>
      <c r="E2708" t="s">
        <v>743</v>
      </c>
      <c r="F2708" t="s">
        <v>462</v>
      </c>
      <c r="G2708" t="s">
        <v>487</v>
      </c>
      <c r="H2708" t="s">
        <v>561</v>
      </c>
      <c r="I2708" t="s">
        <v>462</v>
      </c>
      <c r="J2708" t="s">
        <v>487</v>
      </c>
      <c r="K2708" t="s">
        <v>518</v>
      </c>
      <c r="L2708">
        <v>1</v>
      </c>
      <c r="M2708">
        <v>0</v>
      </c>
      <c r="N2708">
        <v>1</v>
      </c>
      <c r="P2708">
        <v>22.5</v>
      </c>
      <c r="Q2708">
        <v>37.130000000000003</v>
      </c>
      <c r="W2708">
        <v>45057</v>
      </c>
      <c r="X2708">
        <v>45057</v>
      </c>
      <c r="Y2708">
        <v>668</v>
      </c>
      <c r="Z2708" t="s">
        <v>468</v>
      </c>
      <c r="AD2708">
        <v>45323</v>
      </c>
      <c r="AE2708">
        <v>402</v>
      </c>
      <c r="AF2708" t="s">
        <v>468</v>
      </c>
    </row>
    <row r="2709" spans="1:32" hidden="1" x14ac:dyDescent="0.3">
      <c r="A2709" t="s">
        <v>462</v>
      </c>
      <c r="B2709">
        <v>3541</v>
      </c>
      <c r="C2709" t="s">
        <v>2198</v>
      </c>
      <c r="D2709">
        <v>122450</v>
      </c>
      <c r="E2709" t="s">
        <v>2290</v>
      </c>
      <c r="F2709" t="s">
        <v>462</v>
      </c>
      <c r="G2709" t="s">
        <v>487</v>
      </c>
      <c r="H2709" t="s">
        <v>610</v>
      </c>
      <c r="I2709" t="s">
        <v>462</v>
      </c>
      <c r="J2709" t="s">
        <v>487</v>
      </c>
      <c r="K2709" t="s">
        <v>518</v>
      </c>
      <c r="L2709">
        <v>2</v>
      </c>
      <c r="M2709">
        <v>0</v>
      </c>
      <c r="N2709">
        <v>2</v>
      </c>
      <c r="P2709">
        <v>12.5</v>
      </c>
      <c r="Q2709">
        <v>17.021999999999998</v>
      </c>
      <c r="W2709">
        <v>44200</v>
      </c>
      <c r="X2709">
        <v>44200</v>
      </c>
      <c r="Y2709">
        <v>1525</v>
      </c>
      <c r="Z2709" t="s">
        <v>468</v>
      </c>
      <c r="AD2709">
        <v>45324</v>
      </c>
      <c r="AE2709">
        <v>401</v>
      </c>
      <c r="AF2709" t="s">
        <v>468</v>
      </c>
    </row>
    <row r="2710" spans="1:32" hidden="1" x14ac:dyDescent="0.3">
      <c r="A2710" t="s">
        <v>462</v>
      </c>
      <c r="B2710">
        <v>3541</v>
      </c>
      <c r="C2710" t="s">
        <v>2198</v>
      </c>
      <c r="D2710">
        <v>134201</v>
      </c>
      <c r="E2710" t="s">
        <v>1425</v>
      </c>
      <c r="F2710" t="s">
        <v>462</v>
      </c>
      <c r="G2710" t="s">
        <v>487</v>
      </c>
      <c r="H2710" t="s">
        <v>610</v>
      </c>
      <c r="I2710" t="s">
        <v>462</v>
      </c>
      <c r="J2710" t="s">
        <v>487</v>
      </c>
      <c r="K2710" t="s">
        <v>518</v>
      </c>
      <c r="L2710">
        <v>1</v>
      </c>
      <c r="M2710">
        <v>0</v>
      </c>
      <c r="N2710">
        <v>1</v>
      </c>
      <c r="P2710">
        <v>12.5</v>
      </c>
      <c r="Q2710">
        <v>17.952999999999999</v>
      </c>
      <c r="W2710">
        <v>44740</v>
      </c>
      <c r="X2710">
        <v>44740</v>
      </c>
      <c r="Y2710">
        <v>985</v>
      </c>
      <c r="Z2710" t="s">
        <v>468</v>
      </c>
      <c r="AD2710">
        <v>45324</v>
      </c>
      <c r="AE2710">
        <v>401</v>
      </c>
      <c r="AF2710" t="s">
        <v>468</v>
      </c>
    </row>
    <row r="2711" spans="1:32" hidden="1" x14ac:dyDescent="0.3">
      <c r="A2711" t="s">
        <v>462</v>
      </c>
      <c r="B2711">
        <v>3541</v>
      </c>
      <c r="C2711" t="s">
        <v>2198</v>
      </c>
      <c r="D2711">
        <v>114761</v>
      </c>
      <c r="E2711" t="s">
        <v>2291</v>
      </c>
      <c r="F2711" t="s">
        <v>462</v>
      </c>
      <c r="G2711" t="s">
        <v>498</v>
      </c>
      <c r="H2711" t="s">
        <v>636</v>
      </c>
      <c r="I2711" t="s">
        <v>462</v>
      </c>
      <c r="J2711" t="s">
        <v>498</v>
      </c>
      <c r="K2711" t="s">
        <v>533</v>
      </c>
      <c r="L2711">
        <v>1</v>
      </c>
      <c r="M2711">
        <v>0</v>
      </c>
      <c r="N2711">
        <v>1</v>
      </c>
      <c r="P2711">
        <v>59</v>
      </c>
      <c r="Q2711">
        <v>68.622</v>
      </c>
      <c r="W2711">
        <v>43717</v>
      </c>
      <c r="X2711">
        <v>43717</v>
      </c>
      <c r="Y2711">
        <v>2008</v>
      </c>
      <c r="Z2711" t="s">
        <v>468</v>
      </c>
      <c r="AD2711">
        <v>45324</v>
      </c>
      <c r="AE2711">
        <v>401</v>
      </c>
      <c r="AF2711" t="s">
        <v>468</v>
      </c>
    </row>
    <row r="2712" spans="1:32" hidden="1" x14ac:dyDescent="0.3">
      <c r="A2712" t="s">
        <v>462</v>
      </c>
      <c r="B2712">
        <v>3541</v>
      </c>
      <c r="C2712" t="s">
        <v>2198</v>
      </c>
      <c r="D2712">
        <v>114782</v>
      </c>
      <c r="E2712" t="s">
        <v>1956</v>
      </c>
      <c r="F2712" t="s">
        <v>462</v>
      </c>
      <c r="G2712" t="s">
        <v>498</v>
      </c>
      <c r="H2712" t="s">
        <v>636</v>
      </c>
      <c r="I2712" t="s">
        <v>462</v>
      </c>
      <c r="J2712" t="s">
        <v>498</v>
      </c>
      <c r="K2712" t="s">
        <v>499</v>
      </c>
      <c r="L2712">
        <v>1</v>
      </c>
      <c r="M2712">
        <v>0</v>
      </c>
      <c r="N2712">
        <v>1</v>
      </c>
      <c r="P2712">
        <v>59</v>
      </c>
      <c r="Q2712">
        <v>68.622</v>
      </c>
      <c r="W2712">
        <v>43717</v>
      </c>
      <c r="X2712">
        <v>43717</v>
      </c>
      <c r="Y2712">
        <v>2008</v>
      </c>
      <c r="Z2712" t="s">
        <v>468</v>
      </c>
      <c r="AD2712">
        <v>45324</v>
      </c>
      <c r="AE2712">
        <v>401</v>
      </c>
      <c r="AF2712" t="s">
        <v>468</v>
      </c>
    </row>
    <row r="2713" spans="1:32" hidden="1" x14ac:dyDescent="0.3">
      <c r="A2713" t="s">
        <v>462</v>
      </c>
      <c r="B2713">
        <v>3541</v>
      </c>
      <c r="C2713" t="s">
        <v>2198</v>
      </c>
      <c r="D2713">
        <v>119336</v>
      </c>
      <c r="E2713" t="s">
        <v>1684</v>
      </c>
      <c r="F2713" t="s">
        <v>462</v>
      </c>
      <c r="G2713" t="s">
        <v>498</v>
      </c>
      <c r="H2713" t="s">
        <v>636</v>
      </c>
      <c r="I2713" t="s">
        <v>462</v>
      </c>
      <c r="J2713" t="s">
        <v>498</v>
      </c>
      <c r="K2713" t="s">
        <v>533</v>
      </c>
      <c r="L2713">
        <v>1</v>
      </c>
      <c r="M2713">
        <v>0</v>
      </c>
      <c r="N2713">
        <v>1</v>
      </c>
      <c r="P2713">
        <v>59</v>
      </c>
      <c r="Q2713">
        <v>67.248999999999995</v>
      </c>
      <c r="W2713">
        <v>43832</v>
      </c>
      <c r="X2713">
        <v>43832</v>
      </c>
      <c r="Y2713">
        <v>1893</v>
      </c>
      <c r="Z2713" t="s">
        <v>468</v>
      </c>
      <c r="AD2713">
        <v>45324</v>
      </c>
      <c r="AE2713">
        <v>401</v>
      </c>
      <c r="AF2713" t="s">
        <v>468</v>
      </c>
    </row>
    <row r="2714" spans="1:32" hidden="1" x14ac:dyDescent="0.3">
      <c r="A2714" t="s">
        <v>462</v>
      </c>
      <c r="B2714">
        <v>3541</v>
      </c>
      <c r="C2714" t="s">
        <v>2198</v>
      </c>
      <c r="D2714">
        <v>119351</v>
      </c>
      <c r="E2714" t="s">
        <v>1958</v>
      </c>
      <c r="F2714" t="s">
        <v>462</v>
      </c>
      <c r="G2714" t="s">
        <v>498</v>
      </c>
      <c r="H2714" t="s">
        <v>636</v>
      </c>
      <c r="I2714" t="s">
        <v>462</v>
      </c>
      <c r="J2714" t="s">
        <v>498</v>
      </c>
      <c r="K2714" t="s">
        <v>533</v>
      </c>
      <c r="L2714">
        <v>1</v>
      </c>
      <c r="M2714">
        <v>0</v>
      </c>
      <c r="N2714">
        <v>1</v>
      </c>
      <c r="P2714">
        <v>59</v>
      </c>
      <c r="Q2714">
        <v>67.248999999999995</v>
      </c>
      <c r="W2714">
        <v>43832</v>
      </c>
      <c r="X2714">
        <v>43832</v>
      </c>
      <c r="Y2714">
        <v>1893</v>
      </c>
      <c r="Z2714" t="s">
        <v>468</v>
      </c>
      <c r="AD2714">
        <v>45324</v>
      </c>
      <c r="AE2714">
        <v>401</v>
      </c>
      <c r="AF2714" t="s">
        <v>468</v>
      </c>
    </row>
    <row r="2715" spans="1:32" hidden="1" x14ac:dyDescent="0.3">
      <c r="A2715" t="s">
        <v>462</v>
      </c>
      <c r="B2715">
        <v>3541</v>
      </c>
      <c r="C2715" t="s">
        <v>2198</v>
      </c>
      <c r="D2715">
        <v>119342</v>
      </c>
      <c r="E2715" t="s">
        <v>2292</v>
      </c>
      <c r="F2715" t="s">
        <v>462</v>
      </c>
      <c r="G2715" t="s">
        <v>498</v>
      </c>
      <c r="H2715" t="s">
        <v>636</v>
      </c>
      <c r="I2715" t="s">
        <v>462</v>
      </c>
      <c r="J2715" t="s">
        <v>498</v>
      </c>
      <c r="K2715" t="s">
        <v>533</v>
      </c>
      <c r="L2715">
        <v>1</v>
      </c>
      <c r="M2715">
        <v>0</v>
      </c>
      <c r="N2715">
        <v>1</v>
      </c>
      <c r="P2715">
        <v>59</v>
      </c>
      <c r="Q2715">
        <v>67.248999999999995</v>
      </c>
      <c r="W2715">
        <v>43832</v>
      </c>
      <c r="X2715">
        <v>43832</v>
      </c>
      <c r="Y2715">
        <v>1893</v>
      </c>
      <c r="Z2715" t="s">
        <v>468</v>
      </c>
      <c r="AD2715">
        <v>45590</v>
      </c>
      <c r="AE2715">
        <v>135</v>
      </c>
      <c r="AF2715" t="s">
        <v>473</v>
      </c>
    </row>
    <row r="2716" spans="1:32" hidden="1" x14ac:dyDescent="0.3">
      <c r="A2716" t="s">
        <v>462</v>
      </c>
      <c r="B2716">
        <v>3541</v>
      </c>
      <c r="C2716" t="s">
        <v>2198</v>
      </c>
      <c r="D2716">
        <v>119345</v>
      </c>
      <c r="E2716" t="s">
        <v>1959</v>
      </c>
      <c r="F2716" t="s">
        <v>462</v>
      </c>
      <c r="G2716" t="s">
        <v>498</v>
      </c>
      <c r="H2716" t="s">
        <v>636</v>
      </c>
      <c r="I2716" t="s">
        <v>462</v>
      </c>
      <c r="J2716" t="s">
        <v>498</v>
      </c>
      <c r="K2716" t="s">
        <v>533</v>
      </c>
      <c r="L2716">
        <v>1</v>
      </c>
      <c r="M2716">
        <v>0</v>
      </c>
      <c r="N2716">
        <v>1</v>
      </c>
      <c r="P2716">
        <v>59</v>
      </c>
      <c r="Q2716">
        <v>67.248999999999995</v>
      </c>
      <c r="W2716">
        <v>43832</v>
      </c>
      <c r="X2716">
        <v>43832</v>
      </c>
      <c r="Y2716">
        <v>1893</v>
      </c>
      <c r="Z2716" t="s">
        <v>468</v>
      </c>
      <c r="AD2716">
        <v>45590</v>
      </c>
      <c r="AE2716">
        <v>135</v>
      </c>
      <c r="AF2716" t="s">
        <v>473</v>
      </c>
    </row>
    <row r="2717" spans="1:32" hidden="1" x14ac:dyDescent="0.3">
      <c r="A2717" t="s">
        <v>462</v>
      </c>
      <c r="B2717">
        <v>3541</v>
      </c>
      <c r="C2717" t="s">
        <v>2198</v>
      </c>
      <c r="D2717">
        <v>119348</v>
      </c>
      <c r="E2717" t="s">
        <v>1960</v>
      </c>
      <c r="F2717" t="s">
        <v>462</v>
      </c>
      <c r="G2717" t="s">
        <v>498</v>
      </c>
      <c r="H2717" t="s">
        <v>636</v>
      </c>
      <c r="I2717" t="s">
        <v>462</v>
      </c>
      <c r="J2717" t="s">
        <v>498</v>
      </c>
      <c r="K2717" t="s">
        <v>533</v>
      </c>
      <c r="L2717">
        <v>1</v>
      </c>
      <c r="M2717">
        <v>0</v>
      </c>
      <c r="N2717">
        <v>1</v>
      </c>
      <c r="P2717">
        <v>59</v>
      </c>
      <c r="Q2717">
        <v>67.248999999999995</v>
      </c>
      <c r="W2717">
        <v>43832</v>
      </c>
      <c r="X2717">
        <v>43832</v>
      </c>
      <c r="Y2717">
        <v>1893</v>
      </c>
      <c r="Z2717" t="s">
        <v>468</v>
      </c>
      <c r="AD2717">
        <v>45590</v>
      </c>
      <c r="AE2717">
        <v>135</v>
      </c>
      <c r="AF2717" t="s">
        <v>473</v>
      </c>
    </row>
    <row r="2718" spans="1:32" hidden="1" x14ac:dyDescent="0.3">
      <c r="A2718" t="s">
        <v>462</v>
      </c>
      <c r="B2718">
        <v>3541</v>
      </c>
      <c r="C2718" t="s">
        <v>2198</v>
      </c>
      <c r="D2718">
        <v>119363</v>
      </c>
      <c r="E2718" t="s">
        <v>2293</v>
      </c>
      <c r="F2718" t="s">
        <v>462</v>
      </c>
      <c r="G2718" t="s">
        <v>498</v>
      </c>
      <c r="H2718" t="s">
        <v>636</v>
      </c>
      <c r="I2718" t="s">
        <v>462</v>
      </c>
      <c r="J2718" t="s">
        <v>498</v>
      </c>
      <c r="K2718" t="s">
        <v>533</v>
      </c>
      <c r="L2718">
        <v>2</v>
      </c>
      <c r="M2718">
        <v>0</v>
      </c>
      <c r="N2718">
        <v>2</v>
      </c>
      <c r="P2718">
        <v>59</v>
      </c>
      <c r="Q2718">
        <v>67.248999999999995</v>
      </c>
      <c r="W2718">
        <v>43832</v>
      </c>
      <c r="X2718">
        <v>43832</v>
      </c>
      <c r="Y2718">
        <v>1893</v>
      </c>
      <c r="Z2718" t="s">
        <v>468</v>
      </c>
      <c r="AD2718">
        <v>45324</v>
      </c>
      <c r="AE2718">
        <v>401</v>
      </c>
      <c r="AF2718" t="s">
        <v>468</v>
      </c>
    </row>
    <row r="2719" spans="1:32" hidden="1" x14ac:dyDescent="0.3">
      <c r="A2719" t="s">
        <v>462</v>
      </c>
      <c r="B2719">
        <v>3541</v>
      </c>
      <c r="C2719" t="s">
        <v>2198</v>
      </c>
      <c r="D2719">
        <v>119354</v>
      </c>
      <c r="E2719" t="s">
        <v>2122</v>
      </c>
      <c r="F2719" t="s">
        <v>462</v>
      </c>
      <c r="G2719" t="s">
        <v>498</v>
      </c>
      <c r="H2719" t="s">
        <v>636</v>
      </c>
      <c r="I2719" t="s">
        <v>462</v>
      </c>
      <c r="J2719" t="s">
        <v>498</v>
      </c>
      <c r="K2719" t="s">
        <v>533</v>
      </c>
      <c r="L2719">
        <v>1</v>
      </c>
      <c r="M2719">
        <v>0</v>
      </c>
      <c r="N2719">
        <v>1</v>
      </c>
      <c r="P2719">
        <v>59</v>
      </c>
      <c r="Q2719">
        <v>67.248999999999995</v>
      </c>
      <c r="W2719">
        <v>43832</v>
      </c>
      <c r="X2719">
        <v>43832</v>
      </c>
      <c r="Y2719">
        <v>1893</v>
      </c>
      <c r="Z2719" t="s">
        <v>468</v>
      </c>
      <c r="AD2719">
        <v>45590</v>
      </c>
      <c r="AE2719">
        <v>135</v>
      </c>
      <c r="AF2719" t="s">
        <v>473</v>
      </c>
    </row>
    <row r="2720" spans="1:32" hidden="1" x14ac:dyDescent="0.3">
      <c r="A2720" t="s">
        <v>462</v>
      </c>
      <c r="B2720">
        <v>3541</v>
      </c>
      <c r="C2720" t="s">
        <v>2198</v>
      </c>
      <c r="D2720">
        <v>119372</v>
      </c>
      <c r="E2720" t="s">
        <v>1153</v>
      </c>
      <c r="F2720" t="s">
        <v>462</v>
      </c>
      <c r="G2720" t="s">
        <v>498</v>
      </c>
      <c r="H2720" t="s">
        <v>636</v>
      </c>
      <c r="I2720" t="s">
        <v>462</v>
      </c>
      <c r="J2720" t="s">
        <v>498</v>
      </c>
      <c r="K2720" t="s">
        <v>533</v>
      </c>
      <c r="L2720">
        <v>1</v>
      </c>
      <c r="M2720">
        <v>0</v>
      </c>
      <c r="N2720">
        <v>1</v>
      </c>
      <c r="P2720">
        <v>73.150000000000006</v>
      </c>
      <c r="Q2720">
        <v>82.536000000000001</v>
      </c>
      <c r="W2720">
        <v>44478</v>
      </c>
      <c r="X2720">
        <v>44478</v>
      </c>
      <c r="Y2720">
        <v>1247</v>
      </c>
      <c r="Z2720" t="s">
        <v>468</v>
      </c>
      <c r="AD2720">
        <v>45590</v>
      </c>
      <c r="AE2720">
        <v>135</v>
      </c>
      <c r="AF2720" t="s">
        <v>473</v>
      </c>
    </row>
    <row r="2721" spans="1:32" hidden="1" x14ac:dyDescent="0.3">
      <c r="A2721" t="s">
        <v>462</v>
      </c>
      <c r="B2721">
        <v>3541</v>
      </c>
      <c r="C2721" t="s">
        <v>2198</v>
      </c>
      <c r="D2721">
        <v>119450</v>
      </c>
      <c r="E2721" t="s">
        <v>2294</v>
      </c>
      <c r="F2721" t="s">
        <v>462</v>
      </c>
      <c r="G2721" t="s">
        <v>498</v>
      </c>
      <c r="H2721" t="s">
        <v>532</v>
      </c>
      <c r="I2721" t="s">
        <v>462</v>
      </c>
      <c r="J2721" t="s">
        <v>498</v>
      </c>
      <c r="K2721" t="s">
        <v>533</v>
      </c>
      <c r="L2721">
        <v>1</v>
      </c>
      <c r="M2721">
        <v>0</v>
      </c>
      <c r="N2721">
        <v>1</v>
      </c>
      <c r="P2721">
        <v>57.5</v>
      </c>
      <c r="Q2721">
        <v>65.539000000000001</v>
      </c>
      <c r="W2721">
        <v>43832</v>
      </c>
      <c r="X2721">
        <v>43832</v>
      </c>
      <c r="Y2721">
        <v>1893</v>
      </c>
      <c r="Z2721" t="s">
        <v>468</v>
      </c>
      <c r="AD2721">
        <v>45324</v>
      </c>
      <c r="AE2721">
        <v>401</v>
      </c>
      <c r="AF2721" t="s">
        <v>468</v>
      </c>
    </row>
    <row r="2722" spans="1:32" hidden="1" x14ac:dyDescent="0.3">
      <c r="A2722" t="s">
        <v>462</v>
      </c>
      <c r="B2722">
        <v>3541</v>
      </c>
      <c r="C2722" t="s">
        <v>2198</v>
      </c>
      <c r="D2722">
        <v>118853</v>
      </c>
      <c r="E2722" t="s">
        <v>1433</v>
      </c>
      <c r="F2722" t="s">
        <v>462</v>
      </c>
      <c r="G2722" t="s">
        <v>498</v>
      </c>
      <c r="H2722" t="s">
        <v>471</v>
      </c>
      <c r="I2722" t="s">
        <v>462</v>
      </c>
      <c r="J2722" t="s">
        <v>498</v>
      </c>
      <c r="K2722" t="s">
        <v>499</v>
      </c>
      <c r="L2722">
        <v>1</v>
      </c>
      <c r="M2722">
        <v>0</v>
      </c>
      <c r="N2722">
        <v>1</v>
      </c>
      <c r="P2722">
        <v>42</v>
      </c>
      <c r="Q2722">
        <v>42</v>
      </c>
      <c r="W2722">
        <v>43812</v>
      </c>
      <c r="X2722">
        <v>43812</v>
      </c>
      <c r="Y2722">
        <v>1913</v>
      </c>
      <c r="Z2722" t="s">
        <v>468</v>
      </c>
      <c r="AD2722">
        <v>45324</v>
      </c>
      <c r="AE2722">
        <v>401</v>
      </c>
      <c r="AF2722" t="s">
        <v>468</v>
      </c>
    </row>
    <row r="2723" spans="1:32" hidden="1" x14ac:dyDescent="0.3">
      <c r="A2723" t="s">
        <v>462</v>
      </c>
      <c r="B2723">
        <v>3541</v>
      </c>
      <c r="C2723" t="s">
        <v>2198</v>
      </c>
      <c r="D2723">
        <v>119960</v>
      </c>
      <c r="E2723" t="s">
        <v>2295</v>
      </c>
      <c r="F2723" t="s">
        <v>462</v>
      </c>
      <c r="G2723" t="s">
        <v>498</v>
      </c>
      <c r="H2723" t="s">
        <v>490</v>
      </c>
      <c r="I2723" t="s">
        <v>462</v>
      </c>
      <c r="J2723" t="s">
        <v>498</v>
      </c>
      <c r="K2723" t="s">
        <v>499</v>
      </c>
      <c r="L2723">
        <v>1</v>
      </c>
      <c r="M2723">
        <v>0</v>
      </c>
      <c r="N2723">
        <v>1</v>
      </c>
      <c r="P2723">
        <v>65</v>
      </c>
      <c r="Q2723">
        <v>65</v>
      </c>
      <c r="W2723">
        <v>43882</v>
      </c>
      <c r="X2723">
        <v>43882</v>
      </c>
      <c r="Y2723">
        <v>1843</v>
      </c>
      <c r="Z2723" t="s">
        <v>468</v>
      </c>
      <c r="AD2723">
        <v>45640</v>
      </c>
      <c r="AE2723">
        <v>85</v>
      </c>
      <c r="AF2723" t="s">
        <v>504</v>
      </c>
    </row>
    <row r="2724" spans="1:32" hidden="1" x14ac:dyDescent="0.3">
      <c r="A2724" t="s">
        <v>462</v>
      </c>
      <c r="B2724">
        <v>3541</v>
      </c>
      <c r="C2724" t="s">
        <v>2198</v>
      </c>
      <c r="D2724">
        <v>132131</v>
      </c>
      <c r="E2724" t="s">
        <v>2127</v>
      </c>
      <c r="F2724" t="s">
        <v>462</v>
      </c>
      <c r="G2724" t="s">
        <v>487</v>
      </c>
      <c r="H2724" t="s">
        <v>718</v>
      </c>
      <c r="I2724" t="s">
        <v>462</v>
      </c>
      <c r="J2724" t="s">
        <v>498</v>
      </c>
      <c r="K2724" t="s">
        <v>533</v>
      </c>
      <c r="L2724">
        <v>1</v>
      </c>
      <c r="M2724">
        <v>0</v>
      </c>
      <c r="N2724">
        <v>1</v>
      </c>
      <c r="P2724">
        <v>40</v>
      </c>
      <c r="Q2724">
        <v>40</v>
      </c>
      <c r="W2724">
        <v>45618</v>
      </c>
      <c r="X2724">
        <v>45618</v>
      </c>
      <c r="Y2724">
        <v>107</v>
      </c>
      <c r="Z2724" t="s">
        <v>504</v>
      </c>
      <c r="AD2724">
        <v>45640</v>
      </c>
      <c r="AE2724">
        <v>85</v>
      </c>
      <c r="AF2724" t="s">
        <v>504</v>
      </c>
    </row>
    <row r="2725" spans="1:32" hidden="1" x14ac:dyDescent="0.3">
      <c r="A2725" t="s">
        <v>462</v>
      </c>
      <c r="B2725">
        <v>3541</v>
      </c>
      <c r="C2725" t="s">
        <v>2198</v>
      </c>
      <c r="D2725">
        <v>126875</v>
      </c>
      <c r="E2725" t="s">
        <v>2296</v>
      </c>
      <c r="F2725" t="s">
        <v>462</v>
      </c>
      <c r="G2725" t="s">
        <v>487</v>
      </c>
      <c r="H2725" t="s">
        <v>536</v>
      </c>
      <c r="I2725" t="s">
        <v>462</v>
      </c>
      <c r="J2725" t="s">
        <v>487</v>
      </c>
      <c r="K2725" t="s">
        <v>518</v>
      </c>
      <c r="L2725">
        <v>1</v>
      </c>
      <c r="M2725">
        <v>0</v>
      </c>
      <c r="N2725">
        <v>1</v>
      </c>
      <c r="P2725">
        <v>24</v>
      </c>
      <c r="Q2725">
        <v>30.59</v>
      </c>
      <c r="W2725">
        <v>45063</v>
      </c>
      <c r="X2725">
        <v>45063</v>
      </c>
      <c r="Y2725">
        <v>662</v>
      </c>
      <c r="Z2725" t="s">
        <v>468</v>
      </c>
      <c r="AD2725">
        <v>45323</v>
      </c>
      <c r="AE2725">
        <v>402</v>
      </c>
      <c r="AF2725" t="s">
        <v>468</v>
      </c>
    </row>
    <row r="2726" spans="1:32" hidden="1" x14ac:dyDescent="0.3">
      <c r="A2726" t="s">
        <v>462</v>
      </c>
      <c r="B2726">
        <v>3541</v>
      </c>
      <c r="C2726" t="s">
        <v>2198</v>
      </c>
      <c r="D2726">
        <v>126800</v>
      </c>
      <c r="E2726" t="s">
        <v>2131</v>
      </c>
      <c r="F2726" t="s">
        <v>462</v>
      </c>
      <c r="G2726" t="s">
        <v>487</v>
      </c>
      <c r="H2726" t="s">
        <v>536</v>
      </c>
      <c r="I2726" t="s">
        <v>462</v>
      </c>
      <c r="J2726" t="s">
        <v>487</v>
      </c>
      <c r="K2726" t="s">
        <v>529</v>
      </c>
      <c r="L2726">
        <v>1</v>
      </c>
      <c r="M2726">
        <v>0</v>
      </c>
      <c r="N2726">
        <v>1</v>
      </c>
      <c r="P2726">
        <v>24</v>
      </c>
      <c r="Q2726">
        <v>30.59</v>
      </c>
      <c r="W2726">
        <v>45063</v>
      </c>
      <c r="X2726">
        <v>45063</v>
      </c>
      <c r="Y2726">
        <v>662</v>
      </c>
      <c r="Z2726" t="s">
        <v>468</v>
      </c>
      <c r="AD2726">
        <v>45323</v>
      </c>
      <c r="AE2726">
        <v>402</v>
      </c>
      <c r="AF2726" t="s">
        <v>468</v>
      </c>
    </row>
    <row r="2727" spans="1:32" hidden="1" x14ac:dyDescent="0.3">
      <c r="A2727" t="s">
        <v>462</v>
      </c>
      <c r="B2727">
        <v>3541</v>
      </c>
      <c r="C2727" t="s">
        <v>2198</v>
      </c>
      <c r="D2727">
        <v>126812</v>
      </c>
      <c r="E2727" t="s">
        <v>1169</v>
      </c>
      <c r="F2727" t="s">
        <v>462</v>
      </c>
      <c r="G2727" t="s">
        <v>487</v>
      </c>
      <c r="H2727" t="s">
        <v>536</v>
      </c>
      <c r="I2727" t="s">
        <v>462</v>
      </c>
      <c r="J2727" t="s">
        <v>487</v>
      </c>
      <c r="K2727" t="s">
        <v>529</v>
      </c>
      <c r="L2727">
        <v>1</v>
      </c>
      <c r="M2727">
        <v>0</v>
      </c>
      <c r="N2727">
        <v>1</v>
      </c>
      <c r="P2727">
        <v>24</v>
      </c>
      <c r="Q2727">
        <v>30.59</v>
      </c>
      <c r="W2727">
        <v>45063</v>
      </c>
      <c r="X2727">
        <v>45063</v>
      </c>
      <c r="Y2727">
        <v>662</v>
      </c>
      <c r="Z2727" t="s">
        <v>468</v>
      </c>
      <c r="AD2727">
        <v>45323</v>
      </c>
      <c r="AE2727">
        <v>402</v>
      </c>
      <c r="AF2727" t="s">
        <v>468</v>
      </c>
    </row>
    <row r="2728" spans="1:32" hidden="1" x14ac:dyDescent="0.3">
      <c r="A2728" t="s">
        <v>462</v>
      </c>
      <c r="B2728">
        <v>3541</v>
      </c>
      <c r="C2728" t="s">
        <v>2198</v>
      </c>
      <c r="D2728">
        <v>116534</v>
      </c>
      <c r="E2728" t="s">
        <v>2297</v>
      </c>
      <c r="F2728" t="s">
        <v>462</v>
      </c>
      <c r="G2728" t="s">
        <v>487</v>
      </c>
      <c r="H2728" t="s">
        <v>731</v>
      </c>
      <c r="I2728" t="s">
        <v>462</v>
      </c>
      <c r="J2728" t="s">
        <v>487</v>
      </c>
      <c r="K2728" t="s">
        <v>518</v>
      </c>
      <c r="L2728">
        <v>1</v>
      </c>
      <c r="M2728">
        <v>0</v>
      </c>
      <c r="N2728">
        <v>1</v>
      </c>
      <c r="P2728">
        <v>17</v>
      </c>
      <c r="Q2728">
        <v>23.826000000000001</v>
      </c>
      <c r="W2728">
        <v>43731</v>
      </c>
      <c r="X2728">
        <v>43731</v>
      </c>
      <c r="Y2728">
        <v>1994</v>
      </c>
      <c r="Z2728" t="s">
        <v>468</v>
      </c>
      <c r="AD2728">
        <v>45324</v>
      </c>
      <c r="AE2728">
        <v>401</v>
      </c>
      <c r="AF2728" t="s">
        <v>468</v>
      </c>
    </row>
    <row r="2729" spans="1:32" hidden="1" x14ac:dyDescent="0.3">
      <c r="A2729" t="s">
        <v>462</v>
      </c>
      <c r="B2729">
        <v>3541</v>
      </c>
      <c r="C2729" t="s">
        <v>2198</v>
      </c>
      <c r="D2729">
        <v>116537</v>
      </c>
      <c r="E2729" t="s">
        <v>1969</v>
      </c>
      <c r="F2729" t="s">
        <v>462</v>
      </c>
      <c r="G2729" t="s">
        <v>487</v>
      </c>
      <c r="H2729" t="s">
        <v>731</v>
      </c>
      <c r="I2729" t="s">
        <v>462</v>
      </c>
      <c r="J2729" t="s">
        <v>487</v>
      </c>
      <c r="K2729" t="s">
        <v>518</v>
      </c>
      <c r="L2729">
        <v>1</v>
      </c>
      <c r="M2729">
        <v>0</v>
      </c>
      <c r="N2729">
        <v>1</v>
      </c>
      <c r="P2729">
        <v>17</v>
      </c>
      <c r="Q2729">
        <v>23.826000000000001</v>
      </c>
      <c r="W2729">
        <v>43731</v>
      </c>
      <c r="X2729">
        <v>45065</v>
      </c>
      <c r="Y2729">
        <v>660</v>
      </c>
      <c r="Z2729" t="s">
        <v>468</v>
      </c>
      <c r="AD2729">
        <v>45324</v>
      </c>
      <c r="AE2729">
        <v>401</v>
      </c>
      <c r="AF2729" t="s">
        <v>468</v>
      </c>
    </row>
    <row r="2730" spans="1:32" hidden="1" x14ac:dyDescent="0.3">
      <c r="A2730" t="s">
        <v>462</v>
      </c>
      <c r="B2730">
        <v>3541</v>
      </c>
      <c r="C2730" t="s">
        <v>2198</v>
      </c>
      <c r="D2730">
        <v>116546</v>
      </c>
      <c r="E2730" t="s">
        <v>1970</v>
      </c>
      <c r="F2730" t="s">
        <v>462</v>
      </c>
      <c r="G2730" t="s">
        <v>487</v>
      </c>
      <c r="H2730" t="s">
        <v>731</v>
      </c>
      <c r="I2730" t="s">
        <v>462</v>
      </c>
      <c r="J2730" t="s">
        <v>487</v>
      </c>
      <c r="K2730" t="s">
        <v>767</v>
      </c>
      <c r="L2730">
        <v>2</v>
      </c>
      <c r="M2730">
        <v>0</v>
      </c>
      <c r="N2730">
        <v>2</v>
      </c>
      <c r="P2730">
        <v>17</v>
      </c>
      <c r="Q2730">
        <v>23.826000000000001</v>
      </c>
      <c r="W2730">
        <v>43731</v>
      </c>
      <c r="X2730">
        <v>43731</v>
      </c>
      <c r="Y2730">
        <v>1994</v>
      </c>
      <c r="Z2730" t="s">
        <v>468</v>
      </c>
      <c r="AD2730">
        <v>45324</v>
      </c>
      <c r="AE2730">
        <v>401</v>
      </c>
      <c r="AF2730" t="s">
        <v>468</v>
      </c>
    </row>
    <row r="2731" spans="1:32" hidden="1" x14ac:dyDescent="0.3">
      <c r="A2731" t="s">
        <v>462</v>
      </c>
      <c r="B2731">
        <v>3541</v>
      </c>
      <c r="C2731" t="s">
        <v>2198</v>
      </c>
      <c r="D2731">
        <v>116555</v>
      </c>
      <c r="E2731" t="s">
        <v>2298</v>
      </c>
      <c r="F2731" t="s">
        <v>462</v>
      </c>
      <c r="G2731" t="s">
        <v>487</v>
      </c>
      <c r="H2731" t="s">
        <v>731</v>
      </c>
      <c r="I2731" t="s">
        <v>462</v>
      </c>
      <c r="J2731" t="s">
        <v>487</v>
      </c>
      <c r="K2731" t="s">
        <v>767</v>
      </c>
      <c r="L2731">
        <v>1</v>
      </c>
      <c r="M2731">
        <v>0</v>
      </c>
      <c r="N2731">
        <v>1</v>
      </c>
      <c r="P2731">
        <v>17</v>
      </c>
      <c r="Q2731">
        <v>23.826000000000001</v>
      </c>
      <c r="W2731">
        <v>43731</v>
      </c>
      <c r="X2731">
        <v>43731</v>
      </c>
      <c r="Y2731">
        <v>1994</v>
      </c>
      <c r="Z2731" t="s">
        <v>468</v>
      </c>
      <c r="AD2731">
        <v>45324</v>
      </c>
      <c r="AE2731">
        <v>401</v>
      </c>
      <c r="AF2731" t="s">
        <v>468</v>
      </c>
    </row>
    <row r="2732" spans="1:32" hidden="1" x14ac:dyDescent="0.3">
      <c r="A2732" t="s">
        <v>462</v>
      </c>
      <c r="B2732">
        <v>3541</v>
      </c>
      <c r="C2732" t="s">
        <v>2198</v>
      </c>
      <c r="D2732">
        <v>115895</v>
      </c>
      <c r="E2732" t="s">
        <v>2299</v>
      </c>
      <c r="F2732" t="s">
        <v>462</v>
      </c>
      <c r="G2732" t="s">
        <v>487</v>
      </c>
      <c r="H2732" t="s">
        <v>483</v>
      </c>
      <c r="I2732" t="s">
        <v>462</v>
      </c>
      <c r="J2732" t="s">
        <v>487</v>
      </c>
      <c r="K2732" t="s">
        <v>767</v>
      </c>
      <c r="L2732">
        <v>1</v>
      </c>
      <c r="M2732">
        <v>0</v>
      </c>
      <c r="N2732">
        <v>1</v>
      </c>
      <c r="P2732">
        <v>17</v>
      </c>
      <c r="Q2732">
        <v>20.789000000000001</v>
      </c>
      <c r="W2732">
        <v>43759</v>
      </c>
      <c r="X2732">
        <v>43759</v>
      </c>
      <c r="Y2732">
        <v>1966</v>
      </c>
      <c r="Z2732" t="s">
        <v>468</v>
      </c>
      <c r="AD2732">
        <v>45323</v>
      </c>
      <c r="AE2732">
        <v>402</v>
      </c>
      <c r="AF2732" t="s">
        <v>468</v>
      </c>
    </row>
    <row r="2733" spans="1:32" hidden="1" x14ac:dyDescent="0.3">
      <c r="A2733" t="s">
        <v>462</v>
      </c>
      <c r="B2733">
        <v>3541</v>
      </c>
      <c r="C2733" t="s">
        <v>2198</v>
      </c>
      <c r="D2733">
        <v>113879</v>
      </c>
      <c r="E2733" t="s">
        <v>2300</v>
      </c>
      <c r="F2733" t="s">
        <v>462</v>
      </c>
      <c r="G2733" t="s">
        <v>487</v>
      </c>
      <c r="H2733" t="s">
        <v>762</v>
      </c>
      <c r="I2733" t="s">
        <v>462</v>
      </c>
      <c r="J2733" t="s">
        <v>487</v>
      </c>
      <c r="K2733" t="s">
        <v>518</v>
      </c>
      <c r="L2733">
        <v>1</v>
      </c>
      <c r="M2733">
        <v>0</v>
      </c>
      <c r="N2733">
        <v>1</v>
      </c>
      <c r="P2733">
        <v>20</v>
      </c>
      <c r="Q2733">
        <v>23.728999999999999</v>
      </c>
      <c r="W2733">
        <v>43680</v>
      </c>
      <c r="X2733">
        <v>43680</v>
      </c>
      <c r="Y2733">
        <v>2045</v>
      </c>
      <c r="Z2733" t="s">
        <v>468</v>
      </c>
      <c r="AD2733">
        <v>45324</v>
      </c>
      <c r="AE2733">
        <v>401</v>
      </c>
      <c r="AF2733" t="s">
        <v>468</v>
      </c>
    </row>
    <row r="2734" spans="1:32" hidden="1" x14ac:dyDescent="0.3">
      <c r="A2734" t="s">
        <v>462</v>
      </c>
      <c r="B2734">
        <v>3541</v>
      </c>
      <c r="C2734" t="s">
        <v>2198</v>
      </c>
      <c r="D2734">
        <v>113882</v>
      </c>
      <c r="E2734" t="s">
        <v>1171</v>
      </c>
      <c r="F2734" t="s">
        <v>462</v>
      </c>
      <c r="G2734" t="s">
        <v>487</v>
      </c>
      <c r="H2734" t="s">
        <v>762</v>
      </c>
      <c r="I2734" t="s">
        <v>462</v>
      </c>
      <c r="J2734" t="s">
        <v>487</v>
      </c>
      <c r="K2734" t="s">
        <v>518</v>
      </c>
      <c r="L2734">
        <v>1</v>
      </c>
      <c r="M2734">
        <v>0</v>
      </c>
      <c r="N2734">
        <v>1</v>
      </c>
      <c r="P2734">
        <v>20</v>
      </c>
      <c r="Q2734">
        <v>23.728999999999999</v>
      </c>
      <c r="W2734">
        <v>43680</v>
      </c>
      <c r="X2734">
        <v>43680</v>
      </c>
      <c r="Y2734">
        <v>2045</v>
      </c>
      <c r="Z2734" t="s">
        <v>468</v>
      </c>
      <c r="AD2734">
        <v>45324</v>
      </c>
      <c r="AE2734">
        <v>401</v>
      </c>
      <c r="AF2734" t="s">
        <v>468</v>
      </c>
    </row>
    <row r="2735" spans="1:32" hidden="1" x14ac:dyDescent="0.3">
      <c r="A2735" t="s">
        <v>462</v>
      </c>
      <c r="B2735">
        <v>3541</v>
      </c>
      <c r="C2735" t="s">
        <v>2198</v>
      </c>
      <c r="D2735">
        <v>113894</v>
      </c>
      <c r="E2735" t="s">
        <v>2301</v>
      </c>
      <c r="F2735" t="s">
        <v>462</v>
      </c>
      <c r="G2735" t="s">
        <v>487</v>
      </c>
      <c r="H2735" t="s">
        <v>762</v>
      </c>
      <c r="I2735" t="s">
        <v>462</v>
      </c>
      <c r="J2735" t="s">
        <v>487</v>
      </c>
      <c r="K2735" t="s">
        <v>518</v>
      </c>
      <c r="L2735">
        <v>1</v>
      </c>
      <c r="M2735">
        <v>0</v>
      </c>
      <c r="N2735">
        <v>1</v>
      </c>
      <c r="P2735">
        <v>20</v>
      </c>
      <c r="Q2735">
        <v>23.728999999999999</v>
      </c>
      <c r="W2735">
        <v>43680</v>
      </c>
      <c r="X2735">
        <v>43680</v>
      </c>
      <c r="Y2735">
        <v>2045</v>
      </c>
      <c r="Z2735" t="s">
        <v>468</v>
      </c>
      <c r="AD2735">
        <v>45324</v>
      </c>
      <c r="AE2735">
        <v>401</v>
      </c>
      <c r="AF2735" t="s">
        <v>468</v>
      </c>
    </row>
    <row r="2736" spans="1:32" hidden="1" x14ac:dyDescent="0.3">
      <c r="A2736" t="s">
        <v>462</v>
      </c>
      <c r="B2736">
        <v>3541</v>
      </c>
      <c r="C2736" t="s">
        <v>2198</v>
      </c>
      <c r="D2736">
        <v>115946</v>
      </c>
      <c r="E2736" t="s">
        <v>1445</v>
      </c>
      <c r="F2736" t="s">
        <v>462</v>
      </c>
      <c r="G2736" t="s">
        <v>487</v>
      </c>
      <c r="H2736" t="s">
        <v>654</v>
      </c>
      <c r="I2736" t="s">
        <v>462</v>
      </c>
      <c r="J2736" t="s">
        <v>487</v>
      </c>
      <c r="K2736" t="s">
        <v>767</v>
      </c>
      <c r="L2736">
        <v>1</v>
      </c>
      <c r="M2736">
        <v>0</v>
      </c>
      <c r="N2736">
        <v>1</v>
      </c>
      <c r="P2736">
        <v>14</v>
      </c>
      <c r="Q2736">
        <v>17.12</v>
      </c>
      <c r="W2736">
        <v>43759</v>
      </c>
      <c r="X2736">
        <v>43759</v>
      </c>
      <c r="Y2736">
        <v>1966</v>
      </c>
      <c r="Z2736" t="s">
        <v>468</v>
      </c>
      <c r="AD2736">
        <v>45324</v>
      </c>
      <c r="AE2736">
        <v>401</v>
      </c>
      <c r="AF2736" t="s">
        <v>468</v>
      </c>
    </row>
    <row r="2737" spans="1:32" hidden="1" x14ac:dyDescent="0.3">
      <c r="A2737" t="s">
        <v>462</v>
      </c>
      <c r="B2737">
        <v>3541</v>
      </c>
      <c r="C2737" t="s">
        <v>2198</v>
      </c>
      <c r="D2737">
        <v>116576</v>
      </c>
      <c r="E2737" t="s">
        <v>2302</v>
      </c>
      <c r="F2737" t="s">
        <v>462</v>
      </c>
      <c r="G2737" t="s">
        <v>487</v>
      </c>
      <c r="H2737" t="s">
        <v>731</v>
      </c>
      <c r="I2737" t="s">
        <v>462</v>
      </c>
      <c r="J2737" t="s">
        <v>487</v>
      </c>
      <c r="K2737" t="s">
        <v>767</v>
      </c>
      <c r="L2737">
        <v>1</v>
      </c>
      <c r="M2737">
        <v>0</v>
      </c>
      <c r="N2737">
        <v>1</v>
      </c>
      <c r="P2737">
        <v>17</v>
      </c>
      <c r="Q2737">
        <v>23.826000000000001</v>
      </c>
      <c r="W2737">
        <v>43731</v>
      </c>
      <c r="X2737">
        <v>43731</v>
      </c>
      <c r="Y2737">
        <v>1994</v>
      </c>
      <c r="Z2737" t="s">
        <v>468</v>
      </c>
      <c r="AD2737">
        <v>45324</v>
      </c>
      <c r="AE2737">
        <v>401</v>
      </c>
      <c r="AF2737" t="s">
        <v>468</v>
      </c>
    </row>
    <row r="2738" spans="1:32" hidden="1" x14ac:dyDescent="0.3">
      <c r="A2738" t="s">
        <v>462</v>
      </c>
      <c r="B2738">
        <v>3541</v>
      </c>
      <c r="C2738" t="s">
        <v>2198</v>
      </c>
      <c r="D2738">
        <v>111848</v>
      </c>
      <c r="E2738" t="s">
        <v>2303</v>
      </c>
      <c r="F2738" t="s">
        <v>462</v>
      </c>
      <c r="G2738" t="s">
        <v>487</v>
      </c>
      <c r="H2738" t="s">
        <v>762</v>
      </c>
      <c r="I2738" t="s">
        <v>462</v>
      </c>
      <c r="J2738" t="s">
        <v>487</v>
      </c>
      <c r="K2738" t="s">
        <v>518</v>
      </c>
      <c r="L2738">
        <v>1</v>
      </c>
      <c r="M2738">
        <v>0</v>
      </c>
      <c r="N2738">
        <v>1</v>
      </c>
      <c r="P2738">
        <v>20</v>
      </c>
      <c r="Q2738">
        <v>23.728999999999999</v>
      </c>
      <c r="W2738">
        <v>43680</v>
      </c>
      <c r="X2738">
        <v>43680</v>
      </c>
      <c r="Y2738">
        <v>2045</v>
      </c>
      <c r="Z2738" t="s">
        <v>468</v>
      </c>
      <c r="AD2738">
        <v>45324</v>
      </c>
      <c r="AE2738">
        <v>401</v>
      </c>
      <c r="AF2738" t="s">
        <v>468</v>
      </c>
    </row>
    <row r="2739" spans="1:32" hidden="1" x14ac:dyDescent="0.3">
      <c r="A2739" t="s">
        <v>462</v>
      </c>
      <c r="B2739">
        <v>3541</v>
      </c>
      <c r="C2739" t="s">
        <v>2198</v>
      </c>
      <c r="D2739">
        <v>111800</v>
      </c>
      <c r="E2739" t="s">
        <v>2304</v>
      </c>
      <c r="F2739" t="s">
        <v>462</v>
      </c>
      <c r="G2739" t="s">
        <v>487</v>
      </c>
      <c r="H2739" t="s">
        <v>762</v>
      </c>
      <c r="I2739" t="s">
        <v>462</v>
      </c>
      <c r="J2739" t="s">
        <v>487</v>
      </c>
      <c r="K2739" t="s">
        <v>518</v>
      </c>
      <c r="L2739">
        <v>1</v>
      </c>
      <c r="M2739">
        <v>0</v>
      </c>
      <c r="N2739">
        <v>1</v>
      </c>
      <c r="P2739">
        <v>20</v>
      </c>
      <c r="Q2739">
        <v>29.117999999999999</v>
      </c>
      <c r="W2739">
        <v>43680</v>
      </c>
      <c r="X2739">
        <v>43680</v>
      </c>
      <c r="Y2739">
        <v>2045</v>
      </c>
      <c r="Z2739" t="s">
        <v>468</v>
      </c>
      <c r="AD2739">
        <v>45324</v>
      </c>
      <c r="AE2739">
        <v>401</v>
      </c>
      <c r="AF2739" t="s">
        <v>468</v>
      </c>
    </row>
    <row r="2740" spans="1:32" hidden="1" x14ac:dyDescent="0.3">
      <c r="A2740" t="s">
        <v>462</v>
      </c>
      <c r="B2740">
        <v>3541</v>
      </c>
      <c r="C2740" t="s">
        <v>2198</v>
      </c>
      <c r="D2740">
        <v>147461</v>
      </c>
      <c r="E2740" t="s">
        <v>771</v>
      </c>
      <c r="F2740" t="s">
        <v>462</v>
      </c>
      <c r="G2740" t="s">
        <v>487</v>
      </c>
      <c r="H2740" t="s">
        <v>772</v>
      </c>
      <c r="I2740" t="s">
        <v>462</v>
      </c>
      <c r="J2740" t="s">
        <v>487</v>
      </c>
      <c r="K2740" t="s">
        <v>658</v>
      </c>
      <c r="L2740">
        <v>1</v>
      </c>
      <c r="M2740">
        <v>0</v>
      </c>
      <c r="N2740">
        <v>1</v>
      </c>
      <c r="P2740">
        <v>25</v>
      </c>
      <c r="Q2740">
        <v>25</v>
      </c>
      <c r="W2740">
        <v>45435</v>
      </c>
      <c r="X2740">
        <v>45435</v>
      </c>
      <c r="Y2740">
        <v>290</v>
      </c>
      <c r="Z2740" t="s">
        <v>547</v>
      </c>
      <c r="AD2740">
        <v>45640</v>
      </c>
      <c r="AE2740">
        <v>85</v>
      </c>
      <c r="AF2740" t="s">
        <v>504</v>
      </c>
    </row>
    <row r="2741" spans="1:32" hidden="1" x14ac:dyDescent="0.3">
      <c r="A2741" t="s">
        <v>462</v>
      </c>
      <c r="B2741">
        <v>3541</v>
      </c>
      <c r="C2741" t="s">
        <v>2198</v>
      </c>
      <c r="D2741">
        <v>147464</v>
      </c>
      <c r="E2741" t="s">
        <v>773</v>
      </c>
      <c r="F2741" t="s">
        <v>462</v>
      </c>
      <c r="G2741" t="s">
        <v>487</v>
      </c>
      <c r="H2741" t="s">
        <v>772</v>
      </c>
      <c r="I2741" t="s">
        <v>462</v>
      </c>
      <c r="J2741" t="s">
        <v>487</v>
      </c>
      <c r="K2741" t="s">
        <v>658</v>
      </c>
      <c r="L2741">
        <v>1</v>
      </c>
      <c r="M2741">
        <v>0</v>
      </c>
      <c r="N2741">
        <v>1</v>
      </c>
      <c r="P2741">
        <v>25</v>
      </c>
      <c r="Q2741">
        <v>25</v>
      </c>
      <c r="W2741">
        <v>45435</v>
      </c>
      <c r="X2741">
        <v>45435</v>
      </c>
      <c r="Y2741">
        <v>290</v>
      </c>
      <c r="Z2741" t="s">
        <v>547</v>
      </c>
      <c r="AD2741">
        <v>45573</v>
      </c>
      <c r="AE2741">
        <v>152</v>
      </c>
      <c r="AF2741" t="s">
        <v>622</v>
      </c>
    </row>
    <row r="2742" spans="1:32" hidden="1" x14ac:dyDescent="0.3">
      <c r="A2742" t="s">
        <v>462</v>
      </c>
      <c r="B2742">
        <v>3541</v>
      </c>
      <c r="C2742" t="s">
        <v>2198</v>
      </c>
      <c r="D2742">
        <v>147467</v>
      </c>
      <c r="E2742" t="s">
        <v>774</v>
      </c>
      <c r="F2742" t="s">
        <v>462</v>
      </c>
      <c r="G2742" t="s">
        <v>487</v>
      </c>
      <c r="H2742" t="s">
        <v>772</v>
      </c>
      <c r="I2742" t="s">
        <v>462</v>
      </c>
      <c r="J2742" t="s">
        <v>487</v>
      </c>
      <c r="K2742" t="s">
        <v>658</v>
      </c>
      <c r="L2742">
        <v>1</v>
      </c>
      <c r="M2742">
        <v>0</v>
      </c>
      <c r="N2742">
        <v>1</v>
      </c>
      <c r="P2742">
        <v>25</v>
      </c>
      <c r="Q2742">
        <v>25</v>
      </c>
      <c r="W2742">
        <v>45435</v>
      </c>
      <c r="X2742">
        <v>45435</v>
      </c>
      <c r="Y2742">
        <v>290</v>
      </c>
      <c r="Z2742" t="s">
        <v>547</v>
      </c>
      <c r="AD2742">
        <v>45573</v>
      </c>
      <c r="AE2742">
        <v>152</v>
      </c>
      <c r="AF2742" t="s">
        <v>622</v>
      </c>
    </row>
    <row r="2743" spans="1:32" hidden="1" x14ac:dyDescent="0.3">
      <c r="A2743" t="s">
        <v>462</v>
      </c>
      <c r="B2743">
        <v>3541</v>
      </c>
      <c r="C2743" t="s">
        <v>2198</v>
      </c>
      <c r="D2743">
        <v>113969</v>
      </c>
      <c r="E2743" t="s">
        <v>2305</v>
      </c>
      <c r="F2743" t="s">
        <v>462</v>
      </c>
      <c r="G2743" t="s">
        <v>487</v>
      </c>
      <c r="H2743" t="s">
        <v>595</v>
      </c>
      <c r="I2743" t="s">
        <v>462</v>
      </c>
      <c r="J2743" t="s">
        <v>487</v>
      </c>
      <c r="K2743" t="s">
        <v>518</v>
      </c>
      <c r="L2743">
        <v>1</v>
      </c>
      <c r="M2743">
        <v>0</v>
      </c>
      <c r="N2743">
        <v>1</v>
      </c>
      <c r="P2743">
        <v>22</v>
      </c>
      <c r="Q2743">
        <v>26.102</v>
      </c>
      <c r="W2743">
        <v>43680</v>
      </c>
      <c r="X2743">
        <v>43680</v>
      </c>
      <c r="Y2743">
        <v>2045</v>
      </c>
      <c r="Z2743" t="s">
        <v>468</v>
      </c>
      <c r="AD2743">
        <v>45324</v>
      </c>
      <c r="AE2743">
        <v>401</v>
      </c>
      <c r="AF2743" t="s">
        <v>468</v>
      </c>
    </row>
    <row r="2744" spans="1:32" hidden="1" x14ac:dyDescent="0.3">
      <c r="A2744" t="s">
        <v>462</v>
      </c>
      <c r="B2744">
        <v>3541</v>
      </c>
      <c r="C2744" t="s">
        <v>2198</v>
      </c>
      <c r="D2744">
        <v>115940</v>
      </c>
      <c r="E2744" t="s">
        <v>2306</v>
      </c>
      <c r="F2744" t="s">
        <v>462</v>
      </c>
      <c r="G2744" t="s">
        <v>487</v>
      </c>
      <c r="H2744" t="s">
        <v>654</v>
      </c>
      <c r="I2744" t="s">
        <v>462</v>
      </c>
      <c r="J2744" t="s">
        <v>487</v>
      </c>
      <c r="K2744" t="s">
        <v>656</v>
      </c>
      <c r="L2744">
        <v>1</v>
      </c>
      <c r="M2744">
        <v>0</v>
      </c>
      <c r="N2744">
        <v>1</v>
      </c>
      <c r="P2744">
        <v>14</v>
      </c>
      <c r="Q2744">
        <v>17.12</v>
      </c>
      <c r="W2744">
        <v>43759</v>
      </c>
      <c r="X2744">
        <v>43759</v>
      </c>
      <c r="Y2744">
        <v>1966</v>
      </c>
      <c r="Z2744" t="s">
        <v>468</v>
      </c>
      <c r="AD2744">
        <v>45324</v>
      </c>
      <c r="AE2744">
        <v>401</v>
      </c>
      <c r="AF2744" t="s">
        <v>468</v>
      </c>
    </row>
    <row r="2745" spans="1:32" hidden="1" x14ac:dyDescent="0.3">
      <c r="A2745" t="s">
        <v>462</v>
      </c>
      <c r="B2745">
        <v>3541</v>
      </c>
      <c r="C2745" t="s">
        <v>2198</v>
      </c>
      <c r="D2745">
        <v>116372</v>
      </c>
      <c r="E2745" t="s">
        <v>2307</v>
      </c>
      <c r="F2745" t="s">
        <v>462</v>
      </c>
      <c r="G2745" t="s">
        <v>487</v>
      </c>
      <c r="H2745" t="s">
        <v>478</v>
      </c>
      <c r="I2745" t="s">
        <v>462</v>
      </c>
      <c r="J2745" t="s">
        <v>487</v>
      </c>
      <c r="K2745" t="s">
        <v>518</v>
      </c>
      <c r="L2745">
        <v>1</v>
      </c>
      <c r="M2745">
        <v>0</v>
      </c>
      <c r="N2745">
        <v>1</v>
      </c>
      <c r="P2745">
        <v>26</v>
      </c>
      <c r="Q2745">
        <v>30.396999999999998</v>
      </c>
      <c r="W2745">
        <v>44224</v>
      </c>
      <c r="X2745">
        <v>44224</v>
      </c>
      <c r="Y2745">
        <v>1501</v>
      </c>
      <c r="Z2745" t="s">
        <v>468</v>
      </c>
      <c r="AD2745">
        <v>45324</v>
      </c>
      <c r="AE2745">
        <v>401</v>
      </c>
      <c r="AF2745" t="s">
        <v>468</v>
      </c>
    </row>
    <row r="2746" spans="1:32" hidden="1" x14ac:dyDescent="0.3">
      <c r="A2746" t="s">
        <v>462</v>
      </c>
      <c r="B2746">
        <v>3541</v>
      </c>
      <c r="C2746" t="s">
        <v>2198</v>
      </c>
      <c r="D2746">
        <v>116381</v>
      </c>
      <c r="E2746" t="s">
        <v>1456</v>
      </c>
      <c r="F2746" t="s">
        <v>462</v>
      </c>
      <c r="G2746" t="s">
        <v>487</v>
      </c>
      <c r="H2746" t="s">
        <v>478</v>
      </c>
      <c r="I2746" t="s">
        <v>462</v>
      </c>
      <c r="J2746" t="s">
        <v>487</v>
      </c>
      <c r="K2746" t="s">
        <v>518</v>
      </c>
      <c r="L2746">
        <v>1</v>
      </c>
      <c r="M2746">
        <v>0</v>
      </c>
      <c r="N2746">
        <v>1</v>
      </c>
      <c r="P2746">
        <v>26</v>
      </c>
      <c r="Q2746">
        <v>33.643000000000001</v>
      </c>
      <c r="W2746">
        <v>44224</v>
      </c>
      <c r="X2746">
        <v>44224</v>
      </c>
      <c r="Y2746">
        <v>1501</v>
      </c>
      <c r="Z2746" t="s">
        <v>468</v>
      </c>
      <c r="AD2746">
        <v>45324</v>
      </c>
      <c r="AE2746">
        <v>401</v>
      </c>
      <c r="AF2746" t="s">
        <v>468</v>
      </c>
    </row>
    <row r="2747" spans="1:32" hidden="1" x14ac:dyDescent="0.3">
      <c r="A2747" t="s">
        <v>462</v>
      </c>
      <c r="B2747">
        <v>3541</v>
      </c>
      <c r="C2747" t="s">
        <v>2198</v>
      </c>
      <c r="D2747">
        <v>147218</v>
      </c>
      <c r="E2747" t="s">
        <v>778</v>
      </c>
      <c r="F2747" t="s">
        <v>462</v>
      </c>
      <c r="G2747" t="s">
        <v>498</v>
      </c>
      <c r="H2747" t="s">
        <v>772</v>
      </c>
      <c r="I2747" t="s">
        <v>462</v>
      </c>
      <c r="J2747" t="s">
        <v>498</v>
      </c>
      <c r="K2747" t="s">
        <v>779</v>
      </c>
      <c r="L2747">
        <v>1</v>
      </c>
      <c r="M2747">
        <v>0</v>
      </c>
      <c r="N2747">
        <v>1</v>
      </c>
      <c r="P2747">
        <v>20</v>
      </c>
      <c r="Q2747">
        <v>20</v>
      </c>
      <c r="W2747">
        <v>45408</v>
      </c>
      <c r="X2747">
        <v>45408</v>
      </c>
      <c r="Y2747">
        <v>317</v>
      </c>
      <c r="Z2747" t="s">
        <v>547</v>
      </c>
      <c r="AD2747">
        <v>45573</v>
      </c>
      <c r="AE2747">
        <v>152</v>
      </c>
      <c r="AF2747" t="s">
        <v>622</v>
      </c>
    </row>
    <row r="2748" spans="1:32" hidden="1" x14ac:dyDescent="0.3">
      <c r="A2748" t="s">
        <v>462</v>
      </c>
      <c r="B2748">
        <v>3541</v>
      </c>
      <c r="C2748" t="s">
        <v>2198</v>
      </c>
      <c r="D2748">
        <v>152882</v>
      </c>
      <c r="E2748" t="s">
        <v>781</v>
      </c>
      <c r="F2748" t="s">
        <v>462</v>
      </c>
      <c r="G2748" t="s">
        <v>487</v>
      </c>
      <c r="H2748" t="s">
        <v>782</v>
      </c>
      <c r="I2748" t="s">
        <v>462</v>
      </c>
      <c r="J2748" t="s">
        <v>487</v>
      </c>
      <c r="K2748" t="s">
        <v>518</v>
      </c>
      <c r="L2748">
        <v>1</v>
      </c>
      <c r="M2748">
        <v>0</v>
      </c>
      <c r="N2748">
        <v>1</v>
      </c>
      <c r="P2748">
        <v>2.13</v>
      </c>
      <c r="Q2748">
        <v>2.13</v>
      </c>
      <c r="W2748">
        <v>45693</v>
      </c>
      <c r="X2748">
        <v>45693</v>
      </c>
      <c r="Y2748">
        <v>32</v>
      </c>
      <c r="Z2748" t="s">
        <v>504</v>
      </c>
      <c r="AD2748">
        <v>45698</v>
      </c>
      <c r="AE2748">
        <v>27</v>
      </c>
      <c r="AF2748" t="s">
        <v>504</v>
      </c>
    </row>
    <row r="2749" spans="1:32" hidden="1" x14ac:dyDescent="0.3">
      <c r="A2749" t="s">
        <v>462</v>
      </c>
      <c r="B2749">
        <v>3541</v>
      </c>
      <c r="C2749" t="s">
        <v>2198</v>
      </c>
      <c r="D2749">
        <v>152891</v>
      </c>
      <c r="E2749" t="s">
        <v>783</v>
      </c>
      <c r="F2749" t="s">
        <v>462</v>
      </c>
      <c r="G2749" t="s">
        <v>487</v>
      </c>
      <c r="H2749" t="s">
        <v>782</v>
      </c>
      <c r="I2749" t="s">
        <v>462</v>
      </c>
      <c r="J2749" t="s">
        <v>487</v>
      </c>
      <c r="K2749" t="s">
        <v>518</v>
      </c>
      <c r="L2749">
        <v>1</v>
      </c>
      <c r="M2749">
        <v>0</v>
      </c>
      <c r="N2749">
        <v>1</v>
      </c>
      <c r="P2749">
        <v>2.13</v>
      </c>
      <c r="Q2749">
        <v>2.13</v>
      </c>
      <c r="W2749">
        <v>45693</v>
      </c>
      <c r="X2749">
        <v>45693</v>
      </c>
      <c r="Y2749">
        <v>32</v>
      </c>
      <c r="Z2749" t="s">
        <v>504</v>
      </c>
      <c r="AD2749">
        <v>45698</v>
      </c>
      <c r="AE2749">
        <v>27</v>
      </c>
      <c r="AF2749" t="s">
        <v>504</v>
      </c>
    </row>
    <row r="2750" spans="1:32" hidden="1" x14ac:dyDescent="0.3">
      <c r="A2750" t="s">
        <v>462</v>
      </c>
      <c r="B2750">
        <v>3541</v>
      </c>
      <c r="C2750" t="s">
        <v>2198</v>
      </c>
      <c r="D2750">
        <v>152885</v>
      </c>
      <c r="E2750" t="s">
        <v>1178</v>
      </c>
      <c r="F2750" t="s">
        <v>462</v>
      </c>
      <c r="G2750" t="s">
        <v>487</v>
      </c>
      <c r="H2750" t="s">
        <v>782</v>
      </c>
      <c r="I2750" t="s">
        <v>462</v>
      </c>
      <c r="J2750" t="s">
        <v>487</v>
      </c>
      <c r="K2750" t="s">
        <v>518</v>
      </c>
      <c r="L2750">
        <v>1</v>
      </c>
      <c r="M2750">
        <v>0</v>
      </c>
      <c r="N2750">
        <v>1</v>
      </c>
      <c r="P2750">
        <v>2.13</v>
      </c>
      <c r="Q2750">
        <v>2.13</v>
      </c>
      <c r="W2750">
        <v>45693</v>
      </c>
      <c r="X2750">
        <v>45693</v>
      </c>
      <c r="Y2750">
        <v>32</v>
      </c>
      <c r="Z2750" t="s">
        <v>504</v>
      </c>
      <c r="AD2750">
        <v>45698</v>
      </c>
      <c r="AE2750">
        <v>27</v>
      </c>
      <c r="AF2750" t="s">
        <v>504</v>
      </c>
    </row>
    <row r="2751" spans="1:32" hidden="1" x14ac:dyDescent="0.3">
      <c r="A2751" t="s">
        <v>462</v>
      </c>
      <c r="B2751">
        <v>3541</v>
      </c>
      <c r="C2751" t="s">
        <v>2198</v>
      </c>
      <c r="D2751">
        <v>152888</v>
      </c>
      <c r="E2751" t="s">
        <v>784</v>
      </c>
      <c r="F2751" t="s">
        <v>462</v>
      </c>
      <c r="G2751" t="s">
        <v>487</v>
      </c>
      <c r="H2751" t="s">
        <v>782</v>
      </c>
      <c r="I2751" t="s">
        <v>462</v>
      </c>
      <c r="J2751" t="s">
        <v>487</v>
      </c>
      <c r="K2751" t="s">
        <v>518</v>
      </c>
      <c r="L2751">
        <v>1</v>
      </c>
      <c r="M2751">
        <v>0</v>
      </c>
      <c r="N2751">
        <v>1</v>
      </c>
      <c r="P2751">
        <v>2.13</v>
      </c>
      <c r="Q2751">
        <v>2.13</v>
      </c>
      <c r="W2751">
        <v>45693</v>
      </c>
      <c r="X2751">
        <v>45693</v>
      </c>
      <c r="Y2751">
        <v>32</v>
      </c>
      <c r="Z2751" t="s">
        <v>504</v>
      </c>
      <c r="AD2751">
        <v>45698</v>
      </c>
      <c r="AE2751">
        <v>27</v>
      </c>
      <c r="AF2751" t="s">
        <v>504</v>
      </c>
    </row>
    <row r="2752" spans="1:32" hidden="1" x14ac:dyDescent="0.3">
      <c r="A2752" t="s">
        <v>462</v>
      </c>
      <c r="B2752">
        <v>3541</v>
      </c>
      <c r="C2752" t="s">
        <v>2198</v>
      </c>
      <c r="D2752">
        <v>152879</v>
      </c>
      <c r="E2752" t="s">
        <v>785</v>
      </c>
      <c r="F2752" t="s">
        <v>462</v>
      </c>
      <c r="G2752" t="s">
        <v>487</v>
      </c>
      <c r="H2752" t="s">
        <v>782</v>
      </c>
      <c r="I2752" t="s">
        <v>462</v>
      </c>
      <c r="J2752" t="s">
        <v>487</v>
      </c>
      <c r="K2752" t="s">
        <v>518</v>
      </c>
      <c r="L2752">
        <v>1</v>
      </c>
      <c r="M2752">
        <v>0</v>
      </c>
      <c r="N2752">
        <v>1</v>
      </c>
      <c r="P2752">
        <v>2.13</v>
      </c>
      <c r="Q2752">
        <v>2.13</v>
      </c>
      <c r="W2752">
        <v>45693</v>
      </c>
      <c r="X2752">
        <v>45693</v>
      </c>
      <c r="Y2752">
        <v>32</v>
      </c>
      <c r="Z2752" t="s">
        <v>504</v>
      </c>
      <c r="AD2752">
        <v>45698</v>
      </c>
      <c r="AE2752">
        <v>27</v>
      </c>
      <c r="AF2752" t="s">
        <v>504</v>
      </c>
    </row>
    <row r="2753" spans="1:32" hidden="1" x14ac:dyDescent="0.3">
      <c r="A2753" t="s">
        <v>462</v>
      </c>
      <c r="B2753">
        <v>3541</v>
      </c>
      <c r="C2753" t="s">
        <v>2198</v>
      </c>
      <c r="D2753">
        <v>152867</v>
      </c>
      <c r="E2753" t="s">
        <v>786</v>
      </c>
      <c r="F2753" t="s">
        <v>462</v>
      </c>
      <c r="G2753" t="s">
        <v>487</v>
      </c>
      <c r="H2753" t="s">
        <v>782</v>
      </c>
      <c r="I2753" t="s">
        <v>462</v>
      </c>
      <c r="J2753" t="s">
        <v>487</v>
      </c>
      <c r="K2753" t="s">
        <v>518</v>
      </c>
      <c r="L2753">
        <v>1</v>
      </c>
      <c r="M2753">
        <v>0</v>
      </c>
      <c r="N2753">
        <v>1</v>
      </c>
      <c r="P2753">
        <v>2.13</v>
      </c>
      <c r="Q2753">
        <v>2.13</v>
      </c>
      <c r="W2753">
        <v>45693</v>
      </c>
      <c r="X2753">
        <v>45693</v>
      </c>
      <c r="Y2753">
        <v>32</v>
      </c>
      <c r="Z2753" t="s">
        <v>504</v>
      </c>
      <c r="AD2753">
        <v>45698</v>
      </c>
      <c r="AE2753">
        <v>27</v>
      </c>
      <c r="AF2753" t="s">
        <v>504</v>
      </c>
    </row>
    <row r="2754" spans="1:32" hidden="1" x14ac:dyDescent="0.3">
      <c r="A2754" t="s">
        <v>462</v>
      </c>
      <c r="B2754">
        <v>3541</v>
      </c>
      <c r="C2754" t="s">
        <v>2198</v>
      </c>
      <c r="D2754">
        <v>152870</v>
      </c>
      <c r="E2754" t="s">
        <v>787</v>
      </c>
      <c r="F2754" t="s">
        <v>462</v>
      </c>
      <c r="G2754" t="s">
        <v>487</v>
      </c>
      <c r="H2754" t="s">
        <v>782</v>
      </c>
      <c r="I2754" t="s">
        <v>462</v>
      </c>
      <c r="J2754" t="s">
        <v>487</v>
      </c>
      <c r="K2754" t="s">
        <v>518</v>
      </c>
      <c r="L2754">
        <v>1</v>
      </c>
      <c r="M2754">
        <v>0</v>
      </c>
      <c r="N2754">
        <v>1</v>
      </c>
      <c r="P2754">
        <v>2.13</v>
      </c>
      <c r="Q2754">
        <v>2.13</v>
      </c>
      <c r="W2754">
        <v>45693</v>
      </c>
      <c r="X2754">
        <v>45693</v>
      </c>
      <c r="Y2754">
        <v>32</v>
      </c>
      <c r="Z2754" t="s">
        <v>504</v>
      </c>
      <c r="AD2754">
        <v>45698</v>
      </c>
      <c r="AE2754">
        <v>27</v>
      </c>
      <c r="AF2754" t="s">
        <v>504</v>
      </c>
    </row>
    <row r="2755" spans="1:32" hidden="1" x14ac:dyDescent="0.3">
      <c r="A2755" t="s">
        <v>462</v>
      </c>
      <c r="B2755">
        <v>3541</v>
      </c>
      <c r="C2755" t="s">
        <v>2198</v>
      </c>
      <c r="D2755">
        <v>152873</v>
      </c>
      <c r="E2755" t="s">
        <v>788</v>
      </c>
      <c r="F2755" t="s">
        <v>462</v>
      </c>
      <c r="G2755" t="s">
        <v>487</v>
      </c>
      <c r="H2755" t="s">
        <v>782</v>
      </c>
      <c r="I2755" t="s">
        <v>462</v>
      </c>
      <c r="J2755" t="s">
        <v>487</v>
      </c>
      <c r="K2755" t="s">
        <v>518</v>
      </c>
      <c r="L2755">
        <v>1</v>
      </c>
      <c r="M2755">
        <v>0</v>
      </c>
      <c r="N2755">
        <v>1</v>
      </c>
      <c r="P2755">
        <v>2.13</v>
      </c>
      <c r="Q2755">
        <v>2.13</v>
      </c>
      <c r="W2755">
        <v>45693</v>
      </c>
      <c r="X2755">
        <v>45693</v>
      </c>
      <c r="Y2755">
        <v>32</v>
      </c>
      <c r="Z2755" t="s">
        <v>504</v>
      </c>
      <c r="AD2755">
        <v>45698</v>
      </c>
      <c r="AE2755">
        <v>27</v>
      </c>
      <c r="AF2755" t="s">
        <v>504</v>
      </c>
    </row>
    <row r="2756" spans="1:32" hidden="1" x14ac:dyDescent="0.3">
      <c r="A2756" t="s">
        <v>462</v>
      </c>
      <c r="B2756">
        <v>3541</v>
      </c>
      <c r="C2756" t="s">
        <v>2198</v>
      </c>
      <c r="D2756">
        <v>152864</v>
      </c>
      <c r="E2756" t="s">
        <v>789</v>
      </c>
      <c r="F2756" t="s">
        <v>462</v>
      </c>
      <c r="G2756" t="s">
        <v>487</v>
      </c>
      <c r="H2756" t="s">
        <v>782</v>
      </c>
      <c r="I2756" t="s">
        <v>462</v>
      </c>
      <c r="J2756" t="s">
        <v>487</v>
      </c>
      <c r="K2756" t="s">
        <v>518</v>
      </c>
      <c r="L2756">
        <v>1</v>
      </c>
      <c r="M2756">
        <v>0</v>
      </c>
      <c r="N2756">
        <v>1</v>
      </c>
      <c r="P2756">
        <v>2.13</v>
      </c>
      <c r="Q2756">
        <v>2.13</v>
      </c>
      <c r="W2756">
        <v>45693</v>
      </c>
      <c r="X2756">
        <v>45693</v>
      </c>
      <c r="Y2756">
        <v>32</v>
      </c>
      <c r="Z2756" t="s">
        <v>504</v>
      </c>
      <c r="AD2756">
        <v>45698</v>
      </c>
      <c r="AE2756">
        <v>27</v>
      </c>
      <c r="AF2756" t="s">
        <v>504</v>
      </c>
    </row>
    <row r="2757" spans="1:32" hidden="1" x14ac:dyDescent="0.3">
      <c r="A2757" t="s">
        <v>462</v>
      </c>
      <c r="B2757">
        <v>3541</v>
      </c>
      <c r="C2757" t="s">
        <v>2198</v>
      </c>
      <c r="D2757">
        <v>149447</v>
      </c>
      <c r="E2757" t="s">
        <v>790</v>
      </c>
      <c r="F2757" t="s">
        <v>462</v>
      </c>
      <c r="G2757" t="s">
        <v>487</v>
      </c>
      <c r="H2757" t="s">
        <v>782</v>
      </c>
      <c r="I2757" t="s">
        <v>462</v>
      </c>
      <c r="J2757" t="s">
        <v>487</v>
      </c>
      <c r="K2757" t="s">
        <v>518</v>
      </c>
      <c r="L2757">
        <v>2</v>
      </c>
      <c r="M2757">
        <v>0</v>
      </c>
      <c r="N2757">
        <v>2</v>
      </c>
      <c r="P2757">
        <v>2.13</v>
      </c>
      <c r="Q2757">
        <v>2.13</v>
      </c>
      <c r="W2757">
        <v>45643</v>
      </c>
      <c r="X2757">
        <v>45643</v>
      </c>
      <c r="Y2757">
        <v>82</v>
      </c>
      <c r="Z2757" t="s">
        <v>504</v>
      </c>
      <c r="AD2757">
        <v>45646</v>
      </c>
      <c r="AE2757">
        <v>79</v>
      </c>
      <c r="AF2757" t="s">
        <v>504</v>
      </c>
    </row>
    <row r="2758" spans="1:32" hidden="1" x14ac:dyDescent="0.3">
      <c r="A2758" t="s">
        <v>462</v>
      </c>
      <c r="B2758">
        <v>3541</v>
      </c>
      <c r="C2758" t="s">
        <v>2198</v>
      </c>
      <c r="D2758">
        <v>149450</v>
      </c>
      <c r="E2758" t="s">
        <v>791</v>
      </c>
      <c r="F2758" t="s">
        <v>462</v>
      </c>
      <c r="G2758" t="s">
        <v>487</v>
      </c>
      <c r="H2758" t="s">
        <v>782</v>
      </c>
      <c r="I2758" t="s">
        <v>462</v>
      </c>
      <c r="J2758" t="s">
        <v>487</v>
      </c>
      <c r="K2758" t="s">
        <v>518</v>
      </c>
      <c r="L2758">
        <v>1</v>
      </c>
      <c r="M2758">
        <v>0</v>
      </c>
      <c r="N2758">
        <v>1</v>
      </c>
      <c r="P2758">
        <v>2.13</v>
      </c>
      <c r="Q2758">
        <v>2.13</v>
      </c>
      <c r="W2758">
        <v>45643</v>
      </c>
      <c r="X2758">
        <v>45643</v>
      </c>
      <c r="Y2758">
        <v>82</v>
      </c>
      <c r="Z2758" t="s">
        <v>504</v>
      </c>
      <c r="AD2758">
        <v>45646</v>
      </c>
      <c r="AE2758">
        <v>79</v>
      </c>
      <c r="AF2758" t="s">
        <v>504</v>
      </c>
    </row>
    <row r="2759" spans="1:32" hidden="1" x14ac:dyDescent="0.3">
      <c r="A2759" t="s">
        <v>462</v>
      </c>
      <c r="B2759">
        <v>3541</v>
      </c>
      <c r="C2759" t="s">
        <v>2198</v>
      </c>
      <c r="D2759">
        <v>149429</v>
      </c>
      <c r="E2759" t="s">
        <v>792</v>
      </c>
      <c r="F2759" t="s">
        <v>462</v>
      </c>
      <c r="G2759" t="s">
        <v>487</v>
      </c>
      <c r="H2759" t="s">
        <v>782</v>
      </c>
      <c r="I2759" t="s">
        <v>462</v>
      </c>
      <c r="J2759" t="s">
        <v>487</v>
      </c>
      <c r="K2759" t="s">
        <v>518</v>
      </c>
      <c r="L2759">
        <v>1</v>
      </c>
      <c r="M2759">
        <v>0</v>
      </c>
      <c r="N2759">
        <v>1</v>
      </c>
      <c r="P2759">
        <v>2.13</v>
      </c>
      <c r="Q2759">
        <v>2.13</v>
      </c>
      <c r="W2759">
        <v>45643</v>
      </c>
      <c r="X2759">
        <v>45643</v>
      </c>
      <c r="Y2759">
        <v>82</v>
      </c>
      <c r="Z2759" t="s">
        <v>504</v>
      </c>
      <c r="AD2759">
        <v>45646</v>
      </c>
      <c r="AE2759">
        <v>79</v>
      </c>
      <c r="AF2759" t="s">
        <v>504</v>
      </c>
    </row>
    <row r="2760" spans="1:32" hidden="1" x14ac:dyDescent="0.3">
      <c r="A2760" t="s">
        <v>462</v>
      </c>
      <c r="B2760">
        <v>3541</v>
      </c>
      <c r="C2760" t="s">
        <v>2198</v>
      </c>
      <c r="D2760">
        <v>149432</v>
      </c>
      <c r="E2760" t="s">
        <v>793</v>
      </c>
      <c r="F2760" t="s">
        <v>462</v>
      </c>
      <c r="G2760" t="s">
        <v>487</v>
      </c>
      <c r="H2760" t="s">
        <v>782</v>
      </c>
      <c r="I2760" t="s">
        <v>462</v>
      </c>
      <c r="J2760" t="s">
        <v>487</v>
      </c>
      <c r="K2760" t="s">
        <v>518</v>
      </c>
      <c r="L2760">
        <v>1</v>
      </c>
      <c r="M2760">
        <v>0</v>
      </c>
      <c r="N2760">
        <v>1</v>
      </c>
      <c r="P2760">
        <v>2.13</v>
      </c>
      <c r="Q2760">
        <v>2.13</v>
      </c>
      <c r="W2760">
        <v>45643</v>
      </c>
      <c r="X2760">
        <v>45643</v>
      </c>
      <c r="Y2760">
        <v>82</v>
      </c>
      <c r="Z2760" t="s">
        <v>504</v>
      </c>
      <c r="AD2760">
        <v>45646</v>
      </c>
      <c r="AE2760">
        <v>79</v>
      </c>
      <c r="AF2760" t="s">
        <v>504</v>
      </c>
    </row>
    <row r="2761" spans="1:32" hidden="1" x14ac:dyDescent="0.3">
      <c r="A2761" t="s">
        <v>462</v>
      </c>
      <c r="B2761">
        <v>3541</v>
      </c>
      <c r="C2761" t="s">
        <v>2198</v>
      </c>
      <c r="D2761">
        <v>149435</v>
      </c>
      <c r="E2761" t="s">
        <v>1179</v>
      </c>
      <c r="F2761" t="s">
        <v>462</v>
      </c>
      <c r="G2761" t="s">
        <v>487</v>
      </c>
      <c r="H2761" t="s">
        <v>782</v>
      </c>
      <c r="I2761" t="s">
        <v>462</v>
      </c>
      <c r="J2761" t="s">
        <v>487</v>
      </c>
      <c r="K2761" t="s">
        <v>518</v>
      </c>
      <c r="L2761">
        <v>2</v>
      </c>
      <c r="M2761">
        <v>0</v>
      </c>
      <c r="N2761">
        <v>2</v>
      </c>
      <c r="P2761">
        <v>2.13</v>
      </c>
      <c r="Q2761">
        <v>2.13</v>
      </c>
      <c r="W2761">
        <v>45643</v>
      </c>
      <c r="X2761">
        <v>45643</v>
      </c>
      <c r="Y2761">
        <v>82</v>
      </c>
      <c r="Z2761" t="s">
        <v>504</v>
      </c>
      <c r="AD2761">
        <v>45646</v>
      </c>
      <c r="AE2761">
        <v>79</v>
      </c>
      <c r="AF2761" t="s">
        <v>504</v>
      </c>
    </row>
    <row r="2762" spans="1:32" hidden="1" x14ac:dyDescent="0.3">
      <c r="A2762" t="s">
        <v>462</v>
      </c>
      <c r="B2762">
        <v>3541</v>
      </c>
      <c r="C2762" t="s">
        <v>2198</v>
      </c>
      <c r="D2762">
        <v>128339</v>
      </c>
      <c r="E2762" t="s">
        <v>2308</v>
      </c>
      <c r="F2762" t="s">
        <v>462</v>
      </c>
      <c r="G2762" t="s">
        <v>487</v>
      </c>
      <c r="H2762" t="s">
        <v>563</v>
      </c>
      <c r="I2762" t="s">
        <v>462</v>
      </c>
      <c r="J2762" t="s">
        <v>487</v>
      </c>
      <c r="K2762" t="s">
        <v>518</v>
      </c>
      <c r="L2762">
        <v>1</v>
      </c>
      <c r="M2762">
        <v>0</v>
      </c>
      <c r="N2762">
        <v>1</v>
      </c>
      <c r="P2762">
        <v>28</v>
      </c>
      <c r="Q2762">
        <v>34.767000000000003</v>
      </c>
      <c r="W2762">
        <v>44509</v>
      </c>
      <c r="X2762">
        <v>44509</v>
      </c>
      <c r="Y2762">
        <v>1216</v>
      </c>
      <c r="Z2762" t="s">
        <v>468</v>
      </c>
      <c r="AD2762">
        <v>45324</v>
      </c>
      <c r="AE2762">
        <v>401</v>
      </c>
      <c r="AF2762" t="s">
        <v>468</v>
      </c>
    </row>
    <row r="2763" spans="1:32" hidden="1" x14ac:dyDescent="0.3">
      <c r="A2763" t="s">
        <v>462</v>
      </c>
      <c r="B2763">
        <v>3541</v>
      </c>
      <c r="C2763" t="s">
        <v>2198</v>
      </c>
      <c r="D2763">
        <v>128345</v>
      </c>
      <c r="E2763" t="s">
        <v>2309</v>
      </c>
      <c r="F2763" t="s">
        <v>462</v>
      </c>
      <c r="G2763" t="s">
        <v>487</v>
      </c>
      <c r="H2763" t="s">
        <v>563</v>
      </c>
      <c r="I2763" t="s">
        <v>462</v>
      </c>
      <c r="J2763" t="s">
        <v>487</v>
      </c>
      <c r="K2763" t="s">
        <v>518</v>
      </c>
      <c r="L2763">
        <v>1</v>
      </c>
      <c r="M2763">
        <v>0</v>
      </c>
      <c r="N2763">
        <v>1</v>
      </c>
      <c r="P2763">
        <v>28</v>
      </c>
      <c r="Q2763">
        <v>34.767000000000003</v>
      </c>
      <c r="W2763">
        <v>44509</v>
      </c>
      <c r="X2763">
        <v>44509</v>
      </c>
      <c r="Y2763">
        <v>1216</v>
      </c>
      <c r="Z2763" t="s">
        <v>468</v>
      </c>
      <c r="AD2763">
        <v>45324</v>
      </c>
      <c r="AE2763">
        <v>401</v>
      </c>
      <c r="AF2763" t="s">
        <v>468</v>
      </c>
    </row>
    <row r="2764" spans="1:32" hidden="1" x14ac:dyDescent="0.3">
      <c r="A2764" t="s">
        <v>462</v>
      </c>
      <c r="B2764">
        <v>3541</v>
      </c>
      <c r="C2764" t="s">
        <v>2198</v>
      </c>
      <c r="D2764">
        <v>132272</v>
      </c>
      <c r="E2764" t="s">
        <v>2310</v>
      </c>
      <c r="F2764" t="s">
        <v>462</v>
      </c>
      <c r="G2764" t="s">
        <v>487</v>
      </c>
      <c r="H2764" t="s">
        <v>517</v>
      </c>
      <c r="I2764" t="s">
        <v>462</v>
      </c>
      <c r="J2764" t="s">
        <v>487</v>
      </c>
      <c r="K2764" t="s">
        <v>518</v>
      </c>
      <c r="L2764">
        <v>1</v>
      </c>
      <c r="M2764">
        <v>0</v>
      </c>
      <c r="N2764">
        <v>1</v>
      </c>
      <c r="P2764">
        <v>11.8</v>
      </c>
      <c r="Q2764">
        <v>17.803000000000001</v>
      </c>
      <c r="W2764">
        <v>44589</v>
      </c>
      <c r="X2764">
        <v>44589</v>
      </c>
      <c r="Y2764">
        <v>1136</v>
      </c>
      <c r="Z2764" t="s">
        <v>468</v>
      </c>
      <c r="AD2764">
        <v>45324</v>
      </c>
      <c r="AE2764">
        <v>401</v>
      </c>
      <c r="AF2764" t="s">
        <v>468</v>
      </c>
    </row>
    <row r="2765" spans="1:32" hidden="1" x14ac:dyDescent="0.3">
      <c r="A2765" t="s">
        <v>462</v>
      </c>
      <c r="B2765">
        <v>3541</v>
      </c>
      <c r="C2765" t="s">
        <v>2198</v>
      </c>
      <c r="D2765">
        <v>128048</v>
      </c>
      <c r="E2765" t="s">
        <v>2311</v>
      </c>
      <c r="F2765" t="s">
        <v>462</v>
      </c>
      <c r="G2765" t="s">
        <v>487</v>
      </c>
      <c r="H2765" t="s">
        <v>563</v>
      </c>
      <c r="I2765" t="s">
        <v>462</v>
      </c>
      <c r="J2765" t="s">
        <v>487</v>
      </c>
      <c r="K2765" t="s">
        <v>518</v>
      </c>
      <c r="L2765">
        <v>1</v>
      </c>
      <c r="M2765">
        <v>0</v>
      </c>
      <c r="N2765">
        <v>1</v>
      </c>
      <c r="P2765">
        <v>28</v>
      </c>
      <c r="Q2765">
        <v>34.767000000000003</v>
      </c>
      <c r="W2765">
        <v>44509</v>
      </c>
      <c r="X2765">
        <v>44509</v>
      </c>
      <c r="Y2765">
        <v>1216</v>
      </c>
      <c r="Z2765" t="s">
        <v>468</v>
      </c>
      <c r="AD2765">
        <v>45324</v>
      </c>
      <c r="AE2765">
        <v>401</v>
      </c>
      <c r="AF2765" t="s">
        <v>468</v>
      </c>
    </row>
    <row r="2766" spans="1:32" hidden="1" x14ac:dyDescent="0.3">
      <c r="A2766" t="s">
        <v>462</v>
      </c>
      <c r="B2766">
        <v>3541</v>
      </c>
      <c r="C2766" t="s">
        <v>2198</v>
      </c>
      <c r="D2766">
        <v>128330</v>
      </c>
      <c r="E2766" t="s">
        <v>2312</v>
      </c>
      <c r="F2766" t="s">
        <v>462</v>
      </c>
      <c r="G2766" t="s">
        <v>487</v>
      </c>
      <c r="H2766" t="s">
        <v>563</v>
      </c>
      <c r="I2766" t="s">
        <v>462</v>
      </c>
      <c r="J2766" t="s">
        <v>487</v>
      </c>
      <c r="K2766" t="s">
        <v>529</v>
      </c>
      <c r="L2766">
        <v>1</v>
      </c>
      <c r="M2766">
        <v>0</v>
      </c>
      <c r="N2766">
        <v>1</v>
      </c>
      <c r="P2766">
        <v>28</v>
      </c>
      <c r="Q2766">
        <v>34.767000000000003</v>
      </c>
      <c r="W2766">
        <v>44509</v>
      </c>
      <c r="X2766">
        <v>44509</v>
      </c>
      <c r="Y2766">
        <v>1216</v>
      </c>
      <c r="Z2766" t="s">
        <v>468</v>
      </c>
      <c r="AD2766">
        <v>45324</v>
      </c>
      <c r="AE2766">
        <v>401</v>
      </c>
      <c r="AF2766" t="s">
        <v>468</v>
      </c>
    </row>
    <row r="2767" spans="1:32" hidden="1" x14ac:dyDescent="0.3">
      <c r="A2767" t="s">
        <v>462</v>
      </c>
      <c r="B2767">
        <v>3541</v>
      </c>
      <c r="C2767" t="s">
        <v>2198</v>
      </c>
      <c r="D2767">
        <v>128333</v>
      </c>
      <c r="E2767" t="s">
        <v>2313</v>
      </c>
      <c r="F2767" t="s">
        <v>462</v>
      </c>
      <c r="G2767" t="s">
        <v>487</v>
      </c>
      <c r="H2767" t="s">
        <v>563</v>
      </c>
      <c r="I2767" t="s">
        <v>462</v>
      </c>
      <c r="J2767" t="s">
        <v>487</v>
      </c>
      <c r="K2767" t="s">
        <v>518</v>
      </c>
      <c r="L2767">
        <v>1</v>
      </c>
      <c r="M2767">
        <v>0</v>
      </c>
      <c r="N2767">
        <v>1</v>
      </c>
      <c r="P2767">
        <v>28</v>
      </c>
      <c r="Q2767">
        <v>34.767000000000003</v>
      </c>
      <c r="W2767">
        <v>44509</v>
      </c>
      <c r="X2767">
        <v>44509</v>
      </c>
      <c r="Y2767">
        <v>1216</v>
      </c>
      <c r="Z2767" t="s">
        <v>468</v>
      </c>
      <c r="AD2767">
        <v>45324</v>
      </c>
      <c r="AE2767">
        <v>401</v>
      </c>
      <c r="AF2767" t="s">
        <v>468</v>
      </c>
    </row>
    <row r="2768" spans="1:32" hidden="1" x14ac:dyDescent="0.3">
      <c r="A2768" t="s">
        <v>462</v>
      </c>
      <c r="B2768">
        <v>3541</v>
      </c>
      <c r="C2768" t="s">
        <v>2198</v>
      </c>
      <c r="D2768">
        <v>128414</v>
      </c>
      <c r="E2768" t="s">
        <v>2314</v>
      </c>
      <c r="F2768" t="s">
        <v>462</v>
      </c>
      <c r="G2768" t="s">
        <v>487</v>
      </c>
      <c r="H2768" t="s">
        <v>563</v>
      </c>
      <c r="I2768" t="s">
        <v>462</v>
      </c>
      <c r="J2768" t="s">
        <v>487</v>
      </c>
      <c r="K2768" t="s">
        <v>518</v>
      </c>
      <c r="L2768">
        <v>1</v>
      </c>
      <c r="M2768">
        <v>0</v>
      </c>
      <c r="N2768">
        <v>1</v>
      </c>
      <c r="P2768">
        <v>28</v>
      </c>
      <c r="Q2768">
        <v>34.767000000000003</v>
      </c>
      <c r="W2768">
        <v>44509</v>
      </c>
      <c r="X2768">
        <v>44509</v>
      </c>
      <c r="Y2768">
        <v>1216</v>
      </c>
      <c r="Z2768" t="s">
        <v>468</v>
      </c>
      <c r="AD2768">
        <v>45324</v>
      </c>
      <c r="AE2768">
        <v>401</v>
      </c>
      <c r="AF2768" t="s">
        <v>468</v>
      </c>
    </row>
    <row r="2769" spans="1:32" hidden="1" x14ac:dyDescent="0.3">
      <c r="A2769" t="s">
        <v>462</v>
      </c>
      <c r="B2769">
        <v>3541</v>
      </c>
      <c r="C2769" t="s">
        <v>2198</v>
      </c>
      <c r="D2769">
        <v>128090</v>
      </c>
      <c r="E2769" t="s">
        <v>2315</v>
      </c>
      <c r="F2769" t="s">
        <v>462</v>
      </c>
      <c r="G2769" t="s">
        <v>487</v>
      </c>
      <c r="H2769" t="s">
        <v>569</v>
      </c>
      <c r="I2769" t="s">
        <v>462</v>
      </c>
      <c r="J2769" t="s">
        <v>487</v>
      </c>
      <c r="K2769" t="s">
        <v>518</v>
      </c>
      <c r="L2769">
        <v>1</v>
      </c>
      <c r="M2769">
        <v>0</v>
      </c>
      <c r="N2769">
        <v>1</v>
      </c>
      <c r="P2769">
        <v>38</v>
      </c>
      <c r="Q2769">
        <v>47.183</v>
      </c>
      <c r="W2769">
        <v>44509</v>
      </c>
      <c r="X2769">
        <v>44509</v>
      </c>
      <c r="Y2769">
        <v>1216</v>
      </c>
      <c r="Z2769" t="s">
        <v>468</v>
      </c>
      <c r="AD2769">
        <v>45323</v>
      </c>
      <c r="AE2769">
        <v>402</v>
      </c>
      <c r="AF2769" t="s">
        <v>468</v>
      </c>
    </row>
    <row r="2770" spans="1:32" hidden="1" x14ac:dyDescent="0.3">
      <c r="A2770" t="s">
        <v>462</v>
      </c>
      <c r="B2770">
        <v>3541</v>
      </c>
      <c r="C2770" t="s">
        <v>2198</v>
      </c>
      <c r="D2770">
        <v>128273</v>
      </c>
      <c r="E2770" t="s">
        <v>2316</v>
      </c>
      <c r="F2770" t="s">
        <v>462</v>
      </c>
      <c r="G2770" t="s">
        <v>487</v>
      </c>
      <c r="H2770" t="s">
        <v>569</v>
      </c>
      <c r="I2770" t="s">
        <v>462</v>
      </c>
      <c r="J2770" t="s">
        <v>487</v>
      </c>
      <c r="K2770" t="s">
        <v>518</v>
      </c>
      <c r="L2770">
        <v>1</v>
      </c>
      <c r="M2770">
        <v>0</v>
      </c>
      <c r="N2770">
        <v>1</v>
      </c>
      <c r="P2770">
        <v>38</v>
      </c>
      <c r="Q2770">
        <v>47.183</v>
      </c>
      <c r="W2770">
        <v>44509</v>
      </c>
      <c r="X2770">
        <v>44509</v>
      </c>
      <c r="Y2770">
        <v>1216</v>
      </c>
      <c r="Z2770" t="s">
        <v>468</v>
      </c>
      <c r="AD2770">
        <v>45323</v>
      </c>
      <c r="AE2770">
        <v>402</v>
      </c>
      <c r="AF2770" t="s">
        <v>468</v>
      </c>
    </row>
    <row r="2771" spans="1:32" hidden="1" x14ac:dyDescent="0.3">
      <c r="A2771" t="s">
        <v>462</v>
      </c>
      <c r="B2771">
        <v>3541</v>
      </c>
      <c r="C2771" t="s">
        <v>2198</v>
      </c>
      <c r="D2771">
        <v>152912</v>
      </c>
      <c r="E2771" t="s">
        <v>797</v>
      </c>
      <c r="F2771" t="s">
        <v>462</v>
      </c>
      <c r="G2771" t="s">
        <v>487</v>
      </c>
      <c r="H2771" t="s">
        <v>798</v>
      </c>
      <c r="I2771" t="s">
        <v>462</v>
      </c>
      <c r="J2771" t="s">
        <v>487</v>
      </c>
      <c r="K2771" t="s">
        <v>518</v>
      </c>
      <c r="L2771">
        <v>1</v>
      </c>
      <c r="M2771">
        <v>0</v>
      </c>
      <c r="N2771">
        <v>1</v>
      </c>
      <c r="P2771">
        <v>2.78</v>
      </c>
      <c r="Q2771">
        <v>2.78</v>
      </c>
      <c r="W2771">
        <v>45693</v>
      </c>
      <c r="X2771">
        <v>45693</v>
      </c>
      <c r="Y2771">
        <v>32</v>
      </c>
      <c r="Z2771" t="s">
        <v>504</v>
      </c>
      <c r="AD2771">
        <v>45698</v>
      </c>
      <c r="AE2771">
        <v>27</v>
      </c>
      <c r="AF2771" t="s">
        <v>504</v>
      </c>
    </row>
    <row r="2772" spans="1:32" hidden="1" x14ac:dyDescent="0.3">
      <c r="A2772" t="s">
        <v>462</v>
      </c>
      <c r="B2772">
        <v>3541</v>
      </c>
      <c r="C2772" t="s">
        <v>2198</v>
      </c>
      <c r="D2772">
        <v>152918</v>
      </c>
      <c r="E2772" t="s">
        <v>799</v>
      </c>
      <c r="F2772" t="s">
        <v>462</v>
      </c>
      <c r="G2772" t="s">
        <v>487</v>
      </c>
      <c r="H2772" t="s">
        <v>798</v>
      </c>
      <c r="I2772" t="s">
        <v>462</v>
      </c>
      <c r="J2772" t="s">
        <v>487</v>
      </c>
      <c r="K2772" t="s">
        <v>518</v>
      </c>
      <c r="L2772">
        <v>1</v>
      </c>
      <c r="M2772">
        <v>0</v>
      </c>
      <c r="N2772">
        <v>1</v>
      </c>
      <c r="P2772">
        <v>2.78</v>
      </c>
      <c r="Q2772">
        <v>2.78</v>
      </c>
      <c r="W2772">
        <v>45693</v>
      </c>
      <c r="X2772">
        <v>45693</v>
      </c>
      <c r="Y2772">
        <v>32</v>
      </c>
      <c r="Z2772" t="s">
        <v>504</v>
      </c>
      <c r="AD2772">
        <v>45698</v>
      </c>
      <c r="AE2772">
        <v>27</v>
      </c>
      <c r="AF2772" t="s">
        <v>504</v>
      </c>
    </row>
    <row r="2773" spans="1:32" hidden="1" x14ac:dyDescent="0.3">
      <c r="A2773" t="s">
        <v>462</v>
      </c>
      <c r="B2773">
        <v>3541</v>
      </c>
      <c r="C2773" t="s">
        <v>2198</v>
      </c>
      <c r="D2773">
        <v>152915</v>
      </c>
      <c r="E2773" t="s">
        <v>801</v>
      </c>
      <c r="F2773" t="s">
        <v>462</v>
      </c>
      <c r="G2773" t="s">
        <v>487</v>
      </c>
      <c r="H2773" t="s">
        <v>798</v>
      </c>
      <c r="I2773" t="s">
        <v>462</v>
      </c>
      <c r="J2773" t="s">
        <v>487</v>
      </c>
      <c r="K2773" t="s">
        <v>518</v>
      </c>
      <c r="L2773">
        <v>1</v>
      </c>
      <c r="M2773">
        <v>0</v>
      </c>
      <c r="N2773">
        <v>1</v>
      </c>
      <c r="P2773">
        <v>2.78</v>
      </c>
      <c r="Q2773">
        <v>2.78</v>
      </c>
      <c r="W2773">
        <v>45693</v>
      </c>
      <c r="X2773">
        <v>45693</v>
      </c>
      <c r="Y2773">
        <v>32</v>
      </c>
      <c r="Z2773" t="s">
        <v>504</v>
      </c>
      <c r="AD2773">
        <v>45698</v>
      </c>
      <c r="AE2773">
        <v>27</v>
      </c>
      <c r="AF2773" t="s">
        <v>504</v>
      </c>
    </row>
    <row r="2774" spans="1:32" hidden="1" x14ac:dyDescent="0.3">
      <c r="A2774" t="s">
        <v>462</v>
      </c>
      <c r="B2774">
        <v>3541</v>
      </c>
      <c r="C2774" t="s">
        <v>2198</v>
      </c>
      <c r="D2774">
        <v>152990</v>
      </c>
      <c r="E2774" t="s">
        <v>802</v>
      </c>
      <c r="F2774" t="s">
        <v>462</v>
      </c>
      <c r="G2774" t="s">
        <v>487</v>
      </c>
      <c r="H2774" t="s">
        <v>798</v>
      </c>
      <c r="I2774" t="s">
        <v>462</v>
      </c>
      <c r="J2774" t="s">
        <v>487</v>
      </c>
      <c r="K2774" t="s">
        <v>518</v>
      </c>
      <c r="L2774">
        <v>1</v>
      </c>
      <c r="M2774">
        <v>0</v>
      </c>
      <c r="N2774">
        <v>1</v>
      </c>
      <c r="P2774">
        <v>2.78</v>
      </c>
      <c r="Q2774">
        <v>2.78</v>
      </c>
      <c r="W2774">
        <v>45693</v>
      </c>
      <c r="X2774">
        <v>45693</v>
      </c>
      <c r="Y2774">
        <v>32</v>
      </c>
      <c r="Z2774" t="s">
        <v>504</v>
      </c>
      <c r="AD2774">
        <v>45698</v>
      </c>
      <c r="AE2774">
        <v>27</v>
      </c>
      <c r="AF2774" t="s">
        <v>504</v>
      </c>
    </row>
    <row r="2775" spans="1:32" hidden="1" x14ac:dyDescent="0.3">
      <c r="A2775" t="s">
        <v>462</v>
      </c>
      <c r="B2775">
        <v>3541</v>
      </c>
      <c r="C2775" t="s">
        <v>2198</v>
      </c>
      <c r="D2775">
        <v>152993</v>
      </c>
      <c r="E2775" t="s">
        <v>1193</v>
      </c>
      <c r="F2775" t="s">
        <v>462</v>
      </c>
      <c r="G2775" t="s">
        <v>487</v>
      </c>
      <c r="H2775" t="s">
        <v>798</v>
      </c>
      <c r="I2775" t="s">
        <v>462</v>
      </c>
      <c r="J2775" t="s">
        <v>487</v>
      </c>
      <c r="K2775" t="s">
        <v>518</v>
      </c>
      <c r="L2775">
        <v>1</v>
      </c>
      <c r="M2775">
        <v>0</v>
      </c>
      <c r="N2775">
        <v>1</v>
      </c>
      <c r="P2775">
        <v>2.78</v>
      </c>
      <c r="Q2775">
        <v>2.78</v>
      </c>
      <c r="W2775">
        <v>45693</v>
      </c>
      <c r="X2775">
        <v>45693</v>
      </c>
      <c r="Y2775">
        <v>32</v>
      </c>
      <c r="Z2775" t="s">
        <v>504</v>
      </c>
      <c r="AD2775">
        <v>45698</v>
      </c>
      <c r="AE2775">
        <v>27</v>
      </c>
      <c r="AF2775" t="s">
        <v>504</v>
      </c>
    </row>
    <row r="2776" spans="1:32" hidden="1" x14ac:dyDescent="0.3">
      <c r="A2776" t="s">
        <v>462</v>
      </c>
      <c r="B2776">
        <v>3541</v>
      </c>
      <c r="C2776" t="s">
        <v>2198</v>
      </c>
      <c r="D2776">
        <v>152999</v>
      </c>
      <c r="E2776" t="s">
        <v>803</v>
      </c>
      <c r="F2776" t="s">
        <v>462</v>
      </c>
      <c r="G2776" t="s">
        <v>487</v>
      </c>
      <c r="H2776" t="s">
        <v>798</v>
      </c>
      <c r="I2776" t="s">
        <v>462</v>
      </c>
      <c r="J2776" t="s">
        <v>487</v>
      </c>
      <c r="K2776" t="s">
        <v>518</v>
      </c>
      <c r="L2776">
        <v>1</v>
      </c>
      <c r="M2776">
        <v>0</v>
      </c>
      <c r="N2776">
        <v>1</v>
      </c>
      <c r="P2776">
        <v>2.78</v>
      </c>
      <c r="Q2776">
        <v>2.78</v>
      </c>
      <c r="W2776">
        <v>45693</v>
      </c>
      <c r="X2776">
        <v>45693</v>
      </c>
      <c r="Y2776">
        <v>32</v>
      </c>
      <c r="Z2776" t="s">
        <v>504</v>
      </c>
      <c r="AD2776">
        <v>45698</v>
      </c>
      <c r="AE2776">
        <v>27</v>
      </c>
      <c r="AF2776" t="s">
        <v>504</v>
      </c>
    </row>
    <row r="2777" spans="1:32" hidden="1" x14ac:dyDescent="0.3">
      <c r="A2777" t="s">
        <v>462</v>
      </c>
      <c r="B2777">
        <v>3541</v>
      </c>
      <c r="C2777" t="s">
        <v>2198</v>
      </c>
      <c r="D2777">
        <v>152963</v>
      </c>
      <c r="E2777" t="s">
        <v>804</v>
      </c>
      <c r="F2777" t="s">
        <v>462</v>
      </c>
      <c r="G2777" t="s">
        <v>487</v>
      </c>
      <c r="H2777" t="s">
        <v>798</v>
      </c>
      <c r="I2777" t="s">
        <v>462</v>
      </c>
      <c r="J2777" t="s">
        <v>487</v>
      </c>
      <c r="K2777" t="s">
        <v>518</v>
      </c>
      <c r="L2777">
        <v>1</v>
      </c>
      <c r="M2777">
        <v>0</v>
      </c>
      <c r="N2777">
        <v>1</v>
      </c>
      <c r="P2777">
        <v>2.78</v>
      </c>
      <c r="Q2777">
        <v>2.78</v>
      </c>
      <c r="W2777">
        <v>45693</v>
      </c>
      <c r="X2777">
        <v>45693</v>
      </c>
      <c r="Y2777">
        <v>32</v>
      </c>
      <c r="Z2777" t="s">
        <v>504</v>
      </c>
      <c r="AD2777">
        <v>45698</v>
      </c>
      <c r="AE2777">
        <v>27</v>
      </c>
      <c r="AF2777" t="s">
        <v>504</v>
      </c>
    </row>
    <row r="2778" spans="1:32" hidden="1" x14ac:dyDescent="0.3">
      <c r="A2778" t="s">
        <v>462</v>
      </c>
      <c r="B2778">
        <v>3541</v>
      </c>
      <c r="C2778" t="s">
        <v>2198</v>
      </c>
      <c r="D2778">
        <v>152930</v>
      </c>
      <c r="E2778" t="s">
        <v>805</v>
      </c>
      <c r="F2778" t="s">
        <v>462</v>
      </c>
      <c r="G2778" t="s">
        <v>487</v>
      </c>
      <c r="H2778" t="s">
        <v>798</v>
      </c>
      <c r="I2778" t="s">
        <v>462</v>
      </c>
      <c r="J2778" t="s">
        <v>487</v>
      </c>
      <c r="K2778" t="s">
        <v>518</v>
      </c>
      <c r="L2778">
        <v>1</v>
      </c>
      <c r="M2778">
        <v>0</v>
      </c>
      <c r="N2778">
        <v>1</v>
      </c>
      <c r="P2778">
        <v>2.78</v>
      </c>
      <c r="Q2778">
        <v>2.78</v>
      </c>
      <c r="W2778">
        <v>45693</v>
      </c>
      <c r="X2778">
        <v>45693</v>
      </c>
      <c r="Y2778">
        <v>32</v>
      </c>
      <c r="Z2778" t="s">
        <v>504</v>
      </c>
      <c r="AD2778">
        <v>45698</v>
      </c>
      <c r="AE2778">
        <v>27</v>
      </c>
      <c r="AF2778" t="s">
        <v>504</v>
      </c>
    </row>
    <row r="2779" spans="1:32" hidden="1" x14ac:dyDescent="0.3">
      <c r="A2779" t="s">
        <v>462</v>
      </c>
      <c r="B2779">
        <v>3541</v>
      </c>
      <c r="C2779" t="s">
        <v>2198</v>
      </c>
      <c r="D2779">
        <v>152921</v>
      </c>
      <c r="E2779" t="s">
        <v>1461</v>
      </c>
      <c r="F2779" t="s">
        <v>462</v>
      </c>
      <c r="G2779" t="s">
        <v>487</v>
      </c>
      <c r="H2779" t="s">
        <v>798</v>
      </c>
      <c r="I2779" t="s">
        <v>462</v>
      </c>
      <c r="J2779" t="s">
        <v>487</v>
      </c>
      <c r="K2779" t="s">
        <v>518</v>
      </c>
      <c r="L2779">
        <v>1</v>
      </c>
      <c r="M2779">
        <v>0</v>
      </c>
      <c r="N2779">
        <v>1</v>
      </c>
      <c r="P2779">
        <v>2.78</v>
      </c>
      <c r="Q2779">
        <v>2.78</v>
      </c>
      <c r="W2779">
        <v>45693</v>
      </c>
      <c r="X2779">
        <v>45693</v>
      </c>
      <c r="Y2779">
        <v>32</v>
      </c>
      <c r="Z2779" t="s">
        <v>504</v>
      </c>
      <c r="AD2779">
        <v>45698</v>
      </c>
      <c r="AE2779">
        <v>27</v>
      </c>
      <c r="AF2779" t="s">
        <v>504</v>
      </c>
    </row>
    <row r="2780" spans="1:32" hidden="1" x14ac:dyDescent="0.3">
      <c r="A2780" t="s">
        <v>462</v>
      </c>
      <c r="B2780">
        <v>3541</v>
      </c>
      <c r="C2780" t="s">
        <v>2198</v>
      </c>
      <c r="D2780">
        <v>152927</v>
      </c>
      <c r="E2780" t="s">
        <v>806</v>
      </c>
      <c r="F2780" t="s">
        <v>462</v>
      </c>
      <c r="G2780" t="s">
        <v>487</v>
      </c>
      <c r="H2780" t="s">
        <v>798</v>
      </c>
      <c r="I2780" t="s">
        <v>462</v>
      </c>
      <c r="J2780" t="s">
        <v>487</v>
      </c>
      <c r="K2780" t="s">
        <v>518</v>
      </c>
      <c r="L2780">
        <v>1</v>
      </c>
      <c r="M2780">
        <v>0</v>
      </c>
      <c r="N2780">
        <v>1</v>
      </c>
      <c r="P2780">
        <v>2.78</v>
      </c>
      <c r="Q2780">
        <v>2.78</v>
      </c>
      <c r="W2780">
        <v>45693</v>
      </c>
      <c r="X2780">
        <v>45693</v>
      </c>
      <c r="Y2780">
        <v>32</v>
      </c>
      <c r="Z2780" t="s">
        <v>504</v>
      </c>
      <c r="AD2780">
        <v>45698</v>
      </c>
      <c r="AE2780">
        <v>27</v>
      </c>
      <c r="AF2780" t="s">
        <v>504</v>
      </c>
    </row>
    <row r="2781" spans="1:32" hidden="1" x14ac:dyDescent="0.3">
      <c r="A2781" t="s">
        <v>462</v>
      </c>
      <c r="B2781">
        <v>3541</v>
      </c>
      <c r="C2781" t="s">
        <v>2198</v>
      </c>
      <c r="D2781">
        <v>153014</v>
      </c>
      <c r="E2781" t="s">
        <v>808</v>
      </c>
      <c r="F2781" t="s">
        <v>462</v>
      </c>
      <c r="G2781" t="s">
        <v>487</v>
      </c>
      <c r="H2781" t="s">
        <v>809</v>
      </c>
      <c r="I2781" t="s">
        <v>462</v>
      </c>
      <c r="J2781" t="s">
        <v>487</v>
      </c>
      <c r="K2781" t="s">
        <v>518</v>
      </c>
      <c r="L2781">
        <v>1</v>
      </c>
      <c r="M2781">
        <v>0</v>
      </c>
      <c r="N2781">
        <v>1</v>
      </c>
      <c r="P2781">
        <v>2.61</v>
      </c>
      <c r="Q2781">
        <v>2.61</v>
      </c>
      <c r="W2781">
        <v>45693</v>
      </c>
      <c r="X2781">
        <v>45693</v>
      </c>
      <c r="Y2781">
        <v>32</v>
      </c>
      <c r="Z2781" t="s">
        <v>504</v>
      </c>
      <c r="AD2781">
        <v>45698</v>
      </c>
      <c r="AE2781">
        <v>27</v>
      </c>
      <c r="AF2781" t="s">
        <v>504</v>
      </c>
    </row>
    <row r="2782" spans="1:32" hidden="1" x14ac:dyDescent="0.3">
      <c r="A2782" t="s">
        <v>462</v>
      </c>
      <c r="B2782">
        <v>3541</v>
      </c>
      <c r="C2782" t="s">
        <v>2198</v>
      </c>
      <c r="D2782">
        <v>153023</v>
      </c>
      <c r="E2782" t="s">
        <v>1195</v>
      </c>
      <c r="F2782" t="s">
        <v>462</v>
      </c>
      <c r="G2782" t="s">
        <v>487</v>
      </c>
      <c r="H2782" t="s">
        <v>809</v>
      </c>
      <c r="I2782" t="s">
        <v>462</v>
      </c>
      <c r="J2782" t="s">
        <v>487</v>
      </c>
      <c r="K2782" t="s">
        <v>518</v>
      </c>
      <c r="L2782">
        <v>1</v>
      </c>
      <c r="M2782">
        <v>0</v>
      </c>
      <c r="N2782">
        <v>1</v>
      </c>
      <c r="P2782">
        <v>2.61</v>
      </c>
      <c r="Q2782">
        <v>2.61</v>
      </c>
      <c r="W2782">
        <v>45693</v>
      </c>
      <c r="X2782">
        <v>45693</v>
      </c>
      <c r="Y2782">
        <v>32</v>
      </c>
      <c r="Z2782" t="s">
        <v>504</v>
      </c>
      <c r="AD2782">
        <v>45698</v>
      </c>
      <c r="AE2782">
        <v>27</v>
      </c>
      <c r="AF2782" t="s">
        <v>504</v>
      </c>
    </row>
    <row r="2783" spans="1:32" hidden="1" x14ac:dyDescent="0.3">
      <c r="A2783" t="s">
        <v>462</v>
      </c>
      <c r="B2783">
        <v>3541</v>
      </c>
      <c r="C2783" t="s">
        <v>2198</v>
      </c>
      <c r="D2783">
        <v>153017</v>
      </c>
      <c r="E2783" t="s">
        <v>810</v>
      </c>
      <c r="F2783" t="s">
        <v>462</v>
      </c>
      <c r="G2783" t="s">
        <v>487</v>
      </c>
      <c r="H2783" t="s">
        <v>809</v>
      </c>
      <c r="I2783" t="s">
        <v>462</v>
      </c>
      <c r="J2783" t="s">
        <v>487</v>
      </c>
      <c r="K2783" t="s">
        <v>518</v>
      </c>
      <c r="L2783">
        <v>1</v>
      </c>
      <c r="M2783">
        <v>0</v>
      </c>
      <c r="N2783">
        <v>1</v>
      </c>
      <c r="P2783">
        <v>2.61</v>
      </c>
      <c r="Q2783">
        <v>2.61</v>
      </c>
      <c r="W2783">
        <v>45693</v>
      </c>
      <c r="X2783">
        <v>45693</v>
      </c>
      <c r="Y2783">
        <v>32</v>
      </c>
      <c r="Z2783" t="s">
        <v>504</v>
      </c>
      <c r="AD2783">
        <v>45698</v>
      </c>
      <c r="AE2783">
        <v>27</v>
      </c>
      <c r="AF2783" t="s">
        <v>504</v>
      </c>
    </row>
    <row r="2784" spans="1:32" hidden="1" x14ac:dyDescent="0.3">
      <c r="A2784" t="s">
        <v>462</v>
      </c>
      <c r="B2784">
        <v>3541</v>
      </c>
      <c r="C2784" t="s">
        <v>2198</v>
      </c>
      <c r="D2784">
        <v>153020</v>
      </c>
      <c r="E2784" t="s">
        <v>811</v>
      </c>
      <c r="F2784" t="s">
        <v>462</v>
      </c>
      <c r="G2784" t="s">
        <v>487</v>
      </c>
      <c r="H2784" t="s">
        <v>809</v>
      </c>
      <c r="I2784" t="s">
        <v>462</v>
      </c>
      <c r="J2784" t="s">
        <v>487</v>
      </c>
      <c r="K2784" t="s">
        <v>518</v>
      </c>
      <c r="L2784">
        <v>1</v>
      </c>
      <c r="M2784">
        <v>0</v>
      </c>
      <c r="N2784">
        <v>1</v>
      </c>
      <c r="P2784">
        <v>2.61</v>
      </c>
      <c r="Q2784">
        <v>2.61</v>
      </c>
      <c r="W2784">
        <v>45693</v>
      </c>
      <c r="X2784">
        <v>45693</v>
      </c>
      <c r="Y2784">
        <v>32</v>
      </c>
      <c r="Z2784" t="s">
        <v>504</v>
      </c>
      <c r="AD2784">
        <v>45698</v>
      </c>
      <c r="AE2784">
        <v>27</v>
      </c>
      <c r="AF2784" t="s">
        <v>504</v>
      </c>
    </row>
    <row r="2785" spans="1:32" hidden="1" x14ac:dyDescent="0.3">
      <c r="A2785" t="s">
        <v>462</v>
      </c>
      <c r="B2785">
        <v>3541</v>
      </c>
      <c r="C2785" t="s">
        <v>2198</v>
      </c>
      <c r="D2785">
        <v>153029</v>
      </c>
      <c r="E2785" t="s">
        <v>1462</v>
      </c>
      <c r="F2785" t="s">
        <v>462</v>
      </c>
      <c r="G2785" t="s">
        <v>487</v>
      </c>
      <c r="H2785" t="s">
        <v>809</v>
      </c>
      <c r="I2785" t="s">
        <v>462</v>
      </c>
      <c r="J2785" t="s">
        <v>487</v>
      </c>
      <c r="K2785" t="s">
        <v>518</v>
      </c>
      <c r="L2785">
        <v>1</v>
      </c>
      <c r="M2785">
        <v>0</v>
      </c>
      <c r="N2785">
        <v>1</v>
      </c>
      <c r="P2785">
        <v>2.61</v>
      </c>
      <c r="Q2785">
        <v>2.61</v>
      </c>
      <c r="W2785">
        <v>45693</v>
      </c>
      <c r="X2785">
        <v>45693</v>
      </c>
      <c r="Y2785">
        <v>32</v>
      </c>
      <c r="Z2785" t="s">
        <v>504</v>
      </c>
      <c r="AD2785">
        <v>45698</v>
      </c>
      <c r="AE2785">
        <v>27</v>
      </c>
      <c r="AF2785" t="s">
        <v>504</v>
      </c>
    </row>
    <row r="2786" spans="1:32" hidden="1" x14ac:dyDescent="0.3">
      <c r="A2786" t="s">
        <v>462</v>
      </c>
      <c r="B2786">
        <v>3541</v>
      </c>
      <c r="C2786" t="s">
        <v>2198</v>
      </c>
      <c r="D2786">
        <v>149510</v>
      </c>
      <c r="E2786" t="s">
        <v>2135</v>
      </c>
      <c r="F2786" t="s">
        <v>462</v>
      </c>
      <c r="G2786" t="s">
        <v>487</v>
      </c>
      <c r="H2786" t="s">
        <v>813</v>
      </c>
      <c r="I2786" t="s">
        <v>462</v>
      </c>
      <c r="J2786" t="s">
        <v>487</v>
      </c>
      <c r="K2786" t="s">
        <v>518</v>
      </c>
      <c r="L2786">
        <v>1</v>
      </c>
      <c r="M2786">
        <v>0</v>
      </c>
      <c r="N2786">
        <v>1</v>
      </c>
      <c r="P2786">
        <v>2.91</v>
      </c>
      <c r="Q2786">
        <v>2.9</v>
      </c>
      <c r="W2786">
        <v>45615</v>
      </c>
      <c r="X2786">
        <v>45615</v>
      </c>
      <c r="Y2786">
        <v>110</v>
      </c>
      <c r="Z2786" t="s">
        <v>504</v>
      </c>
      <c r="AD2786">
        <v>45618</v>
      </c>
      <c r="AE2786">
        <v>107</v>
      </c>
      <c r="AF2786" t="s">
        <v>504</v>
      </c>
    </row>
    <row r="2787" spans="1:32" hidden="1" x14ac:dyDescent="0.3">
      <c r="A2787" t="s">
        <v>462</v>
      </c>
      <c r="B2787">
        <v>3541</v>
      </c>
      <c r="C2787" t="s">
        <v>2198</v>
      </c>
      <c r="D2787">
        <v>145916</v>
      </c>
      <c r="E2787" t="s">
        <v>1988</v>
      </c>
      <c r="F2787" t="s">
        <v>462</v>
      </c>
      <c r="G2787" t="s">
        <v>487</v>
      </c>
      <c r="H2787" t="s">
        <v>817</v>
      </c>
      <c r="I2787" t="s">
        <v>462</v>
      </c>
      <c r="J2787" t="s">
        <v>487</v>
      </c>
      <c r="K2787" t="s">
        <v>518</v>
      </c>
      <c r="L2787">
        <v>1</v>
      </c>
      <c r="M2787">
        <v>0</v>
      </c>
      <c r="N2787">
        <v>1</v>
      </c>
      <c r="P2787">
        <v>22</v>
      </c>
      <c r="Q2787">
        <v>26.302</v>
      </c>
      <c r="W2787">
        <v>45363</v>
      </c>
      <c r="X2787">
        <v>45363</v>
      </c>
      <c r="Y2787">
        <v>362</v>
      </c>
      <c r="Z2787" t="s">
        <v>468</v>
      </c>
      <c r="AD2787">
        <v>45373</v>
      </c>
      <c r="AE2787">
        <v>352</v>
      </c>
      <c r="AF2787" t="s">
        <v>547</v>
      </c>
    </row>
    <row r="2788" spans="1:32" hidden="1" x14ac:dyDescent="0.3">
      <c r="A2788" t="s">
        <v>462</v>
      </c>
      <c r="B2788">
        <v>3541</v>
      </c>
      <c r="C2788" t="s">
        <v>2198</v>
      </c>
      <c r="D2788">
        <v>145913</v>
      </c>
      <c r="E2788" t="s">
        <v>2151</v>
      </c>
      <c r="F2788" t="s">
        <v>462</v>
      </c>
      <c r="G2788" t="s">
        <v>487</v>
      </c>
      <c r="H2788" t="s">
        <v>817</v>
      </c>
      <c r="I2788" t="s">
        <v>462</v>
      </c>
      <c r="J2788" t="s">
        <v>487</v>
      </c>
      <c r="K2788" t="s">
        <v>518</v>
      </c>
      <c r="L2788">
        <v>1</v>
      </c>
      <c r="M2788">
        <v>0</v>
      </c>
      <c r="N2788">
        <v>1</v>
      </c>
      <c r="P2788">
        <v>22</v>
      </c>
      <c r="Q2788">
        <v>26.302</v>
      </c>
      <c r="W2788">
        <v>45363</v>
      </c>
      <c r="X2788">
        <v>45363</v>
      </c>
      <c r="Y2788">
        <v>362</v>
      </c>
      <c r="Z2788" t="s">
        <v>468</v>
      </c>
      <c r="AD2788">
        <v>45373</v>
      </c>
      <c r="AE2788">
        <v>352</v>
      </c>
      <c r="AF2788" t="s">
        <v>547</v>
      </c>
    </row>
    <row r="2789" spans="1:32" hidden="1" x14ac:dyDescent="0.3">
      <c r="A2789" t="s">
        <v>462</v>
      </c>
      <c r="B2789">
        <v>3541</v>
      </c>
      <c r="C2789" t="s">
        <v>2198</v>
      </c>
      <c r="D2789">
        <v>145883</v>
      </c>
      <c r="E2789" t="s">
        <v>2317</v>
      </c>
      <c r="F2789" t="s">
        <v>462</v>
      </c>
      <c r="G2789" t="s">
        <v>487</v>
      </c>
      <c r="H2789" t="s">
        <v>821</v>
      </c>
      <c r="I2789" t="s">
        <v>462</v>
      </c>
      <c r="J2789" t="s">
        <v>487</v>
      </c>
      <c r="K2789" t="s">
        <v>518</v>
      </c>
      <c r="L2789">
        <v>1</v>
      </c>
      <c r="M2789">
        <v>0</v>
      </c>
      <c r="N2789">
        <v>1</v>
      </c>
      <c r="P2789">
        <v>32</v>
      </c>
      <c r="Q2789">
        <v>38.256999999999998</v>
      </c>
      <c r="W2789">
        <v>45363</v>
      </c>
      <c r="X2789">
        <v>45363</v>
      </c>
      <c r="Y2789">
        <v>362</v>
      </c>
      <c r="Z2789" t="s">
        <v>468</v>
      </c>
      <c r="AD2789">
        <v>45373</v>
      </c>
      <c r="AE2789">
        <v>352</v>
      </c>
      <c r="AF2789" t="s">
        <v>547</v>
      </c>
    </row>
    <row r="2790" spans="1:32" hidden="1" x14ac:dyDescent="0.3">
      <c r="A2790" t="s">
        <v>462</v>
      </c>
      <c r="B2790">
        <v>3541</v>
      </c>
      <c r="C2790" t="s">
        <v>2198</v>
      </c>
      <c r="D2790">
        <v>145874</v>
      </c>
      <c r="E2790" t="s">
        <v>822</v>
      </c>
      <c r="F2790" t="s">
        <v>462</v>
      </c>
      <c r="G2790" t="s">
        <v>487</v>
      </c>
      <c r="H2790" t="s">
        <v>821</v>
      </c>
      <c r="I2790" t="s">
        <v>462</v>
      </c>
      <c r="J2790" t="s">
        <v>487</v>
      </c>
      <c r="K2790" t="s">
        <v>518</v>
      </c>
      <c r="L2790">
        <v>1</v>
      </c>
      <c r="M2790">
        <v>0</v>
      </c>
      <c r="N2790">
        <v>1</v>
      </c>
      <c r="P2790">
        <v>32</v>
      </c>
      <c r="Q2790">
        <v>38.256999999999998</v>
      </c>
      <c r="W2790">
        <v>45363</v>
      </c>
      <c r="X2790">
        <v>45363</v>
      </c>
      <c r="Y2790">
        <v>362</v>
      </c>
      <c r="Z2790" t="s">
        <v>468</v>
      </c>
      <c r="AD2790">
        <v>45373</v>
      </c>
      <c r="AE2790">
        <v>352</v>
      </c>
      <c r="AF2790" t="s">
        <v>547</v>
      </c>
    </row>
    <row r="2791" spans="1:32" hidden="1" x14ac:dyDescent="0.3">
      <c r="A2791" t="s">
        <v>462</v>
      </c>
      <c r="B2791">
        <v>3541</v>
      </c>
      <c r="C2791" t="s">
        <v>2198</v>
      </c>
      <c r="D2791">
        <v>145880</v>
      </c>
      <c r="E2791" t="s">
        <v>1196</v>
      </c>
      <c r="F2791" t="s">
        <v>462</v>
      </c>
      <c r="G2791" t="s">
        <v>487</v>
      </c>
      <c r="H2791" t="s">
        <v>821</v>
      </c>
      <c r="I2791" t="s">
        <v>462</v>
      </c>
      <c r="J2791" t="s">
        <v>487</v>
      </c>
      <c r="K2791" t="s">
        <v>518</v>
      </c>
      <c r="L2791">
        <v>1</v>
      </c>
      <c r="M2791">
        <v>0</v>
      </c>
      <c r="N2791">
        <v>1</v>
      </c>
      <c r="P2791">
        <v>32</v>
      </c>
      <c r="Q2791">
        <v>38.256999999999998</v>
      </c>
      <c r="W2791">
        <v>45363</v>
      </c>
      <c r="X2791">
        <v>45363</v>
      </c>
      <c r="Y2791">
        <v>362</v>
      </c>
      <c r="Z2791" t="s">
        <v>468</v>
      </c>
      <c r="AD2791">
        <v>45373</v>
      </c>
      <c r="AE2791">
        <v>352</v>
      </c>
      <c r="AF2791" t="s">
        <v>547</v>
      </c>
    </row>
    <row r="2792" spans="1:32" hidden="1" x14ac:dyDescent="0.3">
      <c r="A2792" t="s">
        <v>462</v>
      </c>
      <c r="B2792">
        <v>3541</v>
      </c>
      <c r="C2792" t="s">
        <v>2198</v>
      </c>
      <c r="D2792">
        <v>145886</v>
      </c>
      <c r="E2792" t="s">
        <v>823</v>
      </c>
      <c r="F2792" t="s">
        <v>462</v>
      </c>
      <c r="G2792" t="s">
        <v>487</v>
      </c>
      <c r="H2792" t="s">
        <v>821</v>
      </c>
      <c r="I2792" t="s">
        <v>462</v>
      </c>
      <c r="J2792" t="s">
        <v>487</v>
      </c>
      <c r="K2792" t="s">
        <v>518</v>
      </c>
      <c r="L2792">
        <v>1</v>
      </c>
      <c r="M2792">
        <v>0</v>
      </c>
      <c r="N2792">
        <v>1</v>
      </c>
      <c r="P2792">
        <v>32</v>
      </c>
      <c r="Q2792">
        <v>38.256999999999998</v>
      </c>
      <c r="W2792">
        <v>45363</v>
      </c>
      <c r="X2792">
        <v>45363</v>
      </c>
      <c r="Y2792">
        <v>362</v>
      </c>
      <c r="Z2792" t="s">
        <v>468</v>
      </c>
      <c r="AD2792">
        <v>45373</v>
      </c>
      <c r="AE2792">
        <v>352</v>
      </c>
      <c r="AF2792" t="s">
        <v>547</v>
      </c>
    </row>
    <row r="2793" spans="1:32" hidden="1" x14ac:dyDescent="0.3">
      <c r="A2793" t="s">
        <v>462</v>
      </c>
      <c r="B2793">
        <v>3541</v>
      </c>
      <c r="C2793" t="s">
        <v>2198</v>
      </c>
      <c r="D2793">
        <v>145919</v>
      </c>
      <c r="E2793" t="s">
        <v>824</v>
      </c>
      <c r="F2793" t="s">
        <v>462</v>
      </c>
      <c r="G2793" t="s">
        <v>487</v>
      </c>
      <c r="H2793" t="s">
        <v>817</v>
      </c>
      <c r="I2793" t="s">
        <v>462</v>
      </c>
      <c r="J2793" t="s">
        <v>487</v>
      </c>
      <c r="K2793" t="s">
        <v>518</v>
      </c>
      <c r="L2793">
        <v>1</v>
      </c>
      <c r="M2793">
        <v>0</v>
      </c>
      <c r="N2793">
        <v>1</v>
      </c>
      <c r="P2793">
        <v>22</v>
      </c>
      <c r="Q2793">
        <v>26.302</v>
      </c>
      <c r="W2793">
        <v>45363</v>
      </c>
      <c r="X2793">
        <v>45363</v>
      </c>
      <c r="Y2793">
        <v>362</v>
      </c>
      <c r="Z2793" t="s">
        <v>468</v>
      </c>
      <c r="AD2793">
        <v>45373</v>
      </c>
      <c r="AE2793">
        <v>352</v>
      </c>
      <c r="AF2793" t="s">
        <v>547</v>
      </c>
    </row>
    <row r="2794" spans="1:32" hidden="1" x14ac:dyDescent="0.3">
      <c r="A2794" t="s">
        <v>462</v>
      </c>
      <c r="B2794">
        <v>3541</v>
      </c>
      <c r="C2794" t="s">
        <v>2198</v>
      </c>
      <c r="D2794">
        <v>145925</v>
      </c>
      <c r="E2794" t="s">
        <v>825</v>
      </c>
      <c r="F2794" t="s">
        <v>462</v>
      </c>
      <c r="G2794" t="s">
        <v>487</v>
      </c>
      <c r="H2794" t="s">
        <v>817</v>
      </c>
      <c r="I2794" t="s">
        <v>462</v>
      </c>
      <c r="J2794" t="s">
        <v>487</v>
      </c>
      <c r="K2794" t="s">
        <v>518</v>
      </c>
      <c r="L2794">
        <v>1</v>
      </c>
      <c r="M2794">
        <v>0</v>
      </c>
      <c r="N2794">
        <v>1</v>
      </c>
      <c r="P2794">
        <v>22</v>
      </c>
      <c r="Q2794">
        <v>26.302</v>
      </c>
      <c r="W2794">
        <v>45363</v>
      </c>
      <c r="X2794">
        <v>45363</v>
      </c>
      <c r="Y2794">
        <v>362</v>
      </c>
      <c r="Z2794" t="s">
        <v>468</v>
      </c>
      <c r="AD2794">
        <v>45373</v>
      </c>
      <c r="AE2794">
        <v>352</v>
      </c>
      <c r="AF2794" t="s">
        <v>547</v>
      </c>
    </row>
    <row r="2795" spans="1:32" hidden="1" x14ac:dyDescent="0.3">
      <c r="A2795" t="s">
        <v>462</v>
      </c>
      <c r="B2795">
        <v>3541</v>
      </c>
      <c r="C2795" t="s">
        <v>2198</v>
      </c>
      <c r="D2795">
        <v>145928</v>
      </c>
      <c r="E2795" t="s">
        <v>826</v>
      </c>
      <c r="F2795" t="s">
        <v>462</v>
      </c>
      <c r="G2795" t="s">
        <v>487</v>
      </c>
      <c r="H2795" t="s">
        <v>817</v>
      </c>
      <c r="I2795" t="s">
        <v>462</v>
      </c>
      <c r="J2795" t="s">
        <v>487</v>
      </c>
      <c r="K2795" t="s">
        <v>518</v>
      </c>
      <c r="L2795">
        <v>1</v>
      </c>
      <c r="M2795">
        <v>0</v>
      </c>
      <c r="N2795">
        <v>1</v>
      </c>
      <c r="P2795">
        <v>22</v>
      </c>
      <c r="Q2795">
        <v>26.302</v>
      </c>
      <c r="W2795">
        <v>45363</v>
      </c>
      <c r="X2795">
        <v>45363</v>
      </c>
      <c r="Y2795">
        <v>362</v>
      </c>
      <c r="Z2795" t="s">
        <v>468</v>
      </c>
      <c r="AD2795">
        <v>45373</v>
      </c>
      <c r="AE2795">
        <v>352</v>
      </c>
      <c r="AF2795" t="s">
        <v>547</v>
      </c>
    </row>
    <row r="2796" spans="1:32" hidden="1" x14ac:dyDescent="0.3">
      <c r="A2796" t="s">
        <v>462</v>
      </c>
      <c r="B2796">
        <v>3541</v>
      </c>
      <c r="C2796" t="s">
        <v>2198</v>
      </c>
      <c r="D2796">
        <v>145946</v>
      </c>
      <c r="E2796" t="s">
        <v>2318</v>
      </c>
      <c r="F2796" t="s">
        <v>462</v>
      </c>
      <c r="G2796" t="s">
        <v>487</v>
      </c>
      <c r="H2796" t="s">
        <v>828</v>
      </c>
      <c r="I2796" t="s">
        <v>462</v>
      </c>
      <c r="J2796" t="s">
        <v>487</v>
      </c>
      <c r="K2796" t="s">
        <v>518</v>
      </c>
      <c r="L2796">
        <v>1</v>
      </c>
      <c r="M2796">
        <v>0</v>
      </c>
      <c r="N2796">
        <v>1</v>
      </c>
      <c r="P2796">
        <v>32</v>
      </c>
      <c r="Q2796">
        <v>38.256999999999998</v>
      </c>
      <c r="W2796">
        <v>45363</v>
      </c>
      <c r="X2796">
        <v>45363</v>
      </c>
      <c r="Y2796">
        <v>362</v>
      </c>
      <c r="Z2796" t="s">
        <v>468</v>
      </c>
      <c r="AD2796">
        <v>45373</v>
      </c>
      <c r="AE2796">
        <v>352</v>
      </c>
      <c r="AF2796" t="s">
        <v>547</v>
      </c>
    </row>
    <row r="2797" spans="1:32" hidden="1" x14ac:dyDescent="0.3">
      <c r="A2797" t="s">
        <v>462</v>
      </c>
      <c r="B2797">
        <v>3541</v>
      </c>
      <c r="C2797" t="s">
        <v>2198</v>
      </c>
      <c r="D2797">
        <v>145931</v>
      </c>
      <c r="E2797" t="s">
        <v>830</v>
      </c>
      <c r="F2797" t="s">
        <v>462</v>
      </c>
      <c r="G2797" t="s">
        <v>487</v>
      </c>
      <c r="H2797" t="s">
        <v>828</v>
      </c>
      <c r="I2797" t="s">
        <v>462</v>
      </c>
      <c r="J2797" t="s">
        <v>487</v>
      </c>
      <c r="K2797" t="s">
        <v>518</v>
      </c>
      <c r="L2797">
        <v>1</v>
      </c>
      <c r="M2797">
        <v>0</v>
      </c>
      <c r="N2797">
        <v>1</v>
      </c>
      <c r="P2797">
        <v>32</v>
      </c>
      <c r="Q2797">
        <v>38.256999999999998</v>
      </c>
      <c r="W2797">
        <v>45363</v>
      </c>
      <c r="X2797">
        <v>45363</v>
      </c>
      <c r="Y2797">
        <v>362</v>
      </c>
      <c r="Z2797" t="s">
        <v>468</v>
      </c>
      <c r="AD2797">
        <v>45373</v>
      </c>
      <c r="AE2797">
        <v>352</v>
      </c>
      <c r="AF2797" t="s">
        <v>547</v>
      </c>
    </row>
    <row r="2798" spans="1:32" hidden="1" x14ac:dyDescent="0.3">
      <c r="A2798" t="s">
        <v>462</v>
      </c>
      <c r="B2798">
        <v>3541</v>
      </c>
      <c r="C2798" t="s">
        <v>2198</v>
      </c>
      <c r="D2798">
        <v>145940</v>
      </c>
      <c r="E2798" t="s">
        <v>1464</v>
      </c>
      <c r="F2798" t="s">
        <v>462</v>
      </c>
      <c r="G2798" t="s">
        <v>487</v>
      </c>
      <c r="H2798" t="s">
        <v>828</v>
      </c>
      <c r="I2798" t="s">
        <v>462</v>
      </c>
      <c r="J2798" t="s">
        <v>487</v>
      </c>
      <c r="K2798" t="s">
        <v>518</v>
      </c>
      <c r="L2798">
        <v>1</v>
      </c>
      <c r="M2798">
        <v>0</v>
      </c>
      <c r="N2798">
        <v>1</v>
      </c>
      <c r="P2798">
        <v>32</v>
      </c>
      <c r="Q2798">
        <v>38.256999999999998</v>
      </c>
      <c r="W2798">
        <v>45363</v>
      </c>
      <c r="X2798">
        <v>45363</v>
      </c>
      <c r="Y2798">
        <v>362</v>
      </c>
      <c r="Z2798" t="s">
        <v>468</v>
      </c>
      <c r="AD2798">
        <v>45373</v>
      </c>
      <c r="AE2798">
        <v>352</v>
      </c>
      <c r="AF2798" t="s">
        <v>547</v>
      </c>
    </row>
    <row r="2799" spans="1:32" hidden="1" x14ac:dyDescent="0.3">
      <c r="A2799" t="s">
        <v>462</v>
      </c>
      <c r="B2799">
        <v>3541</v>
      </c>
      <c r="C2799" t="s">
        <v>2198</v>
      </c>
      <c r="D2799">
        <v>145949</v>
      </c>
      <c r="E2799" t="s">
        <v>1465</v>
      </c>
      <c r="F2799" t="s">
        <v>462</v>
      </c>
      <c r="G2799" t="s">
        <v>487</v>
      </c>
      <c r="H2799" t="s">
        <v>828</v>
      </c>
      <c r="I2799" t="s">
        <v>462</v>
      </c>
      <c r="J2799" t="s">
        <v>487</v>
      </c>
      <c r="K2799" t="s">
        <v>518</v>
      </c>
      <c r="L2799">
        <v>1</v>
      </c>
      <c r="M2799">
        <v>0</v>
      </c>
      <c r="N2799">
        <v>1</v>
      </c>
      <c r="P2799">
        <v>32</v>
      </c>
      <c r="Q2799">
        <v>38.256999999999998</v>
      </c>
      <c r="W2799">
        <v>45363</v>
      </c>
      <c r="X2799">
        <v>45363</v>
      </c>
      <c r="Y2799">
        <v>362</v>
      </c>
      <c r="Z2799" t="s">
        <v>468</v>
      </c>
      <c r="AD2799">
        <v>45373</v>
      </c>
      <c r="AE2799">
        <v>352</v>
      </c>
      <c r="AF2799" t="s">
        <v>547</v>
      </c>
    </row>
    <row r="2800" spans="1:32" hidden="1" x14ac:dyDescent="0.3">
      <c r="A2800" t="s">
        <v>462</v>
      </c>
      <c r="B2800">
        <v>3541</v>
      </c>
      <c r="C2800" t="s">
        <v>2198</v>
      </c>
      <c r="D2800">
        <v>145943</v>
      </c>
      <c r="E2800" t="s">
        <v>1992</v>
      </c>
      <c r="F2800" t="s">
        <v>462</v>
      </c>
      <c r="G2800" t="s">
        <v>487</v>
      </c>
      <c r="H2800" t="s">
        <v>828</v>
      </c>
      <c r="I2800" t="s">
        <v>462</v>
      </c>
      <c r="J2800" t="s">
        <v>487</v>
      </c>
      <c r="K2800" t="s">
        <v>518</v>
      </c>
      <c r="L2800">
        <v>1</v>
      </c>
      <c r="M2800">
        <v>0</v>
      </c>
      <c r="N2800">
        <v>1</v>
      </c>
      <c r="P2800">
        <v>32</v>
      </c>
      <c r="Q2800">
        <v>38.256999999999998</v>
      </c>
      <c r="W2800">
        <v>45363</v>
      </c>
      <c r="X2800">
        <v>45363</v>
      </c>
      <c r="Y2800">
        <v>362</v>
      </c>
      <c r="Z2800" t="s">
        <v>468</v>
      </c>
      <c r="AD2800">
        <v>45373</v>
      </c>
      <c r="AE2800">
        <v>352</v>
      </c>
      <c r="AF2800" t="s">
        <v>547</v>
      </c>
    </row>
    <row r="2801" spans="1:32" hidden="1" x14ac:dyDescent="0.3">
      <c r="A2801" t="s">
        <v>462</v>
      </c>
      <c r="B2801">
        <v>3541</v>
      </c>
      <c r="C2801" t="s">
        <v>2198</v>
      </c>
      <c r="D2801">
        <v>149855</v>
      </c>
      <c r="E2801" t="s">
        <v>1993</v>
      </c>
      <c r="F2801" t="s">
        <v>462</v>
      </c>
      <c r="G2801" t="s">
        <v>487</v>
      </c>
      <c r="H2801" t="s">
        <v>833</v>
      </c>
      <c r="I2801" t="s">
        <v>462</v>
      </c>
      <c r="J2801" t="s">
        <v>487</v>
      </c>
      <c r="K2801" t="s">
        <v>518</v>
      </c>
      <c r="L2801">
        <v>1</v>
      </c>
      <c r="M2801">
        <v>0</v>
      </c>
      <c r="N2801">
        <v>1</v>
      </c>
      <c r="P2801">
        <v>5.91</v>
      </c>
      <c r="Q2801">
        <v>5.8979999999999997</v>
      </c>
      <c r="W2801">
        <v>45615</v>
      </c>
      <c r="X2801">
        <v>45615</v>
      </c>
      <c r="Y2801">
        <v>110</v>
      </c>
      <c r="Z2801" t="s">
        <v>504</v>
      </c>
      <c r="AD2801">
        <v>45618</v>
      </c>
      <c r="AE2801">
        <v>107</v>
      </c>
      <c r="AF2801" t="s">
        <v>504</v>
      </c>
    </row>
    <row r="2802" spans="1:32" hidden="1" x14ac:dyDescent="0.3">
      <c r="A2802" t="s">
        <v>462</v>
      </c>
      <c r="B2802">
        <v>3541</v>
      </c>
      <c r="C2802" t="s">
        <v>2198</v>
      </c>
      <c r="D2802">
        <v>149750</v>
      </c>
      <c r="E2802" t="s">
        <v>2319</v>
      </c>
      <c r="F2802" t="s">
        <v>462</v>
      </c>
      <c r="G2802" t="s">
        <v>487</v>
      </c>
      <c r="H2802" t="s">
        <v>836</v>
      </c>
      <c r="I2802" t="s">
        <v>462</v>
      </c>
      <c r="J2802" t="s">
        <v>487</v>
      </c>
      <c r="K2802" t="s">
        <v>518</v>
      </c>
      <c r="L2802">
        <v>1</v>
      </c>
      <c r="M2802">
        <v>0</v>
      </c>
      <c r="N2802">
        <v>1</v>
      </c>
      <c r="P2802">
        <v>3.04</v>
      </c>
      <c r="Q2802">
        <v>3.04</v>
      </c>
      <c r="W2802">
        <v>45614</v>
      </c>
      <c r="X2802">
        <v>45614</v>
      </c>
      <c r="Y2802">
        <v>111</v>
      </c>
      <c r="Z2802" t="s">
        <v>504</v>
      </c>
      <c r="AD2802">
        <v>45618</v>
      </c>
      <c r="AE2802">
        <v>107</v>
      </c>
      <c r="AF2802" t="s">
        <v>504</v>
      </c>
    </row>
    <row r="2803" spans="1:32" hidden="1" x14ac:dyDescent="0.3">
      <c r="A2803" t="s">
        <v>462</v>
      </c>
      <c r="B2803">
        <v>3541</v>
      </c>
      <c r="C2803" t="s">
        <v>2198</v>
      </c>
      <c r="D2803">
        <v>149753</v>
      </c>
      <c r="E2803" t="s">
        <v>2320</v>
      </c>
      <c r="F2803" t="s">
        <v>462</v>
      </c>
      <c r="G2803" t="s">
        <v>487</v>
      </c>
      <c r="H2803" t="s">
        <v>836</v>
      </c>
      <c r="I2803" t="s">
        <v>462</v>
      </c>
      <c r="J2803" t="s">
        <v>487</v>
      </c>
      <c r="K2803" t="s">
        <v>518</v>
      </c>
      <c r="L2803">
        <v>1</v>
      </c>
      <c r="M2803">
        <v>0</v>
      </c>
      <c r="N2803">
        <v>1</v>
      </c>
      <c r="P2803">
        <v>3.04</v>
      </c>
      <c r="Q2803">
        <v>3.04</v>
      </c>
      <c r="W2803">
        <v>45615</v>
      </c>
      <c r="X2803">
        <v>45615</v>
      </c>
      <c r="Y2803">
        <v>110</v>
      </c>
      <c r="Z2803" t="s">
        <v>504</v>
      </c>
      <c r="AD2803">
        <v>45618</v>
      </c>
      <c r="AE2803">
        <v>107</v>
      </c>
      <c r="AF2803" t="s">
        <v>504</v>
      </c>
    </row>
    <row r="2804" spans="1:32" hidden="1" x14ac:dyDescent="0.3">
      <c r="A2804" t="s">
        <v>462</v>
      </c>
      <c r="B2804">
        <v>3541</v>
      </c>
      <c r="C2804" t="s">
        <v>2198</v>
      </c>
      <c r="D2804">
        <v>149789</v>
      </c>
      <c r="E2804" t="s">
        <v>2156</v>
      </c>
      <c r="F2804" t="s">
        <v>462</v>
      </c>
      <c r="G2804" t="s">
        <v>487</v>
      </c>
      <c r="H2804" t="s">
        <v>836</v>
      </c>
      <c r="I2804" t="s">
        <v>462</v>
      </c>
      <c r="J2804" t="s">
        <v>487</v>
      </c>
      <c r="K2804" t="s">
        <v>518</v>
      </c>
      <c r="L2804">
        <v>1</v>
      </c>
      <c r="M2804">
        <v>0</v>
      </c>
      <c r="N2804">
        <v>1</v>
      </c>
      <c r="P2804">
        <v>3.04</v>
      </c>
      <c r="Q2804">
        <v>3.04</v>
      </c>
      <c r="W2804">
        <v>45614</v>
      </c>
      <c r="X2804">
        <v>45614</v>
      </c>
      <c r="Y2804">
        <v>111</v>
      </c>
      <c r="Z2804" t="s">
        <v>504</v>
      </c>
      <c r="AD2804">
        <v>45618</v>
      </c>
      <c r="AE2804">
        <v>107</v>
      </c>
      <c r="AF2804" t="s">
        <v>504</v>
      </c>
    </row>
    <row r="2805" spans="1:32" hidden="1" x14ac:dyDescent="0.3">
      <c r="A2805" t="s">
        <v>462</v>
      </c>
      <c r="B2805">
        <v>3541</v>
      </c>
      <c r="C2805" t="s">
        <v>2198</v>
      </c>
      <c r="D2805">
        <v>149786</v>
      </c>
      <c r="E2805" t="s">
        <v>2157</v>
      </c>
      <c r="F2805" t="s">
        <v>462</v>
      </c>
      <c r="G2805" t="s">
        <v>487</v>
      </c>
      <c r="H2805" t="s">
        <v>836</v>
      </c>
      <c r="I2805" t="s">
        <v>462</v>
      </c>
      <c r="J2805" t="s">
        <v>487</v>
      </c>
      <c r="K2805" t="s">
        <v>518</v>
      </c>
      <c r="L2805">
        <v>1</v>
      </c>
      <c r="M2805">
        <v>0</v>
      </c>
      <c r="N2805">
        <v>1</v>
      </c>
      <c r="P2805">
        <v>3.04</v>
      </c>
      <c r="Q2805">
        <v>3.04</v>
      </c>
      <c r="W2805">
        <v>45614</v>
      </c>
      <c r="X2805">
        <v>45614</v>
      </c>
      <c r="Y2805">
        <v>111</v>
      </c>
      <c r="Z2805" t="s">
        <v>504</v>
      </c>
      <c r="AD2805">
        <v>45618</v>
      </c>
      <c r="AE2805">
        <v>107</v>
      </c>
      <c r="AF2805" t="s">
        <v>504</v>
      </c>
    </row>
    <row r="2806" spans="1:32" hidden="1" x14ac:dyDescent="0.3">
      <c r="A2806" t="s">
        <v>462</v>
      </c>
      <c r="B2806">
        <v>3541</v>
      </c>
      <c r="C2806" t="s">
        <v>2198</v>
      </c>
      <c r="D2806">
        <v>149732</v>
      </c>
      <c r="E2806" t="s">
        <v>2158</v>
      </c>
      <c r="F2806" t="s">
        <v>462</v>
      </c>
      <c r="G2806" t="s">
        <v>487</v>
      </c>
      <c r="H2806" t="s">
        <v>836</v>
      </c>
      <c r="I2806" t="s">
        <v>462</v>
      </c>
      <c r="J2806" t="s">
        <v>487</v>
      </c>
      <c r="K2806" t="s">
        <v>518</v>
      </c>
      <c r="L2806">
        <v>1</v>
      </c>
      <c r="M2806">
        <v>0</v>
      </c>
      <c r="N2806">
        <v>1</v>
      </c>
      <c r="P2806">
        <v>3.04</v>
      </c>
      <c r="Q2806">
        <v>3.04</v>
      </c>
      <c r="W2806">
        <v>45614</v>
      </c>
      <c r="X2806">
        <v>45614</v>
      </c>
      <c r="Y2806">
        <v>111</v>
      </c>
      <c r="Z2806" t="s">
        <v>504</v>
      </c>
      <c r="AD2806">
        <v>45618</v>
      </c>
      <c r="AE2806">
        <v>107</v>
      </c>
      <c r="AF2806" t="s">
        <v>504</v>
      </c>
    </row>
    <row r="2807" spans="1:32" hidden="1" x14ac:dyDescent="0.3">
      <c r="A2807" t="s">
        <v>462</v>
      </c>
      <c r="B2807">
        <v>3541</v>
      </c>
      <c r="C2807" t="s">
        <v>2198</v>
      </c>
      <c r="D2807">
        <v>149738</v>
      </c>
      <c r="E2807" t="s">
        <v>2159</v>
      </c>
      <c r="F2807" t="s">
        <v>462</v>
      </c>
      <c r="G2807" t="s">
        <v>487</v>
      </c>
      <c r="H2807" t="s">
        <v>836</v>
      </c>
      <c r="I2807" t="s">
        <v>462</v>
      </c>
      <c r="J2807" t="s">
        <v>487</v>
      </c>
      <c r="K2807" t="s">
        <v>518</v>
      </c>
      <c r="L2807">
        <v>1</v>
      </c>
      <c r="M2807">
        <v>0</v>
      </c>
      <c r="N2807">
        <v>1</v>
      </c>
      <c r="P2807">
        <v>3.04</v>
      </c>
      <c r="Q2807">
        <v>3.04</v>
      </c>
      <c r="W2807">
        <v>45614</v>
      </c>
      <c r="X2807">
        <v>45614</v>
      </c>
      <c r="Y2807">
        <v>111</v>
      </c>
      <c r="Z2807" t="s">
        <v>504</v>
      </c>
      <c r="AD2807">
        <v>45618</v>
      </c>
      <c r="AE2807">
        <v>107</v>
      </c>
      <c r="AF2807" t="s">
        <v>504</v>
      </c>
    </row>
    <row r="2808" spans="1:32" hidden="1" x14ac:dyDescent="0.3">
      <c r="A2808" t="s">
        <v>462</v>
      </c>
      <c r="B2808">
        <v>3541</v>
      </c>
      <c r="C2808" t="s">
        <v>2198</v>
      </c>
      <c r="D2808">
        <v>149321</v>
      </c>
      <c r="E2808" t="s">
        <v>2160</v>
      </c>
      <c r="F2808" t="s">
        <v>462</v>
      </c>
      <c r="G2808" t="s">
        <v>487</v>
      </c>
      <c r="H2808" t="s">
        <v>844</v>
      </c>
      <c r="I2808" t="s">
        <v>462</v>
      </c>
      <c r="J2808" t="s">
        <v>487</v>
      </c>
      <c r="K2808" t="s">
        <v>518</v>
      </c>
      <c r="L2808">
        <v>1</v>
      </c>
      <c r="M2808">
        <v>0</v>
      </c>
      <c r="N2808">
        <v>1</v>
      </c>
      <c r="P2808">
        <v>6.25</v>
      </c>
      <c r="Q2808">
        <v>6.27</v>
      </c>
      <c r="W2808">
        <v>45614</v>
      </c>
      <c r="X2808">
        <v>45614</v>
      </c>
      <c r="Y2808">
        <v>111</v>
      </c>
      <c r="Z2808" t="s">
        <v>504</v>
      </c>
      <c r="AD2808">
        <v>45618</v>
      </c>
      <c r="AE2808">
        <v>107</v>
      </c>
      <c r="AF2808" t="s">
        <v>504</v>
      </c>
    </row>
    <row r="2809" spans="1:32" hidden="1" x14ac:dyDescent="0.3">
      <c r="A2809" t="s">
        <v>462</v>
      </c>
      <c r="B2809">
        <v>3541</v>
      </c>
      <c r="C2809" t="s">
        <v>2198</v>
      </c>
      <c r="D2809">
        <v>126098</v>
      </c>
      <c r="E2809" t="s">
        <v>2321</v>
      </c>
      <c r="F2809" t="s">
        <v>462</v>
      </c>
      <c r="G2809" t="s">
        <v>498</v>
      </c>
      <c r="H2809" t="s">
        <v>466</v>
      </c>
      <c r="I2809" t="s">
        <v>462</v>
      </c>
      <c r="J2809" t="s">
        <v>498</v>
      </c>
      <c r="K2809" t="s">
        <v>499</v>
      </c>
      <c r="L2809">
        <v>1</v>
      </c>
      <c r="M2809">
        <v>0</v>
      </c>
      <c r="N2809">
        <v>1</v>
      </c>
      <c r="P2809">
        <v>42</v>
      </c>
      <c r="Q2809">
        <v>48.244</v>
      </c>
      <c r="W2809">
        <v>44458</v>
      </c>
      <c r="X2809">
        <v>44458</v>
      </c>
      <c r="Y2809">
        <v>1267</v>
      </c>
      <c r="Z2809" t="s">
        <v>468</v>
      </c>
      <c r="AD2809">
        <v>45324</v>
      </c>
      <c r="AE2809">
        <v>401</v>
      </c>
      <c r="AF2809" t="s">
        <v>468</v>
      </c>
    </row>
    <row r="2810" spans="1:32" hidden="1" x14ac:dyDescent="0.3">
      <c r="A2810" t="s">
        <v>462</v>
      </c>
      <c r="B2810">
        <v>3541</v>
      </c>
      <c r="C2810" t="s">
        <v>2198</v>
      </c>
      <c r="D2810">
        <v>126101</v>
      </c>
      <c r="E2810" t="s">
        <v>2322</v>
      </c>
      <c r="F2810" t="s">
        <v>462</v>
      </c>
      <c r="G2810" t="s">
        <v>498</v>
      </c>
      <c r="H2810" t="s">
        <v>466</v>
      </c>
      <c r="I2810" t="s">
        <v>462</v>
      </c>
      <c r="J2810" t="s">
        <v>498</v>
      </c>
      <c r="K2810" t="s">
        <v>499</v>
      </c>
      <c r="L2810">
        <v>1</v>
      </c>
      <c r="M2810">
        <v>0</v>
      </c>
      <c r="N2810">
        <v>1</v>
      </c>
      <c r="P2810">
        <v>42</v>
      </c>
      <c r="Q2810">
        <v>48.244</v>
      </c>
      <c r="W2810">
        <v>44458</v>
      </c>
      <c r="X2810">
        <v>44458</v>
      </c>
      <c r="Y2810">
        <v>1267</v>
      </c>
      <c r="Z2810" t="s">
        <v>468</v>
      </c>
      <c r="AD2810">
        <v>45324</v>
      </c>
      <c r="AE2810">
        <v>401</v>
      </c>
      <c r="AF2810" t="s">
        <v>468</v>
      </c>
    </row>
    <row r="2811" spans="1:32" hidden="1" x14ac:dyDescent="0.3">
      <c r="A2811" t="s">
        <v>462</v>
      </c>
      <c r="B2811">
        <v>3541</v>
      </c>
      <c r="C2811" t="s">
        <v>2198</v>
      </c>
      <c r="D2811">
        <v>126092</v>
      </c>
      <c r="E2811" t="s">
        <v>2323</v>
      </c>
      <c r="F2811" t="s">
        <v>462</v>
      </c>
      <c r="G2811" t="s">
        <v>498</v>
      </c>
      <c r="H2811" t="s">
        <v>466</v>
      </c>
      <c r="I2811" t="s">
        <v>462</v>
      </c>
      <c r="J2811" t="s">
        <v>498</v>
      </c>
      <c r="K2811" t="s">
        <v>499</v>
      </c>
      <c r="L2811">
        <v>1</v>
      </c>
      <c r="M2811">
        <v>0</v>
      </c>
      <c r="N2811">
        <v>1</v>
      </c>
      <c r="P2811">
        <v>42</v>
      </c>
      <c r="Q2811">
        <v>48.244</v>
      </c>
      <c r="W2811">
        <v>44458</v>
      </c>
      <c r="X2811">
        <v>44458</v>
      </c>
      <c r="Y2811">
        <v>1267</v>
      </c>
      <c r="Z2811" t="s">
        <v>468</v>
      </c>
      <c r="AD2811">
        <v>45324</v>
      </c>
      <c r="AE2811">
        <v>401</v>
      </c>
      <c r="AF2811" t="s">
        <v>468</v>
      </c>
    </row>
    <row r="2812" spans="1:32" hidden="1" x14ac:dyDescent="0.3">
      <c r="A2812" t="s">
        <v>462</v>
      </c>
      <c r="B2812">
        <v>3541</v>
      </c>
      <c r="C2812" t="s">
        <v>2198</v>
      </c>
      <c r="D2812">
        <v>125969</v>
      </c>
      <c r="E2812" t="s">
        <v>2324</v>
      </c>
      <c r="F2812" t="s">
        <v>462</v>
      </c>
      <c r="G2812" t="s">
        <v>498</v>
      </c>
      <c r="H2812" t="s">
        <v>608</v>
      </c>
      <c r="I2812" t="s">
        <v>462</v>
      </c>
      <c r="J2812" t="s">
        <v>498</v>
      </c>
      <c r="K2812" t="s">
        <v>570</v>
      </c>
      <c r="L2812">
        <v>1</v>
      </c>
      <c r="M2812">
        <v>0</v>
      </c>
      <c r="N2812">
        <v>1</v>
      </c>
      <c r="P2812">
        <v>34</v>
      </c>
      <c r="Q2812">
        <v>39.055</v>
      </c>
      <c r="W2812">
        <v>44462</v>
      </c>
      <c r="X2812">
        <v>44462</v>
      </c>
      <c r="Y2812">
        <v>1263</v>
      </c>
      <c r="Z2812" t="s">
        <v>468</v>
      </c>
      <c r="AD2812">
        <v>45324</v>
      </c>
      <c r="AE2812">
        <v>401</v>
      </c>
      <c r="AF2812" t="s">
        <v>468</v>
      </c>
    </row>
    <row r="2813" spans="1:32" hidden="1" x14ac:dyDescent="0.3">
      <c r="A2813" t="s">
        <v>462</v>
      </c>
      <c r="B2813">
        <v>3541</v>
      </c>
      <c r="C2813" t="s">
        <v>2198</v>
      </c>
      <c r="D2813">
        <v>134630</v>
      </c>
      <c r="E2813" t="s">
        <v>2325</v>
      </c>
      <c r="F2813" t="s">
        <v>462</v>
      </c>
      <c r="G2813" t="s">
        <v>487</v>
      </c>
      <c r="H2813" t="s">
        <v>618</v>
      </c>
      <c r="I2813" t="s">
        <v>462</v>
      </c>
      <c r="J2813" t="s">
        <v>487</v>
      </c>
      <c r="K2813" t="s">
        <v>513</v>
      </c>
      <c r="L2813">
        <v>1</v>
      </c>
      <c r="M2813">
        <v>0</v>
      </c>
      <c r="N2813">
        <v>1</v>
      </c>
      <c r="P2813">
        <v>21</v>
      </c>
      <c r="Q2813">
        <v>38.915999999999997</v>
      </c>
      <c r="W2813">
        <v>44770</v>
      </c>
      <c r="X2813">
        <v>44770</v>
      </c>
      <c r="Y2813">
        <v>955</v>
      </c>
      <c r="Z2813" t="s">
        <v>468</v>
      </c>
      <c r="AD2813">
        <v>45323</v>
      </c>
      <c r="AE2813">
        <v>402</v>
      </c>
      <c r="AF2813" t="s">
        <v>468</v>
      </c>
    </row>
    <row r="2814" spans="1:32" hidden="1" x14ac:dyDescent="0.3">
      <c r="A2814" t="s">
        <v>462</v>
      </c>
      <c r="B2814">
        <v>3541</v>
      </c>
      <c r="C2814" t="s">
        <v>2198</v>
      </c>
      <c r="D2814">
        <v>138893</v>
      </c>
      <c r="E2814" t="s">
        <v>851</v>
      </c>
      <c r="F2814" t="s">
        <v>462</v>
      </c>
      <c r="G2814" t="s">
        <v>487</v>
      </c>
      <c r="H2814" t="s">
        <v>852</v>
      </c>
      <c r="I2814" t="s">
        <v>462</v>
      </c>
      <c r="J2814" t="s">
        <v>487</v>
      </c>
      <c r="K2814" t="s">
        <v>513</v>
      </c>
      <c r="L2814">
        <v>1</v>
      </c>
      <c r="M2814">
        <v>0</v>
      </c>
      <c r="N2814">
        <v>1</v>
      </c>
      <c r="P2814">
        <v>6</v>
      </c>
      <c r="Q2814">
        <v>10.917</v>
      </c>
      <c r="W2814">
        <v>44982</v>
      </c>
      <c r="X2814">
        <v>44982</v>
      </c>
      <c r="Y2814">
        <v>743</v>
      </c>
      <c r="Z2814" t="s">
        <v>468</v>
      </c>
      <c r="AD2814">
        <v>45324</v>
      </c>
      <c r="AE2814">
        <v>401</v>
      </c>
      <c r="AF2814" t="s">
        <v>468</v>
      </c>
    </row>
    <row r="2815" spans="1:32" hidden="1" x14ac:dyDescent="0.3">
      <c r="A2815" t="s">
        <v>462</v>
      </c>
      <c r="B2815">
        <v>3541</v>
      </c>
      <c r="C2815" t="s">
        <v>2198</v>
      </c>
      <c r="D2815">
        <v>138899</v>
      </c>
      <c r="E2815" t="s">
        <v>2326</v>
      </c>
      <c r="F2815" t="s">
        <v>462</v>
      </c>
      <c r="G2815" t="s">
        <v>487</v>
      </c>
      <c r="H2815" t="s">
        <v>852</v>
      </c>
      <c r="I2815" t="s">
        <v>462</v>
      </c>
      <c r="J2815" t="s">
        <v>487</v>
      </c>
      <c r="K2815" t="s">
        <v>518</v>
      </c>
      <c r="L2815">
        <v>1</v>
      </c>
      <c r="M2815">
        <v>0</v>
      </c>
      <c r="N2815">
        <v>1</v>
      </c>
      <c r="P2815">
        <v>6</v>
      </c>
      <c r="Q2815">
        <v>10.917</v>
      </c>
      <c r="W2815">
        <v>44982</v>
      </c>
      <c r="X2815">
        <v>44982</v>
      </c>
      <c r="Y2815">
        <v>743</v>
      </c>
      <c r="Z2815" t="s">
        <v>468</v>
      </c>
      <c r="AD2815">
        <v>45573</v>
      </c>
      <c r="AE2815">
        <v>152</v>
      </c>
      <c r="AF2815" t="s">
        <v>622</v>
      </c>
    </row>
    <row r="2816" spans="1:32" hidden="1" x14ac:dyDescent="0.3">
      <c r="A2816" t="s">
        <v>462</v>
      </c>
      <c r="B2816">
        <v>3541</v>
      </c>
      <c r="C2816" t="s">
        <v>2198</v>
      </c>
      <c r="D2816">
        <v>125363</v>
      </c>
      <c r="E2816" t="s">
        <v>2327</v>
      </c>
      <c r="F2816" t="s">
        <v>462</v>
      </c>
      <c r="G2816" t="s">
        <v>498</v>
      </c>
      <c r="H2816" t="s">
        <v>559</v>
      </c>
      <c r="I2816" t="s">
        <v>462</v>
      </c>
      <c r="J2816" t="s">
        <v>498</v>
      </c>
      <c r="K2816" t="s">
        <v>499</v>
      </c>
      <c r="L2816">
        <v>1</v>
      </c>
      <c r="M2816">
        <v>0</v>
      </c>
      <c r="N2816">
        <v>1</v>
      </c>
      <c r="P2816">
        <v>33</v>
      </c>
      <c r="Q2816">
        <v>37.234000000000002</v>
      </c>
      <c r="W2816">
        <v>44478</v>
      </c>
      <c r="X2816">
        <v>44478</v>
      </c>
      <c r="Y2816">
        <v>1247</v>
      </c>
      <c r="Z2816" t="s">
        <v>468</v>
      </c>
      <c r="AD2816">
        <v>45324</v>
      </c>
      <c r="AE2816">
        <v>401</v>
      </c>
      <c r="AF2816" t="s">
        <v>468</v>
      </c>
    </row>
    <row r="2817" spans="1:32" hidden="1" x14ac:dyDescent="0.3">
      <c r="A2817" t="s">
        <v>462</v>
      </c>
      <c r="B2817">
        <v>3541</v>
      </c>
      <c r="C2817" t="s">
        <v>2198</v>
      </c>
      <c r="D2817">
        <v>131357</v>
      </c>
      <c r="E2817" t="s">
        <v>2328</v>
      </c>
      <c r="F2817" t="s">
        <v>462</v>
      </c>
      <c r="G2817" t="s">
        <v>487</v>
      </c>
      <c r="H2817" t="s">
        <v>618</v>
      </c>
      <c r="I2817" t="s">
        <v>462</v>
      </c>
      <c r="J2817" t="s">
        <v>487</v>
      </c>
      <c r="K2817" t="s">
        <v>518</v>
      </c>
      <c r="L2817">
        <v>1</v>
      </c>
      <c r="M2817">
        <v>0</v>
      </c>
      <c r="N2817">
        <v>1</v>
      </c>
      <c r="P2817">
        <v>21</v>
      </c>
      <c r="Q2817">
        <v>35.576000000000001</v>
      </c>
      <c r="W2817">
        <v>44540</v>
      </c>
      <c r="X2817">
        <v>44540</v>
      </c>
      <c r="Y2817">
        <v>1185</v>
      </c>
      <c r="Z2817" t="s">
        <v>468</v>
      </c>
      <c r="AD2817">
        <v>45323</v>
      </c>
      <c r="AE2817">
        <v>402</v>
      </c>
      <c r="AF2817" t="s">
        <v>468</v>
      </c>
    </row>
    <row r="2818" spans="1:32" hidden="1" x14ac:dyDescent="0.3">
      <c r="A2818" t="s">
        <v>462</v>
      </c>
      <c r="B2818">
        <v>3541</v>
      </c>
      <c r="C2818" t="s">
        <v>2198</v>
      </c>
      <c r="D2818">
        <v>126113</v>
      </c>
      <c r="E2818" t="s">
        <v>2164</v>
      </c>
      <c r="F2818" t="s">
        <v>462</v>
      </c>
      <c r="G2818" t="s">
        <v>498</v>
      </c>
      <c r="H2818" t="s">
        <v>466</v>
      </c>
      <c r="I2818" t="s">
        <v>462</v>
      </c>
      <c r="J2818" t="s">
        <v>498</v>
      </c>
      <c r="K2818" t="s">
        <v>499</v>
      </c>
      <c r="L2818">
        <v>1</v>
      </c>
      <c r="M2818">
        <v>0</v>
      </c>
      <c r="N2818">
        <v>1</v>
      </c>
      <c r="P2818">
        <v>42</v>
      </c>
      <c r="Q2818">
        <v>48.244</v>
      </c>
      <c r="W2818">
        <v>44458</v>
      </c>
      <c r="X2818">
        <v>44458</v>
      </c>
      <c r="Y2818">
        <v>1267</v>
      </c>
      <c r="Z2818" t="s">
        <v>468</v>
      </c>
      <c r="AD2818">
        <v>45324</v>
      </c>
      <c r="AE2818">
        <v>401</v>
      </c>
      <c r="AF2818" t="s">
        <v>468</v>
      </c>
    </row>
    <row r="2819" spans="1:32" hidden="1" x14ac:dyDescent="0.3">
      <c r="A2819" t="s">
        <v>462</v>
      </c>
      <c r="B2819">
        <v>3541</v>
      </c>
      <c r="C2819" t="s">
        <v>2198</v>
      </c>
      <c r="D2819">
        <v>150269</v>
      </c>
      <c r="E2819" t="s">
        <v>1791</v>
      </c>
      <c r="F2819" t="s">
        <v>462</v>
      </c>
      <c r="G2819" t="s">
        <v>487</v>
      </c>
      <c r="H2819" t="s">
        <v>522</v>
      </c>
      <c r="I2819" t="s">
        <v>462</v>
      </c>
      <c r="J2819" t="s">
        <v>487</v>
      </c>
      <c r="K2819" t="s">
        <v>529</v>
      </c>
      <c r="L2819">
        <v>1</v>
      </c>
      <c r="M2819">
        <v>0</v>
      </c>
      <c r="N2819">
        <v>1</v>
      </c>
      <c r="P2819">
        <v>7</v>
      </c>
      <c r="Q2819">
        <v>8.8260000000000005</v>
      </c>
      <c r="W2819">
        <v>45590</v>
      </c>
      <c r="X2819">
        <v>45590</v>
      </c>
      <c r="Y2819">
        <v>135</v>
      </c>
      <c r="Z2819" t="s">
        <v>473</v>
      </c>
      <c r="AD2819">
        <v>45604</v>
      </c>
      <c r="AE2819">
        <v>121</v>
      </c>
      <c r="AF2819" t="s">
        <v>473</v>
      </c>
    </row>
    <row r="2820" spans="1:32" hidden="1" x14ac:dyDescent="0.3">
      <c r="A2820" t="s">
        <v>462</v>
      </c>
      <c r="B2820">
        <v>3541</v>
      </c>
      <c r="C2820" t="s">
        <v>2198</v>
      </c>
      <c r="D2820">
        <v>150263</v>
      </c>
      <c r="E2820" t="s">
        <v>2166</v>
      </c>
      <c r="F2820" t="s">
        <v>462</v>
      </c>
      <c r="G2820" t="s">
        <v>487</v>
      </c>
      <c r="H2820" t="s">
        <v>522</v>
      </c>
      <c r="I2820" t="s">
        <v>462</v>
      </c>
      <c r="J2820" t="s">
        <v>487</v>
      </c>
      <c r="K2820" t="s">
        <v>529</v>
      </c>
      <c r="L2820">
        <v>1</v>
      </c>
      <c r="M2820">
        <v>0</v>
      </c>
      <c r="N2820">
        <v>1</v>
      </c>
      <c r="P2820">
        <v>8.5</v>
      </c>
      <c r="Q2820">
        <v>10.718</v>
      </c>
      <c r="W2820">
        <v>45590</v>
      </c>
      <c r="X2820">
        <v>45590</v>
      </c>
      <c r="Y2820">
        <v>135</v>
      </c>
      <c r="Z2820" t="s">
        <v>473</v>
      </c>
      <c r="AD2820">
        <v>45702</v>
      </c>
      <c r="AE2820">
        <v>23</v>
      </c>
      <c r="AF2820" t="s">
        <v>504</v>
      </c>
    </row>
    <row r="2821" spans="1:32" hidden="1" x14ac:dyDescent="0.3">
      <c r="A2821" t="s">
        <v>462</v>
      </c>
      <c r="B2821">
        <v>3541</v>
      </c>
      <c r="C2821" t="s">
        <v>2198</v>
      </c>
      <c r="D2821">
        <v>150260</v>
      </c>
      <c r="E2821" t="s">
        <v>1479</v>
      </c>
      <c r="F2821" t="s">
        <v>462</v>
      </c>
      <c r="G2821" t="s">
        <v>487</v>
      </c>
      <c r="H2821" t="s">
        <v>522</v>
      </c>
      <c r="I2821" t="s">
        <v>462</v>
      </c>
      <c r="J2821" t="s">
        <v>487</v>
      </c>
      <c r="K2821" t="s">
        <v>529</v>
      </c>
      <c r="L2821">
        <v>1</v>
      </c>
      <c r="M2821">
        <v>0</v>
      </c>
      <c r="N2821">
        <v>1</v>
      </c>
      <c r="P2821">
        <v>8.5</v>
      </c>
      <c r="Q2821">
        <v>10.718</v>
      </c>
      <c r="W2821">
        <v>45590</v>
      </c>
      <c r="X2821">
        <v>45590</v>
      </c>
      <c r="Y2821">
        <v>135</v>
      </c>
      <c r="Z2821" t="s">
        <v>473</v>
      </c>
      <c r="AD2821">
        <v>45604</v>
      </c>
      <c r="AE2821">
        <v>121</v>
      </c>
      <c r="AF2821" t="s">
        <v>473</v>
      </c>
    </row>
    <row r="2822" spans="1:32" hidden="1" x14ac:dyDescent="0.3">
      <c r="A2822" t="s">
        <v>462</v>
      </c>
      <c r="B2822">
        <v>3541</v>
      </c>
      <c r="C2822" t="s">
        <v>2198</v>
      </c>
      <c r="D2822">
        <v>152396</v>
      </c>
      <c r="E2822" t="s">
        <v>1794</v>
      </c>
      <c r="F2822" t="s">
        <v>462</v>
      </c>
      <c r="G2822" t="s">
        <v>487</v>
      </c>
      <c r="H2822" t="s">
        <v>868</v>
      </c>
      <c r="I2822" t="s">
        <v>462</v>
      </c>
      <c r="J2822" t="s">
        <v>487</v>
      </c>
      <c r="K2822" t="s">
        <v>518</v>
      </c>
      <c r="L2822">
        <v>1</v>
      </c>
      <c r="M2822">
        <v>0</v>
      </c>
      <c r="N2822">
        <v>1</v>
      </c>
      <c r="P2822">
        <v>4.16</v>
      </c>
      <c r="Q2822">
        <v>6.74</v>
      </c>
      <c r="W2822">
        <v>45639</v>
      </c>
      <c r="X2822">
        <v>45639</v>
      </c>
      <c r="Y2822">
        <v>86</v>
      </c>
      <c r="Z2822" t="s">
        <v>504</v>
      </c>
      <c r="AD2822">
        <v>45646</v>
      </c>
      <c r="AE2822">
        <v>79</v>
      </c>
      <c r="AF2822" t="s">
        <v>504</v>
      </c>
    </row>
    <row r="2823" spans="1:32" hidden="1" x14ac:dyDescent="0.3">
      <c r="A2823" t="s">
        <v>462</v>
      </c>
      <c r="B2823">
        <v>3541</v>
      </c>
      <c r="C2823" t="s">
        <v>2198</v>
      </c>
      <c r="D2823">
        <v>152408</v>
      </c>
      <c r="E2823" t="s">
        <v>871</v>
      </c>
      <c r="F2823" t="s">
        <v>462</v>
      </c>
      <c r="G2823" t="s">
        <v>487</v>
      </c>
      <c r="H2823" t="s">
        <v>868</v>
      </c>
      <c r="I2823" t="s">
        <v>462</v>
      </c>
      <c r="J2823" t="s">
        <v>487</v>
      </c>
      <c r="K2823" t="s">
        <v>518</v>
      </c>
      <c r="L2823">
        <v>1</v>
      </c>
      <c r="M2823">
        <v>0</v>
      </c>
      <c r="N2823">
        <v>1</v>
      </c>
      <c r="P2823">
        <v>6.26</v>
      </c>
      <c r="Q2823">
        <v>10.141999999999999</v>
      </c>
      <c r="W2823">
        <v>45639</v>
      </c>
      <c r="X2823">
        <v>45639</v>
      </c>
      <c r="Y2823">
        <v>86</v>
      </c>
      <c r="Z2823" t="s">
        <v>504</v>
      </c>
      <c r="AD2823">
        <v>45646</v>
      </c>
      <c r="AE2823">
        <v>79</v>
      </c>
      <c r="AF2823" t="s">
        <v>504</v>
      </c>
    </row>
    <row r="2824" spans="1:32" hidden="1" x14ac:dyDescent="0.3">
      <c r="A2824" t="s">
        <v>462</v>
      </c>
      <c r="B2824">
        <v>3541</v>
      </c>
      <c r="C2824" t="s">
        <v>2198</v>
      </c>
      <c r="D2824">
        <v>152411</v>
      </c>
      <c r="E2824" t="s">
        <v>2003</v>
      </c>
      <c r="F2824" t="s">
        <v>462</v>
      </c>
      <c r="G2824" t="s">
        <v>487</v>
      </c>
      <c r="H2824" t="s">
        <v>868</v>
      </c>
      <c r="I2824" t="s">
        <v>462</v>
      </c>
      <c r="J2824" t="s">
        <v>487</v>
      </c>
      <c r="K2824" t="s">
        <v>518</v>
      </c>
      <c r="L2824">
        <v>1</v>
      </c>
      <c r="M2824">
        <v>0</v>
      </c>
      <c r="N2824">
        <v>1</v>
      </c>
      <c r="P2824">
        <v>6.26</v>
      </c>
      <c r="Q2824">
        <v>10.141999999999999</v>
      </c>
      <c r="W2824">
        <v>45639</v>
      </c>
      <c r="X2824">
        <v>45639</v>
      </c>
      <c r="Y2824">
        <v>86</v>
      </c>
      <c r="Z2824" t="s">
        <v>504</v>
      </c>
      <c r="AD2824">
        <v>45646</v>
      </c>
      <c r="AE2824">
        <v>79</v>
      </c>
      <c r="AF2824" t="s">
        <v>504</v>
      </c>
    </row>
    <row r="2825" spans="1:32" hidden="1" x14ac:dyDescent="0.3">
      <c r="A2825" t="s">
        <v>462</v>
      </c>
      <c r="B2825">
        <v>3541</v>
      </c>
      <c r="C2825" t="s">
        <v>2198</v>
      </c>
      <c r="D2825">
        <v>152414</v>
      </c>
      <c r="E2825" t="s">
        <v>872</v>
      </c>
      <c r="F2825" t="s">
        <v>462</v>
      </c>
      <c r="G2825" t="s">
        <v>487</v>
      </c>
      <c r="H2825" t="s">
        <v>868</v>
      </c>
      <c r="I2825" t="s">
        <v>462</v>
      </c>
      <c r="J2825" t="s">
        <v>487</v>
      </c>
      <c r="K2825" t="s">
        <v>518</v>
      </c>
      <c r="L2825">
        <v>1</v>
      </c>
      <c r="M2825">
        <v>0</v>
      </c>
      <c r="N2825">
        <v>1</v>
      </c>
      <c r="P2825">
        <v>5.21</v>
      </c>
      <c r="Q2825">
        <v>8.4410000000000007</v>
      </c>
      <c r="W2825">
        <v>45639</v>
      </c>
      <c r="X2825">
        <v>45639</v>
      </c>
      <c r="Y2825">
        <v>86</v>
      </c>
      <c r="Z2825" t="s">
        <v>504</v>
      </c>
      <c r="AD2825">
        <v>45646</v>
      </c>
      <c r="AE2825">
        <v>79</v>
      </c>
      <c r="AF2825" t="s">
        <v>504</v>
      </c>
    </row>
    <row r="2826" spans="1:32" hidden="1" x14ac:dyDescent="0.3">
      <c r="A2826" t="s">
        <v>462</v>
      </c>
      <c r="B2826">
        <v>3541</v>
      </c>
      <c r="C2826" t="s">
        <v>2198</v>
      </c>
      <c r="D2826">
        <v>152417</v>
      </c>
      <c r="E2826" t="s">
        <v>873</v>
      </c>
      <c r="F2826" t="s">
        <v>462</v>
      </c>
      <c r="G2826" t="s">
        <v>487</v>
      </c>
      <c r="H2826" t="s">
        <v>868</v>
      </c>
      <c r="I2826" t="s">
        <v>462</v>
      </c>
      <c r="J2826" t="s">
        <v>487</v>
      </c>
      <c r="K2826" t="s">
        <v>518</v>
      </c>
      <c r="L2826">
        <v>1</v>
      </c>
      <c r="M2826">
        <v>0</v>
      </c>
      <c r="N2826">
        <v>1</v>
      </c>
      <c r="P2826">
        <v>5.21</v>
      </c>
      <c r="Q2826">
        <v>8.4410000000000007</v>
      </c>
      <c r="W2826">
        <v>45639</v>
      </c>
      <c r="X2826">
        <v>45639</v>
      </c>
      <c r="Y2826">
        <v>86</v>
      </c>
      <c r="Z2826" t="s">
        <v>504</v>
      </c>
      <c r="AD2826">
        <v>45646</v>
      </c>
      <c r="AE2826">
        <v>79</v>
      </c>
      <c r="AF2826" t="s">
        <v>504</v>
      </c>
    </row>
    <row r="2827" spans="1:32" hidden="1" x14ac:dyDescent="0.3">
      <c r="A2827" t="s">
        <v>462</v>
      </c>
      <c r="B2827">
        <v>3541</v>
      </c>
      <c r="C2827" t="s">
        <v>2198</v>
      </c>
      <c r="D2827">
        <v>138884</v>
      </c>
      <c r="E2827" t="s">
        <v>875</v>
      </c>
      <c r="F2827" t="s">
        <v>462</v>
      </c>
      <c r="G2827" t="s">
        <v>487</v>
      </c>
      <c r="H2827" t="s">
        <v>852</v>
      </c>
      <c r="I2827" t="s">
        <v>462</v>
      </c>
      <c r="J2827" t="s">
        <v>487</v>
      </c>
      <c r="K2827" t="s">
        <v>513</v>
      </c>
      <c r="L2827">
        <v>2</v>
      </c>
      <c r="M2827">
        <v>0</v>
      </c>
      <c r="N2827">
        <v>2</v>
      </c>
      <c r="P2827">
        <v>6</v>
      </c>
      <c r="Q2827">
        <v>8.3620000000000001</v>
      </c>
      <c r="W2827">
        <v>45246</v>
      </c>
      <c r="X2827">
        <v>45246</v>
      </c>
      <c r="Y2827">
        <v>479</v>
      </c>
      <c r="Z2827" t="s">
        <v>468</v>
      </c>
      <c r="AD2827">
        <v>45573</v>
      </c>
      <c r="AE2827">
        <v>152</v>
      </c>
      <c r="AF2827" t="s">
        <v>622</v>
      </c>
    </row>
    <row r="2828" spans="1:32" hidden="1" x14ac:dyDescent="0.3">
      <c r="A2828" t="s">
        <v>462</v>
      </c>
      <c r="B2828">
        <v>3541</v>
      </c>
      <c r="C2828" t="s">
        <v>2198</v>
      </c>
      <c r="D2828">
        <v>144269</v>
      </c>
      <c r="E2828" t="s">
        <v>1800</v>
      </c>
      <c r="F2828" t="s">
        <v>462</v>
      </c>
      <c r="G2828" t="s">
        <v>487</v>
      </c>
      <c r="H2828" t="s">
        <v>852</v>
      </c>
      <c r="I2828" t="s">
        <v>462</v>
      </c>
      <c r="J2828" t="s">
        <v>487</v>
      </c>
      <c r="K2828" t="s">
        <v>518</v>
      </c>
      <c r="L2828">
        <v>1</v>
      </c>
      <c r="M2828">
        <v>0</v>
      </c>
      <c r="N2828">
        <v>1</v>
      </c>
      <c r="P2828">
        <v>6</v>
      </c>
      <c r="Q2828">
        <v>8.3620000000000001</v>
      </c>
      <c r="W2828">
        <v>45246</v>
      </c>
      <c r="X2828">
        <v>45246</v>
      </c>
      <c r="Y2828">
        <v>479</v>
      </c>
      <c r="Z2828" t="s">
        <v>468</v>
      </c>
      <c r="AD2828">
        <v>45573</v>
      </c>
      <c r="AE2828">
        <v>152</v>
      </c>
      <c r="AF2828" t="s">
        <v>622</v>
      </c>
    </row>
    <row r="2829" spans="1:32" hidden="1" x14ac:dyDescent="0.3">
      <c r="A2829" t="s">
        <v>462</v>
      </c>
      <c r="B2829">
        <v>3541</v>
      </c>
      <c r="C2829" t="s">
        <v>2198</v>
      </c>
      <c r="D2829">
        <v>147641</v>
      </c>
      <c r="E2829" t="s">
        <v>2329</v>
      </c>
      <c r="F2829" t="s">
        <v>462</v>
      </c>
      <c r="G2829" t="s">
        <v>487</v>
      </c>
      <c r="H2829" t="s">
        <v>718</v>
      </c>
      <c r="I2829" t="s">
        <v>462</v>
      </c>
      <c r="J2829" t="s">
        <v>487</v>
      </c>
      <c r="K2829" t="s">
        <v>518</v>
      </c>
      <c r="L2829">
        <v>1</v>
      </c>
      <c r="M2829">
        <v>0</v>
      </c>
      <c r="N2829">
        <v>1</v>
      </c>
      <c r="P2829">
        <v>40</v>
      </c>
      <c r="Q2829">
        <v>40</v>
      </c>
      <c r="W2829">
        <v>45460</v>
      </c>
      <c r="X2829">
        <v>45460</v>
      </c>
      <c r="Y2829">
        <v>265</v>
      </c>
      <c r="Z2829" t="s">
        <v>523</v>
      </c>
      <c r="AD2829">
        <v>45498</v>
      </c>
      <c r="AE2829">
        <v>227</v>
      </c>
      <c r="AF2829" t="s">
        <v>523</v>
      </c>
    </row>
    <row r="2830" spans="1:32" hidden="1" x14ac:dyDescent="0.3">
      <c r="A2830" t="s">
        <v>462</v>
      </c>
      <c r="B2830">
        <v>3541</v>
      </c>
      <c r="C2830" t="s">
        <v>2198</v>
      </c>
      <c r="D2830">
        <v>147650</v>
      </c>
      <c r="E2830" t="s">
        <v>2330</v>
      </c>
      <c r="F2830" t="s">
        <v>462</v>
      </c>
      <c r="G2830" t="s">
        <v>487</v>
      </c>
      <c r="H2830" t="s">
        <v>718</v>
      </c>
      <c r="I2830" t="s">
        <v>462</v>
      </c>
      <c r="J2830" t="s">
        <v>487</v>
      </c>
      <c r="K2830" t="s">
        <v>518</v>
      </c>
      <c r="L2830">
        <v>1</v>
      </c>
      <c r="M2830">
        <v>0</v>
      </c>
      <c r="N2830">
        <v>1</v>
      </c>
      <c r="P2830">
        <v>40</v>
      </c>
      <c r="Q2830">
        <v>40</v>
      </c>
      <c r="W2830">
        <v>45460</v>
      </c>
      <c r="X2830">
        <v>45460</v>
      </c>
      <c r="Y2830">
        <v>265</v>
      </c>
      <c r="Z2830" t="s">
        <v>523</v>
      </c>
      <c r="AD2830">
        <v>45498</v>
      </c>
      <c r="AE2830">
        <v>227</v>
      </c>
      <c r="AF2830" t="s">
        <v>523</v>
      </c>
    </row>
    <row r="2831" spans="1:32" hidden="1" x14ac:dyDescent="0.3">
      <c r="A2831" t="s">
        <v>462</v>
      </c>
      <c r="B2831">
        <v>3541</v>
      </c>
      <c r="C2831" t="s">
        <v>2198</v>
      </c>
      <c r="D2831">
        <v>147659</v>
      </c>
      <c r="E2831" t="s">
        <v>878</v>
      </c>
      <c r="F2831" t="s">
        <v>462</v>
      </c>
      <c r="G2831" t="s">
        <v>487</v>
      </c>
      <c r="H2831" t="s">
        <v>718</v>
      </c>
      <c r="I2831" t="s">
        <v>462</v>
      </c>
      <c r="J2831" t="s">
        <v>487</v>
      </c>
      <c r="K2831" t="s">
        <v>518</v>
      </c>
      <c r="L2831">
        <v>1</v>
      </c>
      <c r="M2831">
        <v>0</v>
      </c>
      <c r="N2831">
        <v>1</v>
      </c>
      <c r="P2831">
        <v>35</v>
      </c>
      <c r="Q2831">
        <v>35</v>
      </c>
      <c r="W2831">
        <v>45460</v>
      </c>
      <c r="X2831">
        <v>45460</v>
      </c>
      <c r="Y2831">
        <v>265</v>
      </c>
      <c r="Z2831" t="s">
        <v>523</v>
      </c>
      <c r="AD2831">
        <v>45498</v>
      </c>
      <c r="AE2831">
        <v>227</v>
      </c>
      <c r="AF2831" t="s">
        <v>523</v>
      </c>
    </row>
    <row r="2832" spans="1:32" hidden="1" x14ac:dyDescent="0.3">
      <c r="A2832" t="s">
        <v>462</v>
      </c>
      <c r="B2832">
        <v>3541</v>
      </c>
      <c r="C2832" t="s">
        <v>2198</v>
      </c>
      <c r="D2832">
        <v>114839</v>
      </c>
      <c r="E2832" t="s">
        <v>2331</v>
      </c>
      <c r="F2832" t="s">
        <v>462</v>
      </c>
      <c r="G2832" t="s">
        <v>498</v>
      </c>
      <c r="H2832" t="s">
        <v>559</v>
      </c>
      <c r="I2832" t="s">
        <v>462</v>
      </c>
      <c r="J2832" t="s">
        <v>498</v>
      </c>
      <c r="K2832" t="s">
        <v>499</v>
      </c>
      <c r="L2832">
        <v>1</v>
      </c>
      <c r="M2832">
        <v>0</v>
      </c>
      <c r="N2832">
        <v>1</v>
      </c>
      <c r="P2832">
        <v>27.77</v>
      </c>
      <c r="Q2832">
        <v>32.298999999999999</v>
      </c>
      <c r="W2832">
        <v>43717</v>
      </c>
      <c r="X2832">
        <v>43717</v>
      </c>
      <c r="Y2832">
        <v>2008</v>
      </c>
      <c r="Z2832" t="s">
        <v>468</v>
      </c>
      <c r="AD2832">
        <v>45324</v>
      </c>
      <c r="AE2832">
        <v>401</v>
      </c>
      <c r="AF2832" t="s">
        <v>468</v>
      </c>
    </row>
    <row r="2833" spans="1:32" hidden="1" x14ac:dyDescent="0.3">
      <c r="A2833" t="s">
        <v>462</v>
      </c>
      <c r="B2833">
        <v>3541</v>
      </c>
      <c r="C2833" t="s">
        <v>2198</v>
      </c>
      <c r="D2833">
        <v>150194</v>
      </c>
      <c r="E2833" t="s">
        <v>1493</v>
      </c>
      <c r="F2833" t="s">
        <v>462</v>
      </c>
      <c r="G2833" t="s">
        <v>487</v>
      </c>
      <c r="H2833" t="s">
        <v>610</v>
      </c>
      <c r="I2833" t="s">
        <v>462</v>
      </c>
      <c r="J2833" t="s">
        <v>487</v>
      </c>
      <c r="K2833" t="s">
        <v>529</v>
      </c>
      <c r="L2833">
        <v>1</v>
      </c>
      <c r="M2833">
        <v>0</v>
      </c>
      <c r="N2833">
        <v>1</v>
      </c>
      <c r="P2833">
        <v>12.5</v>
      </c>
      <c r="Q2833">
        <v>15.760999999999999</v>
      </c>
      <c r="W2833">
        <v>45590</v>
      </c>
      <c r="X2833">
        <v>45590</v>
      </c>
      <c r="Y2833">
        <v>135</v>
      </c>
      <c r="Z2833" t="s">
        <v>473</v>
      </c>
      <c r="AD2833">
        <v>45604</v>
      </c>
      <c r="AE2833">
        <v>121</v>
      </c>
      <c r="AF2833" t="s">
        <v>473</v>
      </c>
    </row>
    <row r="2834" spans="1:32" hidden="1" x14ac:dyDescent="0.3">
      <c r="A2834" t="s">
        <v>462</v>
      </c>
      <c r="B2834">
        <v>3541</v>
      </c>
      <c r="C2834" t="s">
        <v>2198</v>
      </c>
      <c r="D2834">
        <v>150200</v>
      </c>
      <c r="E2834" t="s">
        <v>887</v>
      </c>
      <c r="F2834" t="s">
        <v>462</v>
      </c>
      <c r="G2834" t="s">
        <v>487</v>
      </c>
      <c r="H2834" t="s">
        <v>610</v>
      </c>
      <c r="I2834" t="s">
        <v>462</v>
      </c>
      <c r="J2834" t="s">
        <v>487</v>
      </c>
      <c r="K2834" t="s">
        <v>529</v>
      </c>
      <c r="L2834">
        <v>1</v>
      </c>
      <c r="M2834">
        <v>0</v>
      </c>
      <c r="N2834">
        <v>1</v>
      </c>
      <c r="P2834">
        <v>12.5</v>
      </c>
      <c r="Q2834">
        <v>15.760999999999999</v>
      </c>
      <c r="W2834">
        <v>45590</v>
      </c>
      <c r="X2834">
        <v>45590</v>
      </c>
      <c r="Y2834">
        <v>135</v>
      </c>
      <c r="Z2834" t="s">
        <v>473</v>
      </c>
      <c r="AD2834">
        <v>45604</v>
      </c>
      <c r="AE2834">
        <v>121</v>
      </c>
      <c r="AF2834" t="s">
        <v>473</v>
      </c>
    </row>
    <row r="2835" spans="1:32" hidden="1" x14ac:dyDescent="0.3">
      <c r="A2835" t="s">
        <v>462</v>
      </c>
      <c r="B2835">
        <v>3541</v>
      </c>
      <c r="C2835" t="s">
        <v>2198</v>
      </c>
      <c r="D2835">
        <v>150203</v>
      </c>
      <c r="E2835" t="s">
        <v>2332</v>
      </c>
      <c r="F2835" t="s">
        <v>462</v>
      </c>
      <c r="G2835" t="s">
        <v>487</v>
      </c>
      <c r="H2835" t="s">
        <v>610</v>
      </c>
      <c r="I2835" t="s">
        <v>462</v>
      </c>
      <c r="J2835" t="s">
        <v>487</v>
      </c>
      <c r="K2835" t="s">
        <v>529</v>
      </c>
      <c r="L2835">
        <v>1</v>
      </c>
      <c r="M2835">
        <v>0</v>
      </c>
      <c r="N2835">
        <v>1</v>
      </c>
      <c r="P2835">
        <v>12.5</v>
      </c>
      <c r="Q2835">
        <v>15.760999999999999</v>
      </c>
      <c r="W2835">
        <v>45590</v>
      </c>
      <c r="X2835">
        <v>45590</v>
      </c>
      <c r="Y2835">
        <v>135</v>
      </c>
      <c r="Z2835" t="s">
        <v>473</v>
      </c>
      <c r="AD2835">
        <v>45673</v>
      </c>
      <c r="AE2835">
        <v>52</v>
      </c>
      <c r="AF2835" t="s">
        <v>504</v>
      </c>
    </row>
    <row r="2836" spans="1:32" hidden="1" x14ac:dyDescent="0.3">
      <c r="A2836" t="s">
        <v>462</v>
      </c>
      <c r="B2836">
        <v>3541</v>
      </c>
      <c r="C2836" t="s">
        <v>2198</v>
      </c>
      <c r="D2836">
        <v>150209</v>
      </c>
      <c r="E2836" t="s">
        <v>1495</v>
      </c>
      <c r="F2836" t="s">
        <v>462</v>
      </c>
      <c r="G2836" t="s">
        <v>487</v>
      </c>
      <c r="H2836" t="s">
        <v>610</v>
      </c>
      <c r="I2836" t="s">
        <v>462</v>
      </c>
      <c r="J2836" t="s">
        <v>487</v>
      </c>
      <c r="K2836" t="s">
        <v>529</v>
      </c>
      <c r="L2836">
        <v>1</v>
      </c>
      <c r="M2836">
        <v>0</v>
      </c>
      <c r="N2836">
        <v>1</v>
      </c>
      <c r="P2836">
        <v>12.5</v>
      </c>
      <c r="Q2836">
        <v>15.760999999999999</v>
      </c>
      <c r="W2836">
        <v>45590</v>
      </c>
      <c r="X2836">
        <v>45590</v>
      </c>
      <c r="Y2836">
        <v>135</v>
      </c>
      <c r="Z2836" t="s">
        <v>473</v>
      </c>
      <c r="AD2836">
        <v>45604</v>
      </c>
      <c r="AE2836">
        <v>121</v>
      </c>
      <c r="AF2836" t="s">
        <v>473</v>
      </c>
    </row>
    <row r="2837" spans="1:32" hidden="1" x14ac:dyDescent="0.3">
      <c r="A2837" t="s">
        <v>462</v>
      </c>
      <c r="B2837">
        <v>3541</v>
      </c>
      <c r="C2837" t="s">
        <v>2198</v>
      </c>
      <c r="D2837">
        <v>131054</v>
      </c>
      <c r="E2837" t="s">
        <v>2333</v>
      </c>
      <c r="F2837" t="s">
        <v>462</v>
      </c>
      <c r="G2837" t="s">
        <v>487</v>
      </c>
      <c r="H2837" t="s">
        <v>490</v>
      </c>
      <c r="I2837" t="s">
        <v>462</v>
      </c>
      <c r="J2837" t="s">
        <v>487</v>
      </c>
      <c r="K2837" t="s">
        <v>518</v>
      </c>
      <c r="L2837">
        <v>1</v>
      </c>
      <c r="M2837">
        <v>0</v>
      </c>
      <c r="N2837">
        <v>1</v>
      </c>
      <c r="P2837">
        <v>75</v>
      </c>
      <c r="Q2837">
        <v>75.77</v>
      </c>
      <c r="W2837">
        <v>44769</v>
      </c>
      <c r="X2837">
        <v>44769</v>
      </c>
      <c r="Y2837">
        <v>956</v>
      </c>
      <c r="Z2837" t="s">
        <v>468</v>
      </c>
      <c r="AD2837">
        <v>45324</v>
      </c>
      <c r="AE2837">
        <v>401</v>
      </c>
      <c r="AF2837" t="s">
        <v>468</v>
      </c>
    </row>
    <row r="2838" spans="1:32" hidden="1" x14ac:dyDescent="0.3">
      <c r="A2838" t="s">
        <v>462</v>
      </c>
      <c r="B2838">
        <v>3541</v>
      </c>
      <c r="C2838" t="s">
        <v>2198</v>
      </c>
      <c r="D2838">
        <v>131069</v>
      </c>
      <c r="E2838" t="s">
        <v>1238</v>
      </c>
      <c r="F2838" t="s">
        <v>462</v>
      </c>
      <c r="G2838" t="s">
        <v>487</v>
      </c>
      <c r="H2838" t="s">
        <v>490</v>
      </c>
      <c r="I2838" t="s">
        <v>462</v>
      </c>
      <c r="J2838" t="s">
        <v>498</v>
      </c>
      <c r="K2838" t="s">
        <v>499</v>
      </c>
      <c r="L2838">
        <v>1</v>
      </c>
      <c r="M2838">
        <v>0</v>
      </c>
      <c r="N2838">
        <v>1</v>
      </c>
      <c r="P2838">
        <v>70</v>
      </c>
      <c r="Q2838">
        <v>70</v>
      </c>
      <c r="W2838">
        <v>44769</v>
      </c>
      <c r="X2838">
        <v>44769</v>
      </c>
      <c r="Y2838">
        <v>956</v>
      </c>
      <c r="Z2838" t="s">
        <v>468</v>
      </c>
      <c r="AD2838">
        <v>45590</v>
      </c>
      <c r="AE2838">
        <v>135</v>
      </c>
      <c r="AF2838" t="s">
        <v>473</v>
      </c>
    </row>
    <row r="2839" spans="1:32" hidden="1" x14ac:dyDescent="0.3">
      <c r="A2839" t="s">
        <v>462</v>
      </c>
      <c r="B2839">
        <v>3541</v>
      </c>
      <c r="C2839" t="s">
        <v>2198</v>
      </c>
      <c r="D2839">
        <v>131075</v>
      </c>
      <c r="E2839" t="s">
        <v>890</v>
      </c>
      <c r="F2839" t="s">
        <v>462</v>
      </c>
      <c r="G2839" t="s">
        <v>487</v>
      </c>
      <c r="H2839" t="s">
        <v>490</v>
      </c>
      <c r="I2839" t="s">
        <v>462</v>
      </c>
      <c r="J2839" t="s">
        <v>498</v>
      </c>
      <c r="K2839" t="s">
        <v>499</v>
      </c>
      <c r="L2839">
        <v>1</v>
      </c>
      <c r="M2839">
        <v>0</v>
      </c>
      <c r="N2839">
        <v>1</v>
      </c>
      <c r="P2839">
        <v>80</v>
      </c>
      <c r="Q2839">
        <v>80</v>
      </c>
      <c r="W2839">
        <v>44769</v>
      </c>
      <c r="X2839">
        <v>44769</v>
      </c>
      <c r="Y2839">
        <v>956</v>
      </c>
      <c r="Z2839" t="s">
        <v>468</v>
      </c>
      <c r="AD2839">
        <v>45590</v>
      </c>
      <c r="AE2839">
        <v>135</v>
      </c>
      <c r="AF2839" t="s">
        <v>473</v>
      </c>
    </row>
    <row r="2840" spans="1:32" hidden="1" x14ac:dyDescent="0.3">
      <c r="A2840" t="s">
        <v>462</v>
      </c>
      <c r="B2840">
        <v>3541</v>
      </c>
      <c r="C2840" t="s">
        <v>2198</v>
      </c>
      <c r="D2840">
        <v>131090</v>
      </c>
      <c r="E2840" t="s">
        <v>892</v>
      </c>
      <c r="F2840" t="s">
        <v>462</v>
      </c>
      <c r="G2840" t="s">
        <v>487</v>
      </c>
      <c r="H2840" t="s">
        <v>490</v>
      </c>
      <c r="I2840" t="s">
        <v>462</v>
      </c>
      <c r="J2840" t="s">
        <v>498</v>
      </c>
      <c r="K2840" t="s">
        <v>499</v>
      </c>
      <c r="L2840">
        <v>1</v>
      </c>
      <c r="M2840">
        <v>0</v>
      </c>
      <c r="N2840">
        <v>1</v>
      </c>
      <c r="P2840">
        <v>65</v>
      </c>
      <c r="Q2840">
        <v>65</v>
      </c>
      <c r="W2840">
        <v>44769</v>
      </c>
      <c r="X2840">
        <v>44769</v>
      </c>
      <c r="Y2840">
        <v>956</v>
      </c>
      <c r="Z2840" t="s">
        <v>468</v>
      </c>
      <c r="AD2840">
        <v>45590</v>
      </c>
      <c r="AE2840">
        <v>135</v>
      </c>
      <c r="AF2840" t="s">
        <v>473</v>
      </c>
    </row>
    <row r="2841" spans="1:32" hidden="1" x14ac:dyDescent="0.3">
      <c r="A2841" t="s">
        <v>462</v>
      </c>
      <c r="B2841">
        <v>3541</v>
      </c>
      <c r="C2841" t="s">
        <v>2198</v>
      </c>
      <c r="D2841">
        <v>119726</v>
      </c>
      <c r="E2841" t="s">
        <v>893</v>
      </c>
      <c r="F2841" t="s">
        <v>462</v>
      </c>
      <c r="G2841" t="s">
        <v>487</v>
      </c>
      <c r="H2841" t="s">
        <v>517</v>
      </c>
      <c r="I2841" t="s">
        <v>462</v>
      </c>
      <c r="J2841" t="s">
        <v>487</v>
      </c>
      <c r="K2841" t="s">
        <v>518</v>
      </c>
      <c r="L2841">
        <v>1</v>
      </c>
      <c r="M2841">
        <v>0</v>
      </c>
      <c r="N2841">
        <v>1</v>
      </c>
      <c r="P2841">
        <v>23.5</v>
      </c>
      <c r="Q2841">
        <v>32.780999999999999</v>
      </c>
      <c r="W2841">
        <v>43868</v>
      </c>
      <c r="X2841">
        <v>43868</v>
      </c>
      <c r="Y2841">
        <v>1857</v>
      </c>
      <c r="Z2841" t="s">
        <v>468</v>
      </c>
      <c r="AD2841">
        <v>45324</v>
      </c>
      <c r="AE2841">
        <v>401</v>
      </c>
      <c r="AF2841" t="s">
        <v>468</v>
      </c>
    </row>
    <row r="2842" spans="1:32" hidden="1" x14ac:dyDescent="0.3">
      <c r="A2842" t="s">
        <v>462</v>
      </c>
      <c r="B2842">
        <v>3541</v>
      </c>
      <c r="C2842" t="s">
        <v>2198</v>
      </c>
      <c r="D2842">
        <v>139826</v>
      </c>
      <c r="E2842" t="s">
        <v>1824</v>
      </c>
      <c r="F2842" t="s">
        <v>462</v>
      </c>
      <c r="G2842" t="s">
        <v>498</v>
      </c>
      <c r="H2842" t="s">
        <v>490</v>
      </c>
      <c r="I2842" t="s">
        <v>462</v>
      </c>
      <c r="J2842" t="s">
        <v>498</v>
      </c>
      <c r="K2842" t="s">
        <v>533</v>
      </c>
      <c r="L2842">
        <v>1</v>
      </c>
      <c r="M2842">
        <v>0</v>
      </c>
      <c r="N2842">
        <v>1</v>
      </c>
      <c r="P2842">
        <v>79</v>
      </c>
      <c r="Q2842">
        <v>79</v>
      </c>
      <c r="W2842">
        <v>45001</v>
      </c>
      <c r="X2842">
        <v>45001</v>
      </c>
      <c r="Y2842">
        <v>724</v>
      </c>
      <c r="Z2842" t="s">
        <v>468</v>
      </c>
      <c r="AD2842">
        <v>45590</v>
      </c>
      <c r="AE2842">
        <v>135</v>
      </c>
      <c r="AF2842" t="s">
        <v>473</v>
      </c>
    </row>
    <row r="2843" spans="1:32" hidden="1" x14ac:dyDescent="0.3">
      <c r="A2843" t="s">
        <v>462</v>
      </c>
      <c r="B2843">
        <v>3541</v>
      </c>
      <c r="C2843" t="s">
        <v>2198</v>
      </c>
      <c r="D2843">
        <v>109577</v>
      </c>
      <c r="E2843" t="s">
        <v>2334</v>
      </c>
      <c r="F2843" t="s">
        <v>462</v>
      </c>
      <c r="G2843" t="s">
        <v>487</v>
      </c>
      <c r="H2843" t="s">
        <v>478</v>
      </c>
      <c r="I2843" t="s">
        <v>462</v>
      </c>
      <c r="J2843" t="s">
        <v>487</v>
      </c>
      <c r="K2843" t="s">
        <v>513</v>
      </c>
      <c r="L2843">
        <v>1</v>
      </c>
      <c r="M2843">
        <v>0</v>
      </c>
      <c r="N2843">
        <v>1</v>
      </c>
      <c r="P2843">
        <v>26</v>
      </c>
      <c r="Q2843">
        <v>30.396999999999998</v>
      </c>
      <c r="W2843">
        <v>43755</v>
      </c>
      <c r="X2843">
        <v>43755</v>
      </c>
      <c r="Y2843">
        <v>1970</v>
      </c>
      <c r="Z2843" t="s">
        <v>468</v>
      </c>
      <c r="AD2843">
        <v>45324</v>
      </c>
      <c r="AE2843">
        <v>401</v>
      </c>
      <c r="AF2843" t="s">
        <v>468</v>
      </c>
    </row>
    <row r="2844" spans="1:32" hidden="1" x14ac:dyDescent="0.3">
      <c r="A2844" t="s">
        <v>462</v>
      </c>
      <c r="B2844">
        <v>3541</v>
      </c>
      <c r="C2844" t="s">
        <v>2198</v>
      </c>
      <c r="D2844">
        <v>143186</v>
      </c>
      <c r="E2844" t="s">
        <v>2335</v>
      </c>
      <c r="F2844" t="s">
        <v>462</v>
      </c>
      <c r="G2844" t="s">
        <v>487</v>
      </c>
      <c r="H2844" t="s">
        <v>772</v>
      </c>
      <c r="I2844" t="s">
        <v>462</v>
      </c>
      <c r="J2844" t="s">
        <v>487</v>
      </c>
      <c r="K2844" t="s">
        <v>658</v>
      </c>
      <c r="L2844">
        <v>1</v>
      </c>
      <c r="M2844">
        <v>0</v>
      </c>
      <c r="N2844">
        <v>1</v>
      </c>
      <c r="P2844">
        <v>25</v>
      </c>
      <c r="Q2844">
        <v>25</v>
      </c>
      <c r="W2844">
        <v>45182</v>
      </c>
      <c r="X2844">
        <v>45182</v>
      </c>
      <c r="Y2844">
        <v>543</v>
      </c>
      <c r="Z2844" t="s">
        <v>468</v>
      </c>
      <c r="AD2844">
        <v>45324</v>
      </c>
      <c r="AE2844">
        <v>401</v>
      </c>
      <c r="AF2844" t="s">
        <v>468</v>
      </c>
    </row>
    <row r="2845" spans="1:32" hidden="1" x14ac:dyDescent="0.3">
      <c r="A2845" t="s">
        <v>462</v>
      </c>
      <c r="B2845">
        <v>3541</v>
      </c>
      <c r="C2845" t="s">
        <v>2198</v>
      </c>
      <c r="D2845">
        <v>143201</v>
      </c>
      <c r="E2845" t="s">
        <v>2173</v>
      </c>
      <c r="F2845" t="s">
        <v>462</v>
      </c>
      <c r="G2845" t="s">
        <v>487</v>
      </c>
      <c r="H2845" t="s">
        <v>772</v>
      </c>
      <c r="I2845" t="s">
        <v>462</v>
      </c>
      <c r="J2845" t="s">
        <v>487</v>
      </c>
      <c r="K2845" t="s">
        <v>658</v>
      </c>
      <c r="L2845">
        <v>1</v>
      </c>
      <c r="M2845">
        <v>0</v>
      </c>
      <c r="N2845">
        <v>1</v>
      </c>
      <c r="P2845">
        <v>25</v>
      </c>
      <c r="Q2845">
        <v>25</v>
      </c>
      <c r="W2845">
        <v>45435</v>
      </c>
      <c r="X2845">
        <v>45435</v>
      </c>
      <c r="Y2845">
        <v>290</v>
      </c>
      <c r="Z2845" t="s">
        <v>547</v>
      </c>
      <c r="AD2845">
        <v>45573</v>
      </c>
      <c r="AE2845">
        <v>152</v>
      </c>
      <c r="AF2845" t="s">
        <v>622</v>
      </c>
    </row>
    <row r="2846" spans="1:32" hidden="1" x14ac:dyDescent="0.3">
      <c r="A2846" t="s">
        <v>462</v>
      </c>
      <c r="B2846">
        <v>3541</v>
      </c>
      <c r="C2846" t="s">
        <v>2198</v>
      </c>
      <c r="D2846">
        <v>122324</v>
      </c>
      <c r="E2846" t="s">
        <v>896</v>
      </c>
      <c r="F2846" t="s">
        <v>462</v>
      </c>
      <c r="G2846" t="s">
        <v>498</v>
      </c>
      <c r="H2846" t="s">
        <v>718</v>
      </c>
      <c r="I2846" t="s">
        <v>462</v>
      </c>
      <c r="J2846" t="s">
        <v>498</v>
      </c>
      <c r="K2846" t="s">
        <v>499</v>
      </c>
      <c r="L2846">
        <v>2</v>
      </c>
      <c r="M2846">
        <v>0</v>
      </c>
      <c r="N2846">
        <v>2</v>
      </c>
      <c r="P2846">
        <v>39</v>
      </c>
      <c r="Q2846">
        <v>39</v>
      </c>
      <c r="W2846">
        <v>44181</v>
      </c>
      <c r="X2846">
        <v>44181</v>
      </c>
      <c r="Y2846">
        <v>1544</v>
      </c>
      <c r="Z2846" t="s">
        <v>468</v>
      </c>
      <c r="AD2846">
        <v>45324</v>
      </c>
      <c r="AE2846">
        <v>401</v>
      </c>
      <c r="AF2846" t="s">
        <v>468</v>
      </c>
    </row>
    <row r="2847" spans="1:32" hidden="1" x14ac:dyDescent="0.3">
      <c r="A2847" t="s">
        <v>462</v>
      </c>
      <c r="B2847">
        <v>3541</v>
      </c>
      <c r="C2847" t="s">
        <v>2198</v>
      </c>
      <c r="D2847">
        <v>122315</v>
      </c>
      <c r="E2847" t="s">
        <v>2336</v>
      </c>
      <c r="F2847" t="s">
        <v>462</v>
      </c>
      <c r="G2847" t="s">
        <v>498</v>
      </c>
      <c r="H2847" t="s">
        <v>718</v>
      </c>
      <c r="I2847" t="s">
        <v>462</v>
      </c>
      <c r="J2847" t="s">
        <v>498</v>
      </c>
      <c r="K2847" t="s">
        <v>499</v>
      </c>
      <c r="L2847">
        <v>1</v>
      </c>
      <c r="M2847">
        <v>0</v>
      </c>
      <c r="N2847">
        <v>1</v>
      </c>
      <c r="P2847">
        <v>39</v>
      </c>
      <c r="Q2847">
        <v>39</v>
      </c>
      <c r="W2847">
        <v>44181</v>
      </c>
      <c r="X2847">
        <v>44181</v>
      </c>
      <c r="Y2847">
        <v>1544</v>
      </c>
      <c r="Z2847" t="s">
        <v>468</v>
      </c>
      <c r="AD2847">
        <v>45324</v>
      </c>
      <c r="AE2847">
        <v>401</v>
      </c>
      <c r="AF2847" t="s">
        <v>468</v>
      </c>
    </row>
    <row r="2848" spans="1:32" hidden="1" x14ac:dyDescent="0.3">
      <c r="A2848" t="s">
        <v>462</v>
      </c>
      <c r="B2848">
        <v>3541</v>
      </c>
      <c r="C2848" t="s">
        <v>2198</v>
      </c>
      <c r="D2848">
        <v>122225</v>
      </c>
      <c r="E2848" t="s">
        <v>2337</v>
      </c>
      <c r="F2848" t="s">
        <v>462</v>
      </c>
      <c r="G2848" t="s">
        <v>498</v>
      </c>
      <c r="H2848" t="s">
        <v>490</v>
      </c>
      <c r="I2848" t="s">
        <v>462</v>
      </c>
      <c r="J2848" t="s">
        <v>498</v>
      </c>
      <c r="K2848" t="s">
        <v>499</v>
      </c>
      <c r="L2848">
        <v>1</v>
      </c>
      <c r="M2848">
        <v>0</v>
      </c>
      <c r="N2848">
        <v>1</v>
      </c>
      <c r="P2848">
        <v>70</v>
      </c>
      <c r="Q2848">
        <v>70</v>
      </c>
      <c r="W2848">
        <v>44180</v>
      </c>
      <c r="X2848">
        <v>44180</v>
      </c>
      <c r="Y2848">
        <v>1545</v>
      </c>
      <c r="Z2848" t="s">
        <v>468</v>
      </c>
      <c r="AD2848">
        <v>45324</v>
      </c>
      <c r="AE2848">
        <v>401</v>
      </c>
      <c r="AF2848" t="s">
        <v>468</v>
      </c>
    </row>
    <row r="2849" spans="1:32" hidden="1" x14ac:dyDescent="0.3">
      <c r="A2849" t="s">
        <v>462</v>
      </c>
      <c r="B2849">
        <v>3541</v>
      </c>
      <c r="C2849" t="s">
        <v>2198</v>
      </c>
      <c r="D2849">
        <v>141731</v>
      </c>
      <c r="E2849" t="s">
        <v>2338</v>
      </c>
      <c r="F2849" t="s">
        <v>462</v>
      </c>
      <c r="G2849" t="s">
        <v>498</v>
      </c>
      <c r="H2849" t="s">
        <v>587</v>
      </c>
      <c r="I2849" t="s">
        <v>462</v>
      </c>
      <c r="J2849" t="s">
        <v>498</v>
      </c>
      <c r="K2849" t="s">
        <v>570</v>
      </c>
      <c r="L2849">
        <v>1</v>
      </c>
      <c r="M2849">
        <v>0</v>
      </c>
      <c r="N2849">
        <v>1</v>
      </c>
      <c r="P2849">
        <v>40</v>
      </c>
      <c r="Q2849">
        <v>40</v>
      </c>
      <c r="W2849">
        <v>45097</v>
      </c>
      <c r="X2849">
        <v>45097</v>
      </c>
      <c r="Y2849">
        <v>628</v>
      </c>
      <c r="Z2849" t="s">
        <v>468</v>
      </c>
      <c r="AD2849">
        <v>45324</v>
      </c>
      <c r="AE2849">
        <v>401</v>
      </c>
      <c r="AF2849" t="s">
        <v>468</v>
      </c>
    </row>
    <row r="2850" spans="1:32" hidden="1" x14ac:dyDescent="0.3">
      <c r="A2850" t="s">
        <v>462</v>
      </c>
      <c r="B2850">
        <v>3541</v>
      </c>
      <c r="C2850" t="s">
        <v>2198</v>
      </c>
      <c r="D2850">
        <v>141734</v>
      </c>
      <c r="E2850" t="s">
        <v>1251</v>
      </c>
      <c r="F2850" t="s">
        <v>462</v>
      </c>
      <c r="G2850" t="s">
        <v>498</v>
      </c>
      <c r="H2850" t="s">
        <v>587</v>
      </c>
      <c r="I2850" t="s">
        <v>462</v>
      </c>
      <c r="J2850" t="s">
        <v>498</v>
      </c>
      <c r="K2850" t="s">
        <v>570</v>
      </c>
      <c r="L2850">
        <v>1</v>
      </c>
      <c r="M2850">
        <v>0</v>
      </c>
      <c r="N2850">
        <v>1</v>
      </c>
      <c r="P2850">
        <v>40</v>
      </c>
      <c r="Q2850">
        <v>40</v>
      </c>
      <c r="W2850">
        <v>45097</v>
      </c>
      <c r="X2850">
        <v>45097</v>
      </c>
      <c r="Y2850">
        <v>628</v>
      </c>
      <c r="Z2850" t="s">
        <v>468</v>
      </c>
      <c r="AD2850">
        <v>45324</v>
      </c>
      <c r="AE2850">
        <v>401</v>
      </c>
      <c r="AF2850" t="s">
        <v>468</v>
      </c>
    </row>
    <row r="2851" spans="1:32" hidden="1" x14ac:dyDescent="0.3">
      <c r="A2851" t="s">
        <v>462</v>
      </c>
      <c r="B2851">
        <v>3541</v>
      </c>
      <c r="C2851" t="s">
        <v>2198</v>
      </c>
      <c r="D2851">
        <v>141728</v>
      </c>
      <c r="E2851" t="s">
        <v>2339</v>
      </c>
      <c r="F2851" t="s">
        <v>462</v>
      </c>
      <c r="G2851" t="s">
        <v>498</v>
      </c>
      <c r="H2851" t="s">
        <v>587</v>
      </c>
      <c r="I2851" t="s">
        <v>462</v>
      </c>
      <c r="J2851" t="s">
        <v>498</v>
      </c>
      <c r="K2851" t="s">
        <v>570</v>
      </c>
      <c r="L2851">
        <v>1</v>
      </c>
      <c r="M2851">
        <v>0</v>
      </c>
      <c r="N2851">
        <v>1</v>
      </c>
      <c r="P2851">
        <v>40</v>
      </c>
      <c r="Q2851">
        <v>40</v>
      </c>
      <c r="W2851">
        <v>45097</v>
      </c>
      <c r="X2851">
        <v>45097</v>
      </c>
      <c r="Y2851">
        <v>628</v>
      </c>
      <c r="Z2851" t="s">
        <v>468</v>
      </c>
      <c r="AD2851">
        <v>45324</v>
      </c>
      <c r="AE2851">
        <v>401</v>
      </c>
      <c r="AF2851" t="s">
        <v>468</v>
      </c>
    </row>
    <row r="2852" spans="1:32" hidden="1" x14ac:dyDescent="0.3">
      <c r="A2852" t="s">
        <v>462</v>
      </c>
      <c r="B2852">
        <v>3541</v>
      </c>
      <c r="C2852" t="s">
        <v>2198</v>
      </c>
      <c r="D2852">
        <v>141716</v>
      </c>
      <c r="E2852" t="s">
        <v>2340</v>
      </c>
      <c r="F2852" t="s">
        <v>462</v>
      </c>
      <c r="G2852" t="s">
        <v>498</v>
      </c>
      <c r="H2852" t="s">
        <v>587</v>
      </c>
      <c r="I2852" t="s">
        <v>462</v>
      </c>
      <c r="J2852" t="s">
        <v>498</v>
      </c>
      <c r="K2852" t="s">
        <v>570</v>
      </c>
      <c r="L2852">
        <v>1</v>
      </c>
      <c r="M2852">
        <v>0</v>
      </c>
      <c r="N2852">
        <v>1</v>
      </c>
      <c r="P2852">
        <v>35</v>
      </c>
      <c r="Q2852">
        <v>35</v>
      </c>
      <c r="W2852">
        <v>45097</v>
      </c>
      <c r="X2852">
        <v>45097</v>
      </c>
      <c r="Y2852">
        <v>628</v>
      </c>
      <c r="Z2852" t="s">
        <v>468</v>
      </c>
      <c r="AD2852">
        <v>45324</v>
      </c>
      <c r="AE2852">
        <v>401</v>
      </c>
      <c r="AF2852" t="s">
        <v>468</v>
      </c>
    </row>
    <row r="2853" spans="1:32" hidden="1" x14ac:dyDescent="0.3">
      <c r="A2853" t="s">
        <v>462</v>
      </c>
      <c r="B2853">
        <v>3541</v>
      </c>
      <c r="C2853" t="s">
        <v>2198</v>
      </c>
      <c r="D2853">
        <v>141713</v>
      </c>
      <c r="E2853" t="s">
        <v>901</v>
      </c>
      <c r="F2853" t="s">
        <v>462</v>
      </c>
      <c r="G2853" t="s">
        <v>498</v>
      </c>
      <c r="H2853" t="s">
        <v>587</v>
      </c>
      <c r="I2853" t="s">
        <v>462</v>
      </c>
      <c r="J2853" t="s">
        <v>498</v>
      </c>
      <c r="K2853" t="s">
        <v>570</v>
      </c>
      <c r="L2853">
        <v>1</v>
      </c>
      <c r="M2853">
        <v>0</v>
      </c>
      <c r="N2853">
        <v>1</v>
      </c>
      <c r="P2853">
        <v>35</v>
      </c>
      <c r="Q2853">
        <v>35</v>
      </c>
      <c r="W2853">
        <v>45097</v>
      </c>
      <c r="X2853">
        <v>45097</v>
      </c>
      <c r="Y2853">
        <v>628</v>
      </c>
      <c r="Z2853" t="s">
        <v>468</v>
      </c>
      <c r="AD2853">
        <v>45324</v>
      </c>
      <c r="AE2853">
        <v>401</v>
      </c>
      <c r="AF2853" t="s">
        <v>468</v>
      </c>
    </row>
    <row r="2854" spans="1:32" hidden="1" x14ac:dyDescent="0.3">
      <c r="A2854" t="s">
        <v>462</v>
      </c>
      <c r="B2854">
        <v>3541</v>
      </c>
      <c r="C2854" t="s">
        <v>2198</v>
      </c>
      <c r="D2854">
        <v>141470</v>
      </c>
      <c r="E2854" t="s">
        <v>2341</v>
      </c>
      <c r="F2854" t="s">
        <v>462</v>
      </c>
      <c r="G2854" t="s">
        <v>498</v>
      </c>
      <c r="H2854" t="s">
        <v>643</v>
      </c>
      <c r="I2854" t="s">
        <v>462</v>
      </c>
      <c r="J2854" t="s">
        <v>498</v>
      </c>
      <c r="K2854" t="s">
        <v>499</v>
      </c>
      <c r="L2854">
        <v>1</v>
      </c>
      <c r="M2854">
        <v>0</v>
      </c>
      <c r="N2854">
        <v>1</v>
      </c>
      <c r="P2854">
        <v>145</v>
      </c>
      <c r="Q2854">
        <v>145</v>
      </c>
      <c r="W2854">
        <v>45097</v>
      </c>
      <c r="X2854">
        <v>45097</v>
      </c>
      <c r="Y2854">
        <v>628</v>
      </c>
      <c r="Z2854" t="s">
        <v>468</v>
      </c>
      <c r="AD2854">
        <v>45602</v>
      </c>
      <c r="AE2854">
        <v>123</v>
      </c>
      <c r="AF2854" t="s">
        <v>473</v>
      </c>
    </row>
    <row r="2855" spans="1:32" hidden="1" x14ac:dyDescent="0.3">
      <c r="A2855" t="s">
        <v>462</v>
      </c>
      <c r="B2855">
        <v>3541</v>
      </c>
      <c r="C2855" t="s">
        <v>2198</v>
      </c>
      <c r="D2855">
        <v>141473</v>
      </c>
      <c r="E2855" t="s">
        <v>2342</v>
      </c>
      <c r="F2855" t="s">
        <v>462</v>
      </c>
      <c r="G2855" t="s">
        <v>498</v>
      </c>
      <c r="H2855" t="s">
        <v>643</v>
      </c>
      <c r="I2855" t="s">
        <v>462</v>
      </c>
      <c r="J2855" t="s">
        <v>498</v>
      </c>
      <c r="K2855" t="s">
        <v>499</v>
      </c>
      <c r="L2855">
        <v>1</v>
      </c>
      <c r="M2855">
        <v>0</v>
      </c>
      <c r="N2855">
        <v>1</v>
      </c>
      <c r="P2855">
        <v>145</v>
      </c>
      <c r="Q2855">
        <v>145</v>
      </c>
      <c r="W2855">
        <v>45097</v>
      </c>
      <c r="X2855">
        <v>45097</v>
      </c>
      <c r="Y2855">
        <v>628</v>
      </c>
      <c r="Z2855" t="s">
        <v>468</v>
      </c>
      <c r="AD2855">
        <v>45602</v>
      </c>
      <c r="AE2855">
        <v>123</v>
      </c>
      <c r="AF2855" t="s">
        <v>473</v>
      </c>
    </row>
    <row r="2856" spans="1:32" hidden="1" x14ac:dyDescent="0.3">
      <c r="A2856" t="s">
        <v>462</v>
      </c>
      <c r="B2856">
        <v>3541</v>
      </c>
      <c r="C2856" t="s">
        <v>2198</v>
      </c>
      <c r="D2856">
        <v>141482</v>
      </c>
      <c r="E2856" t="s">
        <v>2343</v>
      </c>
      <c r="F2856" t="s">
        <v>462</v>
      </c>
      <c r="G2856" t="s">
        <v>498</v>
      </c>
      <c r="H2856" t="s">
        <v>643</v>
      </c>
      <c r="I2856" t="s">
        <v>462</v>
      </c>
      <c r="J2856" t="s">
        <v>498</v>
      </c>
      <c r="K2856" t="s">
        <v>499</v>
      </c>
      <c r="L2856">
        <v>1</v>
      </c>
      <c r="M2856">
        <v>0</v>
      </c>
      <c r="N2856">
        <v>1</v>
      </c>
      <c r="P2856">
        <v>125</v>
      </c>
      <c r="Q2856">
        <v>125</v>
      </c>
      <c r="W2856">
        <v>45097</v>
      </c>
      <c r="X2856">
        <v>45097</v>
      </c>
      <c r="Y2856">
        <v>628</v>
      </c>
      <c r="Z2856" t="s">
        <v>468</v>
      </c>
      <c r="AD2856">
        <v>45602</v>
      </c>
      <c r="AE2856">
        <v>123</v>
      </c>
      <c r="AF2856" t="s">
        <v>473</v>
      </c>
    </row>
    <row r="2857" spans="1:32" hidden="1" x14ac:dyDescent="0.3">
      <c r="A2857" t="s">
        <v>462</v>
      </c>
      <c r="B2857">
        <v>3541</v>
      </c>
      <c r="C2857" t="s">
        <v>2198</v>
      </c>
      <c r="D2857">
        <v>141494</v>
      </c>
      <c r="E2857" t="s">
        <v>905</v>
      </c>
      <c r="F2857" t="s">
        <v>462</v>
      </c>
      <c r="G2857" t="s">
        <v>498</v>
      </c>
      <c r="H2857" t="s">
        <v>643</v>
      </c>
      <c r="I2857" t="s">
        <v>462</v>
      </c>
      <c r="J2857" t="s">
        <v>498</v>
      </c>
      <c r="K2857" t="s">
        <v>499</v>
      </c>
      <c r="L2857">
        <v>1</v>
      </c>
      <c r="M2857">
        <v>0</v>
      </c>
      <c r="N2857">
        <v>1</v>
      </c>
      <c r="P2857">
        <v>120</v>
      </c>
      <c r="Q2857">
        <v>125</v>
      </c>
      <c r="W2857">
        <v>45408</v>
      </c>
      <c r="X2857">
        <v>45408</v>
      </c>
      <c r="Y2857">
        <v>317</v>
      </c>
      <c r="Z2857" t="s">
        <v>547</v>
      </c>
      <c r="AD2857">
        <v>45602</v>
      </c>
      <c r="AE2857">
        <v>123</v>
      </c>
      <c r="AF2857" t="s">
        <v>473</v>
      </c>
    </row>
    <row r="2858" spans="1:32" hidden="1" x14ac:dyDescent="0.3">
      <c r="A2858" t="s">
        <v>462</v>
      </c>
      <c r="B2858">
        <v>3541</v>
      </c>
      <c r="C2858" t="s">
        <v>2198</v>
      </c>
      <c r="D2858">
        <v>141503</v>
      </c>
      <c r="E2858" t="s">
        <v>2344</v>
      </c>
      <c r="F2858" t="s">
        <v>462</v>
      </c>
      <c r="G2858" t="s">
        <v>498</v>
      </c>
      <c r="H2858" t="s">
        <v>643</v>
      </c>
      <c r="I2858" t="s">
        <v>462</v>
      </c>
      <c r="J2858" t="s">
        <v>498</v>
      </c>
      <c r="K2858" t="s">
        <v>499</v>
      </c>
      <c r="L2858">
        <v>1</v>
      </c>
      <c r="M2858">
        <v>0</v>
      </c>
      <c r="N2858">
        <v>1</v>
      </c>
      <c r="P2858">
        <v>125</v>
      </c>
      <c r="Q2858">
        <v>125</v>
      </c>
      <c r="W2858">
        <v>45097</v>
      </c>
      <c r="X2858">
        <v>45097</v>
      </c>
      <c r="Y2858">
        <v>628</v>
      </c>
      <c r="Z2858" t="s">
        <v>468</v>
      </c>
      <c r="AD2858">
        <v>45602</v>
      </c>
      <c r="AE2858">
        <v>123</v>
      </c>
      <c r="AF2858" t="s">
        <v>473</v>
      </c>
    </row>
    <row r="2859" spans="1:32" hidden="1" x14ac:dyDescent="0.3">
      <c r="A2859" t="s">
        <v>462</v>
      </c>
      <c r="B2859">
        <v>3541</v>
      </c>
      <c r="C2859" t="s">
        <v>2198</v>
      </c>
      <c r="D2859">
        <v>141506</v>
      </c>
      <c r="E2859" t="s">
        <v>1498</v>
      </c>
      <c r="F2859" t="s">
        <v>462</v>
      </c>
      <c r="G2859" t="s">
        <v>498</v>
      </c>
      <c r="H2859" t="s">
        <v>643</v>
      </c>
      <c r="I2859" t="s">
        <v>462</v>
      </c>
      <c r="J2859" t="s">
        <v>498</v>
      </c>
      <c r="K2859" t="s">
        <v>499</v>
      </c>
      <c r="L2859">
        <v>1</v>
      </c>
      <c r="M2859">
        <v>0</v>
      </c>
      <c r="N2859">
        <v>1</v>
      </c>
      <c r="P2859">
        <v>125</v>
      </c>
      <c r="Q2859">
        <v>125</v>
      </c>
      <c r="W2859">
        <v>45097</v>
      </c>
      <c r="X2859">
        <v>45097</v>
      </c>
      <c r="Y2859">
        <v>628</v>
      </c>
      <c r="Z2859" t="s">
        <v>468</v>
      </c>
      <c r="AD2859">
        <v>45602</v>
      </c>
      <c r="AE2859">
        <v>123</v>
      </c>
      <c r="AF2859" t="s">
        <v>473</v>
      </c>
    </row>
    <row r="2860" spans="1:32" hidden="1" x14ac:dyDescent="0.3">
      <c r="A2860" t="s">
        <v>462</v>
      </c>
      <c r="B2860">
        <v>3541</v>
      </c>
      <c r="C2860" t="s">
        <v>2198</v>
      </c>
      <c r="D2860">
        <v>141509</v>
      </c>
      <c r="E2860" t="s">
        <v>2345</v>
      </c>
      <c r="F2860" t="s">
        <v>462</v>
      </c>
      <c r="G2860" t="s">
        <v>498</v>
      </c>
      <c r="H2860" t="s">
        <v>643</v>
      </c>
      <c r="I2860" t="s">
        <v>462</v>
      </c>
      <c r="J2860" t="s">
        <v>498</v>
      </c>
      <c r="K2860" t="s">
        <v>499</v>
      </c>
      <c r="L2860">
        <v>1</v>
      </c>
      <c r="M2860">
        <v>0</v>
      </c>
      <c r="N2860">
        <v>1</v>
      </c>
      <c r="P2860">
        <v>125</v>
      </c>
      <c r="Q2860">
        <v>125</v>
      </c>
      <c r="W2860">
        <v>45097</v>
      </c>
      <c r="X2860">
        <v>45097</v>
      </c>
      <c r="Y2860">
        <v>628</v>
      </c>
      <c r="Z2860" t="s">
        <v>468</v>
      </c>
      <c r="AD2860">
        <v>45602</v>
      </c>
      <c r="AE2860">
        <v>123</v>
      </c>
      <c r="AF2860" t="s">
        <v>473</v>
      </c>
    </row>
    <row r="2861" spans="1:32" hidden="1" x14ac:dyDescent="0.3">
      <c r="A2861" t="s">
        <v>462</v>
      </c>
      <c r="B2861">
        <v>3541</v>
      </c>
      <c r="C2861" t="s">
        <v>2198</v>
      </c>
      <c r="D2861">
        <v>134927</v>
      </c>
      <c r="E2861" t="s">
        <v>907</v>
      </c>
      <c r="F2861" t="s">
        <v>462</v>
      </c>
      <c r="G2861" t="s">
        <v>498</v>
      </c>
      <c r="H2861" t="s">
        <v>585</v>
      </c>
      <c r="I2861" t="s">
        <v>462</v>
      </c>
      <c r="J2861" t="s">
        <v>498</v>
      </c>
      <c r="K2861" t="s">
        <v>570</v>
      </c>
      <c r="L2861">
        <v>1</v>
      </c>
      <c r="M2861">
        <v>0</v>
      </c>
      <c r="N2861">
        <v>1</v>
      </c>
      <c r="P2861">
        <v>40</v>
      </c>
      <c r="Q2861">
        <v>40</v>
      </c>
      <c r="W2861">
        <v>45618</v>
      </c>
      <c r="X2861">
        <v>45618</v>
      </c>
      <c r="Y2861">
        <v>107</v>
      </c>
      <c r="Z2861" t="s">
        <v>504</v>
      </c>
      <c r="AD2861">
        <v>45633</v>
      </c>
      <c r="AE2861">
        <v>92</v>
      </c>
      <c r="AF2861" t="s">
        <v>504</v>
      </c>
    </row>
    <row r="2862" spans="1:32" hidden="1" x14ac:dyDescent="0.3">
      <c r="A2862" t="s">
        <v>462</v>
      </c>
      <c r="B2862">
        <v>3541</v>
      </c>
      <c r="C2862" t="s">
        <v>2198</v>
      </c>
      <c r="D2862">
        <v>141440</v>
      </c>
      <c r="E2862" t="s">
        <v>2346</v>
      </c>
      <c r="F2862" t="s">
        <v>462</v>
      </c>
      <c r="G2862" t="s">
        <v>498</v>
      </c>
      <c r="H2862" t="s">
        <v>643</v>
      </c>
      <c r="I2862" t="s">
        <v>462</v>
      </c>
      <c r="J2862" t="s">
        <v>498</v>
      </c>
      <c r="K2862" t="s">
        <v>499</v>
      </c>
      <c r="L2862">
        <v>1</v>
      </c>
      <c r="M2862">
        <v>0</v>
      </c>
      <c r="N2862">
        <v>1</v>
      </c>
      <c r="P2862">
        <v>179</v>
      </c>
      <c r="Q2862">
        <v>179</v>
      </c>
      <c r="W2862">
        <v>45182</v>
      </c>
      <c r="X2862">
        <v>45182</v>
      </c>
      <c r="Y2862">
        <v>543</v>
      </c>
      <c r="Z2862" t="s">
        <v>468</v>
      </c>
      <c r="AD2862">
        <v>45602</v>
      </c>
      <c r="AE2862">
        <v>123</v>
      </c>
      <c r="AF2862" t="s">
        <v>473</v>
      </c>
    </row>
    <row r="2863" spans="1:32" hidden="1" x14ac:dyDescent="0.3">
      <c r="A2863" t="s">
        <v>462</v>
      </c>
      <c r="B2863">
        <v>3541</v>
      </c>
      <c r="C2863" t="s">
        <v>2198</v>
      </c>
      <c r="D2863">
        <v>141455</v>
      </c>
      <c r="E2863" t="s">
        <v>2347</v>
      </c>
      <c r="F2863" t="s">
        <v>462</v>
      </c>
      <c r="G2863" t="s">
        <v>498</v>
      </c>
      <c r="H2863" t="s">
        <v>643</v>
      </c>
      <c r="I2863" t="s">
        <v>462</v>
      </c>
      <c r="J2863" t="s">
        <v>498</v>
      </c>
      <c r="K2863" t="s">
        <v>499</v>
      </c>
      <c r="L2863">
        <v>1</v>
      </c>
      <c r="M2863">
        <v>0</v>
      </c>
      <c r="N2863">
        <v>1</v>
      </c>
      <c r="P2863">
        <v>135</v>
      </c>
      <c r="Q2863">
        <v>135</v>
      </c>
      <c r="W2863">
        <v>45408</v>
      </c>
      <c r="X2863">
        <v>45408</v>
      </c>
      <c r="Y2863">
        <v>317</v>
      </c>
      <c r="Z2863" t="s">
        <v>547</v>
      </c>
      <c r="AD2863">
        <v>45602</v>
      </c>
      <c r="AE2863">
        <v>123</v>
      </c>
      <c r="AF2863" t="s">
        <v>473</v>
      </c>
    </row>
    <row r="2864" spans="1:32" hidden="1" x14ac:dyDescent="0.3">
      <c r="A2864" t="s">
        <v>462</v>
      </c>
      <c r="B2864">
        <v>3541</v>
      </c>
      <c r="C2864" t="s">
        <v>2198</v>
      </c>
      <c r="D2864">
        <v>141458</v>
      </c>
      <c r="E2864" t="s">
        <v>2348</v>
      </c>
      <c r="F2864" t="s">
        <v>462</v>
      </c>
      <c r="G2864" t="s">
        <v>498</v>
      </c>
      <c r="H2864" t="s">
        <v>643</v>
      </c>
      <c r="I2864" t="s">
        <v>462</v>
      </c>
      <c r="J2864" t="s">
        <v>498</v>
      </c>
      <c r="K2864" t="s">
        <v>499</v>
      </c>
      <c r="L2864">
        <v>1</v>
      </c>
      <c r="M2864">
        <v>0</v>
      </c>
      <c r="N2864">
        <v>1</v>
      </c>
      <c r="P2864">
        <v>145</v>
      </c>
      <c r="Q2864">
        <v>145</v>
      </c>
      <c r="W2864">
        <v>45097</v>
      </c>
      <c r="X2864">
        <v>45097</v>
      </c>
      <c r="Y2864">
        <v>628</v>
      </c>
      <c r="Z2864" t="s">
        <v>468</v>
      </c>
      <c r="AD2864">
        <v>45602</v>
      </c>
      <c r="AE2864">
        <v>123</v>
      </c>
      <c r="AF2864" t="s">
        <v>473</v>
      </c>
    </row>
    <row r="2865" spans="1:32" hidden="1" x14ac:dyDescent="0.3">
      <c r="A2865" t="s">
        <v>462</v>
      </c>
      <c r="B2865">
        <v>3541</v>
      </c>
      <c r="C2865" t="s">
        <v>2198</v>
      </c>
      <c r="D2865">
        <v>134951</v>
      </c>
      <c r="E2865" t="s">
        <v>2349</v>
      </c>
      <c r="F2865" t="s">
        <v>462</v>
      </c>
      <c r="G2865" t="s">
        <v>498</v>
      </c>
      <c r="H2865" t="s">
        <v>466</v>
      </c>
      <c r="I2865" t="s">
        <v>462</v>
      </c>
      <c r="J2865" t="s">
        <v>498</v>
      </c>
      <c r="K2865" t="s">
        <v>499</v>
      </c>
      <c r="L2865">
        <v>1</v>
      </c>
      <c r="M2865">
        <v>0</v>
      </c>
      <c r="N2865">
        <v>1</v>
      </c>
      <c r="P2865">
        <v>85</v>
      </c>
      <c r="Q2865">
        <v>85</v>
      </c>
      <c r="W2865">
        <v>44769</v>
      </c>
      <c r="X2865">
        <v>44769</v>
      </c>
      <c r="Y2865">
        <v>956</v>
      </c>
      <c r="Z2865" t="s">
        <v>468</v>
      </c>
      <c r="AD2865">
        <v>45324</v>
      </c>
      <c r="AE2865">
        <v>401</v>
      </c>
      <c r="AF2865" t="s">
        <v>468</v>
      </c>
    </row>
    <row r="2866" spans="1:32" hidden="1" x14ac:dyDescent="0.3">
      <c r="A2866" t="s">
        <v>462</v>
      </c>
      <c r="B2866">
        <v>3541</v>
      </c>
      <c r="C2866" t="s">
        <v>2198</v>
      </c>
      <c r="D2866">
        <v>134981</v>
      </c>
      <c r="E2866" t="s">
        <v>2350</v>
      </c>
      <c r="F2866" t="s">
        <v>462</v>
      </c>
      <c r="G2866" t="s">
        <v>498</v>
      </c>
      <c r="H2866" t="s">
        <v>471</v>
      </c>
      <c r="I2866" t="s">
        <v>462</v>
      </c>
      <c r="J2866" t="s">
        <v>498</v>
      </c>
      <c r="K2866" t="s">
        <v>533</v>
      </c>
      <c r="L2866">
        <v>1</v>
      </c>
      <c r="M2866">
        <v>0</v>
      </c>
      <c r="N2866">
        <v>1</v>
      </c>
      <c r="P2866">
        <v>40</v>
      </c>
      <c r="Q2866">
        <v>40</v>
      </c>
      <c r="W2866">
        <v>44769</v>
      </c>
      <c r="X2866">
        <v>44769</v>
      </c>
      <c r="Y2866">
        <v>956</v>
      </c>
      <c r="Z2866" t="s">
        <v>468</v>
      </c>
      <c r="AD2866">
        <v>45324</v>
      </c>
      <c r="AE2866">
        <v>401</v>
      </c>
      <c r="AF2866" t="s">
        <v>468</v>
      </c>
    </row>
    <row r="2867" spans="1:32" hidden="1" x14ac:dyDescent="0.3">
      <c r="A2867" t="s">
        <v>462</v>
      </c>
      <c r="B2867">
        <v>3541</v>
      </c>
      <c r="C2867" t="s">
        <v>2198</v>
      </c>
      <c r="D2867">
        <v>134984</v>
      </c>
      <c r="E2867" t="s">
        <v>2351</v>
      </c>
      <c r="F2867" t="s">
        <v>462</v>
      </c>
      <c r="G2867" t="s">
        <v>498</v>
      </c>
      <c r="H2867" t="s">
        <v>471</v>
      </c>
      <c r="I2867" t="s">
        <v>462</v>
      </c>
      <c r="J2867" t="s">
        <v>498</v>
      </c>
      <c r="K2867" t="s">
        <v>533</v>
      </c>
      <c r="L2867">
        <v>1</v>
      </c>
      <c r="M2867">
        <v>0</v>
      </c>
      <c r="N2867">
        <v>1</v>
      </c>
      <c r="P2867">
        <v>45</v>
      </c>
      <c r="Q2867">
        <v>45</v>
      </c>
      <c r="W2867">
        <v>44769</v>
      </c>
      <c r="X2867">
        <v>44769</v>
      </c>
      <c r="Y2867">
        <v>956</v>
      </c>
      <c r="Z2867" t="s">
        <v>468</v>
      </c>
      <c r="AD2867">
        <v>45324</v>
      </c>
      <c r="AE2867">
        <v>401</v>
      </c>
      <c r="AF2867" t="s">
        <v>468</v>
      </c>
    </row>
    <row r="2868" spans="1:32" hidden="1" x14ac:dyDescent="0.3">
      <c r="A2868" t="s">
        <v>462</v>
      </c>
      <c r="B2868">
        <v>3541</v>
      </c>
      <c r="C2868" t="s">
        <v>2198</v>
      </c>
      <c r="D2868">
        <v>134996</v>
      </c>
      <c r="E2868" t="s">
        <v>2352</v>
      </c>
      <c r="F2868" t="s">
        <v>462</v>
      </c>
      <c r="G2868" t="s">
        <v>498</v>
      </c>
      <c r="H2868" t="s">
        <v>490</v>
      </c>
      <c r="I2868" t="s">
        <v>462</v>
      </c>
      <c r="J2868" t="s">
        <v>498</v>
      </c>
      <c r="K2868" t="s">
        <v>499</v>
      </c>
      <c r="L2868">
        <v>2</v>
      </c>
      <c r="M2868">
        <v>0</v>
      </c>
      <c r="N2868">
        <v>2</v>
      </c>
      <c r="P2868">
        <v>75</v>
      </c>
      <c r="Q2868">
        <v>75</v>
      </c>
      <c r="W2868">
        <v>44769</v>
      </c>
      <c r="X2868">
        <v>44769</v>
      </c>
      <c r="Y2868">
        <v>956</v>
      </c>
      <c r="Z2868" t="s">
        <v>468</v>
      </c>
      <c r="AD2868">
        <v>45590</v>
      </c>
      <c r="AE2868">
        <v>135</v>
      </c>
      <c r="AF2868" t="s">
        <v>473</v>
      </c>
    </row>
    <row r="2869" spans="1:32" hidden="1" x14ac:dyDescent="0.3">
      <c r="A2869" t="s">
        <v>462</v>
      </c>
      <c r="B2869">
        <v>3541</v>
      </c>
      <c r="C2869" t="s">
        <v>2198</v>
      </c>
      <c r="D2869">
        <v>123383</v>
      </c>
      <c r="E2869" t="s">
        <v>910</v>
      </c>
      <c r="F2869" t="s">
        <v>462</v>
      </c>
      <c r="G2869" t="s">
        <v>487</v>
      </c>
      <c r="H2869" t="s">
        <v>561</v>
      </c>
      <c r="I2869" t="s">
        <v>462</v>
      </c>
      <c r="J2869" t="s">
        <v>487</v>
      </c>
      <c r="K2869" t="s">
        <v>518</v>
      </c>
      <c r="L2869">
        <v>1</v>
      </c>
      <c r="M2869">
        <v>0</v>
      </c>
      <c r="N2869">
        <v>1</v>
      </c>
      <c r="P2869">
        <v>30.16</v>
      </c>
      <c r="Q2869">
        <v>42.04</v>
      </c>
      <c r="W2869">
        <v>44295</v>
      </c>
      <c r="X2869">
        <v>44295</v>
      </c>
      <c r="Y2869">
        <v>1430</v>
      </c>
      <c r="Z2869" t="s">
        <v>468</v>
      </c>
      <c r="AD2869">
        <v>45323</v>
      </c>
      <c r="AE2869">
        <v>402</v>
      </c>
      <c r="AF2869" t="s">
        <v>468</v>
      </c>
    </row>
    <row r="2870" spans="1:32" hidden="1" x14ac:dyDescent="0.3">
      <c r="A2870" t="s">
        <v>462</v>
      </c>
      <c r="B2870">
        <v>3541</v>
      </c>
      <c r="C2870" t="s">
        <v>2198</v>
      </c>
      <c r="D2870">
        <v>123326</v>
      </c>
      <c r="E2870" t="s">
        <v>2353</v>
      </c>
      <c r="F2870" t="s">
        <v>462</v>
      </c>
      <c r="G2870" t="s">
        <v>487</v>
      </c>
      <c r="H2870" t="s">
        <v>561</v>
      </c>
      <c r="I2870" t="s">
        <v>462</v>
      </c>
      <c r="J2870" t="s">
        <v>498</v>
      </c>
      <c r="K2870" t="s">
        <v>499</v>
      </c>
      <c r="L2870">
        <v>1</v>
      </c>
      <c r="M2870">
        <v>0</v>
      </c>
      <c r="N2870">
        <v>1</v>
      </c>
      <c r="P2870">
        <v>27.26</v>
      </c>
      <c r="Q2870">
        <v>37.997</v>
      </c>
      <c r="W2870">
        <v>44295</v>
      </c>
      <c r="X2870">
        <v>44295</v>
      </c>
      <c r="Y2870">
        <v>1430</v>
      </c>
      <c r="Z2870" t="s">
        <v>468</v>
      </c>
      <c r="AD2870">
        <v>45323</v>
      </c>
      <c r="AE2870">
        <v>402</v>
      </c>
      <c r="AF2870" t="s">
        <v>468</v>
      </c>
    </row>
    <row r="2871" spans="1:32" hidden="1" x14ac:dyDescent="0.3">
      <c r="A2871" t="s">
        <v>462</v>
      </c>
      <c r="B2871">
        <v>3541</v>
      </c>
      <c r="C2871" t="s">
        <v>2198</v>
      </c>
      <c r="D2871">
        <v>123335</v>
      </c>
      <c r="E2871" t="s">
        <v>913</v>
      </c>
      <c r="F2871" t="s">
        <v>462</v>
      </c>
      <c r="G2871" t="s">
        <v>487</v>
      </c>
      <c r="H2871" t="s">
        <v>561</v>
      </c>
      <c r="I2871" t="s">
        <v>462</v>
      </c>
      <c r="J2871" t="s">
        <v>487</v>
      </c>
      <c r="K2871" t="s">
        <v>518</v>
      </c>
      <c r="L2871">
        <v>1</v>
      </c>
      <c r="M2871">
        <v>0</v>
      </c>
      <c r="N2871">
        <v>1</v>
      </c>
      <c r="P2871">
        <v>27.26</v>
      </c>
      <c r="Q2871">
        <v>37.997</v>
      </c>
      <c r="W2871">
        <v>44295</v>
      </c>
      <c r="X2871">
        <v>44295</v>
      </c>
      <c r="Y2871">
        <v>1430</v>
      </c>
      <c r="Z2871" t="s">
        <v>468</v>
      </c>
      <c r="AD2871">
        <v>45323</v>
      </c>
      <c r="AE2871">
        <v>402</v>
      </c>
      <c r="AF2871" t="s">
        <v>468</v>
      </c>
    </row>
    <row r="2872" spans="1:32" hidden="1" x14ac:dyDescent="0.3">
      <c r="A2872" t="s">
        <v>462</v>
      </c>
      <c r="B2872">
        <v>3541</v>
      </c>
      <c r="C2872" t="s">
        <v>2198</v>
      </c>
      <c r="D2872">
        <v>123410</v>
      </c>
      <c r="E2872" t="s">
        <v>2354</v>
      </c>
      <c r="F2872" t="s">
        <v>462</v>
      </c>
      <c r="G2872" t="s">
        <v>487</v>
      </c>
      <c r="H2872" t="s">
        <v>606</v>
      </c>
      <c r="I2872" t="s">
        <v>462</v>
      </c>
      <c r="J2872" t="s">
        <v>487</v>
      </c>
      <c r="K2872" t="s">
        <v>518</v>
      </c>
      <c r="L2872">
        <v>1</v>
      </c>
      <c r="M2872">
        <v>0</v>
      </c>
      <c r="N2872">
        <v>1</v>
      </c>
      <c r="P2872">
        <v>15.72</v>
      </c>
      <c r="Q2872">
        <v>21.911999999999999</v>
      </c>
      <c r="W2872">
        <v>44295</v>
      </c>
      <c r="X2872">
        <v>44295</v>
      </c>
      <c r="Y2872">
        <v>1430</v>
      </c>
      <c r="Z2872" t="s">
        <v>468</v>
      </c>
      <c r="AD2872">
        <v>45324</v>
      </c>
      <c r="AE2872">
        <v>401</v>
      </c>
      <c r="AF2872" t="s">
        <v>468</v>
      </c>
    </row>
    <row r="2873" spans="1:32" hidden="1" x14ac:dyDescent="0.3">
      <c r="A2873" t="s">
        <v>462</v>
      </c>
      <c r="B2873">
        <v>3541</v>
      </c>
      <c r="C2873" t="s">
        <v>2198</v>
      </c>
      <c r="D2873">
        <v>145646</v>
      </c>
      <c r="E2873" t="s">
        <v>914</v>
      </c>
      <c r="F2873" t="s">
        <v>462</v>
      </c>
      <c r="G2873" t="s">
        <v>487</v>
      </c>
      <c r="H2873" t="s">
        <v>610</v>
      </c>
      <c r="I2873" t="s">
        <v>462</v>
      </c>
      <c r="J2873" t="s">
        <v>487</v>
      </c>
      <c r="K2873" t="s">
        <v>513</v>
      </c>
      <c r="L2873">
        <v>1</v>
      </c>
      <c r="M2873">
        <v>0</v>
      </c>
      <c r="N2873">
        <v>1</v>
      </c>
      <c r="P2873">
        <v>12.5</v>
      </c>
      <c r="Q2873">
        <v>15.131</v>
      </c>
      <c r="W2873">
        <v>45346</v>
      </c>
      <c r="X2873">
        <v>45346</v>
      </c>
      <c r="Y2873">
        <v>379</v>
      </c>
      <c r="Z2873" t="s">
        <v>468</v>
      </c>
      <c r="AD2873">
        <v>45359</v>
      </c>
      <c r="AE2873">
        <v>366</v>
      </c>
      <c r="AF2873" t="s">
        <v>468</v>
      </c>
    </row>
    <row r="2874" spans="1:32" hidden="1" x14ac:dyDescent="0.3">
      <c r="A2874" t="s">
        <v>462</v>
      </c>
      <c r="B2874">
        <v>3541</v>
      </c>
      <c r="C2874" t="s">
        <v>2198</v>
      </c>
      <c r="D2874">
        <v>145652</v>
      </c>
      <c r="E2874" t="s">
        <v>2014</v>
      </c>
      <c r="F2874" t="s">
        <v>462</v>
      </c>
      <c r="G2874" t="s">
        <v>487</v>
      </c>
      <c r="H2874" t="s">
        <v>540</v>
      </c>
      <c r="I2874" t="s">
        <v>462</v>
      </c>
      <c r="J2874" t="s">
        <v>487</v>
      </c>
      <c r="K2874" t="s">
        <v>529</v>
      </c>
      <c r="L2874">
        <v>1</v>
      </c>
      <c r="M2874">
        <v>0</v>
      </c>
      <c r="N2874">
        <v>1</v>
      </c>
      <c r="P2874">
        <v>32</v>
      </c>
      <c r="Q2874">
        <v>38.737000000000002</v>
      </c>
      <c r="W2874">
        <v>45346</v>
      </c>
      <c r="X2874">
        <v>45346</v>
      </c>
      <c r="Y2874">
        <v>379</v>
      </c>
      <c r="Z2874" t="s">
        <v>468</v>
      </c>
      <c r="AD2874">
        <v>45359</v>
      </c>
      <c r="AE2874">
        <v>366</v>
      </c>
      <c r="AF2874" t="s">
        <v>468</v>
      </c>
    </row>
    <row r="2875" spans="1:32" hidden="1" x14ac:dyDescent="0.3">
      <c r="A2875" t="s">
        <v>462</v>
      </c>
      <c r="B2875">
        <v>3541</v>
      </c>
      <c r="C2875" t="s">
        <v>2198</v>
      </c>
      <c r="D2875">
        <v>145661</v>
      </c>
      <c r="E2875" t="s">
        <v>915</v>
      </c>
      <c r="F2875" t="s">
        <v>462</v>
      </c>
      <c r="G2875" t="s">
        <v>487</v>
      </c>
      <c r="H2875" t="s">
        <v>540</v>
      </c>
      <c r="I2875" t="s">
        <v>462</v>
      </c>
      <c r="J2875" t="s">
        <v>487</v>
      </c>
      <c r="K2875" t="s">
        <v>529</v>
      </c>
      <c r="L2875">
        <v>1</v>
      </c>
      <c r="M2875">
        <v>0</v>
      </c>
      <c r="N2875">
        <v>1</v>
      </c>
      <c r="P2875">
        <v>32</v>
      </c>
      <c r="Q2875">
        <v>38.737000000000002</v>
      </c>
      <c r="W2875">
        <v>45346</v>
      </c>
      <c r="X2875">
        <v>45346</v>
      </c>
      <c r="Y2875">
        <v>379</v>
      </c>
      <c r="Z2875" t="s">
        <v>468</v>
      </c>
      <c r="AD2875">
        <v>45359</v>
      </c>
      <c r="AE2875">
        <v>366</v>
      </c>
      <c r="AF2875" t="s">
        <v>468</v>
      </c>
    </row>
    <row r="2876" spans="1:32" hidden="1" x14ac:dyDescent="0.3">
      <c r="A2876" t="s">
        <v>462</v>
      </c>
      <c r="B2876">
        <v>3541</v>
      </c>
      <c r="C2876" t="s">
        <v>2198</v>
      </c>
      <c r="D2876">
        <v>145670</v>
      </c>
      <c r="E2876" t="s">
        <v>916</v>
      </c>
      <c r="F2876" t="s">
        <v>462</v>
      </c>
      <c r="G2876" t="s">
        <v>487</v>
      </c>
      <c r="H2876" t="s">
        <v>540</v>
      </c>
      <c r="I2876" t="s">
        <v>462</v>
      </c>
      <c r="J2876" t="s">
        <v>487</v>
      </c>
      <c r="K2876" t="s">
        <v>529</v>
      </c>
      <c r="L2876">
        <v>1</v>
      </c>
      <c r="M2876">
        <v>0</v>
      </c>
      <c r="N2876">
        <v>1</v>
      </c>
      <c r="P2876">
        <v>32</v>
      </c>
      <c r="Q2876">
        <v>38.737000000000002</v>
      </c>
      <c r="W2876">
        <v>45346</v>
      </c>
      <c r="X2876">
        <v>45346</v>
      </c>
      <c r="Y2876">
        <v>379</v>
      </c>
      <c r="Z2876" t="s">
        <v>468</v>
      </c>
      <c r="AD2876">
        <v>45359</v>
      </c>
      <c r="AE2876">
        <v>366</v>
      </c>
      <c r="AF2876" t="s">
        <v>468</v>
      </c>
    </row>
    <row r="2877" spans="1:32" hidden="1" x14ac:dyDescent="0.3">
      <c r="A2877" t="s">
        <v>462</v>
      </c>
      <c r="B2877">
        <v>3541</v>
      </c>
      <c r="C2877" t="s">
        <v>2198</v>
      </c>
      <c r="D2877">
        <v>141848</v>
      </c>
      <c r="E2877" t="s">
        <v>2191</v>
      </c>
      <c r="F2877" t="s">
        <v>462</v>
      </c>
      <c r="G2877" t="s">
        <v>487</v>
      </c>
      <c r="H2877" t="s">
        <v>540</v>
      </c>
      <c r="I2877" t="s">
        <v>462</v>
      </c>
      <c r="J2877" t="s">
        <v>487</v>
      </c>
      <c r="K2877" t="s">
        <v>513</v>
      </c>
      <c r="L2877">
        <v>1</v>
      </c>
      <c r="M2877">
        <v>0</v>
      </c>
      <c r="N2877">
        <v>1</v>
      </c>
      <c r="P2877">
        <v>32</v>
      </c>
      <c r="Q2877">
        <v>38.737000000000002</v>
      </c>
      <c r="W2877">
        <v>45346</v>
      </c>
      <c r="X2877">
        <v>45346</v>
      </c>
      <c r="Y2877">
        <v>379</v>
      </c>
      <c r="Z2877" t="s">
        <v>468</v>
      </c>
      <c r="AD2877">
        <v>45359</v>
      </c>
      <c r="AE2877">
        <v>366</v>
      </c>
      <c r="AF2877" t="s">
        <v>468</v>
      </c>
    </row>
    <row r="2878" spans="1:32" hidden="1" x14ac:dyDescent="0.3">
      <c r="A2878" t="s">
        <v>462</v>
      </c>
      <c r="B2878">
        <v>3541</v>
      </c>
      <c r="C2878" t="s">
        <v>2198</v>
      </c>
      <c r="D2878">
        <v>141851</v>
      </c>
      <c r="E2878" t="s">
        <v>919</v>
      </c>
      <c r="F2878" t="s">
        <v>462</v>
      </c>
      <c r="G2878" t="s">
        <v>487</v>
      </c>
      <c r="H2878" t="s">
        <v>540</v>
      </c>
      <c r="I2878" t="s">
        <v>462</v>
      </c>
      <c r="J2878" t="s">
        <v>487</v>
      </c>
      <c r="K2878" t="s">
        <v>513</v>
      </c>
      <c r="L2878">
        <v>1</v>
      </c>
      <c r="M2878">
        <v>0</v>
      </c>
      <c r="N2878">
        <v>1</v>
      </c>
      <c r="P2878">
        <v>32</v>
      </c>
      <c r="Q2878">
        <v>38.737000000000002</v>
      </c>
      <c r="W2878">
        <v>45346</v>
      </c>
      <c r="X2878">
        <v>45346</v>
      </c>
      <c r="Y2878">
        <v>379</v>
      </c>
      <c r="Z2878" t="s">
        <v>468</v>
      </c>
      <c r="AD2878">
        <v>45359</v>
      </c>
      <c r="AE2878">
        <v>366</v>
      </c>
      <c r="AF2878" t="s">
        <v>468</v>
      </c>
    </row>
    <row r="2879" spans="1:32" hidden="1" x14ac:dyDescent="0.3">
      <c r="A2879" t="s">
        <v>462</v>
      </c>
      <c r="B2879">
        <v>3541</v>
      </c>
      <c r="C2879" t="s">
        <v>2198</v>
      </c>
      <c r="D2879">
        <v>144503</v>
      </c>
      <c r="E2879" t="s">
        <v>2355</v>
      </c>
      <c r="F2879" t="s">
        <v>462</v>
      </c>
      <c r="G2879" t="s">
        <v>487</v>
      </c>
      <c r="H2879" t="s">
        <v>868</v>
      </c>
      <c r="I2879" t="s">
        <v>462</v>
      </c>
      <c r="J2879" t="s">
        <v>487</v>
      </c>
      <c r="K2879" t="s">
        <v>513</v>
      </c>
      <c r="L2879">
        <v>1</v>
      </c>
      <c r="M2879">
        <v>0</v>
      </c>
      <c r="N2879">
        <v>1</v>
      </c>
      <c r="P2879">
        <v>3.14</v>
      </c>
      <c r="Q2879">
        <v>4.9850000000000003</v>
      </c>
      <c r="W2879">
        <v>45273</v>
      </c>
      <c r="X2879">
        <v>45273</v>
      </c>
      <c r="Y2879">
        <v>452</v>
      </c>
      <c r="Z2879" t="s">
        <v>468</v>
      </c>
      <c r="AD2879">
        <v>45324</v>
      </c>
      <c r="AE2879">
        <v>401</v>
      </c>
      <c r="AF2879" t="s">
        <v>468</v>
      </c>
    </row>
    <row r="2880" spans="1:32" x14ac:dyDescent="0.3">
      <c r="A2880" t="s">
        <v>462</v>
      </c>
      <c r="B2880">
        <v>3541</v>
      </c>
      <c r="C2880" t="s">
        <v>2198</v>
      </c>
      <c r="D2880">
        <v>113618</v>
      </c>
      <c r="E2880" t="s">
        <v>923</v>
      </c>
      <c r="F2880" t="s">
        <v>462</v>
      </c>
      <c r="G2880" t="s">
        <v>924</v>
      </c>
      <c r="H2880" t="s">
        <v>925</v>
      </c>
      <c r="I2880" t="s">
        <v>462</v>
      </c>
      <c r="J2880" t="s">
        <v>926</v>
      </c>
      <c r="K2880" t="s">
        <v>927</v>
      </c>
      <c r="L2880">
        <v>56</v>
      </c>
      <c r="M2880">
        <v>0</v>
      </c>
      <c r="N2880">
        <v>56</v>
      </c>
      <c r="P2880">
        <v>1.43</v>
      </c>
      <c r="Q2880">
        <v>1.4279999999999999</v>
      </c>
      <c r="W2880">
        <v>45040</v>
      </c>
      <c r="X2880">
        <v>45040</v>
      </c>
      <c r="Y2880">
        <v>685</v>
      </c>
      <c r="Z2880" t="s">
        <v>468</v>
      </c>
      <c r="AD2880">
        <v>45324</v>
      </c>
      <c r="AE2880">
        <v>401</v>
      </c>
      <c r="AF2880" t="s">
        <v>468</v>
      </c>
    </row>
    <row r="2881" spans="1:32" hidden="1" x14ac:dyDescent="0.3">
      <c r="A2881" t="s">
        <v>462</v>
      </c>
      <c r="B2881">
        <v>3541</v>
      </c>
      <c r="C2881" t="s">
        <v>2198</v>
      </c>
      <c r="D2881">
        <v>113351</v>
      </c>
      <c r="E2881" t="s">
        <v>1261</v>
      </c>
      <c r="F2881" t="s">
        <v>462</v>
      </c>
      <c r="G2881" t="s">
        <v>929</v>
      </c>
      <c r="H2881" t="s">
        <v>930</v>
      </c>
      <c r="I2881" t="s">
        <v>462</v>
      </c>
      <c r="J2881" t="s">
        <v>929</v>
      </c>
      <c r="K2881" t="s">
        <v>931</v>
      </c>
      <c r="L2881">
        <v>6</v>
      </c>
      <c r="M2881">
        <v>0</v>
      </c>
      <c r="N2881">
        <v>6</v>
      </c>
      <c r="P2881">
        <v>10.56</v>
      </c>
      <c r="Q2881">
        <v>12.379</v>
      </c>
      <c r="W2881">
        <v>45701</v>
      </c>
      <c r="X2881">
        <v>45701</v>
      </c>
      <c r="Y2881">
        <v>24</v>
      </c>
      <c r="Z2881" t="s">
        <v>504</v>
      </c>
      <c r="AD2881">
        <v>45338</v>
      </c>
      <c r="AE2881">
        <v>387</v>
      </c>
      <c r="AF2881" t="s">
        <v>468</v>
      </c>
    </row>
    <row r="2882" spans="1:32" hidden="1" x14ac:dyDescent="0.3">
      <c r="A2882" t="s">
        <v>462</v>
      </c>
      <c r="B2882">
        <v>3541</v>
      </c>
      <c r="C2882" t="s">
        <v>2198</v>
      </c>
      <c r="D2882">
        <v>119597</v>
      </c>
      <c r="E2882" t="s">
        <v>2356</v>
      </c>
      <c r="F2882" t="s">
        <v>462</v>
      </c>
      <c r="G2882" t="s">
        <v>936</v>
      </c>
      <c r="H2882" t="s">
        <v>925</v>
      </c>
      <c r="I2882" t="s">
        <v>462</v>
      </c>
      <c r="J2882" t="s">
        <v>936</v>
      </c>
      <c r="K2882" t="s">
        <v>938</v>
      </c>
      <c r="L2882">
        <v>2</v>
      </c>
      <c r="M2882">
        <v>0</v>
      </c>
      <c r="N2882">
        <v>2</v>
      </c>
      <c r="P2882">
        <v>5.53</v>
      </c>
      <c r="Q2882">
        <v>5.53</v>
      </c>
      <c r="X2882">
        <v>45649</v>
      </c>
      <c r="Y2882">
        <v>76</v>
      </c>
      <c r="Z2882" t="s">
        <v>504</v>
      </c>
      <c r="AD2882">
        <v>45612</v>
      </c>
      <c r="AE2882">
        <v>113</v>
      </c>
      <c r="AF2882" t="s">
        <v>504</v>
      </c>
    </row>
    <row r="2883" spans="1:32" hidden="1" x14ac:dyDescent="0.3">
      <c r="A2883" t="s">
        <v>462</v>
      </c>
      <c r="B2883">
        <v>3541</v>
      </c>
      <c r="C2883" t="s">
        <v>2198</v>
      </c>
      <c r="D2883">
        <v>112964</v>
      </c>
      <c r="E2883" t="s">
        <v>2357</v>
      </c>
      <c r="F2883" t="s">
        <v>462</v>
      </c>
      <c r="G2883" t="s">
        <v>936</v>
      </c>
      <c r="H2883" t="s">
        <v>940</v>
      </c>
      <c r="I2883" t="s">
        <v>462</v>
      </c>
      <c r="J2883" t="s">
        <v>936</v>
      </c>
      <c r="K2883" t="s">
        <v>1511</v>
      </c>
      <c r="L2883">
        <v>2</v>
      </c>
      <c r="M2883">
        <v>0</v>
      </c>
      <c r="N2883">
        <v>2</v>
      </c>
      <c r="P2883">
        <v>23.88</v>
      </c>
      <c r="Q2883">
        <v>23.88</v>
      </c>
      <c r="X2883">
        <v>45628</v>
      </c>
      <c r="Y2883">
        <v>97</v>
      </c>
      <c r="Z2883" t="s">
        <v>504</v>
      </c>
      <c r="AD2883">
        <v>45324</v>
      </c>
      <c r="AE2883">
        <v>401</v>
      </c>
      <c r="AF2883" t="s">
        <v>468</v>
      </c>
    </row>
    <row r="2884" spans="1:32" hidden="1" x14ac:dyDescent="0.3">
      <c r="A2884" t="s">
        <v>462</v>
      </c>
      <c r="B2884">
        <v>3541</v>
      </c>
      <c r="C2884" t="s">
        <v>2198</v>
      </c>
      <c r="D2884">
        <v>113039</v>
      </c>
      <c r="E2884" t="s">
        <v>2358</v>
      </c>
      <c r="F2884" t="s">
        <v>462</v>
      </c>
      <c r="G2884" t="s">
        <v>936</v>
      </c>
      <c r="H2884" t="s">
        <v>940</v>
      </c>
      <c r="I2884" t="s">
        <v>462</v>
      </c>
      <c r="J2884" t="s">
        <v>936</v>
      </c>
      <c r="K2884" t="s">
        <v>2359</v>
      </c>
      <c r="L2884">
        <v>2</v>
      </c>
      <c r="M2884">
        <v>0</v>
      </c>
      <c r="N2884">
        <v>2</v>
      </c>
      <c r="P2884">
        <v>25.15</v>
      </c>
      <c r="Q2884">
        <v>25.15</v>
      </c>
      <c r="X2884">
        <v>45720</v>
      </c>
      <c r="Y2884">
        <v>5</v>
      </c>
      <c r="Z2884" t="s">
        <v>504</v>
      </c>
      <c r="AD2884">
        <v>45723</v>
      </c>
      <c r="AE2884">
        <v>2</v>
      </c>
      <c r="AF2884" t="s">
        <v>504</v>
      </c>
    </row>
    <row r="2885" spans="1:32" hidden="1" x14ac:dyDescent="0.3">
      <c r="A2885" t="s">
        <v>462</v>
      </c>
      <c r="B2885">
        <v>3541</v>
      </c>
      <c r="C2885" t="s">
        <v>2198</v>
      </c>
      <c r="D2885">
        <v>113129</v>
      </c>
      <c r="E2885" t="s">
        <v>1515</v>
      </c>
      <c r="F2885" t="s">
        <v>462</v>
      </c>
      <c r="G2885" t="s">
        <v>936</v>
      </c>
      <c r="H2885" t="s">
        <v>1516</v>
      </c>
      <c r="I2885" t="s">
        <v>462</v>
      </c>
      <c r="J2885" t="s">
        <v>936</v>
      </c>
      <c r="K2885" t="s">
        <v>941</v>
      </c>
      <c r="L2885">
        <v>2</v>
      </c>
      <c r="M2885">
        <v>0</v>
      </c>
      <c r="N2885">
        <v>2</v>
      </c>
      <c r="P2885">
        <v>8.32</v>
      </c>
      <c r="Q2885">
        <v>8.32</v>
      </c>
      <c r="X2885">
        <v>45725</v>
      </c>
      <c r="Y2885">
        <v>0</v>
      </c>
      <c r="Z2885" t="s">
        <v>504</v>
      </c>
      <c r="AD2885">
        <v>45723</v>
      </c>
      <c r="AE2885">
        <v>2</v>
      </c>
      <c r="AF2885" t="s">
        <v>504</v>
      </c>
    </row>
    <row r="2886" spans="1:32" x14ac:dyDescent="0.3">
      <c r="A2886" t="s">
        <v>462</v>
      </c>
      <c r="B2886">
        <v>3541</v>
      </c>
      <c r="C2886" t="s">
        <v>2198</v>
      </c>
      <c r="D2886">
        <v>134747</v>
      </c>
      <c r="E2886" t="s">
        <v>1262</v>
      </c>
      <c r="F2886" t="s">
        <v>462</v>
      </c>
      <c r="G2886" t="s">
        <v>924</v>
      </c>
      <c r="H2886" t="s">
        <v>948</v>
      </c>
      <c r="I2886" t="s">
        <v>462</v>
      </c>
      <c r="J2886" t="s">
        <v>926</v>
      </c>
      <c r="K2886" t="s">
        <v>946</v>
      </c>
      <c r="L2886">
        <v>4</v>
      </c>
      <c r="M2886">
        <v>0</v>
      </c>
      <c r="N2886">
        <v>4</v>
      </c>
      <c r="P2886">
        <v>1.49</v>
      </c>
      <c r="Q2886">
        <v>1.675</v>
      </c>
      <c r="W2886">
        <v>44756</v>
      </c>
      <c r="X2886">
        <v>44756</v>
      </c>
      <c r="Y2886">
        <v>969</v>
      </c>
      <c r="Z2886" t="s">
        <v>468</v>
      </c>
      <c r="AD2886">
        <v>45324</v>
      </c>
      <c r="AE2886">
        <v>401</v>
      </c>
      <c r="AF2886" t="s">
        <v>468</v>
      </c>
    </row>
    <row r="2887" spans="1:32" x14ac:dyDescent="0.3">
      <c r="A2887" t="s">
        <v>462</v>
      </c>
      <c r="B2887">
        <v>3541</v>
      </c>
      <c r="C2887" t="s">
        <v>2198</v>
      </c>
      <c r="D2887">
        <v>134804</v>
      </c>
      <c r="E2887" t="s">
        <v>1522</v>
      </c>
      <c r="F2887" t="s">
        <v>462</v>
      </c>
      <c r="G2887" t="s">
        <v>924</v>
      </c>
      <c r="H2887" t="s">
        <v>948</v>
      </c>
      <c r="I2887" t="s">
        <v>462</v>
      </c>
      <c r="J2887" t="s">
        <v>926</v>
      </c>
      <c r="K2887" t="s">
        <v>946</v>
      </c>
      <c r="L2887">
        <v>3</v>
      </c>
      <c r="M2887">
        <v>0</v>
      </c>
      <c r="N2887">
        <v>3</v>
      </c>
      <c r="P2887">
        <v>1.2</v>
      </c>
      <c r="Q2887">
        <v>1.349</v>
      </c>
      <c r="W2887">
        <v>44756</v>
      </c>
      <c r="X2887">
        <v>44756</v>
      </c>
      <c r="Y2887">
        <v>969</v>
      </c>
      <c r="Z2887" t="s">
        <v>468</v>
      </c>
      <c r="AD2887">
        <v>45324</v>
      </c>
      <c r="AE2887">
        <v>401</v>
      </c>
      <c r="AF2887" t="s">
        <v>468</v>
      </c>
    </row>
    <row r="2888" spans="1:32" x14ac:dyDescent="0.3">
      <c r="A2888" t="s">
        <v>462</v>
      </c>
      <c r="B2888">
        <v>3541</v>
      </c>
      <c r="C2888" t="s">
        <v>2198</v>
      </c>
      <c r="D2888">
        <v>134807</v>
      </c>
      <c r="E2888" t="s">
        <v>1264</v>
      </c>
      <c r="F2888" t="s">
        <v>462</v>
      </c>
      <c r="G2888" t="s">
        <v>924</v>
      </c>
      <c r="H2888" t="s">
        <v>948</v>
      </c>
      <c r="I2888" t="s">
        <v>462</v>
      </c>
      <c r="J2888" t="s">
        <v>926</v>
      </c>
      <c r="K2888" t="s">
        <v>946</v>
      </c>
      <c r="L2888">
        <v>3</v>
      </c>
      <c r="M2888">
        <v>0</v>
      </c>
      <c r="N2888">
        <v>3</v>
      </c>
      <c r="P2888">
        <v>1.2</v>
      </c>
      <c r="Q2888">
        <v>1.349</v>
      </c>
      <c r="W2888">
        <v>44756</v>
      </c>
      <c r="X2888">
        <v>44756</v>
      </c>
      <c r="Y2888">
        <v>969</v>
      </c>
      <c r="Z2888" t="s">
        <v>468</v>
      </c>
      <c r="AD2888">
        <v>45324</v>
      </c>
      <c r="AE2888">
        <v>401</v>
      </c>
      <c r="AF2888" t="s">
        <v>468</v>
      </c>
    </row>
    <row r="2889" spans="1:32" x14ac:dyDescent="0.3">
      <c r="A2889" t="s">
        <v>462</v>
      </c>
      <c r="B2889">
        <v>3541</v>
      </c>
      <c r="C2889" t="s">
        <v>2198</v>
      </c>
      <c r="D2889">
        <v>134810</v>
      </c>
      <c r="E2889" t="s">
        <v>1265</v>
      </c>
      <c r="F2889" t="s">
        <v>462</v>
      </c>
      <c r="G2889" t="s">
        <v>924</v>
      </c>
      <c r="H2889" t="s">
        <v>948</v>
      </c>
      <c r="I2889" t="s">
        <v>462</v>
      </c>
      <c r="J2889" t="s">
        <v>926</v>
      </c>
      <c r="K2889" t="s">
        <v>946</v>
      </c>
      <c r="L2889">
        <v>2</v>
      </c>
      <c r="M2889">
        <v>0</v>
      </c>
      <c r="N2889">
        <v>2</v>
      </c>
      <c r="P2889">
        <v>1.2</v>
      </c>
      <c r="Q2889">
        <v>1.349</v>
      </c>
      <c r="W2889">
        <v>44756</v>
      </c>
      <c r="X2889">
        <v>44756</v>
      </c>
      <c r="Y2889">
        <v>969</v>
      </c>
      <c r="Z2889" t="s">
        <v>468</v>
      </c>
      <c r="AD2889">
        <v>45324</v>
      </c>
      <c r="AE2889">
        <v>401</v>
      </c>
      <c r="AF2889" t="s">
        <v>468</v>
      </c>
    </row>
    <row r="2890" spans="1:32" x14ac:dyDescent="0.3">
      <c r="A2890" t="s">
        <v>462</v>
      </c>
      <c r="B2890">
        <v>3541</v>
      </c>
      <c r="C2890" t="s">
        <v>2198</v>
      </c>
      <c r="D2890">
        <v>134750</v>
      </c>
      <c r="E2890" t="s">
        <v>1523</v>
      </c>
      <c r="F2890" t="s">
        <v>462</v>
      </c>
      <c r="G2890" t="s">
        <v>924</v>
      </c>
      <c r="H2890" t="s">
        <v>948</v>
      </c>
      <c r="I2890" t="s">
        <v>462</v>
      </c>
      <c r="J2890" t="s">
        <v>926</v>
      </c>
      <c r="K2890" t="s">
        <v>946</v>
      </c>
      <c r="L2890">
        <v>1</v>
      </c>
      <c r="M2890">
        <v>0</v>
      </c>
      <c r="N2890">
        <v>1</v>
      </c>
      <c r="P2890">
        <v>0.23</v>
      </c>
      <c r="Q2890">
        <v>0.126</v>
      </c>
      <c r="W2890">
        <v>44756</v>
      </c>
      <c r="X2890">
        <v>44756</v>
      </c>
      <c r="Y2890">
        <v>969</v>
      </c>
      <c r="Z2890" t="s">
        <v>468</v>
      </c>
      <c r="AD2890">
        <v>45324</v>
      </c>
      <c r="AE2890">
        <v>401</v>
      </c>
      <c r="AF2890" t="s">
        <v>468</v>
      </c>
    </row>
    <row r="2891" spans="1:32" x14ac:dyDescent="0.3">
      <c r="A2891" t="s">
        <v>462</v>
      </c>
      <c r="B2891">
        <v>3541</v>
      </c>
      <c r="C2891" t="s">
        <v>2198</v>
      </c>
      <c r="D2891">
        <v>134753</v>
      </c>
      <c r="E2891" t="s">
        <v>947</v>
      </c>
      <c r="F2891" t="s">
        <v>462</v>
      </c>
      <c r="G2891" t="s">
        <v>924</v>
      </c>
      <c r="H2891" t="s">
        <v>948</v>
      </c>
      <c r="I2891" t="s">
        <v>462</v>
      </c>
      <c r="J2891" t="s">
        <v>926</v>
      </c>
      <c r="K2891" t="s">
        <v>946</v>
      </c>
      <c r="L2891">
        <v>17</v>
      </c>
      <c r="M2891">
        <v>0</v>
      </c>
      <c r="N2891">
        <v>17</v>
      </c>
      <c r="P2891">
        <v>0.7</v>
      </c>
      <c r="Q2891">
        <v>1.095</v>
      </c>
      <c r="W2891">
        <v>45097</v>
      </c>
      <c r="X2891">
        <v>45097</v>
      </c>
      <c r="Y2891">
        <v>628</v>
      </c>
      <c r="Z2891" t="s">
        <v>468</v>
      </c>
      <c r="AD2891">
        <v>45324</v>
      </c>
      <c r="AE2891">
        <v>401</v>
      </c>
      <c r="AF2891" t="s">
        <v>468</v>
      </c>
    </row>
    <row r="2892" spans="1:32" x14ac:dyDescent="0.3">
      <c r="A2892" t="s">
        <v>462</v>
      </c>
      <c r="B2892">
        <v>3541</v>
      </c>
      <c r="C2892" t="s">
        <v>2198</v>
      </c>
      <c r="D2892">
        <v>134762</v>
      </c>
      <c r="E2892" t="s">
        <v>1267</v>
      </c>
      <c r="F2892" t="s">
        <v>462</v>
      </c>
      <c r="G2892" t="s">
        <v>924</v>
      </c>
      <c r="H2892" t="s">
        <v>948</v>
      </c>
      <c r="I2892" t="s">
        <v>462</v>
      </c>
      <c r="J2892" t="s">
        <v>926</v>
      </c>
      <c r="K2892" t="s">
        <v>946</v>
      </c>
      <c r="L2892">
        <v>4</v>
      </c>
      <c r="M2892">
        <v>0</v>
      </c>
      <c r="N2892">
        <v>4</v>
      </c>
      <c r="P2892">
        <v>0.7</v>
      </c>
      <c r="Q2892">
        <v>1.032</v>
      </c>
      <c r="W2892">
        <v>45097</v>
      </c>
      <c r="X2892">
        <v>45097</v>
      </c>
      <c r="Y2892">
        <v>628</v>
      </c>
      <c r="Z2892" t="s">
        <v>468</v>
      </c>
      <c r="AD2892">
        <v>45324</v>
      </c>
      <c r="AE2892">
        <v>401</v>
      </c>
      <c r="AF2892" t="s">
        <v>468</v>
      </c>
    </row>
    <row r="2893" spans="1:32" x14ac:dyDescent="0.3">
      <c r="A2893" t="s">
        <v>462</v>
      </c>
      <c r="B2893">
        <v>3541</v>
      </c>
      <c r="C2893" t="s">
        <v>2198</v>
      </c>
      <c r="D2893">
        <v>134768</v>
      </c>
      <c r="E2893" t="s">
        <v>949</v>
      </c>
      <c r="F2893" t="s">
        <v>462</v>
      </c>
      <c r="G2893" t="s">
        <v>924</v>
      </c>
      <c r="H2893" t="s">
        <v>948</v>
      </c>
      <c r="I2893" t="s">
        <v>462</v>
      </c>
      <c r="J2893" t="s">
        <v>926</v>
      </c>
      <c r="K2893" t="s">
        <v>946</v>
      </c>
      <c r="L2893">
        <v>4</v>
      </c>
      <c r="M2893">
        <v>0</v>
      </c>
      <c r="N2893">
        <v>4</v>
      </c>
      <c r="P2893">
        <v>0.6</v>
      </c>
      <c r="Q2893">
        <v>1.1259999999999999</v>
      </c>
      <c r="W2893">
        <v>44953</v>
      </c>
      <c r="X2893">
        <v>44953</v>
      </c>
      <c r="Y2893">
        <v>772</v>
      </c>
      <c r="Z2893" t="s">
        <v>468</v>
      </c>
      <c r="AD2893">
        <v>45324</v>
      </c>
      <c r="AE2893">
        <v>401</v>
      </c>
      <c r="AF2893" t="s">
        <v>468</v>
      </c>
    </row>
    <row r="2894" spans="1:32" x14ac:dyDescent="0.3">
      <c r="A2894" t="s">
        <v>462</v>
      </c>
      <c r="B2894">
        <v>3541</v>
      </c>
      <c r="C2894" t="s">
        <v>2198</v>
      </c>
      <c r="D2894">
        <v>134777</v>
      </c>
      <c r="E2894" t="s">
        <v>950</v>
      </c>
      <c r="F2894" t="s">
        <v>462</v>
      </c>
      <c r="G2894" t="s">
        <v>924</v>
      </c>
      <c r="H2894" t="s">
        <v>948</v>
      </c>
      <c r="I2894" t="s">
        <v>462</v>
      </c>
      <c r="J2894" t="s">
        <v>926</v>
      </c>
      <c r="K2894" t="s">
        <v>946</v>
      </c>
      <c r="L2894">
        <v>10</v>
      </c>
      <c r="M2894">
        <v>0</v>
      </c>
      <c r="N2894">
        <v>10</v>
      </c>
      <c r="P2894">
        <v>1.2</v>
      </c>
      <c r="Q2894">
        <v>2.2530000000000001</v>
      </c>
      <c r="W2894">
        <v>44953</v>
      </c>
      <c r="X2894">
        <v>45419</v>
      </c>
      <c r="Y2894">
        <v>306</v>
      </c>
      <c r="Z2894" t="s">
        <v>547</v>
      </c>
      <c r="AD2894">
        <v>45324</v>
      </c>
      <c r="AE2894">
        <v>401</v>
      </c>
      <c r="AF2894" t="s">
        <v>468</v>
      </c>
    </row>
    <row r="2895" spans="1:32" x14ac:dyDescent="0.3">
      <c r="A2895" t="s">
        <v>462</v>
      </c>
      <c r="B2895">
        <v>3541</v>
      </c>
      <c r="C2895" t="s">
        <v>2198</v>
      </c>
      <c r="D2895">
        <v>134783</v>
      </c>
      <c r="E2895" t="s">
        <v>951</v>
      </c>
      <c r="F2895" t="s">
        <v>462</v>
      </c>
      <c r="G2895" t="s">
        <v>924</v>
      </c>
      <c r="H2895" t="s">
        <v>948</v>
      </c>
      <c r="I2895" t="s">
        <v>462</v>
      </c>
      <c r="J2895" t="s">
        <v>926</v>
      </c>
      <c r="K2895" t="s">
        <v>946</v>
      </c>
      <c r="L2895">
        <v>13</v>
      </c>
      <c r="M2895">
        <v>0</v>
      </c>
      <c r="N2895">
        <v>13</v>
      </c>
      <c r="P2895">
        <v>1.2</v>
      </c>
      <c r="Q2895">
        <v>2.2530000000000001</v>
      </c>
      <c r="W2895">
        <v>44953</v>
      </c>
      <c r="X2895">
        <v>44953</v>
      </c>
      <c r="Y2895">
        <v>772</v>
      </c>
      <c r="Z2895" t="s">
        <v>468</v>
      </c>
      <c r="AD2895">
        <v>45324</v>
      </c>
      <c r="AE2895">
        <v>401</v>
      </c>
      <c r="AF2895" t="s">
        <v>468</v>
      </c>
    </row>
    <row r="2896" spans="1:32" x14ac:dyDescent="0.3">
      <c r="A2896" t="s">
        <v>462</v>
      </c>
      <c r="B2896">
        <v>3541</v>
      </c>
      <c r="C2896" t="s">
        <v>2198</v>
      </c>
      <c r="D2896">
        <v>134813</v>
      </c>
      <c r="E2896" t="s">
        <v>2360</v>
      </c>
      <c r="F2896" t="s">
        <v>462</v>
      </c>
      <c r="G2896" t="s">
        <v>924</v>
      </c>
      <c r="H2896" t="s">
        <v>948</v>
      </c>
      <c r="I2896" t="s">
        <v>462</v>
      </c>
      <c r="J2896" t="s">
        <v>926</v>
      </c>
      <c r="K2896" t="s">
        <v>946</v>
      </c>
      <c r="L2896">
        <v>1</v>
      </c>
      <c r="M2896">
        <v>0</v>
      </c>
      <c r="N2896">
        <v>1</v>
      </c>
      <c r="P2896">
        <v>3.3</v>
      </c>
      <c r="Q2896">
        <v>3.7090000000000001</v>
      </c>
      <c r="W2896">
        <v>44756</v>
      </c>
      <c r="X2896">
        <v>44756</v>
      </c>
      <c r="Y2896">
        <v>969</v>
      </c>
      <c r="Z2896" t="s">
        <v>468</v>
      </c>
      <c r="AD2896">
        <v>45324</v>
      </c>
      <c r="AE2896">
        <v>401</v>
      </c>
      <c r="AF2896" t="s">
        <v>468</v>
      </c>
    </row>
    <row r="2897" spans="1:32" x14ac:dyDescent="0.3">
      <c r="A2897" t="s">
        <v>462</v>
      </c>
      <c r="B2897">
        <v>3541</v>
      </c>
      <c r="C2897" t="s">
        <v>2198</v>
      </c>
      <c r="D2897">
        <v>134816</v>
      </c>
      <c r="E2897" t="s">
        <v>1524</v>
      </c>
      <c r="F2897" t="s">
        <v>462</v>
      </c>
      <c r="G2897" t="s">
        <v>924</v>
      </c>
      <c r="H2897" t="s">
        <v>948</v>
      </c>
      <c r="I2897" t="s">
        <v>462</v>
      </c>
      <c r="J2897" t="s">
        <v>926</v>
      </c>
      <c r="K2897" t="s">
        <v>946</v>
      </c>
      <c r="L2897">
        <v>7</v>
      </c>
      <c r="M2897">
        <v>0</v>
      </c>
      <c r="N2897">
        <v>7</v>
      </c>
      <c r="P2897">
        <v>3.3</v>
      </c>
      <c r="Q2897">
        <v>5.3659999999999997</v>
      </c>
      <c r="W2897">
        <v>44953</v>
      </c>
      <c r="X2897">
        <v>44953</v>
      </c>
      <c r="Y2897">
        <v>772</v>
      </c>
      <c r="Z2897" t="s">
        <v>468</v>
      </c>
      <c r="AD2897">
        <v>45324</v>
      </c>
      <c r="AE2897">
        <v>401</v>
      </c>
      <c r="AF2897" t="s">
        <v>468</v>
      </c>
    </row>
    <row r="2898" spans="1:32" x14ac:dyDescent="0.3">
      <c r="A2898" t="s">
        <v>462</v>
      </c>
      <c r="B2898">
        <v>3541</v>
      </c>
      <c r="C2898" t="s">
        <v>2198</v>
      </c>
      <c r="D2898">
        <v>134819</v>
      </c>
      <c r="E2898" t="s">
        <v>952</v>
      </c>
      <c r="F2898" t="s">
        <v>462</v>
      </c>
      <c r="G2898" t="s">
        <v>924</v>
      </c>
      <c r="H2898" t="s">
        <v>948</v>
      </c>
      <c r="I2898" t="s">
        <v>462</v>
      </c>
      <c r="J2898" t="s">
        <v>926</v>
      </c>
      <c r="K2898" t="s">
        <v>946</v>
      </c>
      <c r="L2898">
        <v>7</v>
      </c>
      <c r="M2898">
        <v>0</v>
      </c>
      <c r="N2898">
        <v>7</v>
      </c>
      <c r="P2898">
        <v>3.3</v>
      </c>
      <c r="Q2898">
        <v>4.774</v>
      </c>
      <c r="W2898">
        <v>44953</v>
      </c>
      <c r="X2898">
        <v>45065</v>
      </c>
      <c r="Y2898">
        <v>660</v>
      </c>
      <c r="Z2898" t="s">
        <v>468</v>
      </c>
      <c r="AD2898">
        <v>45324</v>
      </c>
      <c r="AE2898">
        <v>401</v>
      </c>
      <c r="AF2898" t="s">
        <v>468</v>
      </c>
    </row>
    <row r="2899" spans="1:32" x14ac:dyDescent="0.3">
      <c r="A2899" t="s">
        <v>462</v>
      </c>
      <c r="B2899">
        <v>3541</v>
      </c>
      <c r="C2899" t="s">
        <v>2198</v>
      </c>
      <c r="D2899">
        <v>134786</v>
      </c>
      <c r="E2899" t="s">
        <v>1270</v>
      </c>
      <c r="F2899" t="s">
        <v>462</v>
      </c>
      <c r="G2899" t="s">
        <v>924</v>
      </c>
      <c r="H2899" t="s">
        <v>948</v>
      </c>
      <c r="I2899" t="s">
        <v>462</v>
      </c>
      <c r="J2899" t="s">
        <v>926</v>
      </c>
      <c r="K2899" t="s">
        <v>946</v>
      </c>
      <c r="L2899">
        <v>4</v>
      </c>
      <c r="M2899">
        <v>0</v>
      </c>
      <c r="N2899">
        <v>4</v>
      </c>
      <c r="P2899">
        <v>1.2</v>
      </c>
      <c r="Q2899">
        <v>2.2530000000000001</v>
      </c>
      <c r="W2899">
        <v>44953</v>
      </c>
      <c r="X2899">
        <v>44953</v>
      </c>
      <c r="Y2899">
        <v>772</v>
      </c>
      <c r="Z2899" t="s">
        <v>468</v>
      </c>
      <c r="AD2899">
        <v>45324</v>
      </c>
      <c r="AE2899">
        <v>401</v>
      </c>
      <c r="AF2899" t="s">
        <v>468</v>
      </c>
    </row>
    <row r="2900" spans="1:32" x14ac:dyDescent="0.3">
      <c r="A2900" t="s">
        <v>462</v>
      </c>
      <c r="B2900">
        <v>3541</v>
      </c>
      <c r="C2900" t="s">
        <v>2198</v>
      </c>
      <c r="D2900">
        <v>134789</v>
      </c>
      <c r="E2900" t="s">
        <v>953</v>
      </c>
      <c r="F2900" t="s">
        <v>462</v>
      </c>
      <c r="G2900" t="s">
        <v>924</v>
      </c>
      <c r="H2900" t="s">
        <v>948</v>
      </c>
      <c r="I2900" t="s">
        <v>462</v>
      </c>
      <c r="J2900" t="s">
        <v>926</v>
      </c>
      <c r="K2900" t="s">
        <v>946</v>
      </c>
      <c r="L2900">
        <v>6</v>
      </c>
      <c r="M2900">
        <v>0</v>
      </c>
      <c r="N2900">
        <v>6</v>
      </c>
      <c r="P2900">
        <v>1.4</v>
      </c>
      <c r="Q2900">
        <v>2.0640000000000001</v>
      </c>
      <c r="W2900">
        <v>45097</v>
      </c>
      <c r="X2900">
        <v>45097</v>
      </c>
      <c r="Y2900">
        <v>628</v>
      </c>
      <c r="Z2900" t="s">
        <v>468</v>
      </c>
      <c r="AD2900">
        <v>45324</v>
      </c>
      <c r="AE2900">
        <v>401</v>
      </c>
      <c r="AF2900" t="s">
        <v>468</v>
      </c>
    </row>
    <row r="2901" spans="1:32" x14ac:dyDescent="0.3">
      <c r="A2901" t="s">
        <v>462</v>
      </c>
      <c r="B2901">
        <v>3541</v>
      </c>
      <c r="C2901" t="s">
        <v>2198</v>
      </c>
      <c r="D2901">
        <v>134792</v>
      </c>
      <c r="E2901" t="s">
        <v>954</v>
      </c>
      <c r="F2901" t="s">
        <v>462</v>
      </c>
      <c r="G2901" t="s">
        <v>924</v>
      </c>
      <c r="H2901" t="s">
        <v>948</v>
      </c>
      <c r="I2901" t="s">
        <v>462</v>
      </c>
      <c r="J2901" t="s">
        <v>926</v>
      </c>
      <c r="K2901" t="s">
        <v>946</v>
      </c>
      <c r="L2901">
        <v>16</v>
      </c>
      <c r="M2901">
        <v>0</v>
      </c>
      <c r="N2901">
        <v>16</v>
      </c>
      <c r="P2901">
        <v>1.4</v>
      </c>
      <c r="Q2901">
        <v>2.1930000000000001</v>
      </c>
      <c r="W2901">
        <v>45097</v>
      </c>
      <c r="X2901">
        <v>45097</v>
      </c>
      <c r="Y2901">
        <v>628</v>
      </c>
      <c r="Z2901" t="s">
        <v>468</v>
      </c>
      <c r="AD2901">
        <v>45324</v>
      </c>
      <c r="AE2901">
        <v>401</v>
      </c>
      <c r="AF2901" t="s">
        <v>468</v>
      </c>
    </row>
    <row r="2902" spans="1:32" x14ac:dyDescent="0.3">
      <c r="A2902" t="s">
        <v>462</v>
      </c>
      <c r="B2902">
        <v>3541</v>
      </c>
      <c r="C2902" t="s">
        <v>2198</v>
      </c>
      <c r="D2902">
        <v>134795</v>
      </c>
      <c r="E2902" t="s">
        <v>955</v>
      </c>
      <c r="F2902" t="s">
        <v>462</v>
      </c>
      <c r="G2902" t="s">
        <v>924</v>
      </c>
      <c r="H2902" t="s">
        <v>948</v>
      </c>
      <c r="I2902" t="s">
        <v>462</v>
      </c>
      <c r="J2902" t="s">
        <v>926</v>
      </c>
      <c r="K2902" t="s">
        <v>946</v>
      </c>
      <c r="L2902">
        <v>12</v>
      </c>
      <c r="M2902">
        <v>0</v>
      </c>
      <c r="N2902">
        <v>12</v>
      </c>
      <c r="P2902">
        <v>1.2</v>
      </c>
      <c r="Q2902">
        <v>2.2530000000000001</v>
      </c>
      <c r="W2902">
        <v>44953</v>
      </c>
      <c r="X2902">
        <v>44953</v>
      </c>
      <c r="Y2902">
        <v>772</v>
      </c>
      <c r="Z2902" t="s">
        <v>468</v>
      </c>
      <c r="AD2902">
        <v>45324</v>
      </c>
      <c r="AE2902">
        <v>401</v>
      </c>
      <c r="AF2902" t="s">
        <v>468</v>
      </c>
    </row>
    <row r="2903" spans="1:32" x14ac:dyDescent="0.3">
      <c r="A2903" t="s">
        <v>462</v>
      </c>
      <c r="B2903">
        <v>3541</v>
      </c>
      <c r="C2903" t="s">
        <v>2198</v>
      </c>
      <c r="D2903">
        <v>134798</v>
      </c>
      <c r="E2903" t="s">
        <v>956</v>
      </c>
      <c r="F2903" t="s">
        <v>462</v>
      </c>
      <c r="G2903" t="s">
        <v>924</v>
      </c>
      <c r="H2903" t="s">
        <v>948</v>
      </c>
      <c r="I2903" t="s">
        <v>462</v>
      </c>
      <c r="J2903" t="s">
        <v>926</v>
      </c>
      <c r="K2903" t="s">
        <v>946</v>
      </c>
      <c r="L2903">
        <v>16</v>
      </c>
      <c r="M2903">
        <v>0</v>
      </c>
      <c r="N2903">
        <v>16</v>
      </c>
      <c r="P2903">
        <v>1.4</v>
      </c>
      <c r="Q2903">
        <v>2.1930000000000001</v>
      </c>
      <c r="W2903">
        <v>45097</v>
      </c>
      <c r="X2903">
        <v>45097</v>
      </c>
      <c r="Y2903">
        <v>628</v>
      </c>
      <c r="Z2903" t="s">
        <v>468</v>
      </c>
      <c r="AD2903">
        <v>45324</v>
      </c>
      <c r="AE2903">
        <v>401</v>
      </c>
      <c r="AF2903" t="s">
        <v>468</v>
      </c>
    </row>
    <row r="2904" spans="1:32" x14ac:dyDescent="0.3">
      <c r="A2904" t="s">
        <v>462</v>
      </c>
      <c r="B2904">
        <v>3541</v>
      </c>
      <c r="C2904" t="s">
        <v>2198</v>
      </c>
      <c r="D2904">
        <v>137417</v>
      </c>
      <c r="E2904" t="s">
        <v>957</v>
      </c>
      <c r="F2904" t="s">
        <v>462</v>
      </c>
      <c r="G2904" t="s">
        <v>924</v>
      </c>
      <c r="H2904" t="s">
        <v>925</v>
      </c>
      <c r="I2904" t="s">
        <v>462</v>
      </c>
      <c r="J2904" t="s">
        <v>926</v>
      </c>
      <c r="K2904" t="s">
        <v>946</v>
      </c>
      <c r="L2904">
        <v>46</v>
      </c>
      <c r="M2904">
        <v>0</v>
      </c>
      <c r="N2904">
        <v>46</v>
      </c>
      <c r="P2904">
        <v>0.85</v>
      </c>
      <c r="Q2904">
        <v>1.3520000000000001</v>
      </c>
      <c r="W2904">
        <v>45566</v>
      </c>
      <c r="X2904">
        <v>45566</v>
      </c>
      <c r="Y2904">
        <v>159</v>
      </c>
      <c r="Z2904" t="s">
        <v>622</v>
      </c>
      <c r="AD2904">
        <v>45324</v>
      </c>
      <c r="AE2904">
        <v>401</v>
      </c>
      <c r="AF2904" t="s">
        <v>468</v>
      </c>
    </row>
    <row r="2905" spans="1:32" x14ac:dyDescent="0.3">
      <c r="A2905" t="s">
        <v>462</v>
      </c>
      <c r="B2905">
        <v>3541</v>
      </c>
      <c r="C2905" t="s">
        <v>2198</v>
      </c>
      <c r="D2905">
        <v>122093</v>
      </c>
      <c r="E2905" t="s">
        <v>1271</v>
      </c>
      <c r="F2905" t="s">
        <v>462</v>
      </c>
      <c r="G2905" t="s">
        <v>924</v>
      </c>
      <c r="H2905" t="s">
        <v>925</v>
      </c>
      <c r="I2905" t="s">
        <v>462</v>
      </c>
      <c r="J2905" t="s">
        <v>926</v>
      </c>
      <c r="K2905" t="s">
        <v>946</v>
      </c>
      <c r="L2905">
        <v>80</v>
      </c>
      <c r="M2905">
        <v>0</v>
      </c>
      <c r="N2905">
        <v>80</v>
      </c>
      <c r="P2905">
        <v>0.85</v>
      </c>
      <c r="Q2905">
        <v>2.0539999999999998</v>
      </c>
      <c r="W2905">
        <v>45308</v>
      </c>
      <c r="X2905">
        <v>45308</v>
      </c>
      <c r="Y2905">
        <v>417</v>
      </c>
      <c r="Z2905" t="s">
        <v>468</v>
      </c>
      <c r="AD2905">
        <v>45324</v>
      </c>
      <c r="AE2905">
        <v>401</v>
      </c>
      <c r="AF2905" t="s">
        <v>468</v>
      </c>
    </row>
    <row r="2906" spans="1:32" x14ac:dyDescent="0.3">
      <c r="A2906" t="s">
        <v>462</v>
      </c>
      <c r="B2906">
        <v>3541</v>
      </c>
      <c r="C2906" t="s">
        <v>2198</v>
      </c>
      <c r="D2906">
        <v>113621</v>
      </c>
      <c r="E2906" t="s">
        <v>958</v>
      </c>
      <c r="F2906" t="s">
        <v>462</v>
      </c>
      <c r="G2906" t="s">
        <v>924</v>
      </c>
      <c r="H2906" t="s">
        <v>925</v>
      </c>
      <c r="I2906" t="s">
        <v>462</v>
      </c>
      <c r="J2906" t="s">
        <v>926</v>
      </c>
      <c r="K2906" t="s">
        <v>946</v>
      </c>
      <c r="L2906">
        <v>11</v>
      </c>
      <c r="M2906">
        <v>0</v>
      </c>
      <c r="N2906">
        <v>11</v>
      </c>
      <c r="P2906">
        <v>1.79</v>
      </c>
      <c r="Q2906">
        <v>1.7889999999999999</v>
      </c>
      <c r="W2906">
        <v>45673</v>
      </c>
      <c r="X2906">
        <v>45673</v>
      </c>
      <c r="Y2906">
        <v>52</v>
      </c>
      <c r="Z2906" t="s">
        <v>504</v>
      </c>
      <c r="AD2906">
        <v>45674</v>
      </c>
      <c r="AE2906">
        <v>51</v>
      </c>
      <c r="AF2906" t="s">
        <v>504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13BB-0FB5-4970-AEA2-30D5BDD41371}">
  <dimension ref="A1:J399"/>
  <sheetViews>
    <sheetView showGridLines="0" zoomScale="80" zoomScaleNormal="80" workbookViewId="0">
      <pane ySplit="6" topLeftCell="A127" activePane="bottomLeft" state="frozen"/>
      <selection pane="bottomLeft" activeCell="D148" sqref="D148"/>
    </sheetView>
  </sheetViews>
  <sheetFormatPr baseColWidth="10" defaultRowHeight="14.4" x14ac:dyDescent="0.3"/>
  <cols>
    <col min="1" max="1" width="31" style="11" customWidth="1"/>
    <col min="2" max="2" width="42.77734375" style="10" customWidth="1"/>
    <col min="3" max="3" width="33.5546875" style="10" customWidth="1"/>
    <col min="4" max="4" width="42.5546875" style="10" customWidth="1"/>
    <col min="5" max="16384" width="11.5546875" style="10"/>
  </cols>
  <sheetData>
    <row r="1" spans="1:10" x14ac:dyDescent="0.3">
      <c r="A1" s="25" t="s">
        <v>3</v>
      </c>
      <c r="B1" s="12"/>
      <c r="C1" s="13"/>
      <c r="D1" s="11"/>
      <c r="E1" s="13"/>
      <c r="F1" s="11"/>
    </row>
    <row r="2" spans="1:10" x14ac:dyDescent="0.3">
      <c r="A2" s="25" t="s">
        <v>6</v>
      </c>
      <c r="B2" s="12"/>
      <c r="C2" s="13"/>
      <c r="D2" s="11"/>
      <c r="E2" s="11"/>
      <c r="F2" s="11"/>
    </row>
    <row r="3" spans="1:10" x14ac:dyDescent="0.3">
      <c r="B3" s="11"/>
      <c r="C3" s="13"/>
      <c r="D3" s="11"/>
      <c r="E3" s="11"/>
      <c r="F3" s="11"/>
    </row>
    <row r="4" spans="1:10" x14ac:dyDescent="0.3">
      <c r="B4" s="11"/>
      <c r="C4" s="11"/>
      <c r="D4" s="11"/>
      <c r="E4" s="11"/>
      <c r="G4" s="13"/>
      <c r="H4" s="11"/>
      <c r="I4" s="11"/>
      <c r="J4" s="11"/>
    </row>
    <row r="5" spans="1:10" x14ac:dyDescent="0.3">
      <c r="B5" s="11"/>
      <c r="C5" s="11"/>
      <c r="D5" s="11"/>
      <c r="E5" s="11"/>
      <c r="G5" s="13"/>
      <c r="H5" s="11"/>
      <c r="I5" s="11"/>
      <c r="J5" s="11"/>
    </row>
    <row r="6" spans="1:10" x14ac:dyDescent="0.3">
      <c r="A6" s="26" t="s">
        <v>0</v>
      </c>
      <c r="B6" s="26" t="s">
        <v>4</v>
      </c>
      <c r="C6" s="26" t="s">
        <v>5</v>
      </c>
      <c r="D6" s="26" t="s">
        <v>1</v>
      </c>
      <c r="E6" s="26" t="s">
        <v>2</v>
      </c>
    </row>
    <row r="7" spans="1:10" x14ac:dyDescent="0.3">
      <c r="A7" s="27" t="s">
        <v>138</v>
      </c>
      <c r="B7" s="76" t="s">
        <v>139</v>
      </c>
      <c r="C7" s="27"/>
      <c r="D7" s="27" t="s">
        <v>140</v>
      </c>
      <c r="E7" s="27">
        <v>3</v>
      </c>
    </row>
    <row r="8" spans="1:10" x14ac:dyDescent="0.3">
      <c r="A8" s="16">
        <v>906</v>
      </c>
      <c r="B8" s="76"/>
      <c r="C8" s="16"/>
      <c r="D8" s="16" t="s">
        <v>140</v>
      </c>
      <c r="E8" s="16">
        <v>1</v>
      </c>
    </row>
    <row r="9" spans="1:10" x14ac:dyDescent="0.3">
      <c r="A9" s="27">
        <v>23063</v>
      </c>
      <c r="B9" s="76"/>
      <c r="C9" s="27"/>
      <c r="D9" s="27" t="s">
        <v>140</v>
      </c>
      <c r="E9" s="27">
        <v>1</v>
      </c>
    </row>
    <row r="10" spans="1:10" x14ac:dyDescent="0.3">
      <c r="A10" s="16" t="s">
        <v>141</v>
      </c>
      <c r="B10" s="76"/>
      <c r="C10" s="16" t="s">
        <v>143</v>
      </c>
      <c r="D10" s="16" t="s">
        <v>140</v>
      </c>
      <c r="E10" s="16">
        <v>1</v>
      </c>
    </row>
    <row r="11" spans="1:10" x14ac:dyDescent="0.3">
      <c r="A11" s="27">
        <v>30059</v>
      </c>
      <c r="B11" s="76"/>
      <c r="C11" s="27"/>
      <c r="D11" s="27" t="s">
        <v>140</v>
      </c>
      <c r="E11" s="27">
        <v>3</v>
      </c>
    </row>
    <row r="12" spans="1:10" x14ac:dyDescent="0.3">
      <c r="A12" s="16" t="s">
        <v>144</v>
      </c>
      <c r="B12" s="76"/>
      <c r="C12" s="16"/>
      <c r="D12" s="16" t="s">
        <v>140</v>
      </c>
      <c r="E12" s="16">
        <v>1</v>
      </c>
    </row>
    <row r="13" spans="1:10" x14ac:dyDescent="0.3">
      <c r="A13" s="27" t="s">
        <v>145</v>
      </c>
      <c r="B13" s="76"/>
      <c r="C13" s="27" t="s">
        <v>146</v>
      </c>
      <c r="D13" s="27" t="s">
        <v>140</v>
      </c>
      <c r="E13" s="27">
        <v>1</v>
      </c>
    </row>
    <row r="14" spans="1:10" x14ac:dyDescent="0.3">
      <c r="A14" s="16" t="s">
        <v>147</v>
      </c>
      <c r="B14" s="76"/>
      <c r="C14" s="16"/>
      <c r="D14" s="16" t="s">
        <v>140</v>
      </c>
      <c r="E14" s="16">
        <v>1</v>
      </c>
    </row>
    <row r="15" spans="1:10" x14ac:dyDescent="0.3">
      <c r="A15" s="27">
        <v>21120</v>
      </c>
      <c r="B15" s="76"/>
      <c r="C15" s="27"/>
      <c r="D15" s="27" t="s">
        <v>140</v>
      </c>
      <c r="E15" s="27">
        <v>1</v>
      </c>
    </row>
    <row r="16" spans="1:10" x14ac:dyDescent="0.3">
      <c r="A16" s="16">
        <v>30072</v>
      </c>
      <c r="B16" s="76"/>
      <c r="C16" s="16"/>
      <c r="D16" s="16" t="s">
        <v>140</v>
      </c>
      <c r="E16" s="16">
        <v>1</v>
      </c>
    </row>
    <row r="17" spans="1:5" x14ac:dyDescent="0.3">
      <c r="A17" s="27" t="s">
        <v>142</v>
      </c>
      <c r="B17" s="76"/>
      <c r="C17" s="27"/>
      <c r="D17" s="27" t="s">
        <v>140</v>
      </c>
      <c r="E17" s="27">
        <v>1</v>
      </c>
    </row>
    <row r="18" spans="1:5" x14ac:dyDescent="0.3">
      <c r="A18" s="16">
        <v>8829</v>
      </c>
      <c r="B18" s="76"/>
      <c r="C18" s="16" t="s">
        <v>148</v>
      </c>
      <c r="D18" s="16" t="s">
        <v>140</v>
      </c>
      <c r="E18" s="16">
        <v>1</v>
      </c>
    </row>
    <row r="19" spans="1:5" x14ac:dyDescent="0.3">
      <c r="A19" s="27">
        <v>8906</v>
      </c>
      <c r="B19" s="76"/>
      <c r="C19" s="27" t="s">
        <v>149</v>
      </c>
      <c r="D19" s="27" t="s">
        <v>140</v>
      </c>
      <c r="E19" s="27">
        <v>1</v>
      </c>
    </row>
    <row r="20" spans="1:5" x14ac:dyDescent="0.3">
      <c r="A20" s="16" t="s">
        <v>150</v>
      </c>
      <c r="B20" s="76"/>
      <c r="C20" s="16" t="s">
        <v>146</v>
      </c>
      <c r="D20" s="16" t="s">
        <v>140</v>
      </c>
      <c r="E20" s="16">
        <v>1</v>
      </c>
    </row>
    <row r="21" spans="1:5" x14ac:dyDescent="0.3">
      <c r="A21" s="27" t="s">
        <v>142</v>
      </c>
      <c r="B21" s="76"/>
      <c r="C21" s="27"/>
      <c r="D21" s="27" t="s">
        <v>140</v>
      </c>
      <c r="E21" s="27">
        <v>1</v>
      </c>
    </row>
    <row r="22" spans="1:5" x14ac:dyDescent="0.3">
      <c r="A22" s="16">
        <v>28005</v>
      </c>
      <c r="B22" s="76"/>
      <c r="C22" s="16"/>
      <c r="D22" s="16" t="s">
        <v>140</v>
      </c>
      <c r="E22" s="16">
        <v>2</v>
      </c>
    </row>
    <row r="23" spans="1:5" x14ac:dyDescent="0.3">
      <c r="A23" s="27" t="s">
        <v>151</v>
      </c>
      <c r="B23" s="76"/>
      <c r="C23" s="27"/>
      <c r="D23" s="27" t="s">
        <v>140</v>
      </c>
      <c r="E23" s="27">
        <v>2</v>
      </c>
    </row>
    <row r="24" spans="1:5" x14ac:dyDescent="0.3">
      <c r="A24" s="16">
        <v>20219</v>
      </c>
      <c r="B24" s="76"/>
      <c r="C24" s="16"/>
      <c r="D24" s="16" t="s">
        <v>140</v>
      </c>
      <c r="E24" s="16">
        <v>1</v>
      </c>
    </row>
    <row r="25" spans="1:5" x14ac:dyDescent="0.3">
      <c r="A25" s="27" t="s">
        <v>152</v>
      </c>
      <c r="B25" s="76"/>
      <c r="C25" s="27" t="s">
        <v>143</v>
      </c>
      <c r="D25" s="27" t="s">
        <v>140</v>
      </c>
      <c r="E25" s="27">
        <v>1</v>
      </c>
    </row>
    <row r="26" spans="1:5" x14ac:dyDescent="0.3">
      <c r="A26" s="16">
        <v>98603</v>
      </c>
      <c r="B26" s="76"/>
      <c r="C26" s="16" t="s">
        <v>153</v>
      </c>
      <c r="D26" s="16" t="s">
        <v>140</v>
      </c>
      <c r="E26" s="16">
        <v>1</v>
      </c>
    </row>
    <row r="27" spans="1:5" x14ac:dyDescent="0.3">
      <c r="A27" s="27">
        <v>80775</v>
      </c>
      <c r="B27" s="76"/>
      <c r="C27" s="27"/>
      <c r="D27" s="27" t="s">
        <v>140</v>
      </c>
      <c r="E27" s="27">
        <v>1</v>
      </c>
    </row>
    <row r="28" spans="1:5" x14ac:dyDescent="0.3">
      <c r="A28" s="16" t="s">
        <v>23</v>
      </c>
      <c r="B28" s="76"/>
      <c r="C28" s="16"/>
      <c r="D28" s="16" t="s">
        <v>140</v>
      </c>
      <c r="E28" s="16">
        <v>4</v>
      </c>
    </row>
    <row r="29" spans="1:5" x14ac:dyDescent="0.3">
      <c r="A29" s="27" t="s">
        <v>142</v>
      </c>
      <c r="B29" s="76"/>
      <c r="C29" s="27"/>
      <c r="D29" s="27" t="s">
        <v>140</v>
      </c>
      <c r="E29" s="27">
        <v>1</v>
      </c>
    </row>
    <row r="30" spans="1:5" x14ac:dyDescent="0.3">
      <c r="A30" s="16">
        <v>21004</v>
      </c>
      <c r="B30" s="76"/>
      <c r="C30" s="16"/>
      <c r="D30" s="16" t="s">
        <v>140</v>
      </c>
      <c r="E30" s="16">
        <v>3</v>
      </c>
    </row>
    <row r="31" spans="1:5" x14ac:dyDescent="0.3">
      <c r="A31" s="27" t="s">
        <v>154</v>
      </c>
      <c r="B31" s="76"/>
      <c r="C31" s="27"/>
      <c r="D31" s="16" t="s">
        <v>140</v>
      </c>
      <c r="E31" s="27">
        <v>1</v>
      </c>
    </row>
    <row r="32" spans="1:5" x14ac:dyDescent="0.3">
      <c r="A32" s="16" t="s">
        <v>155</v>
      </c>
      <c r="B32" s="76"/>
      <c r="C32" s="16"/>
      <c r="D32" s="16" t="s">
        <v>140</v>
      </c>
      <c r="E32" s="16">
        <v>1</v>
      </c>
    </row>
    <row r="33" spans="1:5" x14ac:dyDescent="0.3">
      <c r="A33" s="27">
        <v>22041</v>
      </c>
      <c r="B33" s="76"/>
      <c r="C33" s="27"/>
      <c r="D33" s="16" t="s">
        <v>140</v>
      </c>
      <c r="E33" s="27">
        <v>1</v>
      </c>
    </row>
    <row r="34" spans="1:5" x14ac:dyDescent="0.3">
      <c r="A34" s="16" t="s">
        <v>142</v>
      </c>
      <c r="B34" s="76"/>
      <c r="C34" s="16"/>
      <c r="D34" s="16" t="s">
        <v>140</v>
      </c>
      <c r="E34" s="16">
        <v>1</v>
      </c>
    </row>
    <row r="35" spans="1:5" x14ac:dyDescent="0.3">
      <c r="A35" s="27">
        <v>23063</v>
      </c>
      <c r="B35" s="76"/>
      <c r="C35" s="27"/>
      <c r="D35" s="27" t="s">
        <v>140</v>
      </c>
      <c r="E35" s="27">
        <v>1</v>
      </c>
    </row>
    <row r="36" spans="1:5" x14ac:dyDescent="0.3">
      <c r="A36" s="16">
        <v>30055</v>
      </c>
      <c r="B36" s="76"/>
      <c r="C36" s="16"/>
      <c r="D36" s="16" t="s">
        <v>140</v>
      </c>
      <c r="E36" s="16">
        <v>1</v>
      </c>
    </row>
    <row r="37" spans="1:5" x14ac:dyDescent="0.3">
      <c r="A37" s="27" t="s">
        <v>142</v>
      </c>
      <c r="B37" s="76"/>
      <c r="C37" s="27"/>
      <c r="D37" s="27" t="s">
        <v>140</v>
      </c>
      <c r="E37" s="27">
        <v>3</v>
      </c>
    </row>
    <row r="38" spans="1:5" x14ac:dyDescent="0.3">
      <c r="A38" s="16" t="s">
        <v>156</v>
      </c>
      <c r="B38" s="76"/>
      <c r="C38" s="16"/>
      <c r="D38" s="16" t="s">
        <v>140</v>
      </c>
      <c r="E38" s="16">
        <v>4</v>
      </c>
    </row>
    <row r="39" spans="1:5" x14ac:dyDescent="0.3">
      <c r="A39" s="27">
        <v>902</v>
      </c>
      <c r="B39" s="76"/>
      <c r="C39" s="27"/>
      <c r="D39" s="27" t="s">
        <v>140</v>
      </c>
      <c r="E39" s="27">
        <v>1</v>
      </c>
    </row>
    <row r="40" spans="1:5" x14ac:dyDescent="0.3">
      <c r="A40" s="16">
        <v>1752</v>
      </c>
      <c r="B40" s="76"/>
      <c r="C40" s="16" t="s">
        <v>157</v>
      </c>
      <c r="D40" s="16" t="s">
        <v>140</v>
      </c>
      <c r="E40" s="16">
        <v>1</v>
      </c>
    </row>
    <row r="41" spans="1:5" x14ac:dyDescent="0.3">
      <c r="A41" s="27" t="s">
        <v>158</v>
      </c>
      <c r="B41" s="76"/>
      <c r="C41" s="27"/>
      <c r="D41" s="27" t="s">
        <v>140</v>
      </c>
      <c r="E41" s="27">
        <v>1</v>
      </c>
    </row>
    <row r="42" spans="1:5" x14ac:dyDescent="0.3">
      <c r="A42" s="16">
        <v>1754</v>
      </c>
      <c r="B42" s="76"/>
      <c r="C42" s="16" t="s">
        <v>157</v>
      </c>
      <c r="D42" s="16" t="s">
        <v>140</v>
      </c>
      <c r="E42" s="16">
        <v>2</v>
      </c>
    </row>
    <row r="43" spans="1:5" x14ac:dyDescent="0.3">
      <c r="A43" s="27" t="s">
        <v>159</v>
      </c>
      <c r="B43" s="76"/>
      <c r="C43" s="27"/>
      <c r="D43" s="27" t="s">
        <v>140</v>
      </c>
      <c r="E43" s="27">
        <v>1</v>
      </c>
    </row>
    <row r="44" spans="1:5" x14ac:dyDescent="0.3">
      <c r="A44" s="16" t="s">
        <v>160</v>
      </c>
      <c r="B44" s="76"/>
      <c r="C44" s="16"/>
      <c r="D44" s="16" t="s">
        <v>58</v>
      </c>
      <c r="E44" s="16">
        <v>3</v>
      </c>
    </row>
    <row r="45" spans="1:5" x14ac:dyDescent="0.3">
      <c r="A45" s="27">
        <v>6606</v>
      </c>
      <c r="B45" s="76"/>
      <c r="C45" s="27"/>
      <c r="D45" s="16" t="s">
        <v>58</v>
      </c>
      <c r="E45" s="27">
        <v>1</v>
      </c>
    </row>
    <row r="46" spans="1:5" x14ac:dyDescent="0.3">
      <c r="A46" s="16" t="s">
        <v>161</v>
      </c>
      <c r="B46" s="76"/>
      <c r="C46" s="16"/>
      <c r="D46" s="16" t="s">
        <v>58</v>
      </c>
      <c r="E46" s="16">
        <v>1</v>
      </c>
    </row>
    <row r="47" spans="1:5" x14ac:dyDescent="0.3">
      <c r="A47" s="27" t="s">
        <v>142</v>
      </c>
      <c r="B47" s="76"/>
      <c r="C47" s="27"/>
      <c r="D47" s="16" t="s">
        <v>58</v>
      </c>
      <c r="E47" s="27">
        <v>1</v>
      </c>
    </row>
    <row r="48" spans="1:5" x14ac:dyDescent="0.3">
      <c r="A48" s="16" t="s">
        <v>162</v>
      </c>
      <c r="B48" s="76"/>
      <c r="C48" s="16"/>
      <c r="D48" s="16" t="s">
        <v>58</v>
      </c>
      <c r="E48" s="16">
        <v>1</v>
      </c>
    </row>
    <row r="49" spans="1:5" x14ac:dyDescent="0.3">
      <c r="A49" s="27" t="s">
        <v>163</v>
      </c>
      <c r="B49" s="76"/>
      <c r="C49" s="27"/>
      <c r="D49" s="27" t="s">
        <v>58</v>
      </c>
      <c r="E49" s="27">
        <v>1</v>
      </c>
    </row>
    <row r="50" spans="1:5" x14ac:dyDescent="0.3">
      <c r="A50" s="16" t="s">
        <v>142</v>
      </c>
      <c r="B50" s="76"/>
      <c r="C50" s="16" t="s">
        <v>164</v>
      </c>
      <c r="D50" s="16" t="s">
        <v>58</v>
      </c>
      <c r="E50" s="16">
        <v>1</v>
      </c>
    </row>
    <row r="51" spans="1:5" x14ac:dyDescent="0.3">
      <c r="A51" s="27" t="s">
        <v>45</v>
      </c>
      <c r="B51" s="76"/>
      <c r="C51" s="27" t="s">
        <v>46</v>
      </c>
      <c r="D51" s="27" t="s">
        <v>58</v>
      </c>
      <c r="E51" s="27">
        <v>1</v>
      </c>
    </row>
    <row r="52" spans="1:5" x14ac:dyDescent="0.3">
      <c r="A52" s="16" t="s">
        <v>50</v>
      </c>
      <c r="B52" s="76"/>
      <c r="C52" s="16"/>
      <c r="D52" s="16" t="s">
        <v>58</v>
      </c>
      <c r="E52" s="16">
        <v>1</v>
      </c>
    </row>
    <row r="53" spans="1:5" x14ac:dyDescent="0.3">
      <c r="A53" s="27" t="s">
        <v>165</v>
      </c>
      <c r="B53" s="76"/>
      <c r="C53" s="27" t="s">
        <v>166</v>
      </c>
      <c r="D53" s="27" t="s">
        <v>58</v>
      </c>
      <c r="E53" s="27">
        <v>1</v>
      </c>
    </row>
    <row r="54" spans="1:5" x14ac:dyDescent="0.3">
      <c r="A54" s="16" t="s">
        <v>29</v>
      </c>
      <c r="B54" s="76"/>
      <c r="C54" s="16"/>
      <c r="D54" s="16" t="s">
        <v>58</v>
      </c>
      <c r="E54" s="16">
        <v>1</v>
      </c>
    </row>
    <row r="55" spans="1:5" x14ac:dyDescent="0.3">
      <c r="A55" s="27" t="s">
        <v>43</v>
      </c>
      <c r="B55" s="76"/>
      <c r="C55" s="27"/>
      <c r="D55" s="27" t="s">
        <v>58</v>
      </c>
      <c r="E55" s="27">
        <v>2</v>
      </c>
    </row>
    <row r="56" spans="1:5" x14ac:dyDescent="0.3">
      <c r="A56" s="16" t="s">
        <v>167</v>
      </c>
      <c r="B56" s="76"/>
      <c r="C56" s="16"/>
      <c r="D56" s="16" t="s">
        <v>58</v>
      </c>
      <c r="E56" s="16">
        <v>4</v>
      </c>
    </row>
    <row r="57" spans="1:5" x14ac:dyDescent="0.3">
      <c r="A57" s="27" t="s">
        <v>168</v>
      </c>
      <c r="B57" s="76"/>
      <c r="C57" s="27"/>
      <c r="D57" s="27" t="s">
        <v>58</v>
      </c>
      <c r="E57" s="27">
        <v>1</v>
      </c>
    </row>
    <row r="58" spans="1:5" x14ac:dyDescent="0.3">
      <c r="A58" s="16" t="s">
        <v>169</v>
      </c>
      <c r="B58" s="76"/>
      <c r="C58" s="16"/>
      <c r="D58" s="16" t="s">
        <v>58</v>
      </c>
      <c r="E58" s="16">
        <v>1</v>
      </c>
    </row>
    <row r="59" spans="1:5" x14ac:dyDescent="0.3">
      <c r="A59" s="27" t="s">
        <v>39</v>
      </c>
      <c r="B59" s="76"/>
      <c r="C59" s="27"/>
      <c r="D59" s="27" t="s">
        <v>58</v>
      </c>
      <c r="E59" s="27">
        <v>3</v>
      </c>
    </row>
    <row r="60" spans="1:5" x14ac:dyDescent="0.3">
      <c r="A60" s="16" t="s">
        <v>170</v>
      </c>
      <c r="B60" s="76"/>
      <c r="C60" s="16" t="s">
        <v>46</v>
      </c>
      <c r="D60" s="16" t="s">
        <v>58</v>
      </c>
      <c r="E60" s="16">
        <v>12</v>
      </c>
    </row>
    <row r="61" spans="1:5" x14ac:dyDescent="0.3">
      <c r="A61" s="27" t="s">
        <v>45</v>
      </c>
      <c r="B61" s="76"/>
      <c r="C61" s="27" t="s">
        <v>46</v>
      </c>
      <c r="D61" s="27" t="s">
        <v>58</v>
      </c>
      <c r="E61" s="27">
        <v>2</v>
      </c>
    </row>
    <row r="62" spans="1:5" x14ac:dyDescent="0.3">
      <c r="A62" s="16">
        <v>210306</v>
      </c>
      <c r="B62" s="76"/>
      <c r="C62" s="16" t="s">
        <v>171</v>
      </c>
      <c r="D62" s="16" t="s">
        <v>58</v>
      </c>
      <c r="E62" s="16">
        <v>1</v>
      </c>
    </row>
    <row r="63" spans="1:5" x14ac:dyDescent="0.3">
      <c r="A63" s="27" t="s">
        <v>172</v>
      </c>
      <c r="B63" s="76"/>
      <c r="C63" s="27"/>
      <c r="D63" s="27" t="s">
        <v>58</v>
      </c>
      <c r="E63" s="27">
        <v>1</v>
      </c>
    </row>
    <row r="64" spans="1:5" x14ac:dyDescent="0.3">
      <c r="A64" s="16" t="s">
        <v>49</v>
      </c>
      <c r="B64" s="76"/>
      <c r="C64" s="16" t="s">
        <v>46</v>
      </c>
      <c r="D64" s="16" t="s">
        <v>58</v>
      </c>
      <c r="E64" s="16">
        <v>1</v>
      </c>
    </row>
    <row r="65" spans="1:5" x14ac:dyDescent="0.3">
      <c r="A65" s="27" t="s">
        <v>167</v>
      </c>
      <c r="B65" s="76"/>
      <c r="C65" s="27"/>
      <c r="D65" s="27" t="s">
        <v>58</v>
      </c>
      <c r="E65" s="27">
        <v>1</v>
      </c>
    </row>
    <row r="66" spans="1:5" x14ac:dyDescent="0.3">
      <c r="A66" s="16" t="s">
        <v>173</v>
      </c>
      <c r="B66" s="76"/>
      <c r="C66" s="16"/>
      <c r="D66" s="16" t="s">
        <v>58</v>
      </c>
      <c r="E66" s="16">
        <v>1</v>
      </c>
    </row>
    <row r="67" spans="1:5" x14ac:dyDescent="0.3">
      <c r="A67" s="27">
        <v>79125</v>
      </c>
      <c r="B67" s="76"/>
      <c r="C67" s="27"/>
      <c r="D67" s="27" t="s">
        <v>58</v>
      </c>
      <c r="E67" s="27">
        <v>1</v>
      </c>
    </row>
    <row r="68" spans="1:5" x14ac:dyDescent="0.3">
      <c r="A68" s="16" t="s">
        <v>40</v>
      </c>
      <c r="B68" s="76"/>
      <c r="C68" s="16"/>
      <c r="D68" s="16" t="s">
        <v>58</v>
      </c>
      <c r="E68" s="16">
        <v>1</v>
      </c>
    </row>
    <row r="69" spans="1:5" x14ac:dyDescent="0.3">
      <c r="A69" s="27" t="s">
        <v>174</v>
      </c>
      <c r="B69" s="76"/>
      <c r="C69" s="27"/>
      <c r="D69" s="27" t="s">
        <v>58</v>
      </c>
      <c r="E69" s="27">
        <v>2</v>
      </c>
    </row>
    <row r="70" spans="1:5" x14ac:dyDescent="0.3">
      <c r="A70" s="27" t="s">
        <v>175</v>
      </c>
      <c r="B70" s="76"/>
      <c r="C70" s="27" t="s">
        <v>179</v>
      </c>
      <c r="D70" s="27" t="s">
        <v>27</v>
      </c>
      <c r="E70" s="27">
        <v>1</v>
      </c>
    </row>
    <row r="71" spans="1:5" x14ac:dyDescent="0.3">
      <c r="A71" s="16" t="s">
        <v>176</v>
      </c>
      <c r="B71" s="76"/>
      <c r="C71" s="16"/>
      <c r="D71" s="16" t="s">
        <v>27</v>
      </c>
      <c r="E71" s="16">
        <v>1</v>
      </c>
    </row>
    <row r="72" spans="1:5" x14ac:dyDescent="0.3">
      <c r="A72" s="27">
        <v>6606</v>
      </c>
      <c r="B72" s="76"/>
      <c r="C72" s="27"/>
      <c r="D72" s="27" t="s">
        <v>27</v>
      </c>
      <c r="E72" s="27">
        <v>1</v>
      </c>
    </row>
    <row r="73" spans="1:5" x14ac:dyDescent="0.3">
      <c r="A73" s="16" t="s">
        <v>177</v>
      </c>
      <c r="B73" s="76"/>
      <c r="C73" s="16" t="s">
        <v>178</v>
      </c>
      <c r="D73" s="16" t="s">
        <v>27</v>
      </c>
      <c r="E73" s="16">
        <v>1</v>
      </c>
    </row>
    <row r="74" spans="1:5" x14ac:dyDescent="0.3">
      <c r="A74" s="27" t="s">
        <v>180</v>
      </c>
      <c r="B74" s="76"/>
      <c r="C74" s="27" t="s">
        <v>181</v>
      </c>
      <c r="D74" s="27" t="s">
        <v>27</v>
      </c>
      <c r="E74" s="27">
        <v>1</v>
      </c>
    </row>
    <row r="75" spans="1:5" x14ac:dyDescent="0.3">
      <c r="A75" s="16" t="s">
        <v>182</v>
      </c>
      <c r="B75" s="76"/>
      <c r="C75" s="16"/>
      <c r="D75" s="16" t="s">
        <v>27</v>
      </c>
      <c r="E75" s="16">
        <v>1</v>
      </c>
    </row>
    <row r="76" spans="1:5" x14ac:dyDescent="0.3">
      <c r="A76" s="27" t="s">
        <v>52</v>
      </c>
      <c r="B76" s="76"/>
      <c r="C76" s="27" t="s">
        <v>51</v>
      </c>
      <c r="D76" s="27" t="s">
        <v>27</v>
      </c>
      <c r="E76" s="27">
        <v>3</v>
      </c>
    </row>
    <row r="77" spans="1:5" x14ac:dyDescent="0.3">
      <c r="A77" s="16" t="s">
        <v>183</v>
      </c>
      <c r="B77" s="76"/>
      <c r="C77" s="16" t="s">
        <v>184</v>
      </c>
      <c r="D77" s="16" t="s">
        <v>58</v>
      </c>
      <c r="E77" s="16">
        <v>1</v>
      </c>
    </row>
    <row r="78" spans="1:5" x14ac:dyDescent="0.3">
      <c r="A78" s="27" t="s">
        <v>185</v>
      </c>
      <c r="B78" s="76"/>
      <c r="C78" s="27"/>
      <c r="D78" s="27" t="s">
        <v>27</v>
      </c>
      <c r="E78" s="27">
        <v>1</v>
      </c>
    </row>
    <row r="79" spans="1:5" x14ac:dyDescent="0.3">
      <c r="A79" s="16" t="s">
        <v>186</v>
      </c>
      <c r="B79" s="76"/>
      <c r="C79" s="16" t="s">
        <v>187</v>
      </c>
      <c r="D79" s="16" t="s">
        <v>27</v>
      </c>
      <c r="E79" s="16">
        <v>1</v>
      </c>
    </row>
    <row r="80" spans="1:5" x14ac:dyDescent="0.3">
      <c r="A80" s="27" t="s">
        <v>188</v>
      </c>
      <c r="B80" s="76"/>
      <c r="C80" s="27"/>
      <c r="D80" s="27" t="s">
        <v>27</v>
      </c>
      <c r="E80" s="27">
        <v>1</v>
      </c>
    </row>
    <row r="81" spans="1:5" x14ac:dyDescent="0.3">
      <c r="A81" s="16" t="s">
        <v>33</v>
      </c>
      <c r="B81" s="76"/>
      <c r="C81" s="16"/>
      <c r="D81" s="16" t="s">
        <v>27</v>
      </c>
      <c r="E81" s="16">
        <v>1</v>
      </c>
    </row>
    <row r="82" spans="1:5" x14ac:dyDescent="0.3">
      <c r="A82" s="27" t="s">
        <v>35</v>
      </c>
      <c r="B82" s="76"/>
      <c r="C82" s="27"/>
      <c r="D82" s="27" t="s">
        <v>27</v>
      </c>
      <c r="E82" s="27">
        <v>1</v>
      </c>
    </row>
    <row r="83" spans="1:5" x14ac:dyDescent="0.3">
      <c r="A83" s="16" t="s">
        <v>185</v>
      </c>
      <c r="B83" s="76"/>
      <c r="C83" s="16"/>
      <c r="D83" s="16" t="s">
        <v>58</v>
      </c>
      <c r="E83" s="16">
        <v>1</v>
      </c>
    </row>
    <row r="84" spans="1:5" x14ac:dyDescent="0.3">
      <c r="A84" s="27">
        <v>230301</v>
      </c>
      <c r="B84" s="76"/>
      <c r="C84" s="27" t="s">
        <v>189</v>
      </c>
      <c r="D84" s="27" t="s">
        <v>58</v>
      </c>
      <c r="E84" s="27">
        <v>1</v>
      </c>
    </row>
    <row r="85" spans="1:5" x14ac:dyDescent="0.3">
      <c r="A85" s="16">
        <v>61812</v>
      </c>
      <c r="B85" s="76"/>
      <c r="C85" s="16"/>
      <c r="D85" s="16" t="s">
        <v>27</v>
      </c>
      <c r="E85" s="16">
        <v>1</v>
      </c>
    </row>
    <row r="86" spans="1:5" x14ac:dyDescent="0.3">
      <c r="A86" s="27" t="s">
        <v>190</v>
      </c>
      <c r="B86" s="76"/>
      <c r="C86" s="27"/>
      <c r="D86" s="27" t="s">
        <v>58</v>
      </c>
      <c r="E86" s="27">
        <v>1</v>
      </c>
    </row>
    <row r="87" spans="1:5" x14ac:dyDescent="0.3">
      <c r="A87" s="16" t="s">
        <v>42</v>
      </c>
      <c r="B87" s="76"/>
      <c r="C87" s="16"/>
      <c r="D87" s="16" t="s">
        <v>58</v>
      </c>
      <c r="E87" s="16">
        <v>1</v>
      </c>
    </row>
    <row r="88" spans="1:5" x14ac:dyDescent="0.3">
      <c r="A88" s="27" t="s">
        <v>34</v>
      </c>
      <c r="B88" s="76"/>
      <c r="C88" s="27"/>
      <c r="D88" s="27" t="s">
        <v>58</v>
      </c>
      <c r="E88" s="27">
        <v>1</v>
      </c>
    </row>
    <row r="89" spans="1:5" x14ac:dyDescent="0.3">
      <c r="A89" s="16" t="s">
        <v>191</v>
      </c>
      <c r="B89" s="76"/>
      <c r="C89" s="16" t="s">
        <v>192</v>
      </c>
      <c r="D89" s="16" t="s">
        <v>58</v>
      </c>
      <c r="E89" s="16">
        <v>1</v>
      </c>
    </row>
    <row r="90" spans="1:5" x14ac:dyDescent="0.3">
      <c r="A90" s="27">
        <v>7894</v>
      </c>
      <c r="B90" s="76"/>
      <c r="C90" s="27" t="s">
        <v>193</v>
      </c>
      <c r="D90" s="27" t="s">
        <v>58</v>
      </c>
      <c r="E90" s="27">
        <v>1</v>
      </c>
    </row>
    <row r="91" spans="1:5" x14ac:dyDescent="0.3">
      <c r="A91" s="16" t="s">
        <v>194</v>
      </c>
      <c r="B91" s="76"/>
      <c r="C91" s="16" t="s">
        <v>195</v>
      </c>
      <c r="D91" s="16" t="s">
        <v>58</v>
      </c>
      <c r="E91" s="16">
        <v>1</v>
      </c>
    </row>
    <row r="92" spans="1:5" x14ac:dyDescent="0.3">
      <c r="A92" s="27" t="s">
        <v>196</v>
      </c>
      <c r="B92" s="76"/>
      <c r="C92" s="27" t="s">
        <v>20</v>
      </c>
      <c r="D92" s="27" t="s">
        <v>140</v>
      </c>
      <c r="E92" s="27">
        <v>2</v>
      </c>
    </row>
    <row r="93" spans="1:5" x14ac:dyDescent="0.3">
      <c r="A93" s="16" t="s">
        <v>21</v>
      </c>
      <c r="B93" s="76"/>
      <c r="C93" s="16" t="s">
        <v>20</v>
      </c>
      <c r="D93" s="16" t="s">
        <v>140</v>
      </c>
      <c r="E93" s="16">
        <v>1</v>
      </c>
    </row>
    <row r="94" spans="1:5" x14ac:dyDescent="0.3">
      <c r="A94" s="27">
        <v>8725</v>
      </c>
      <c r="B94" s="76"/>
      <c r="C94" s="27"/>
      <c r="D94" s="27" t="s">
        <v>140</v>
      </c>
      <c r="E94" s="27">
        <v>3</v>
      </c>
    </row>
    <row r="95" spans="1:5" x14ac:dyDescent="0.3">
      <c r="A95" s="16" t="s">
        <v>197</v>
      </c>
      <c r="B95" s="76"/>
      <c r="C95" s="16" t="s">
        <v>20</v>
      </c>
      <c r="D95" s="16" t="s">
        <v>140</v>
      </c>
      <c r="E95" s="16">
        <v>1</v>
      </c>
    </row>
    <row r="96" spans="1:5" x14ac:dyDescent="0.3">
      <c r="A96" s="27" t="s">
        <v>198</v>
      </c>
      <c r="B96" s="76"/>
      <c r="C96" s="27" t="s">
        <v>20</v>
      </c>
      <c r="D96" s="27" t="s">
        <v>140</v>
      </c>
      <c r="E96" s="27">
        <v>1</v>
      </c>
    </row>
    <row r="97" spans="1:5" x14ac:dyDescent="0.3">
      <c r="A97" s="16" t="s">
        <v>199</v>
      </c>
      <c r="B97" s="76"/>
      <c r="C97" s="16" t="s">
        <v>20</v>
      </c>
      <c r="D97" s="16" t="s">
        <v>140</v>
      </c>
      <c r="E97" s="16">
        <v>1</v>
      </c>
    </row>
    <row r="98" spans="1:5" x14ac:dyDescent="0.3">
      <c r="A98" s="27" t="s">
        <v>19</v>
      </c>
      <c r="B98" s="76"/>
      <c r="C98" s="27" t="s">
        <v>20</v>
      </c>
      <c r="D98" s="27" t="s">
        <v>140</v>
      </c>
      <c r="E98" s="27">
        <v>2</v>
      </c>
    </row>
    <row r="99" spans="1:5" x14ac:dyDescent="0.3">
      <c r="A99" s="16" t="s">
        <v>200</v>
      </c>
      <c r="B99" s="76"/>
      <c r="C99" s="16" t="s">
        <v>20</v>
      </c>
      <c r="D99" s="16" t="s">
        <v>140</v>
      </c>
      <c r="E99" s="16">
        <v>2</v>
      </c>
    </row>
    <row r="100" spans="1:5" x14ac:dyDescent="0.3">
      <c r="A100" s="27" t="s">
        <v>201</v>
      </c>
      <c r="B100" s="76"/>
      <c r="C100" s="27" t="s">
        <v>202</v>
      </c>
      <c r="D100" s="27" t="s">
        <v>140</v>
      </c>
      <c r="E100" s="27">
        <v>1</v>
      </c>
    </row>
    <row r="101" spans="1:5" x14ac:dyDescent="0.3">
      <c r="A101" s="16">
        <v>210401</v>
      </c>
      <c r="B101" s="76"/>
      <c r="C101" s="16" t="s">
        <v>203</v>
      </c>
      <c r="D101" s="16" t="s">
        <v>140</v>
      </c>
      <c r="E101" s="16">
        <v>1</v>
      </c>
    </row>
    <row r="102" spans="1:5" x14ac:dyDescent="0.3">
      <c r="A102" s="27" t="s">
        <v>204</v>
      </c>
      <c r="B102" s="76"/>
      <c r="C102" s="27" t="s">
        <v>205</v>
      </c>
      <c r="D102" s="27" t="s">
        <v>140</v>
      </c>
      <c r="E102" s="27">
        <v>1</v>
      </c>
    </row>
    <row r="103" spans="1:5" x14ac:dyDescent="0.3">
      <c r="A103" s="16" t="s">
        <v>206</v>
      </c>
      <c r="B103" s="76"/>
      <c r="C103" s="16" t="s">
        <v>207</v>
      </c>
      <c r="D103" s="16" t="s">
        <v>27</v>
      </c>
      <c r="E103" s="16">
        <v>1</v>
      </c>
    </row>
    <row r="104" spans="1:5" x14ac:dyDescent="0.3">
      <c r="A104" s="27" t="s">
        <v>208</v>
      </c>
      <c r="B104" s="76"/>
      <c r="C104" s="27" t="s">
        <v>202</v>
      </c>
      <c r="D104" s="27" t="s">
        <v>140</v>
      </c>
      <c r="E104" s="27">
        <v>1</v>
      </c>
    </row>
    <row r="105" spans="1:5" x14ac:dyDescent="0.3">
      <c r="A105" s="16" t="s">
        <v>209</v>
      </c>
      <c r="B105" s="76"/>
      <c r="C105" s="16" t="s">
        <v>202</v>
      </c>
      <c r="D105" s="16" t="s">
        <v>140</v>
      </c>
      <c r="E105" s="16">
        <v>1</v>
      </c>
    </row>
    <row r="106" spans="1:5" x14ac:dyDescent="0.3">
      <c r="A106" s="27" t="s">
        <v>204</v>
      </c>
      <c r="B106" s="76"/>
      <c r="C106" s="27" t="s">
        <v>205</v>
      </c>
      <c r="D106" s="27" t="s">
        <v>140</v>
      </c>
      <c r="E106" s="27">
        <v>1</v>
      </c>
    </row>
    <row r="107" spans="1:5" x14ac:dyDescent="0.3">
      <c r="A107" s="16">
        <v>2030</v>
      </c>
      <c r="B107" s="76"/>
      <c r="C107" s="16" t="s">
        <v>210</v>
      </c>
      <c r="D107" s="16" t="s">
        <v>140</v>
      </c>
      <c r="E107" s="16">
        <v>1</v>
      </c>
    </row>
    <row r="108" spans="1:5" x14ac:dyDescent="0.3">
      <c r="A108" s="27" t="s">
        <v>211</v>
      </c>
      <c r="B108" s="76"/>
      <c r="C108" s="27" t="s">
        <v>212</v>
      </c>
      <c r="D108" s="27" t="s">
        <v>140</v>
      </c>
      <c r="E108" s="27">
        <v>1</v>
      </c>
    </row>
    <row r="109" spans="1:5" x14ac:dyDescent="0.3">
      <c r="A109" s="16">
        <v>8301</v>
      </c>
      <c r="B109" s="76"/>
      <c r="C109" s="16"/>
      <c r="D109" s="16" t="s">
        <v>140</v>
      </c>
      <c r="E109" s="16">
        <v>1</v>
      </c>
    </row>
    <row r="110" spans="1:5" x14ac:dyDescent="0.3">
      <c r="A110" s="27" t="s">
        <v>213</v>
      </c>
      <c r="B110" s="76"/>
      <c r="C110" s="27"/>
      <c r="D110" s="27" t="s">
        <v>140</v>
      </c>
      <c r="E110" s="27">
        <v>1</v>
      </c>
    </row>
    <row r="111" spans="1:5" x14ac:dyDescent="0.3">
      <c r="A111" s="16" t="s">
        <v>214</v>
      </c>
      <c r="B111" s="76"/>
      <c r="C111" s="16" t="s">
        <v>215</v>
      </c>
      <c r="D111" s="16" t="s">
        <v>140</v>
      </c>
      <c r="E111" s="16">
        <v>1</v>
      </c>
    </row>
    <row r="112" spans="1:5" x14ac:dyDescent="0.3">
      <c r="A112" s="27" t="s">
        <v>216</v>
      </c>
      <c r="B112" s="76"/>
      <c r="C112" s="27" t="s">
        <v>215</v>
      </c>
      <c r="D112" s="27" t="s">
        <v>140</v>
      </c>
      <c r="E112" s="27">
        <v>1</v>
      </c>
    </row>
    <row r="113" spans="1:5" x14ac:dyDescent="0.3">
      <c r="A113" s="16" t="s">
        <v>217</v>
      </c>
      <c r="B113" s="76"/>
      <c r="C113" s="16" t="s">
        <v>218</v>
      </c>
      <c r="D113" s="16" t="s">
        <v>140</v>
      </c>
      <c r="E113" s="16">
        <v>1</v>
      </c>
    </row>
    <row r="114" spans="1:5" x14ac:dyDescent="0.3">
      <c r="A114" s="27" t="s">
        <v>219</v>
      </c>
      <c r="B114" s="76"/>
      <c r="C114" s="27" t="s">
        <v>220</v>
      </c>
      <c r="D114" s="27" t="s">
        <v>140</v>
      </c>
      <c r="E114" s="27">
        <v>1</v>
      </c>
    </row>
    <row r="115" spans="1:5" x14ac:dyDescent="0.3">
      <c r="A115" s="16">
        <v>8301</v>
      </c>
      <c r="B115" s="76"/>
      <c r="C115" s="16"/>
      <c r="D115" s="16" t="s">
        <v>140</v>
      </c>
      <c r="E115" s="16">
        <v>1</v>
      </c>
    </row>
    <row r="116" spans="1:5" x14ac:dyDescent="0.3">
      <c r="A116" s="27" t="s">
        <v>35</v>
      </c>
      <c r="B116" s="76"/>
      <c r="C116" s="27"/>
      <c r="D116" s="27" t="s">
        <v>58</v>
      </c>
      <c r="E116" s="27">
        <v>2</v>
      </c>
    </row>
    <row r="117" spans="1:5" x14ac:dyDescent="0.3">
      <c r="A117" s="16" t="s">
        <v>34</v>
      </c>
      <c r="B117" s="76"/>
      <c r="C117" s="16"/>
      <c r="D117" s="16" t="s">
        <v>58</v>
      </c>
      <c r="E117" s="16">
        <v>1</v>
      </c>
    </row>
    <row r="118" spans="1:5" x14ac:dyDescent="0.3">
      <c r="A118" s="27" t="s">
        <v>182</v>
      </c>
      <c r="B118" s="76"/>
      <c r="C118" s="27"/>
      <c r="D118" s="27" t="s">
        <v>27</v>
      </c>
      <c r="E118" s="27">
        <v>2</v>
      </c>
    </row>
    <row r="119" spans="1:5" x14ac:dyDescent="0.3">
      <c r="A119" s="16" t="s">
        <v>31</v>
      </c>
      <c r="B119" s="76"/>
      <c r="C119" s="16"/>
      <c r="D119" s="16" t="s">
        <v>58</v>
      </c>
      <c r="E119" s="16">
        <v>1</v>
      </c>
    </row>
    <row r="120" spans="1:5" x14ac:dyDescent="0.3">
      <c r="A120" s="27" t="s">
        <v>37</v>
      </c>
      <c r="B120" s="76"/>
      <c r="C120" s="27"/>
      <c r="D120" s="27" t="s">
        <v>27</v>
      </c>
      <c r="E120" s="27">
        <v>4</v>
      </c>
    </row>
    <row r="121" spans="1:5" x14ac:dyDescent="0.3">
      <c r="A121" s="16" t="s">
        <v>221</v>
      </c>
      <c r="B121" s="76"/>
      <c r="C121" s="16"/>
      <c r="D121" s="16" t="s">
        <v>58</v>
      </c>
      <c r="E121" s="16">
        <v>1</v>
      </c>
    </row>
    <row r="122" spans="1:5" x14ac:dyDescent="0.3">
      <c r="A122" s="27" t="s">
        <v>222</v>
      </c>
      <c r="B122" s="76"/>
      <c r="C122" s="27" t="s">
        <v>223</v>
      </c>
      <c r="D122" s="27" t="s">
        <v>58</v>
      </c>
      <c r="E122" s="27">
        <v>1</v>
      </c>
    </row>
    <row r="123" spans="1:5" x14ac:dyDescent="0.3">
      <c r="A123" s="16" t="s">
        <v>224</v>
      </c>
      <c r="B123" s="76"/>
      <c r="C123" s="16"/>
      <c r="D123" s="16" t="s">
        <v>58</v>
      </c>
      <c r="E123" s="16">
        <v>1</v>
      </c>
    </row>
    <row r="124" spans="1:5" x14ac:dyDescent="0.3">
      <c r="A124" s="27">
        <v>7288</v>
      </c>
      <c r="B124" s="76"/>
      <c r="C124" s="27"/>
      <c r="D124" s="27" t="s">
        <v>27</v>
      </c>
      <c r="E124" s="27">
        <v>1</v>
      </c>
    </row>
    <row r="125" spans="1:5" x14ac:dyDescent="0.3">
      <c r="A125" s="16" t="s">
        <v>225</v>
      </c>
      <c r="B125" s="76"/>
      <c r="C125" s="16"/>
      <c r="D125" s="16" t="s">
        <v>58</v>
      </c>
      <c r="E125" s="16">
        <v>1</v>
      </c>
    </row>
    <row r="126" spans="1:5" x14ac:dyDescent="0.3">
      <c r="A126" s="27" t="s">
        <v>226</v>
      </c>
      <c r="B126" s="76"/>
      <c r="C126" s="27"/>
      <c r="D126" s="27" t="s">
        <v>58</v>
      </c>
      <c r="E126" s="27">
        <v>1</v>
      </c>
    </row>
    <row r="127" spans="1:5" x14ac:dyDescent="0.3">
      <c r="A127" s="16" t="s">
        <v>227</v>
      </c>
      <c r="B127" s="76"/>
      <c r="C127" s="16"/>
      <c r="D127" s="16" t="s">
        <v>27</v>
      </c>
      <c r="E127" s="16">
        <v>1</v>
      </c>
    </row>
    <row r="128" spans="1:5" x14ac:dyDescent="0.3">
      <c r="A128" s="27">
        <v>3125</v>
      </c>
      <c r="B128" s="76"/>
      <c r="C128" s="27"/>
      <c r="D128" s="27" t="s">
        <v>58</v>
      </c>
      <c r="E128" s="27">
        <v>1</v>
      </c>
    </row>
    <row r="129" spans="1:5" x14ac:dyDescent="0.3">
      <c r="A129" s="16" t="s">
        <v>221</v>
      </c>
      <c r="B129" s="76"/>
      <c r="C129" s="16"/>
      <c r="D129" s="16" t="s">
        <v>58</v>
      </c>
      <c r="E129" s="16">
        <v>1</v>
      </c>
    </row>
    <row r="130" spans="1:5" x14ac:dyDescent="0.3">
      <c r="A130" s="27" t="s">
        <v>228</v>
      </c>
      <c r="B130" s="76"/>
      <c r="C130" s="27"/>
      <c r="D130" s="27" t="s">
        <v>27</v>
      </c>
      <c r="E130" s="27">
        <v>1</v>
      </c>
    </row>
    <row r="131" spans="1:5" x14ac:dyDescent="0.3">
      <c r="A131" s="16" t="s">
        <v>229</v>
      </c>
      <c r="B131" s="76"/>
      <c r="C131" s="16"/>
      <c r="D131" s="16" t="s">
        <v>58</v>
      </c>
      <c r="E131" s="16">
        <v>1</v>
      </c>
    </row>
    <row r="132" spans="1:5" x14ac:dyDescent="0.3">
      <c r="A132" s="27" t="s">
        <v>230</v>
      </c>
      <c r="B132" s="76"/>
      <c r="C132" s="27" t="s">
        <v>231</v>
      </c>
      <c r="D132" s="27" t="s">
        <v>58</v>
      </c>
      <c r="E132" s="27">
        <v>1</v>
      </c>
    </row>
    <row r="133" spans="1:5" x14ac:dyDescent="0.3">
      <c r="A133" s="16" t="s">
        <v>232</v>
      </c>
      <c r="B133" s="76"/>
      <c r="C133" s="16" t="s">
        <v>26</v>
      </c>
      <c r="D133" s="16" t="s">
        <v>58</v>
      </c>
      <c r="E133" s="16">
        <v>1</v>
      </c>
    </row>
    <row r="134" spans="1:5" x14ac:dyDescent="0.3">
      <c r="A134" s="27" t="s">
        <v>228</v>
      </c>
      <c r="B134" s="76"/>
      <c r="C134" s="27"/>
      <c r="D134" s="27" t="s">
        <v>58</v>
      </c>
      <c r="E134" s="27">
        <v>2</v>
      </c>
    </row>
    <row r="135" spans="1:5" x14ac:dyDescent="0.3">
      <c r="A135" s="16" t="s">
        <v>234</v>
      </c>
      <c r="B135" s="75" t="s">
        <v>233</v>
      </c>
      <c r="C135" s="16" t="s">
        <v>235</v>
      </c>
      <c r="D135" s="16" t="s">
        <v>58</v>
      </c>
      <c r="E135" s="16">
        <v>2</v>
      </c>
    </row>
    <row r="136" spans="1:5" x14ac:dyDescent="0.3">
      <c r="A136" s="27" t="s">
        <v>236</v>
      </c>
      <c r="B136" s="75"/>
      <c r="C136" s="27" t="s">
        <v>237</v>
      </c>
      <c r="D136" s="27" t="s">
        <v>58</v>
      </c>
      <c r="E136" s="27">
        <v>2</v>
      </c>
    </row>
    <row r="137" spans="1:5" x14ac:dyDescent="0.3">
      <c r="A137" s="16" t="s">
        <v>238</v>
      </c>
      <c r="B137" s="75"/>
      <c r="C137" s="16"/>
      <c r="D137" s="16" t="s">
        <v>58</v>
      </c>
      <c r="E137" s="16">
        <v>1</v>
      </c>
    </row>
    <row r="138" spans="1:5" x14ac:dyDescent="0.3">
      <c r="A138" s="27" t="s">
        <v>239</v>
      </c>
      <c r="B138" s="75"/>
      <c r="C138" s="27" t="s">
        <v>240</v>
      </c>
      <c r="D138" s="27" t="s">
        <v>58</v>
      </c>
      <c r="E138" s="27">
        <v>1</v>
      </c>
    </row>
    <row r="139" spans="1:5" x14ac:dyDescent="0.3">
      <c r="A139" s="16">
        <v>7012</v>
      </c>
      <c r="B139" s="75"/>
      <c r="C139" s="16"/>
      <c r="D139" s="16" t="s">
        <v>58</v>
      </c>
      <c r="E139" s="16">
        <v>1</v>
      </c>
    </row>
    <row r="140" spans="1:5" x14ac:dyDescent="0.3">
      <c r="A140" s="27">
        <v>20226</v>
      </c>
      <c r="B140" s="76" t="s">
        <v>241</v>
      </c>
      <c r="C140" s="27" t="s">
        <v>242</v>
      </c>
      <c r="D140" s="27" t="s">
        <v>140</v>
      </c>
      <c r="E140" s="27">
        <v>1</v>
      </c>
    </row>
    <row r="141" spans="1:5" x14ac:dyDescent="0.3">
      <c r="A141" s="16">
        <v>71010</v>
      </c>
      <c r="B141" s="76"/>
      <c r="C141" s="16"/>
      <c r="D141" s="16" t="s">
        <v>140</v>
      </c>
      <c r="E141" s="16">
        <v>1</v>
      </c>
    </row>
    <row r="142" spans="1:5" x14ac:dyDescent="0.3">
      <c r="A142" s="27" t="s">
        <v>243</v>
      </c>
      <c r="B142" s="76"/>
      <c r="C142" s="27"/>
      <c r="D142" s="27" t="s">
        <v>58</v>
      </c>
      <c r="E142" s="27">
        <v>1</v>
      </c>
    </row>
    <row r="143" spans="1:5" x14ac:dyDescent="0.3">
      <c r="A143" s="16" t="s">
        <v>244</v>
      </c>
      <c r="B143" s="76"/>
      <c r="C143" s="16"/>
      <c r="D143" s="16" t="s">
        <v>27</v>
      </c>
      <c r="E143" s="16">
        <v>1</v>
      </c>
    </row>
    <row r="144" spans="1:5" x14ac:dyDescent="0.3">
      <c r="A144" s="27">
        <v>6110</v>
      </c>
      <c r="B144" s="27" t="s">
        <v>245</v>
      </c>
      <c r="C144" s="27"/>
      <c r="D144" s="27" t="s">
        <v>140</v>
      </c>
      <c r="E144" s="27">
        <v>1</v>
      </c>
    </row>
    <row r="145" spans="1:5" x14ac:dyDescent="0.3">
      <c r="A145" s="16" t="s">
        <v>246</v>
      </c>
      <c r="B145" s="75" t="s">
        <v>247</v>
      </c>
      <c r="C145" s="16"/>
      <c r="D145" s="16" t="s">
        <v>248</v>
      </c>
      <c r="E145" s="16">
        <v>1</v>
      </c>
    </row>
    <row r="146" spans="1:5" x14ac:dyDescent="0.3">
      <c r="A146" s="27" t="s">
        <v>249</v>
      </c>
      <c r="B146" s="75"/>
      <c r="C146" s="27" t="s">
        <v>250</v>
      </c>
      <c r="D146" s="27" t="s">
        <v>140</v>
      </c>
      <c r="E146" s="27">
        <v>1</v>
      </c>
    </row>
    <row r="147" spans="1:5" x14ac:dyDescent="0.3">
      <c r="A147" s="16" t="s">
        <v>251</v>
      </c>
      <c r="B147" s="75"/>
      <c r="C147" s="16" t="s">
        <v>252</v>
      </c>
      <c r="D147" s="16" t="s">
        <v>140</v>
      </c>
      <c r="E147" s="16">
        <v>1</v>
      </c>
    </row>
    <row r="148" spans="1:5" x14ac:dyDescent="0.3">
      <c r="A148" s="27" t="s">
        <v>253</v>
      </c>
      <c r="B148" s="27" t="s">
        <v>254</v>
      </c>
      <c r="C148" s="27"/>
      <c r="D148" s="27" t="s">
        <v>58</v>
      </c>
      <c r="E148" s="27">
        <v>1</v>
      </c>
    </row>
    <row r="149" spans="1:5" x14ac:dyDescent="0.3">
      <c r="A149" s="16" t="s">
        <v>255</v>
      </c>
      <c r="B149" s="75" t="s">
        <v>258</v>
      </c>
      <c r="C149" s="16" t="s">
        <v>256</v>
      </c>
      <c r="D149" s="16" t="s">
        <v>58</v>
      </c>
      <c r="E149" s="16">
        <v>1</v>
      </c>
    </row>
    <row r="150" spans="1:5" x14ac:dyDescent="0.3">
      <c r="A150" s="27" t="s">
        <v>257</v>
      </c>
      <c r="B150" s="75"/>
      <c r="C150" s="27"/>
      <c r="D150" s="27" t="s">
        <v>58</v>
      </c>
      <c r="E150" s="27">
        <v>1</v>
      </c>
    </row>
    <row r="151" spans="1:5" x14ac:dyDescent="0.3">
      <c r="A151" s="16" t="s">
        <v>259</v>
      </c>
      <c r="B151" s="75"/>
      <c r="C151" s="16" t="s">
        <v>260</v>
      </c>
      <c r="D151" s="16" t="s">
        <v>58</v>
      </c>
      <c r="E151" s="16">
        <v>1</v>
      </c>
    </row>
    <row r="152" spans="1:5" x14ac:dyDescent="0.3">
      <c r="A152" s="27" t="s">
        <v>261</v>
      </c>
      <c r="B152" s="75"/>
      <c r="C152" s="27"/>
      <c r="D152" s="27" t="s">
        <v>58</v>
      </c>
      <c r="E152" s="27">
        <v>1</v>
      </c>
    </row>
    <row r="153" spans="1:5" x14ac:dyDescent="0.3">
      <c r="A153" s="16" t="s">
        <v>262</v>
      </c>
      <c r="B153" s="75"/>
      <c r="C153" s="28"/>
      <c r="D153" s="16" t="s">
        <v>27</v>
      </c>
      <c r="E153" s="16">
        <v>1</v>
      </c>
    </row>
    <row r="154" spans="1:5" x14ac:dyDescent="0.3">
      <c r="A154" s="16">
        <v>95829</v>
      </c>
      <c r="B154" s="75"/>
      <c r="C154" s="28" t="s">
        <v>263</v>
      </c>
      <c r="D154" s="27" t="s">
        <v>58</v>
      </c>
      <c r="E154" s="27">
        <v>2</v>
      </c>
    </row>
    <row r="155" spans="1:5" x14ac:dyDescent="0.3">
      <c r="A155" s="16">
        <v>95657</v>
      </c>
      <c r="B155" s="75"/>
      <c r="C155" s="28" t="s">
        <v>263</v>
      </c>
      <c r="D155" s="16" t="s">
        <v>27</v>
      </c>
      <c r="E155" s="16">
        <v>2</v>
      </c>
    </row>
    <row r="156" spans="1:5" x14ac:dyDescent="0.3">
      <c r="A156" s="16">
        <v>91521</v>
      </c>
      <c r="B156" s="75"/>
      <c r="C156" s="28" t="s">
        <v>263</v>
      </c>
      <c r="D156" s="27" t="s">
        <v>27</v>
      </c>
      <c r="E156" s="27">
        <v>1</v>
      </c>
    </row>
    <row r="157" spans="1:5" x14ac:dyDescent="0.3">
      <c r="A157" s="16">
        <v>50018</v>
      </c>
      <c r="B157" s="75"/>
      <c r="C157" s="28" t="s">
        <v>264</v>
      </c>
      <c r="D157" s="16" t="s">
        <v>27</v>
      </c>
      <c r="E157" s="16">
        <v>1</v>
      </c>
    </row>
    <row r="158" spans="1:5" x14ac:dyDescent="0.3">
      <c r="A158" s="16" t="s">
        <v>265</v>
      </c>
      <c r="B158" s="75"/>
      <c r="C158" s="28" t="s">
        <v>263</v>
      </c>
      <c r="D158" s="27" t="s">
        <v>140</v>
      </c>
      <c r="E158" s="27">
        <v>1</v>
      </c>
    </row>
    <row r="159" spans="1:5" x14ac:dyDescent="0.3">
      <c r="A159" s="16" t="s">
        <v>266</v>
      </c>
      <c r="B159" s="75"/>
      <c r="C159" s="28" t="s">
        <v>267</v>
      </c>
      <c r="D159" s="16" t="s">
        <v>140</v>
      </c>
      <c r="E159" s="16">
        <v>1</v>
      </c>
    </row>
    <row r="160" spans="1:5" x14ac:dyDescent="0.3">
      <c r="A160" s="16" t="s">
        <v>268</v>
      </c>
      <c r="B160" s="75"/>
      <c r="C160" s="28"/>
      <c r="D160" s="27" t="s">
        <v>140</v>
      </c>
      <c r="E160" s="27">
        <v>1</v>
      </c>
    </row>
    <row r="161" spans="1:5" x14ac:dyDescent="0.3">
      <c r="A161" s="16" t="s">
        <v>269</v>
      </c>
      <c r="B161" s="75"/>
      <c r="C161" s="28" t="s">
        <v>270</v>
      </c>
      <c r="D161" s="16" t="s">
        <v>140</v>
      </c>
      <c r="E161" s="16">
        <v>1</v>
      </c>
    </row>
    <row r="162" spans="1:5" x14ac:dyDescent="0.3">
      <c r="A162" s="16">
        <v>3018</v>
      </c>
      <c r="B162" s="75"/>
      <c r="C162" s="28"/>
      <c r="D162" s="27" t="s">
        <v>140</v>
      </c>
      <c r="E162" s="27">
        <v>1</v>
      </c>
    </row>
    <row r="163" spans="1:5" x14ac:dyDescent="0.3">
      <c r="A163" s="16">
        <v>6009</v>
      </c>
      <c r="B163" s="75"/>
      <c r="C163" s="28" t="s">
        <v>271</v>
      </c>
      <c r="D163" s="16" t="s">
        <v>140</v>
      </c>
      <c r="E163" s="16">
        <v>1</v>
      </c>
    </row>
    <row r="164" spans="1:5" x14ac:dyDescent="0.3">
      <c r="A164" s="16" t="s">
        <v>272</v>
      </c>
      <c r="B164" s="75"/>
      <c r="C164" s="28" t="s">
        <v>273</v>
      </c>
      <c r="D164" s="27" t="s">
        <v>140</v>
      </c>
      <c r="E164" s="27">
        <v>1</v>
      </c>
    </row>
    <row r="165" spans="1:5" x14ac:dyDescent="0.3">
      <c r="A165" s="16">
        <v>1009</v>
      </c>
      <c r="B165" s="75"/>
      <c r="C165" s="28" t="s">
        <v>274</v>
      </c>
      <c r="D165" s="16" t="s">
        <v>140</v>
      </c>
      <c r="E165" s="16">
        <v>1</v>
      </c>
    </row>
    <row r="166" spans="1:5" x14ac:dyDescent="0.3">
      <c r="A166" s="16">
        <v>8722</v>
      </c>
      <c r="B166" s="75"/>
      <c r="C166" s="28"/>
      <c r="D166" s="27" t="s">
        <v>140</v>
      </c>
      <c r="E166" s="27">
        <v>1</v>
      </c>
    </row>
    <row r="167" spans="1:5" x14ac:dyDescent="0.3">
      <c r="A167" s="16" t="s">
        <v>275</v>
      </c>
      <c r="B167" s="75"/>
      <c r="C167" s="28"/>
      <c r="D167" s="16" t="s">
        <v>140</v>
      </c>
      <c r="E167" s="16">
        <v>1</v>
      </c>
    </row>
    <row r="168" spans="1:5" x14ac:dyDescent="0.3">
      <c r="A168" s="16">
        <v>6008</v>
      </c>
      <c r="B168" s="75"/>
      <c r="C168" s="28"/>
      <c r="D168" s="27" t="s">
        <v>140</v>
      </c>
      <c r="E168" s="27">
        <v>1</v>
      </c>
    </row>
    <row r="169" spans="1:5" x14ac:dyDescent="0.3">
      <c r="A169" s="16">
        <v>6609</v>
      </c>
      <c r="B169" s="75"/>
      <c r="C169" s="28"/>
      <c r="D169" s="16" t="s">
        <v>140</v>
      </c>
      <c r="E169" s="16">
        <v>2</v>
      </c>
    </row>
    <row r="170" spans="1:5" x14ac:dyDescent="0.3">
      <c r="A170" s="16" t="s">
        <v>276</v>
      </c>
      <c r="B170" s="75"/>
      <c r="C170" s="28"/>
      <c r="D170" s="27" t="s">
        <v>27</v>
      </c>
      <c r="E170" s="27">
        <v>1</v>
      </c>
    </row>
    <row r="171" spans="1:5" x14ac:dyDescent="0.3">
      <c r="A171" s="16">
        <v>1604</v>
      </c>
      <c r="B171" s="75"/>
      <c r="C171" s="28"/>
      <c r="D171" s="16" t="s">
        <v>27</v>
      </c>
      <c r="E171" s="16">
        <v>1</v>
      </c>
    </row>
    <row r="172" spans="1:5" x14ac:dyDescent="0.3">
      <c r="A172" s="16">
        <v>19006</v>
      </c>
      <c r="B172" s="75"/>
      <c r="C172" s="28"/>
      <c r="D172" s="27" t="s">
        <v>140</v>
      </c>
      <c r="E172" s="27">
        <v>1</v>
      </c>
    </row>
    <row r="173" spans="1:5" x14ac:dyDescent="0.3">
      <c r="A173" s="16" t="s">
        <v>277</v>
      </c>
      <c r="B173" s="75"/>
      <c r="C173" s="28"/>
      <c r="D173" s="16" t="s">
        <v>140</v>
      </c>
      <c r="E173" s="16">
        <v>1</v>
      </c>
    </row>
    <row r="174" spans="1:5" x14ac:dyDescent="0.3">
      <c r="A174" s="16">
        <v>80540</v>
      </c>
      <c r="B174" s="75"/>
      <c r="C174" s="28"/>
      <c r="D174" s="27" t="s">
        <v>140</v>
      </c>
      <c r="E174" s="27">
        <v>1</v>
      </c>
    </row>
    <row r="175" spans="1:5" x14ac:dyDescent="0.3">
      <c r="A175" s="16" t="s">
        <v>81</v>
      </c>
      <c r="B175" s="75"/>
      <c r="C175" s="28" t="s">
        <v>278</v>
      </c>
      <c r="D175" s="16" t="s">
        <v>140</v>
      </c>
      <c r="E175" s="16">
        <v>2</v>
      </c>
    </row>
    <row r="176" spans="1:5" x14ac:dyDescent="0.3">
      <c r="A176" s="16">
        <v>1086</v>
      </c>
      <c r="B176" s="75"/>
      <c r="C176" s="28" t="s">
        <v>279</v>
      </c>
      <c r="D176" s="27" t="s">
        <v>140</v>
      </c>
      <c r="E176" s="27">
        <v>1</v>
      </c>
    </row>
    <row r="177" spans="1:5" x14ac:dyDescent="0.3">
      <c r="A177" s="16" t="s">
        <v>280</v>
      </c>
      <c r="B177" s="75"/>
      <c r="C177" s="28"/>
      <c r="D177" s="16" t="s">
        <v>140</v>
      </c>
      <c r="E177" s="16">
        <v>1</v>
      </c>
    </row>
    <row r="178" spans="1:5" x14ac:dyDescent="0.3">
      <c r="A178" s="16" t="s">
        <v>281</v>
      </c>
      <c r="B178" s="75"/>
      <c r="C178" s="28" t="s">
        <v>282</v>
      </c>
      <c r="D178" s="27" t="s">
        <v>140</v>
      </c>
      <c r="E178" s="27">
        <v>1</v>
      </c>
    </row>
    <row r="179" spans="1:5" x14ac:dyDescent="0.3">
      <c r="A179" s="16">
        <v>230903</v>
      </c>
      <c r="B179" s="75"/>
      <c r="C179" s="28" t="s">
        <v>283</v>
      </c>
      <c r="D179" s="16" t="s">
        <v>140</v>
      </c>
      <c r="E179" s="16">
        <v>1</v>
      </c>
    </row>
    <row r="180" spans="1:5" x14ac:dyDescent="0.3">
      <c r="A180" s="16" t="s">
        <v>284</v>
      </c>
      <c r="B180" s="75"/>
      <c r="C180" s="28" t="s">
        <v>285</v>
      </c>
      <c r="D180" s="27" t="s">
        <v>140</v>
      </c>
      <c r="E180" s="27">
        <v>1</v>
      </c>
    </row>
    <row r="181" spans="1:5" x14ac:dyDescent="0.3">
      <c r="A181" s="16">
        <v>8722</v>
      </c>
      <c r="B181" s="75"/>
      <c r="C181" s="28"/>
      <c r="D181" s="16" t="s">
        <v>140</v>
      </c>
      <c r="E181" s="16">
        <v>1</v>
      </c>
    </row>
    <row r="182" spans="1:5" x14ac:dyDescent="0.3">
      <c r="A182" s="16">
        <v>5722</v>
      </c>
      <c r="B182" s="75" t="s">
        <v>286</v>
      </c>
      <c r="C182" s="28" t="s">
        <v>288</v>
      </c>
      <c r="D182" s="27" t="s">
        <v>140</v>
      </c>
      <c r="E182" s="27">
        <v>1</v>
      </c>
    </row>
    <row r="183" spans="1:5" x14ac:dyDescent="0.3">
      <c r="A183" s="16">
        <v>8045</v>
      </c>
      <c r="B183" s="75"/>
      <c r="C183" s="28"/>
      <c r="D183" s="16" t="s">
        <v>140</v>
      </c>
      <c r="E183" s="16">
        <v>1</v>
      </c>
    </row>
    <row r="184" spans="1:5" x14ac:dyDescent="0.3">
      <c r="A184" s="16" t="s">
        <v>289</v>
      </c>
      <c r="B184" s="28" t="s">
        <v>241</v>
      </c>
      <c r="C184" s="28" t="s">
        <v>290</v>
      </c>
      <c r="D184" s="27" t="s">
        <v>27</v>
      </c>
      <c r="E184" s="27">
        <v>1</v>
      </c>
    </row>
    <row r="185" spans="1:5" x14ac:dyDescent="0.3">
      <c r="A185" s="16">
        <v>82250</v>
      </c>
      <c r="B185" s="75" t="s">
        <v>291</v>
      </c>
      <c r="C185" s="28" t="s">
        <v>69</v>
      </c>
      <c r="D185" s="16" t="s">
        <v>140</v>
      </c>
      <c r="E185" s="16">
        <v>1</v>
      </c>
    </row>
    <row r="186" spans="1:5" x14ac:dyDescent="0.3">
      <c r="A186" s="16">
        <v>8721</v>
      </c>
      <c r="B186" s="75"/>
      <c r="C186" s="28"/>
      <c r="D186" s="27" t="s">
        <v>140</v>
      </c>
      <c r="E186" s="27">
        <v>1</v>
      </c>
    </row>
    <row r="187" spans="1:5" x14ac:dyDescent="0.3">
      <c r="A187" s="16">
        <v>20022</v>
      </c>
      <c r="B187" s="75"/>
      <c r="C187" s="28"/>
      <c r="D187" s="16" t="s">
        <v>140</v>
      </c>
      <c r="E187" s="16">
        <v>1</v>
      </c>
    </row>
    <row r="188" spans="1:5" x14ac:dyDescent="0.3">
      <c r="A188" s="16" t="s">
        <v>292</v>
      </c>
      <c r="B188" s="75"/>
      <c r="C188" s="28"/>
      <c r="D188" s="27" t="s">
        <v>58</v>
      </c>
      <c r="E188" s="27">
        <v>1</v>
      </c>
    </row>
    <row r="189" spans="1:5" x14ac:dyDescent="0.3">
      <c r="A189" s="16" t="s">
        <v>293</v>
      </c>
      <c r="B189" s="75"/>
      <c r="C189" s="28"/>
      <c r="D189" s="16" t="s">
        <v>140</v>
      </c>
      <c r="E189" s="16">
        <v>1</v>
      </c>
    </row>
    <row r="190" spans="1:5" x14ac:dyDescent="0.3">
      <c r="A190" s="16" t="s">
        <v>294</v>
      </c>
      <c r="B190" s="75" t="s">
        <v>139</v>
      </c>
      <c r="C190" s="28" t="s">
        <v>295</v>
      </c>
      <c r="D190" s="27" t="s">
        <v>27</v>
      </c>
      <c r="E190" s="27">
        <v>1</v>
      </c>
    </row>
    <row r="191" spans="1:5" x14ac:dyDescent="0.3">
      <c r="A191" s="16">
        <v>904</v>
      </c>
      <c r="B191" s="75"/>
      <c r="C191" s="28"/>
      <c r="D191" s="16" t="s">
        <v>140</v>
      </c>
      <c r="E191" s="16">
        <v>1</v>
      </c>
    </row>
    <row r="192" spans="1:5" x14ac:dyDescent="0.3">
      <c r="A192" s="16" t="s">
        <v>21</v>
      </c>
      <c r="B192" s="75"/>
      <c r="C192" s="28" t="s">
        <v>20</v>
      </c>
      <c r="D192" s="27" t="s">
        <v>140</v>
      </c>
      <c r="E192" s="27">
        <v>1</v>
      </c>
    </row>
    <row r="193" spans="1:5" x14ac:dyDescent="0.3">
      <c r="A193" s="16" t="s">
        <v>49</v>
      </c>
      <c r="B193" s="75"/>
      <c r="C193" s="28" t="s">
        <v>46</v>
      </c>
      <c r="D193" s="16" t="s">
        <v>58</v>
      </c>
      <c r="E193" s="16">
        <v>1</v>
      </c>
    </row>
    <row r="194" spans="1:5" x14ac:dyDescent="0.3">
      <c r="A194" s="16" t="s">
        <v>200</v>
      </c>
      <c r="B194" s="75"/>
      <c r="C194" s="28" t="s">
        <v>296</v>
      </c>
      <c r="D194" s="27" t="s">
        <v>140</v>
      </c>
      <c r="E194" s="27">
        <v>1</v>
      </c>
    </row>
    <row r="195" spans="1:5" x14ac:dyDescent="0.3">
      <c r="A195" s="16" t="s">
        <v>42</v>
      </c>
      <c r="B195" s="75"/>
      <c r="C195" s="28"/>
      <c r="D195" s="16" t="s">
        <v>27</v>
      </c>
      <c r="E195" s="16">
        <v>1</v>
      </c>
    </row>
    <row r="196" spans="1:5" x14ac:dyDescent="0.3">
      <c r="A196" s="16" t="s">
        <v>297</v>
      </c>
      <c r="B196" s="75"/>
      <c r="C196" s="28"/>
      <c r="D196" s="27" t="s">
        <v>140</v>
      </c>
      <c r="E196" s="27">
        <v>1</v>
      </c>
    </row>
    <row r="197" spans="1:5" x14ac:dyDescent="0.3">
      <c r="A197" s="16">
        <v>9001</v>
      </c>
      <c r="B197" s="75" t="s">
        <v>298</v>
      </c>
      <c r="C197" s="28"/>
      <c r="D197" s="16" t="s">
        <v>140</v>
      </c>
      <c r="E197" s="16">
        <v>1</v>
      </c>
    </row>
    <row r="198" spans="1:5" x14ac:dyDescent="0.3">
      <c r="A198" s="16">
        <v>1136</v>
      </c>
      <c r="B198" s="75"/>
      <c r="C198" s="28"/>
      <c r="D198" s="27" t="s">
        <v>140</v>
      </c>
      <c r="E198" s="27">
        <v>1</v>
      </c>
    </row>
    <row r="199" spans="1:5" x14ac:dyDescent="0.3">
      <c r="A199" s="16" t="s">
        <v>299</v>
      </c>
      <c r="B199" s="75"/>
      <c r="C199" s="28"/>
      <c r="D199" s="16" t="s">
        <v>58</v>
      </c>
      <c r="E199" s="16">
        <v>1</v>
      </c>
    </row>
    <row r="200" spans="1:5" x14ac:dyDescent="0.3">
      <c r="A200" s="16">
        <v>96038</v>
      </c>
      <c r="B200" s="75"/>
      <c r="C200" s="28"/>
      <c r="D200" s="27" t="s">
        <v>58</v>
      </c>
      <c r="E200" s="27">
        <v>1</v>
      </c>
    </row>
    <row r="201" spans="1:5" x14ac:dyDescent="0.3">
      <c r="A201" s="16" t="s">
        <v>300</v>
      </c>
      <c r="B201" s="75"/>
      <c r="C201" s="28"/>
      <c r="D201" s="16" t="s">
        <v>58</v>
      </c>
      <c r="E201" s="16">
        <v>1</v>
      </c>
    </row>
    <row r="202" spans="1:5" x14ac:dyDescent="0.3">
      <c r="A202" s="16">
        <v>95985</v>
      </c>
      <c r="B202" s="75"/>
      <c r="C202" s="28"/>
      <c r="D202" s="27" t="s">
        <v>58</v>
      </c>
      <c r="E202" s="27">
        <v>1</v>
      </c>
    </row>
    <row r="203" spans="1:5" x14ac:dyDescent="0.3">
      <c r="A203" s="16">
        <v>95372</v>
      </c>
      <c r="B203" s="75"/>
      <c r="C203" s="28"/>
      <c r="D203" s="16" t="s">
        <v>58</v>
      </c>
      <c r="E203" s="16">
        <v>1</v>
      </c>
    </row>
    <row r="204" spans="1:5" x14ac:dyDescent="0.3">
      <c r="A204" s="16" t="s">
        <v>301</v>
      </c>
      <c r="B204" s="75"/>
      <c r="C204" s="28"/>
      <c r="D204" s="27" t="s">
        <v>58</v>
      </c>
      <c r="E204" s="27">
        <v>1</v>
      </c>
    </row>
    <row r="205" spans="1:5" x14ac:dyDescent="0.3">
      <c r="A205" s="16" t="s">
        <v>302</v>
      </c>
      <c r="B205" s="75"/>
      <c r="C205" s="28"/>
      <c r="D205" s="16" t="s">
        <v>58</v>
      </c>
      <c r="E205" s="16">
        <v>1</v>
      </c>
    </row>
    <row r="206" spans="1:5" x14ac:dyDescent="0.3">
      <c r="A206" s="16" t="s">
        <v>303</v>
      </c>
      <c r="B206" s="75"/>
      <c r="C206" s="28"/>
      <c r="D206" s="27" t="s">
        <v>27</v>
      </c>
      <c r="E206" s="27">
        <v>1</v>
      </c>
    </row>
    <row r="207" spans="1:5" x14ac:dyDescent="0.3">
      <c r="A207" s="16">
        <v>97398</v>
      </c>
      <c r="B207" s="75"/>
      <c r="C207" s="28"/>
      <c r="D207" s="16" t="s">
        <v>27</v>
      </c>
      <c r="E207" s="16">
        <v>1</v>
      </c>
    </row>
    <row r="208" spans="1:5" x14ac:dyDescent="0.3">
      <c r="A208" s="16">
        <v>93502</v>
      </c>
      <c r="B208" s="75"/>
      <c r="C208" s="28"/>
      <c r="D208" s="27" t="s">
        <v>58</v>
      </c>
      <c r="E208" s="27">
        <v>1</v>
      </c>
    </row>
    <row r="209" spans="1:5" x14ac:dyDescent="0.3">
      <c r="A209" s="16">
        <v>93392</v>
      </c>
      <c r="B209" s="75"/>
      <c r="C209" s="28"/>
      <c r="D209" s="16" t="s">
        <v>58</v>
      </c>
      <c r="E209" s="16">
        <v>1</v>
      </c>
    </row>
    <row r="210" spans="1:5" x14ac:dyDescent="0.3">
      <c r="A210" s="16" t="s">
        <v>304</v>
      </c>
      <c r="B210" s="75"/>
      <c r="C210" s="28" t="s">
        <v>305</v>
      </c>
      <c r="D210" s="27" t="s">
        <v>58</v>
      </c>
      <c r="E210" s="27">
        <v>1</v>
      </c>
    </row>
    <row r="211" spans="1:5" x14ac:dyDescent="0.3">
      <c r="A211" s="16">
        <v>95609</v>
      </c>
      <c r="B211" s="75"/>
      <c r="C211" s="28" t="s">
        <v>96</v>
      </c>
      <c r="D211" s="16" t="s">
        <v>140</v>
      </c>
      <c r="E211" s="16">
        <v>1</v>
      </c>
    </row>
    <row r="212" spans="1:5" x14ac:dyDescent="0.3">
      <c r="A212" s="16" t="s">
        <v>142</v>
      </c>
      <c r="B212" s="75"/>
      <c r="C212" s="28"/>
      <c r="D212" s="27" t="s">
        <v>140</v>
      </c>
      <c r="E212" s="27">
        <v>1</v>
      </c>
    </row>
    <row r="213" spans="1:5" x14ac:dyDescent="0.3">
      <c r="A213" s="16" t="s">
        <v>306</v>
      </c>
      <c r="B213" s="75"/>
      <c r="C213" s="28" t="s">
        <v>307</v>
      </c>
      <c r="D213" s="16" t="s">
        <v>58</v>
      </c>
      <c r="E213" s="16">
        <v>1</v>
      </c>
    </row>
    <row r="214" spans="1:5" x14ac:dyDescent="0.3">
      <c r="A214" s="16" t="s">
        <v>308</v>
      </c>
      <c r="B214" s="75"/>
      <c r="C214" s="28"/>
      <c r="D214" s="27" t="s">
        <v>58</v>
      </c>
      <c r="E214" s="27">
        <v>1</v>
      </c>
    </row>
    <row r="215" spans="1:5" x14ac:dyDescent="0.3">
      <c r="A215" s="16" t="s">
        <v>309</v>
      </c>
      <c r="B215" s="75"/>
      <c r="C215" s="28" t="s">
        <v>310</v>
      </c>
      <c r="D215" s="16" t="s">
        <v>58</v>
      </c>
      <c r="E215" s="16">
        <v>1</v>
      </c>
    </row>
    <row r="216" spans="1:5" x14ac:dyDescent="0.3">
      <c r="A216" s="16">
        <v>22017</v>
      </c>
      <c r="B216" s="75"/>
      <c r="C216" s="28"/>
      <c r="D216" s="27" t="s">
        <v>58</v>
      </c>
      <c r="E216" s="27">
        <v>1</v>
      </c>
    </row>
    <row r="217" spans="1:5" x14ac:dyDescent="0.3">
      <c r="A217" s="16" t="s">
        <v>91</v>
      </c>
      <c r="B217" s="75"/>
      <c r="C217" s="28" t="s">
        <v>311</v>
      </c>
      <c r="D217" s="16" t="s">
        <v>58</v>
      </c>
      <c r="E217" s="16">
        <v>1</v>
      </c>
    </row>
    <row r="218" spans="1:5" x14ac:dyDescent="0.3">
      <c r="A218" s="16" t="s">
        <v>94</v>
      </c>
      <c r="B218" s="75"/>
      <c r="C218" s="28" t="s">
        <v>311</v>
      </c>
      <c r="D218" s="27" t="s">
        <v>58</v>
      </c>
      <c r="E218" s="27">
        <v>1</v>
      </c>
    </row>
    <row r="219" spans="1:5" x14ac:dyDescent="0.3">
      <c r="A219" s="16" t="s">
        <v>312</v>
      </c>
      <c r="B219" s="75"/>
      <c r="C219" s="28" t="s">
        <v>313</v>
      </c>
      <c r="D219" s="16" t="s">
        <v>58</v>
      </c>
      <c r="E219" s="16">
        <v>1</v>
      </c>
    </row>
    <row r="220" spans="1:5" x14ac:dyDescent="0.3">
      <c r="A220" s="16" t="s">
        <v>304</v>
      </c>
      <c r="B220" s="75"/>
      <c r="C220" s="28" t="s">
        <v>305</v>
      </c>
      <c r="D220" s="27" t="s">
        <v>58</v>
      </c>
      <c r="E220" s="27">
        <v>1</v>
      </c>
    </row>
    <row r="221" spans="1:5" x14ac:dyDescent="0.3">
      <c r="A221" s="16" t="s">
        <v>314</v>
      </c>
      <c r="B221" s="28" t="s">
        <v>139</v>
      </c>
      <c r="C221" s="28" t="s">
        <v>79</v>
      </c>
      <c r="D221" s="16" t="s">
        <v>140</v>
      </c>
      <c r="E221" s="16">
        <v>1</v>
      </c>
    </row>
    <row r="222" spans="1:5" x14ac:dyDescent="0.3">
      <c r="A222" s="16" t="s">
        <v>60</v>
      </c>
      <c r="B222" s="28" t="s">
        <v>298</v>
      </c>
      <c r="C222" s="28" t="s">
        <v>278</v>
      </c>
      <c r="D222" s="27" t="s">
        <v>58</v>
      </c>
      <c r="E222" s="27">
        <v>2</v>
      </c>
    </row>
    <row r="223" spans="1:5" x14ac:dyDescent="0.3">
      <c r="A223" s="16">
        <v>6914</v>
      </c>
      <c r="B223" s="75" t="s">
        <v>241</v>
      </c>
      <c r="C223" s="28" t="s">
        <v>242</v>
      </c>
      <c r="D223" s="16" t="s">
        <v>58</v>
      </c>
      <c r="E223" s="16">
        <v>1</v>
      </c>
    </row>
    <row r="224" spans="1:5" x14ac:dyDescent="0.3">
      <c r="A224" s="16">
        <v>6911</v>
      </c>
      <c r="B224" s="75"/>
      <c r="C224" s="28" t="s">
        <v>242</v>
      </c>
      <c r="D224" s="27" t="s">
        <v>58</v>
      </c>
      <c r="E224" s="27">
        <v>1</v>
      </c>
    </row>
    <row r="225" spans="1:5" x14ac:dyDescent="0.3">
      <c r="A225" s="16">
        <v>96021</v>
      </c>
      <c r="B225" s="75" t="s">
        <v>298</v>
      </c>
      <c r="C225" s="28"/>
      <c r="D225" s="16" t="s">
        <v>58</v>
      </c>
      <c r="E225" s="16">
        <v>1</v>
      </c>
    </row>
    <row r="226" spans="1:5" x14ac:dyDescent="0.3">
      <c r="A226" s="16" t="s">
        <v>315</v>
      </c>
      <c r="B226" s="75"/>
      <c r="C226" s="28" t="s">
        <v>316</v>
      </c>
      <c r="D226" s="27" t="s">
        <v>58</v>
      </c>
      <c r="E226" s="27">
        <v>1</v>
      </c>
    </row>
    <row r="227" spans="1:5" x14ac:dyDescent="0.3">
      <c r="A227" s="16" t="s">
        <v>317</v>
      </c>
      <c r="B227" s="75"/>
      <c r="C227" s="28"/>
      <c r="D227" s="16" t="s">
        <v>58</v>
      </c>
      <c r="E227" s="16">
        <v>1</v>
      </c>
    </row>
    <row r="228" spans="1:5" x14ac:dyDescent="0.3">
      <c r="A228" s="16">
        <v>68555</v>
      </c>
      <c r="B228" s="75"/>
      <c r="C228" s="28"/>
      <c r="D228" s="27" t="s">
        <v>58</v>
      </c>
      <c r="E228" s="27">
        <v>1</v>
      </c>
    </row>
    <row r="229" spans="1:5" x14ac:dyDescent="0.3">
      <c r="A229" s="16">
        <v>82043</v>
      </c>
      <c r="B229" s="75"/>
      <c r="C229" s="28"/>
      <c r="D229" s="16" t="s">
        <v>58</v>
      </c>
      <c r="E229" s="16">
        <v>1</v>
      </c>
    </row>
    <row r="230" spans="1:5" x14ac:dyDescent="0.3">
      <c r="A230" s="16" t="s">
        <v>318</v>
      </c>
      <c r="B230" s="75"/>
      <c r="C230" s="28" t="s">
        <v>307</v>
      </c>
      <c r="D230" s="27" t="s">
        <v>58</v>
      </c>
      <c r="E230" s="27">
        <v>1</v>
      </c>
    </row>
    <row r="231" spans="1:5" x14ac:dyDescent="0.3">
      <c r="A231" s="16" t="s">
        <v>319</v>
      </c>
      <c r="B231" s="75"/>
      <c r="C231" s="28"/>
      <c r="D231" s="16" t="s">
        <v>58</v>
      </c>
      <c r="E231" s="16">
        <v>1</v>
      </c>
    </row>
    <row r="232" spans="1:5" x14ac:dyDescent="0.3">
      <c r="A232" s="16" t="s">
        <v>320</v>
      </c>
      <c r="B232" s="75"/>
      <c r="C232" s="28" t="s">
        <v>321</v>
      </c>
      <c r="D232" s="27" t="s">
        <v>58</v>
      </c>
      <c r="E232" s="27">
        <v>1</v>
      </c>
    </row>
    <row r="233" spans="1:5" x14ac:dyDescent="0.3">
      <c r="A233" s="16">
        <v>93335</v>
      </c>
      <c r="B233" s="75"/>
      <c r="C233" s="28"/>
      <c r="D233" s="16" t="s">
        <v>58</v>
      </c>
      <c r="E233" s="16">
        <v>1</v>
      </c>
    </row>
    <row r="234" spans="1:5" x14ac:dyDescent="0.3">
      <c r="A234" s="16">
        <v>82009</v>
      </c>
      <c r="B234" s="75"/>
      <c r="C234" s="28"/>
      <c r="D234" s="27" t="s">
        <v>58</v>
      </c>
      <c r="E234" s="27">
        <v>1</v>
      </c>
    </row>
    <row r="235" spans="1:5" x14ac:dyDescent="0.3">
      <c r="A235" s="16" t="s">
        <v>322</v>
      </c>
      <c r="B235" s="75"/>
      <c r="C235" s="28"/>
      <c r="D235" s="16" t="s">
        <v>58</v>
      </c>
      <c r="E235" s="16">
        <v>1</v>
      </c>
    </row>
    <row r="236" spans="1:5" x14ac:dyDescent="0.3">
      <c r="A236" s="16">
        <v>82050</v>
      </c>
      <c r="B236" s="75"/>
      <c r="C236" s="28"/>
      <c r="D236" s="27" t="s">
        <v>27</v>
      </c>
      <c r="E236" s="27">
        <v>1</v>
      </c>
    </row>
    <row r="237" spans="1:5" x14ac:dyDescent="0.3">
      <c r="A237" s="16" t="s">
        <v>323</v>
      </c>
      <c r="B237" s="75"/>
      <c r="C237" s="28"/>
      <c r="D237" s="28"/>
      <c r="E237" s="28"/>
    </row>
    <row r="238" spans="1:5" x14ac:dyDescent="0.3">
      <c r="A238" s="16" t="s">
        <v>325</v>
      </c>
      <c r="B238" s="75"/>
      <c r="C238" s="28" t="s">
        <v>324</v>
      </c>
      <c r="D238" s="28" t="s">
        <v>58</v>
      </c>
      <c r="E238" s="28">
        <v>1</v>
      </c>
    </row>
    <row r="239" spans="1:5" x14ac:dyDescent="0.3">
      <c r="A239" s="16" t="s">
        <v>326</v>
      </c>
      <c r="B239" s="75"/>
      <c r="C239" s="28" t="s">
        <v>287</v>
      </c>
      <c r="D239" s="28" t="s">
        <v>58</v>
      </c>
      <c r="E239" s="28">
        <v>1</v>
      </c>
    </row>
    <row r="240" spans="1:5" x14ac:dyDescent="0.3">
      <c r="A240" s="16" t="s">
        <v>142</v>
      </c>
      <c r="B240" s="75"/>
      <c r="C240" s="28"/>
      <c r="D240" s="28" t="s">
        <v>140</v>
      </c>
      <c r="E240" s="28">
        <v>1</v>
      </c>
    </row>
    <row r="241" spans="1:5" x14ac:dyDescent="0.3">
      <c r="A241" s="16">
        <v>81100</v>
      </c>
      <c r="B241" s="75"/>
      <c r="C241" s="28"/>
      <c r="D241" s="28" t="s">
        <v>140</v>
      </c>
      <c r="E241" s="28">
        <v>1</v>
      </c>
    </row>
    <row r="242" spans="1:5" x14ac:dyDescent="0.3">
      <c r="A242" s="16" t="s">
        <v>78</v>
      </c>
      <c r="B242" s="75"/>
      <c r="C242" s="28" t="s">
        <v>79</v>
      </c>
      <c r="D242" s="28" t="s">
        <v>140</v>
      </c>
      <c r="E242" s="28">
        <v>1</v>
      </c>
    </row>
    <row r="243" spans="1:5" x14ac:dyDescent="0.3">
      <c r="A243" s="16" t="s">
        <v>80</v>
      </c>
      <c r="B243" s="75"/>
      <c r="C243" s="28" t="s">
        <v>327</v>
      </c>
      <c r="D243" s="28" t="s">
        <v>140</v>
      </c>
      <c r="E243" s="28">
        <v>2</v>
      </c>
    </row>
    <row r="244" spans="1:5" x14ac:dyDescent="0.3">
      <c r="A244" s="16" t="s">
        <v>328</v>
      </c>
      <c r="B244" s="75"/>
      <c r="C244" s="28"/>
      <c r="D244" s="28" t="s">
        <v>140</v>
      </c>
      <c r="E244" s="28">
        <v>1</v>
      </c>
    </row>
    <row r="245" spans="1:5" x14ac:dyDescent="0.3">
      <c r="A245" s="16" t="s">
        <v>95</v>
      </c>
      <c r="B245" s="75"/>
      <c r="C245" s="28" t="s">
        <v>311</v>
      </c>
      <c r="D245" s="28" t="s">
        <v>58</v>
      </c>
      <c r="E245" s="28">
        <v>1</v>
      </c>
    </row>
    <row r="246" spans="1:5" x14ac:dyDescent="0.3">
      <c r="A246" s="16" t="s">
        <v>329</v>
      </c>
      <c r="B246" s="75"/>
      <c r="C246" s="28" t="s">
        <v>313</v>
      </c>
      <c r="D246" s="28" t="s">
        <v>58</v>
      </c>
      <c r="E246" s="28">
        <v>1</v>
      </c>
    </row>
    <row r="247" spans="1:5" x14ac:dyDescent="0.3">
      <c r="A247" s="16">
        <v>82043</v>
      </c>
      <c r="B247" s="75"/>
      <c r="C247" s="28"/>
      <c r="D247" s="28" t="s">
        <v>58</v>
      </c>
      <c r="E247" s="28">
        <v>1</v>
      </c>
    </row>
    <row r="248" spans="1:5" x14ac:dyDescent="0.3">
      <c r="A248" s="16">
        <v>31009</v>
      </c>
      <c r="B248" s="75"/>
      <c r="C248" s="28"/>
      <c r="D248" s="28" t="s">
        <v>140</v>
      </c>
      <c r="E248" s="28">
        <v>1</v>
      </c>
    </row>
    <row r="249" spans="1:5" x14ac:dyDescent="0.3">
      <c r="A249" s="16">
        <v>95638</v>
      </c>
      <c r="B249" s="75"/>
      <c r="C249" s="28" t="s">
        <v>96</v>
      </c>
      <c r="D249" s="28" t="s">
        <v>140</v>
      </c>
      <c r="E249" s="28">
        <v>1</v>
      </c>
    </row>
    <row r="250" spans="1:5" x14ac:dyDescent="0.3">
      <c r="A250" s="16" t="s">
        <v>330</v>
      </c>
      <c r="B250" s="75"/>
      <c r="C250" s="28" t="s">
        <v>331</v>
      </c>
      <c r="D250" s="28" t="s">
        <v>140</v>
      </c>
      <c r="E250" s="28">
        <v>1</v>
      </c>
    </row>
    <row r="251" spans="1:5" x14ac:dyDescent="0.3">
      <c r="A251" s="16">
        <v>82112</v>
      </c>
      <c r="B251" s="75"/>
      <c r="C251" s="28"/>
      <c r="D251" s="28" t="s">
        <v>140</v>
      </c>
      <c r="E251" s="28">
        <v>1</v>
      </c>
    </row>
    <row r="252" spans="1:5" x14ac:dyDescent="0.3">
      <c r="A252" s="16">
        <v>8335</v>
      </c>
      <c r="B252" s="75"/>
      <c r="C252" s="28" t="s">
        <v>69</v>
      </c>
      <c r="D252" s="28" t="s">
        <v>140</v>
      </c>
      <c r="E252" s="28">
        <v>1</v>
      </c>
    </row>
    <row r="253" spans="1:5" x14ac:dyDescent="0.3">
      <c r="A253" s="16">
        <v>81162</v>
      </c>
      <c r="B253" s="75"/>
      <c r="C253" s="28"/>
      <c r="D253" s="28" t="s">
        <v>140</v>
      </c>
      <c r="E253" s="28">
        <v>1</v>
      </c>
    </row>
    <row r="254" spans="1:5" x14ac:dyDescent="0.3">
      <c r="A254" s="16">
        <v>91228</v>
      </c>
      <c r="B254" s="75"/>
      <c r="C254" s="28"/>
      <c r="D254" s="28" t="s">
        <v>140</v>
      </c>
      <c r="E254" s="28">
        <v>1</v>
      </c>
    </row>
    <row r="255" spans="1:5" x14ac:dyDescent="0.3">
      <c r="A255" s="16">
        <v>210411</v>
      </c>
      <c r="B255" s="75"/>
      <c r="C255" s="28" t="s">
        <v>203</v>
      </c>
      <c r="D255" s="28" t="s">
        <v>140</v>
      </c>
      <c r="E255" s="28">
        <v>1</v>
      </c>
    </row>
    <row r="256" spans="1:5" x14ac:dyDescent="0.3">
      <c r="A256" s="16">
        <v>95960</v>
      </c>
      <c r="B256" s="75"/>
      <c r="C256" s="28"/>
      <c r="D256" s="28" t="s">
        <v>140</v>
      </c>
      <c r="E256" s="28">
        <v>1</v>
      </c>
    </row>
    <row r="257" spans="1:5" x14ac:dyDescent="0.3">
      <c r="A257" s="16">
        <v>95385</v>
      </c>
      <c r="B257" s="75"/>
      <c r="C257" s="28"/>
      <c r="D257" s="28" t="s">
        <v>140</v>
      </c>
      <c r="E257" s="28">
        <v>1</v>
      </c>
    </row>
    <row r="258" spans="1:5" x14ac:dyDescent="0.3">
      <c r="A258" s="16">
        <v>82071</v>
      </c>
      <c r="B258" s="75"/>
      <c r="C258" s="28" t="s">
        <v>332</v>
      </c>
      <c r="D258" s="28" t="s">
        <v>140</v>
      </c>
      <c r="E258" s="28">
        <v>1</v>
      </c>
    </row>
    <row r="259" spans="1:5" x14ac:dyDescent="0.3">
      <c r="A259" s="16" t="s">
        <v>333</v>
      </c>
      <c r="B259" s="75"/>
      <c r="C259" s="28" t="s">
        <v>334</v>
      </c>
      <c r="D259" s="28" t="s">
        <v>140</v>
      </c>
      <c r="E259" s="28">
        <v>1</v>
      </c>
    </row>
    <row r="260" spans="1:5" x14ac:dyDescent="0.3">
      <c r="A260" s="16">
        <v>17169</v>
      </c>
      <c r="B260" s="75"/>
      <c r="C260" s="28"/>
      <c r="D260" s="28" t="s">
        <v>140</v>
      </c>
      <c r="E260" s="28">
        <v>1</v>
      </c>
    </row>
    <row r="261" spans="1:5" x14ac:dyDescent="0.3">
      <c r="A261" s="16">
        <v>95721</v>
      </c>
      <c r="B261" s="75"/>
      <c r="C261" s="28"/>
      <c r="D261" s="28" t="s">
        <v>140</v>
      </c>
      <c r="E261" s="28">
        <v>1</v>
      </c>
    </row>
    <row r="262" spans="1:5" x14ac:dyDescent="0.3">
      <c r="A262" s="16" t="s">
        <v>335</v>
      </c>
      <c r="B262" s="75"/>
      <c r="C262" s="28"/>
      <c r="D262" s="28" t="s">
        <v>140</v>
      </c>
      <c r="E262" s="28">
        <v>1</v>
      </c>
    </row>
    <row r="263" spans="1:5" x14ac:dyDescent="0.3">
      <c r="A263" s="16">
        <v>909</v>
      </c>
      <c r="B263" s="75"/>
      <c r="C263" s="28"/>
      <c r="D263" s="28" t="s">
        <v>140</v>
      </c>
      <c r="E263" s="28">
        <v>1</v>
      </c>
    </row>
    <row r="264" spans="1:5" x14ac:dyDescent="0.3">
      <c r="A264" s="16" t="s">
        <v>138</v>
      </c>
      <c r="B264" s="75"/>
      <c r="C264" s="28"/>
      <c r="D264" s="28" t="s">
        <v>140</v>
      </c>
      <c r="E264" s="28">
        <v>1</v>
      </c>
    </row>
    <row r="265" spans="1:5" x14ac:dyDescent="0.3">
      <c r="A265" s="16">
        <v>95938</v>
      </c>
      <c r="B265" s="75"/>
      <c r="C265" s="28"/>
      <c r="D265" s="28" t="s">
        <v>140</v>
      </c>
      <c r="E265" s="28">
        <v>1</v>
      </c>
    </row>
    <row r="266" spans="1:5" x14ac:dyDescent="0.3">
      <c r="A266" s="16" t="s">
        <v>336</v>
      </c>
      <c r="B266" s="75"/>
      <c r="C266" s="28"/>
      <c r="D266" s="28" t="s">
        <v>140</v>
      </c>
      <c r="E266" s="28">
        <v>1</v>
      </c>
    </row>
    <row r="267" spans="1:5" x14ac:dyDescent="0.3">
      <c r="A267" s="16">
        <v>8389</v>
      </c>
      <c r="B267" s="75"/>
      <c r="C267" s="28" t="s">
        <v>69</v>
      </c>
      <c r="D267" s="28" t="s">
        <v>140</v>
      </c>
      <c r="E267" s="28">
        <v>1</v>
      </c>
    </row>
    <row r="268" spans="1:5" x14ac:dyDescent="0.3">
      <c r="A268" s="16">
        <v>95956</v>
      </c>
      <c r="B268" s="75"/>
      <c r="C268" s="28"/>
      <c r="D268" s="28" t="s">
        <v>140</v>
      </c>
      <c r="E268" s="28">
        <v>1</v>
      </c>
    </row>
    <row r="269" spans="1:5" x14ac:dyDescent="0.3">
      <c r="A269" s="16">
        <v>95966</v>
      </c>
      <c r="B269" s="75"/>
      <c r="C269" s="28"/>
      <c r="D269" s="28" t="s">
        <v>140</v>
      </c>
      <c r="E269" s="28">
        <v>1</v>
      </c>
    </row>
    <row r="270" spans="1:5" x14ac:dyDescent="0.3">
      <c r="A270" s="16" t="s">
        <v>337</v>
      </c>
      <c r="B270" s="75"/>
      <c r="C270" s="28" t="s">
        <v>338</v>
      </c>
      <c r="D270" s="28" t="s">
        <v>140</v>
      </c>
      <c r="E270" s="28">
        <v>1</v>
      </c>
    </row>
    <row r="271" spans="1:5" x14ac:dyDescent="0.3">
      <c r="A271" s="16" t="s">
        <v>339</v>
      </c>
      <c r="B271" s="75"/>
      <c r="C271" s="28"/>
      <c r="D271" s="28" t="s">
        <v>140</v>
      </c>
      <c r="E271" s="28">
        <v>1</v>
      </c>
    </row>
    <row r="272" spans="1:5" x14ac:dyDescent="0.3">
      <c r="A272" s="16" t="s">
        <v>293</v>
      </c>
      <c r="B272" s="75"/>
      <c r="C272" s="28"/>
      <c r="D272" s="28" t="s">
        <v>140</v>
      </c>
      <c r="E272" s="28">
        <v>1</v>
      </c>
    </row>
    <row r="273" spans="1:5" x14ac:dyDescent="0.3">
      <c r="A273" s="16" t="s">
        <v>340</v>
      </c>
      <c r="B273" s="75"/>
      <c r="C273" s="28"/>
      <c r="D273" s="28" t="s">
        <v>140</v>
      </c>
      <c r="E273" s="28">
        <v>1</v>
      </c>
    </row>
    <row r="274" spans="1:5" x14ac:dyDescent="0.3">
      <c r="A274" s="16">
        <v>81162</v>
      </c>
      <c r="B274" s="75"/>
      <c r="C274" s="28" t="s">
        <v>334</v>
      </c>
      <c r="D274" s="28" t="s">
        <v>140</v>
      </c>
      <c r="E274" s="28">
        <v>1</v>
      </c>
    </row>
    <row r="275" spans="1:5" x14ac:dyDescent="0.3">
      <c r="A275" s="16" t="s">
        <v>341</v>
      </c>
      <c r="B275" s="75"/>
      <c r="C275" s="28" t="s">
        <v>342</v>
      </c>
      <c r="D275" s="28" t="s">
        <v>140</v>
      </c>
      <c r="E275" s="28">
        <v>1</v>
      </c>
    </row>
    <row r="276" spans="1:5" x14ac:dyDescent="0.3">
      <c r="A276" s="16">
        <v>95597</v>
      </c>
      <c r="B276" s="75"/>
      <c r="C276" s="28"/>
      <c r="D276" s="28" t="s">
        <v>140</v>
      </c>
      <c r="E276" s="28">
        <v>1</v>
      </c>
    </row>
    <row r="277" spans="1:5" x14ac:dyDescent="0.3">
      <c r="A277" s="16" t="s">
        <v>343</v>
      </c>
      <c r="B277" s="75"/>
      <c r="C277" s="28"/>
      <c r="D277" s="28" t="s">
        <v>140</v>
      </c>
      <c r="E277" s="28">
        <v>1</v>
      </c>
    </row>
    <row r="278" spans="1:5" x14ac:dyDescent="0.3">
      <c r="A278" s="16">
        <v>20069</v>
      </c>
      <c r="B278" s="75"/>
      <c r="C278" s="28" t="s">
        <v>344</v>
      </c>
      <c r="D278" s="28" t="s">
        <v>140</v>
      </c>
      <c r="E278" s="28">
        <v>1</v>
      </c>
    </row>
    <row r="279" spans="1:5" x14ac:dyDescent="0.3">
      <c r="A279" s="16">
        <v>98605</v>
      </c>
      <c r="B279" s="75"/>
      <c r="C279" s="28" t="s">
        <v>153</v>
      </c>
      <c r="D279" s="28" t="s">
        <v>140</v>
      </c>
      <c r="E279" s="28">
        <v>1</v>
      </c>
    </row>
    <row r="280" spans="1:5" x14ac:dyDescent="0.3">
      <c r="A280" s="16">
        <v>82150</v>
      </c>
      <c r="B280" s="75"/>
      <c r="C280" s="28" t="s">
        <v>334</v>
      </c>
      <c r="D280" s="28" t="s">
        <v>140</v>
      </c>
      <c r="E280" s="28">
        <v>1</v>
      </c>
    </row>
    <row r="281" spans="1:5" x14ac:dyDescent="0.3">
      <c r="A281" s="16" t="s">
        <v>345</v>
      </c>
      <c r="B281" s="75"/>
      <c r="C281" s="28" t="s">
        <v>346</v>
      </c>
      <c r="D281" s="28" t="s">
        <v>140</v>
      </c>
      <c r="E281" s="28">
        <v>1</v>
      </c>
    </row>
    <row r="282" spans="1:5" x14ac:dyDescent="0.3">
      <c r="A282" s="16">
        <v>82111</v>
      </c>
      <c r="B282" s="75"/>
      <c r="C282" s="28" t="s">
        <v>334</v>
      </c>
      <c r="D282" s="28" t="s">
        <v>140</v>
      </c>
      <c r="E282" s="28">
        <v>1</v>
      </c>
    </row>
    <row r="283" spans="1:5" x14ac:dyDescent="0.3">
      <c r="A283" s="16">
        <v>5785</v>
      </c>
      <c r="B283" s="75"/>
      <c r="C283" s="28" t="s">
        <v>96</v>
      </c>
      <c r="D283" s="28" t="s">
        <v>140</v>
      </c>
      <c r="E283" s="28">
        <v>1</v>
      </c>
    </row>
    <row r="284" spans="1:5" x14ac:dyDescent="0.3">
      <c r="A284" s="16" t="s">
        <v>347</v>
      </c>
      <c r="B284" s="75"/>
      <c r="C284" s="28"/>
      <c r="D284" s="28" t="s">
        <v>140</v>
      </c>
      <c r="E284" s="28">
        <v>1</v>
      </c>
    </row>
    <row r="285" spans="1:5" x14ac:dyDescent="0.3">
      <c r="A285" s="16" t="s">
        <v>348</v>
      </c>
      <c r="B285" s="75"/>
      <c r="C285" s="28"/>
      <c r="D285" s="28" t="s">
        <v>140</v>
      </c>
      <c r="E285" s="28">
        <v>1</v>
      </c>
    </row>
    <row r="286" spans="1:5" x14ac:dyDescent="0.3">
      <c r="A286" s="16">
        <v>96022</v>
      </c>
      <c r="B286" s="75"/>
      <c r="C286" s="28"/>
      <c r="D286" s="28" t="s">
        <v>140</v>
      </c>
      <c r="E286" s="28">
        <v>1</v>
      </c>
    </row>
    <row r="287" spans="1:5" x14ac:dyDescent="0.3">
      <c r="A287" s="16" t="s">
        <v>349</v>
      </c>
      <c r="B287" s="75"/>
      <c r="C287" s="28"/>
      <c r="D287" s="28" t="s">
        <v>140</v>
      </c>
      <c r="E287" s="28">
        <v>1</v>
      </c>
    </row>
    <row r="288" spans="1:5" x14ac:dyDescent="0.3">
      <c r="A288" s="16">
        <v>98602</v>
      </c>
      <c r="B288" s="75"/>
      <c r="C288" s="28"/>
      <c r="D288" s="28" t="s">
        <v>140</v>
      </c>
      <c r="E288" s="28">
        <v>1</v>
      </c>
    </row>
    <row r="289" spans="1:5" x14ac:dyDescent="0.3">
      <c r="A289" s="16">
        <v>95546</v>
      </c>
      <c r="B289" s="75"/>
      <c r="C289" s="28" t="s">
        <v>96</v>
      </c>
      <c r="D289" s="28" t="s">
        <v>140</v>
      </c>
      <c r="E289" s="28">
        <v>1</v>
      </c>
    </row>
    <row r="290" spans="1:5" x14ac:dyDescent="0.3">
      <c r="A290" s="16">
        <v>95547</v>
      </c>
      <c r="B290" s="75"/>
      <c r="C290" s="28" t="s">
        <v>96</v>
      </c>
      <c r="D290" s="28" t="s">
        <v>140</v>
      </c>
      <c r="E290" s="28">
        <v>1</v>
      </c>
    </row>
    <row r="291" spans="1:5" x14ac:dyDescent="0.3">
      <c r="A291" s="16">
        <v>95721</v>
      </c>
      <c r="B291" s="75"/>
      <c r="C291" s="28" t="s">
        <v>96</v>
      </c>
      <c r="D291" s="28" t="s">
        <v>140</v>
      </c>
      <c r="E291" s="28">
        <v>1</v>
      </c>
    </row>
    <row r="292" spans="1:5" x14ac:dyDescent="0.3">
      <c r="A292" s="16">
        <v>95547</v>
      </c>
      <c r="B292" s="75"/>
      <c r="C292" s="28" t="s">
        <v>96</v>
      </c>
      <c r="D292" s="28" t="s">
        <v>140</v>
      </c>
      <c r="E292" s="28">
        <v>1</v>
      </c>
    </row>
    <row r="293" spans="1:5" x14ac:dyDescent="0.3">
      <c r="A293" s="16">
        <v>95385</v>
      </c>
      <c r="B293" s="75"/>
      <c r="C293" s="28" t="s">
        <v>96</v>
      </c>
      <c r="D293" s="28" t="s">
        <v>140</v>
      </c>
      <c r="E293" s="28">
        <v>1</v>
      </c>
    </row>
    <row r="294" spans="1:5" x14ac:dyDescent="0.3">
      <c r="A294" s="16">
        <v>95622</v>
      </c>
      <c r="B294" s="75"/>
      <c r="C294" s="28" t="s">
        <v>96</v>
      </c>
      <c r="D294" s="28" t="s">
        <v>140</v>
      </c>
      <c r="E294" s="28">
        <v>1</v>
      </c>
    </row>
    <row r="295" spans="1:5" x14ac:dyDescent="0.3">
      <c r="A295" s="16">
        <v>95590</v>
      </c>
      <c r="B295" s="75"/>
      <c r="C295" s="28" t="s">
        <v>96</v>
      </c>
      <c r="D295" s="28" t="s">
        <v>140</v>
      </c>
      <c r="E295" s="28">
        <v>1</v>
      </c>
    </row>
    <row r="296" spans="1:5" x14ac:dyDescent="0.3">
      <c r="A296" s="16">
        <v>95622</v>
      </c>
      <c r="B296" s="75"/>
      <c r="C296" s="28" t="s">
        <v>96</v>
      </c>
      <c r="D296" s="28" t="s">
        <v>140</v>
      </c>
      <c r="E296" s="28">
        <v>1</v>
      </c>
    </row>
    <row r="297" spans="1:5" x14ac:dyDescent="0.3">
      <c r="A297" s="16">
        <v>95801</v>
      </c>
      <c r="B297" s="75"/>
      <c r="C297" s="28" t="s">
        <v>96</v>
      </c>
      <c r="D297" s="28" t="s">
        <v>140</v>
      </c>
      <c r="E297" s="28">
        <v>1</v>
      </c>
    </row>
    <row r="298" spans="1:5" x14ac:dyDescent="0.3">
      <c r="A298" s="16" t="s">
        <v>350</v>
      </c>
      <c r="B298" s="75"/>
      <c r="C298" s="28" t="s">
        <v>96</v>
      </c>
      <c r="D298" s="28" t="s">
        <v>140</v>
      </c>
      <c r="E298" s="28">
        <v>1</v>
      </c>
    </row>
    <row r="299" spans="1:5" x14ac:dyDescent="0.3">
      <c r="A299" s="16">
        <v>95382</v>
      </c>
      <c r="B299" s="75"/>
      <c r="C299" s="28" t="s">
        <v>96</v>
      </c>
      <c r="D299" s="28" t="s">
        <v>140</v>
      </c>
      <c r="E299" s="28">
        <v>1</v>
      </c>
    </row>
    <row r="300" spans="1:5" x14ac:dyDescent="0.3">
      <c r="A300" s="16">
        <v>95809</v>
      </c>
      <c r="B300" s="75"/>
      <c r="C300" s="28" t="s">
        <v>96</v>
      </c>
      <c r="D300" s="28" t="s">
        <v>140</v>
      </c>
      <c r="E300" s="28">
        <v>1</v>
      </c>
    </row>
    <row r="301" spans="1:5" x14ac:dyDescent="0.3">
      <c r="A301" s="16" t="s">
        <v>351</v>
      </c>
      <c r="B301" s="75"/>
      <c r="C301" s="28" t="s">
        <v>96</v>
      </c>
      <c r="D301" s="28" t="s">
        <v>140</v>
      </c>
      <c r="E301" s="28">
        <v>1</v>
      </c>
    </row>
    <row r="302" spans="1:5" x14ac:dyDescent="0.3">
      <c r="A302" s="16" t="s">
        <v>352</v>
      </c>
      <c r="B302" s="75"/>
      <c r="C302" s="28" t="s">
        <v>111</v>
      </c>
      <c r="D302" s="28" t="s">
        <v>58</v>
      </c>
      <c r="E302" s="28">
        <v>1</v>
      </c>
    </row>
    <row r="303" spans="1:5" x14ac:dyDescent="0.3">
      <c r="A303" s="69" t="s">
        <v>3013</v>
      </c>
      <c r="B303" s="75"/>
      <c r="C303" s="28" t="s">
        <v>111</v>
      </c>
      <c r="D303" s="28" t="s">
        <v>140</v>
      </c>
      <c r="E303" s="28">
        <v>1</v>
      </c>
    </row>
    <row r="304" spans="1:5" x14ac:dyDescent="0.3">
      <c r="A304" s="16">
        <v>22059</v>
      </c>
      <c r="B304" s="75"/>
      <c r="C304" s="28" t="s">
        <v>111</v>
      </c>
      <c r="D304" s="28" t="s">
        <v>140</v>
      </c>
      <c r="E304" s="28">
        <v>2</v>
      </c>
    </row>
    <row r="305" spans="1:5" x14ac:dyDescent="0.3">
      <c r="A305" s="16" t="s">
        <v>353</v>
      </c>
      <c r="B305" s="75"/>
      <c r="C305" s="28" t="s">
        <v>111</v>
      </c>
      <c r="D305" s="28" t="s">
        <v>140</v>
      </c>
      <c r="E305" s="28">
        <v>1</v>
      </c>
    </row>
    <row r="306" spans="1:5" x14ac:dyDescent="0.3">
      <c r="A306" s="16" t="s">
        <v>354</v>
      </c>
      <c r="B306" s="75"/>
      <c r="C306" s="28" t="s">
        <v>111</v>
      </c>
      <c r="D306" s="28" t="s">
        <v>140</v>
      </c>
      <c r="E306" s="28">
        <v>1</v>
      </c>
    </row>
    <row r="307" spans="1:5" x14ac:dyDescent="0.3">
      <c r="A307" s="16" t="s">
        <v>355</v>
      </c>
      <c r="B307" s="75"/>
      <c r="C307" s="28" t="s">
        <v>111</v>
      </c>
      <c r="D307" s="28" t="s">
        <v>140</v>
      </c>
      <c r="E307" s="28">
        <v>1</v>
      </c>
    </row>
    <row r="308" spans="1:5" x14ac:dyDescent="0.3">
      <c r="A308" s="16">
        <v>18905</v>
      </c>
      <c r="B308" s="75"/>
      <c r="C308" s="28" t="s">
        <v>111</v>
      </c>
      <c r="D308" s="28" t="s">
        <v>140</v>
      </c>
      <c r="E308" s="28">
        <v>1</v>
      </c>
    </row>
    <row r="309" spans="1:5" x14ac:dyDescent="0.3">
      <c r="A309" s="16" t="s">
        <v>356</v>
      </c>
      <c r="B309" s="75"/>
      <c r="C309" s="28" t="s">
        <v>111</v>
      </c>
      <c r="D309" s="28" t="s">
        <v>140</v>
      </c>
      <c r="E309" s="28">
        <v>1</v>
      </c>
    </row>
    <row r="310" spans="1:5" x14ac:dyDescent="0.3">
      <c r="A310" s="16">
        <v>6002</v>
      </c>
      <c r="B310" s="75"/>
      <c r="C310" s="28" t="s">
        <v>357</v>
      </c>
      <c r="D310" s="28" t="s">
        <v>140</v>
      </c>
      <c r="E310" s="28">
        <v>1</v>
      </c>
    </row>
    <row r="311" spans="1:5" x14ac:dyDescent="0.3">
      <c r="A311" s="16" t="s">
        <v>358</v>
      </c>
      <c r="B311" s="75"/>
      <c r="C311" s="28" t="s">
        <v>111</v>
      </c>
      <c r="D311" s="28" t="s">
        <v>58</v>
      </c>
      <c r="E311" s="28">
        <v>1</v>
      </c>
    </row>
    <row r="312" spans="1:5" x14ac:dyDescent="0.3">
      <c r="A312" s="16" t="s">
        <v>110</v>
      </c>
      <c r="B312" s="75"/>
      <c r="C312" s="28" t="s">
        <v>111</v>
      </c>
      <c r="D312" s="28" t="s">
        <v>58</v>
      </c>
      <c r="E312" s="28">
        <v>1</v>
      </c>
    </row>
    <row r="313" spans="1:5" x14ac:dyDescent="0.3">
      <c r="A313" s="16">
        <v>63035</v>
      </c>
      <c r="B313" s="75"/>
      <c r="C313" s="28" t="s">
        <v>111</v>
      </c>
      <c r="D313" s="28" t="s">
        <v>140</v>
      </c>
      <c r="E313" s="28">
        <v>1</v>
      </c>
    </row>
    <row r="314" spans="1:5" x14ac:dyDescent="0.3">
      <c r="A314" s="16" t="s">
        <v>359</v>
      </c>
      <c r="B314" s="75"/>
      <c r="C314" s="28" t="s">
        <v>111</v>
      </c>
      <c r="D314" s="28" t="s">
        <v>140</v>
      </c>
      <c r="E314" s="28">
        <v>1</v>
      </c>
    </row>
    <row r="315" spans="1:5" x14ac:dyDescent="0.3">
      <c r="A315" s="16" t="s">
        <v>360</v>
      </c>
      <c r="B315" s="75"/>
      <c r="C315" s="28" t="s">
        <v>361</v>
      </c>
      <c r="D315" s="28" t="s">
        <v>140</v>
      </c>
      <c r="E315" s="28">
        <v>2</v>
      </c>
    </row>
    <row r="316" spans="1:5" x14ac:dyDescent="0.3">
      <c r="A316" s="16" t="s">
        <v>362</v>
      </c>
      <c r="B316" s="75"/>
      <c r="C316" s="28" t="s">
        <v>361</v>
      </c>
      <c r="D316" s="28" t="s">
        <v>140</v>
      </c>
      <c r="E316" s="28">
        <v>1</v>
      </c>
    </row>
    <row r="317" spans="1:5" x14ac:dyDescent="0.3">
      <c r="A317" s="16">
        <v>82049</v>
      </c>
      <c r="B317" s="75"/>
      <c r="C317" s="28"/>
      <c r="D317" s="28" t="s">
        <v>58</v>
      </c>
      <c r="E317" s="28">
        <v>1</v>
      </c>
    </row>
    <row r="318" spans="1:5" x14ac:dyDescent="0.3">
      <c r="A318" s="16">
        <v>97687</v>
      </c>
      <c r="B318" s="75"/>
      <c r="C318" s="28"/>
      <c r="D318" s="28" t="s">
        <v>58</v>
      </c>
      <c r="E318" s="28">
        <v>1</v>
      </c>
    </row>
    <row r="319" spans="1:5" x14ac:dyDescent="0.3">
      <c r="A319" s="16">
        <v>95390</v>
      </c>
      <c r="B319" s="75"/>
      <c r="C319" s="28"/>
      <c r="D319" s="28" t="s">
        <v>58</v>
      </c>
      <c r="E319" s="28">
        <v>1</v>
      </c>
    </row>
    <row r="320" spans="1:5" x14ac:dyDescent="0.3">
      <c r="A320" s="16">
        <v>82030</v>
      </c>
      <c r="B320" s="75"/>
      <c r="C320" s="28"/>
      <c r="D320" s="28" t="s">
        <v>58</v>
      </c>
      <c r="E320" s="28">
        <v>1</v>
      </c>
    </row>
    <row r="321" spans="1:5" x14ac:dyDescent="0.3">
      <c r="A321" s="16">
        <v>95971</v>
      </c>
      <c r="B321" s="75"/>
      <c r="C321" s="28"/>
      <c r="D321" s="28" t="s">
        <v>27</v>
      </c>
      <c r="E321" s="28">
        <v>1</v>
      </c>
    </row>
    <row r="322" spans="1:5" x14ac:dyDescent="0.3">
      <c r="A322" s="16">
        <v>82760</v>
      </c>
      <c r="B322" s="75"/>
      <c r="C322" s="28"/>
      <c r="D322" s="28" t="s">
        <v>27</v>
      </c>
      <c r="E322" s="28">
        <v>1</v>
      </c>
    </row>
    <row r="323" spans="1:5" x14ac:dyDescent="0.3">
      <c r="A323" s="16">
        <v>82077</v>
      </c>
      <c r="B323" s="75"/>
      <c r="C323" s="28"/>
      <c r="D323" s="28" t="s">
        <v>58</v>
      </c>
      <c r="E323" s="28">
        <v>1</v>
      </c>
    </row>
    <row r="324" spans="1:5" x14ac:dyDescent="0.3">
      <c r="A324" s="16">
        <v>95930</v>
      </c>
      <c r="B324" s="75"/>
      <c r="C324" s="28"/>
      <c r="D324" s="28" t="s">
        <v>58</v>
      </c>
      <c r="E324" s="28">
        <v>1</v>
      </c>
    </row>
    <row r="325" spans="1:5" x14ac:dyDescent="0.3">
      <c r="A325" s="16" t="s">
        <v>363</v>
      </c>
      <c r="B325" s="75"/>
      <c r="C325" s="28"/>
      <c r="D325" s="28" t="s">
        <v>58</v>
      </c>
      <c r="E325" s="28">
        <v>1</v>
      </c>
    </row>
    <row r="326" spans="1:5" x14ac:dyDescent="0.3">
      <c r="A326" s="16">
        <v>95930</v>
      </c>
      <c r="B326" s="75"/>
      <c r="C326" s="28"/>
      <c r="D326" s="28" t="s">
        <v>58</v>
      </c>
      <c r="E326" s="28">
        <v>1</v>
      </c>
    </row>
    <row r="327" spans="1:5" x14ac:dyDescent="0.3">
      <c r="A327" s="16">
        <v>95372</v>
      </c>
      <c r="B327" s="75"/>
      <c r="C327" s="28"/>
      <c r="D327" s="28" t="s">
        <v>27</v>
      </c>
      <c r="E327" s="28">
        <v>1</v>
      </c>
    </row>
    <row r="328" spans="1:5" x14ac:dyDescent="0.3">
      <c r="A328" s="16" t="s">
        <v>142</v>
      </c>
      <c r="B328" s="75" t="s">
        <v>286</v>
      </c>
      <c r="C328" s="28"/>
      <c r="D328" s="28"/>
      <c r="E328" s="28">
        <v>1</v>
      </c>
    </row>
    <row r="329" spans="1:5" x14ac:dyDescent="0.3">
      <c r="A329" s="16">
        <v>95736</v>
      </c>
      <c r="B329" s="75"/>
      <c r="C329" s="28" t="s">
        <v>263</v>
      </c>
      <c r="D329" s="28"/>
      <c r="E329" s="28">
        <v>1</v>
      </c>
    </row>
    <row r="330" spans="1:5" x14ac:dyDescent="0.3">
      <c r="A330" s="16">
        <v>22039</v>
      </c>
      <c r="B330" s="75"/>
      <c r="C330" s="28"/>
      <c r="D330" s="28"/>
      <c r="E330" s="28">
        <v>2</v>
      </c>
    </row>
    <row r="331" spans="1:5" x14ac:dyDescent="0.3">
      <c r="A331" s="16" t="s">
        <v>142</v>
      </c>
      <c r="B331" s="75"/>
      <c r="C331" s="28"/>
      <c r="D331" s="28"/>
      <c r="E331" s="28">
        <v>2</v>
      </c>
    </row>
    <row r="332" spans="1:5" x14ac:dyDescent="0.3">
      <c r="A332" s="16">
        <v>95722</v>
      </c>
      <c r="B332" s="75"/>
      <c r="C332" s="28" t="s">
        <v>288</v>
      </c>
      <c r="D332" s="28"/>
      <c r="E332" s="28">
        <v>1</v>
      </c>
    </row>
    <row r="333" spans="1:5" x14ac:dyDescent="0.3">
      <c r="A333" s="16" t="s">
        <v>142</v>
      </c>
      <c r="B333" s="75"/>
      <c r="C333" s="28"/>
      <c r="D333" s="28"/>
      <c r="E333" s="28">
        <v>1</v>
      </c>
    </row>
    <row r="334" spans="1:5" x14ac:dyDescent="0.3">
      <c r="A334" s="16" t="s">
        <v>90</v>
      </c>
      <c r="B334" s="75"/>
      <c r="C334" s="28"/>
      <c r="D334" s="28"/>
      <c r="E334" s="28">
        <v>1</v>
      </c>
    </row>
    <row r="335" spans="1:5" x14ac:dyDescent="0.3">
      <c r="A335" s="16" t="s">
        <v>364</v>
      </c>
      <c r="B335" s="75"/>
      <c r="C335" s="28" t="s">
        <v>365</v>
      </c>
      <c r="D335" s="28"/>
      <c r="E335" s="28">
        <v>1</v>
      </c>
    </row>
    <row r="336" spans="1:5" x14ac:dyDescent="0.3">
      <c r="A336" s="16" t="s">
        <v>366</v>
      </c>
      <c r="B336" s="75"/>
      <c r="C336" s="28" t="s">
        <v>365</v>
      </c>
      <c r="D336" s="28"/>
      <c r="E336" s="28">
        <v>1</v>
      </c>
    </row>
    <row r="337" spans="1:5" x14ac:dyDescent="0.3">
      <c r="A337" s="16">
        <v>91325</v>
      </c>
      <c r="B337" s="75" t="s">
        <v>298</v>
      </c>
      <c r="C337" s="28"/>
      <c r="D337" s="28"/>
      <c r="E337" s="28">
        <v>1</v>
      </c>
    </row>
    <row r="338" spans="1:5" x14ac:dyDescent="0.3">
      <c r="A338" s="16" t="s">
        <v>367</v>
      </c>
      <c r="B338" s="75"/>
      <c r="C338" s="28" t="s">
        <v>368</v>
      </c>
      <c r="D338" s="28"/>
      <c r="E338" s="28">
        <v>1</v>
      </c>
    </row>
    <row r="339" spans="1:5" x14ac:dyDescent="0.3">
      <c r="A339" s="16">
        <v>95383</v>
      </c>
      <c r="B339" s="75"/>
      <c r="C339" s="28"/>
      <c r="D339" s="28" t="s">
        <v>140</v>
      </c>
      <c r="E339" s="28">
        <v>1</v>
      </c>
    </row>
    <row r="340" spans="1:5" x14ac:dyDescent="0.3">
      <c r="A340" s="16">
        <v>8433</v>
      </c>
      <c r="B340" s="75"/>
      <c r="C340" s="28" t="s">
        <v>369</v>
      </c>
      <c r="D340" s="28" t="s">
        <v>140</v>
      </c>
      <c r="E340" s="28">
        <v>1</v>
      </c>
    </row>
    <row r="341" spans="1:5" x14ac:dyDescent="0.3">
      <c r="A341" s="16">
        <v>8436</v>
      </c>
      <c r="B341" s="75"/>
      <c r="C341" s="28" t="s">
        <v>369</v>
      </c>
      <c r="D341" s="28" t="s">
        <v>140</v>
      </c>
      <c r="E341" s="28">
        <v>1</v>
      </c>
    </row>
    <row r="342" spans="1:5" x14ac:dyDescent="0.3">
      <c r="A342" s="16" t="s">
        <v>57</v>
      </c>
      <c r="B342" s="75"/>
      <c r="C342" s="28" t="s">
        <v>278</v>
      </c>
      <c r="D342" s="28" t="s">
        <v>58</v>
      </c>
      <c r="E342" s="28">
        <v>1</v>
      </c>
    </row>
    <row r="343" spans="1:5" x14ac:dyDescent="0.3">
      <c r="A343" s="16" t="s">
        <v>370</v>
      </c>
      <c r="B343" s="75"/>
      <c r="C343" s="28"/>
      <c r="D343" s="28" t="s">
        <v>140</v>
      </c>
      <c r="E343" s="28">
        <v>1</v>
      </c>
    </row>
    <row r="344" spans="1:5" x14ac:dyDescent="0.3">
      <c r="A344" s="16" t="s">
        <v>371</v>
      </c>
      <c r="B344" s="75"/>
      <c r="C344" s="28" t="s">
        <v>372</v>
      </c>
      <c r="D344" s="28" t="s">
        <v>140</v>
      </c>
      <c r="E344" s="28">
        <v>1</v>
      </c>
    </row>
    <row r="345" spans="1:5" x14ac:dyDescent="0.3">
      <c r="A345" s="16" t="s">
        <v>373</v>
      </c>
      <c r="B345" s="75"/>
      <c r="C345" s="28" t="s">
        <v>374</v>
      </c>
      <c r="D345" s="28" t="s">
        <v>140</v>
      </c>
      <c r="E345" s="28">
        <v>1</v>
      </c>
    </row>
    <row r="346" spans="1:5" x14ac:dyDescent="0.3">
      <c r="A346" s="16">
        <v>81162</v>
      </c>
      <c r="B346" s="75"/>
      <c r="C346" s="28" t="s">
        <v>334</v>
      </c>
      <c r="D346" s="28" t="s">
        <v>140</v>
      </c>
      <c r="E346" s="28">
        <v>1</v>
      </c>
    </row>
    <row r="347" spans="1:5" x14ac:dyDescent="0.3">
      <c r="A347" s="16">
        <v>22031</v>
      </c>
      <c r="B347" s="75"/>
      <c r="C347" s="28"/>
      <c r="D347" s="28" t="s">
        <v>140</v>
      </c>
      <c r="E347" s="28">
        <v>1</v>
      </c>
    </row>
    <row r="348" spans="1:5" x14ac:dyDescent="0.3">
      <c r="A348" s="16">
        <v>95765</v>
      </c>
      <c r="B348" s="75"/>
      <c r="C348" s="28"/>
      <c r="D348" s="28" t="s">
        <v>140</v>
      </c>
      <c r="E348" s="28">
        <v>1</v>
      </c>
    </row>
    <row r="349" spans="1:5" x14ac:dyDescent="0.3">
      <c r="A349" s="16" t="s">
        <v>375</v>
      </c>
      <c r="B349" s="75"/>
      <c r="C349" s="28" t="s">
        <v>376</v>
      </c>
      <c r="D349" s="28" t="s">
        <v>140</v>
      </c>
      <c r="E349" s="28">
        <v>1</v>
      </c>
    </row>
    <row r="350" spans="1:5" x14ac:dyDescent="0.3">
      <c r="A350" s="16">
        <v>95877</v>
      </c>
      <c r="B350" s="75"/>
      <c r="C350" s="28"/>
      <c r="D350" s="28" t="s">
        <v>140</v>
      </c>
      <c r="E350" s="28">
        <v>1</v>
      </c>
    </row>
    <row r="351" spans="1:5" x14ac:dyDescent="0.3">
      <c r="A351" s="16">
        <v>95622</v>
      </c>
      <c r="B351" s="75"/>
      <c r="C351" s="28"/>
      <c r="D351" s="28" t="s">
        <v>140</v>
      </c>
      <c r="E351" s="28">
        <v>1</v>
      </c>
    </row>
    <row r="352" spans="1:5" x14ac:dyDescent="0.3">
      <c r="A352" s="16">
        <v>22033</v>
      </c>
      <c r="B352" s="75"/>
      <c r="C352" s="28"/>
      <c r="D352" s="28" t="s">
        <v>140</v>
      </c>
      <c r="E352" s="28">
        <v>1</v>
      </c>
    </row>
    <row r="353" spans="1:5" x14ac:dyDescent="0.3">
      <c r="A353" s="16" t="s">
        <v>377</v>
      </c>
      <c r="B353" s="75"/>
      <c r="C353" s="28"/>
      <c r="D353" s="28" t="s">
        <v>140</v>
      </c>
      <c r="E353" s="28">
        <v>1</v>
      </c>
    </row>
    <row r="354" spans="1:5" x14ac:dyDescent="0.3">
      <c r="A354" s="16" t="s">
        <v>378</v>
      </c>
      <c r="B354" s="75"/>
      <c r="C354" s="28"/>
      <c r="D354" s="28" t="s">
        <v>140</v>
      </c>
      <c r="E354" s="28">
        <v>1</v>
      </c>
    </row>
    <row r="355" spans="1:5" x14ac:dyDescent="0.3">
      <c r="A355" s="16" t="s">
        <v>379</v>
      </c>
      <c r="B355" s="75"/>
      <c r="C355" s="28"/>
      <c r="D355" s="28" t="s">
        <v>140</v>
      </c>
      <c r="E355" s="28">
        <v>1</v>
      </c>
    </row>
    <row r="356" spans="1:5" x14ac:dyDescent="0.3">
      <c r="A356" s="16">
        <v>2013</v>
      </c>
      <c r="B356" s="75"/>
      <c r="C356" s="28"/>
      <c r="D356" s="28" t="s">
        <v>140</v>
      </c>
      <c r="E356" s="28">
        <v>1</v>
      </c>
    </row>
    <row r="357" spans="1:5" x14ac:dyDescent="0.3">
      <c r="A357" s="16">
        <v>95765</v>
      </c>
      <c r="B357" s="75"/>
      <c r="C357" s="28"/>
      <c r="D357" s="28" t="s">
        <v>140</v>
      </c>
      <c r="E357" s="28">
        <v>1</v>
      </c>
    </row>
    <row r="358" spans="1:5" x14ac:dyDescent="0.3">
      <c r="A358" s="16" t="s">
        <v>380</v>
      </c>
      <c r="B358" s="75"/>
      <c r="C358" s="28"/>
      <c r="D358" s="28" t="s">
        <v>140</v>
      </c>
      <c r="E358" s="28">
        <v>1</v>
      </c>
    </row>
    <row r="359" spans="1:5" x14ac:dyDescent="0.3">
      <c r="A359" s="16" t="s">
        <v>381</v>
      </c>
      <c r="B359" s="75"/>
      <c r="C359" s="28"/>
      <c r="D359" s="28" t="s">
        <v>140</v>
      </c>
      <c r="E359" s="28">
        <v>1</v>
      </c>
    </row>
    <row r="360" spans="1:5" x14ac:dyDescent="0.3">
      <c r="A360" s="16">
        <v>81100</v>
      </c>
      <c r="B360" s="75"/>
      <c r="C360" s="28"/>
      <c r="D360" s="28" t="s">
        <v>140</v>
      </c>
      <c r="E360" s="28">
        <v>1</v>
      </c>
    </row>
    <row r="361" spans="1:5" x14ac:dyDescent="0.3">
      <c r="A361" s="16" t="s">
        <v>83</v>
      </c>
      <c r="B361" s="75"/>
      <c r="C361" s="28"/>
      <c r="D361" s="28" t="s">
        <v>140</v>
      </c>
      <c r="E361" s="28">
        <v>1</v>
      </c>
    </row>
    <row r="362" spans="1:5" x14ac:dyDescent="0.3">
      <c r="A362" s="16" t="s">
        <v>382</v>
      </c>
      <c r="B362" s="75"/>
      <c r="C362" s="28"/>
      <c r="D362" s="28" t="s">
        <v>140</v>
      </c>
      <c r="E362" s="28">
        <v>1</v>
      </c>
    </row>
    <row r="363" spans="1:5" x14ac:dyDescent="0.3">
      <c r="A363" s="16">
        <v>22030</v>
      </c>
      <c r="B363" s="75"/>
      <c r="C363" s="28"/>
      <c r="D363" s="28" t="s">
        <v>140</v>
      </c>
      <c r="E363" s="28">
        <v>1</v>
      </c>
    </row>
    <row r="364" spans="1:5" x14ac:dyDescent="0.3">
      <c r="A364" s="16">
        <v>922404</v>
      </c>
      <c r="B364" s="75"/>
      <c r="C364" s="28" t="s">
        <v>383</v>
      </c>
      <c r="D364" s="28" t="s">
        <v>140</v>
      </c>
      <c r="E364" s="28">
        <v>1</v>
      </c>
    </row>
    <row r="365" spans="1:5" x14ac:dyDescent="0.3">
      <c r="A365" s="16" t="s">
        <v>384</v>
      </c>
      <c r="B365" s="75"/>
      <c r="C365" s="28" t="s">
        <v>385</v>
      </c>
      <c r="D365" s="28" t="s">
        <v>140</v>
      </c>
      <c r="E365" s="28">
        <v>1</v>
      </c>
    </row>
    <row r="366" spans="1:5" x14ac:dyDescent="0.3">
      <c r="A366" s="16" t="s">
        <v>386</v>
      </c>
      <c r="B366" s="75"/>
      <c r="C366" s="28" t="s">
        <v>387</v>
      </c>
      <c r="D366" s="28" t="s">
        <v>140</v>
      </c>
      <c r="E366" s="28">
        <v>1</v>
      </c>
    </row>
    <row r="367" spans="1:5" x14ac:dyDescent="0.3">
      <c r="A367" s="16" t="s">
        <v>382</v>
      </c>
      <c r="B367" s="75"/>
      <c r="C367" s="28" t="s">
        <v>332</v>
      </c>
      <c r="D367" s="28" t="s">
        <v>140</v>
      </c>
      <c r="E367" s="28">
        <v>1</v>
      </c>
    </row>
    <row r="368" spans="1:5" x14ac:dyDescent="0.3">
      <c r="A368" s="16">
        <v>95875</v>
      </c>
      <c r="B368" s="75"/>
      <c r="C368" s="28" t="s">
        <v>388</v>
      </c>
      <c r="D368" s="28" t="s">
        <v>140</v>
      </c>
      <c r="E368" s="28">
        <v>1</v>
      </c>
    </row>
    <row r="369" spans="1:5" x14ac:dyDescent="0.3">
      <c r="A369" s="16" t="s">
        <v>389</v>
      </c>
      <c r="B369" s="75"/>
      <c r="C369" s="28" t="s">
        <v>390</v>
      </c>
      <c r="D369" s="28" t="s">
        <v>140</v>
      </c>
      <c r="E369" s="28">
        <v>1</v>
      </c>
    </row>
    <row r="370" spans="1:5" x14ac:dyDescent="0.3">
      <c r="A370" s="16">
        <v>95933</v>
      </c>
      <c r="B370" s="75"/>
      <c r="C370" s="28"/>
      <c r="D370" s="28" t="s">
        <v>140</v>
      </c>
      <c r="E370" s="28">
        <v>1</v>
      </c>
    </row>
    <row r="371" spans="1:5" x14ac:dyDescent="0.3">
      <c r="A371" s="16">
        <v>6039</v>
      </c>
      <c r="B371" s="75"/>
      <c r="C371" s="28" t="s">
        <v>279</v>
      </c>
      <c r="D371" s="28" t="s">
        <v>140</v>
      </c>
      <c r="E371" s="28">
        <v>1</v>
      </c>
    </row>
    <row r="372" spans="1:5" x14ac:dyDescent="0.3">
      <c r="A372" s="16" t="s">
        <v>391</v>
      </c>
      <c r="B372" s="75"/>
      <c r="C372" s="28"/>
      <c r="D372" s="28" t="s">
        <v>140</v>
      </c>
      <c r="E372" s="28">
        <v>1</v>
      </c>
    </row>
    <row r="373" spans="1:5" x14ac:dyDescent="0.3">
      <c r="A373" s="16">
        <v>96018</v>
      </c>
      <c r="B373" s="75"/>
      <c r="C373" s="28"/>
      <c r="D373" s="28" t="s">
        <v>140</v>
      </c>
      <c r="E373" s="28">
        <v>1</v>
      </c>
    </row>
    <row r="374" spans="1:5" x14ac:dyDescent="0.3">
      <c r="A374" s="16" t="s">
        <v>392</v>
      </c>
      <c r="B374" s="75"/>
      <c r="C374" s="28"/>
      <c r="D374" s="28" t="s">
        <v>140</v>
      </c>
      <c r="E374" s="28">
        <v>1</v>
      </c>
    </row>
    <row r="375" spans="1:5" x14ac:dyDescent="0.3">
      <c r="A375" s="16" t="s">
        <v>393</v>
      </c>
      <c r="B375" s="75"/>
      <c r="C375" s="28"/>
      <c r="D375" s="28" t="s">
        <v>140</v>
      </c>
      <c r="E375" s="28">
        <v>1</v>
      </c>
    </row>
    <row r="376" spans="1:5" x14ac:dyDescent="0.3">
      <c r="A376" s="16">
        <v>95398</v>
      </c>
      <c r="B376" s="75"/>
      <c r="C376" s="28"/>
      <c r="D376" s="28" t="s">
        <v>140</v>
      </c>
      <c r="E376" s="28">
        <v>1</v>
      </c>
    </row>
    <row r="377" spans="1:5" x14ac:dyDescent="0.3">
      <c r="A377" s="16">
        <v>81113</v>
      </c>
      <c r="B377" s="75"/>
      <c r="C377" s="28"/>
      <c r="D377" s="28" t="s">
        <v>58</v>
      </c>
      <c r="E377" s="28">
        <v>1</v>
      </c>
    </row>
    <row r="378" spans="1:5" x14ac:dyDescent="0.3">
      <c r="A378" s="16" t="s">
        <v>394</v>
      </c>
      <c r="B378" s="75"/>
      <c r="C378" s="28" t="s">
        <v>324</v>
      </c>
      <c r="D378" s="28" t="s">
        <v>140</v>
      </c>
      <c r="E378" s="28">
        <v>1</v>
      </c>
    </row>
    <row r="379" spans="1:5" x14ac:dyDescent="0.3">
      <c r="A379" s="16" t="s">
        <v>395</v>
      </c>
      <c r="B379" s="75"/>
      <c r="C379" s="28"/>
      <c r="D379" s="28" t="s">
        <v>140</v>
      </c>
      <c r="E379" s="28">
        <v>1</v>
      </c>
    </row>
    <row r="380" spans="1:5" x14ac:dyDescent="0.3">
      <c r="A380" s="16">
        <v>95938</v>
      </c>
      <c r="B380" s="75"/>
      <c r="C380" s="28"/>
      <c r="D380" s="28" t="s">
        <v>140</v>
      </c>
      <c r="E380" s="28">
        <v>1</v>
      </c>
    </row>
    <row r="381" spans="1:5" x14ac:dyDescent="0.3">
      <c r="A381" s="16">
        <v>211008</v>
      </c>
      <c r="B381" s="75"/>
      <c r="C381" s="28" t="s">
        <v>396</v>
      </c>
      <c r="D381" s="28" t="s">
        <v>140</v>
      </c>
      <c r="E381" s="28">
        <v>1</v>
      </c>
    </row>
    <row r="382" spans="1:5" x14ac:dyDescent="0.3">
      <c r="A382" s="16" t="s">
        <v>397</v>
      </c>
      <c r="B382" s="75"/>
      <c r="C382" s="28"/>
      <c r="D382" s="28" t="s">
        <v>140</v>
      </c>
      <c r="E382" s="28">
        <v>1</v>
      </c>
    </row>
    <row r="383" spans="1:5" x14ac:dyDescent="0.3">
      <c r="A383" s="16">
        <v>96022</v>
      </c>
      <c r="B383" s="75"/>
      <c r="C383" s="28"/>
      <c r="D383" s="28" t="s">
        <v>58</v>
      </c>
      <c r="E383" s="28">
        <v>1</v>
      </c>
    </row>
    <row r="384" spans="1:5" x14ac:dyDescent="0.3">
      <c r="A384" s="16" t="s">
        <v>398</v>
      </c>
      <c r="B384" s="75"/>
      <c r="C384" s="28"/>
      <c r="D384" s="28" t="s">
        <v>140</v>
      </c>
      <c r="E384" s="28">
        <v>1</v>
      </c>
    </row>
    <row r="385" spans="1:5" x14ac:dyDescent="0.3">
      <c r="A385" s="16" t="s">
        <v>317</v>
      </c>
      <c r="B385" s="75"/>
      <c r="C385" s="28"/>
      <c r="D385" s="28" t="s">
        <v>58</v>
      </c>
      <c r="E385" s="28">
        <v>1</v>
      </c>
    </row>
    <row r="386" spans="1:5" x14ac:dyDescent="0.3">
      <c r="A386" s="16" t="s">
        <v>399</v>
      </c>
      <c r="B386" s="75"/>
      <c r="C386" s="28"/>
      <c r="D386" s="28" t="s">
        <v>58</v>
      </c>
      <c r="E386" s="28">
        <v>1</v>
      </c>
    </row>
    <row r="387" spans="1:5" x14ac:dyDescent="0.3">
      <c r="A387" s="16">
        <v>95972</v>
      </c>
      <c r="B387" s="75"/>
      <c r="C387" s="28"/>
      <c r="D387" s="28" t="s">
        <v>58</v>
      </c>
      <c r="E387" s="28">
        <v>1</v>
      </c>
    </row>
    <row r="388" spans="1:5" x14ac:dyDescent="0.3">
      <c r="A388" s="16" t="s">
        <v>61</v>
      </c>
      <c r="B388" s="75"/>
      <c r="C388" s="28" t="s">
        <v>278</v>
      </c>
      <c r="D388" s="28" t="s">
        <v>58</v>
      </c>
      <c r="E388" s="28">
        <v>2</v>
      </c>
    </row>
    <row r="389" spans="1:5" x14ac:dyDescent="0.3">
      <c r="A389" s="16">
        <v>95972</v>
      </c>
      <c r="B389" s="75"/>
      <c r="C389" s="28"/>
      <c r="D389" s="28" t="s">
        <v>58</v>
      </c>
      <c r="E389" s="28">
        <v>1</v>
      </c>
    </row>
    <row r="390" spans="1:5" x14ac:dyDescent="0.3">
      <c r="A390" s="16">
        <v>210401</v>
      </c>
      <c r="B390" s="75"/>
      <c r="C390" s="28" t="s">
        <v>203</v>
      </c>
      <c r="D390" s="28" t="s">
        <v>140</v>
      </c>
      <c r="E390" s="28">
        <v>1</v>
      </c>
    </row>
    <row r="391" spans="1:5" x14ac:dyDescent="0.3">
      <c r="A391" s="16" t="s">
        <v>400</v>
      </c>
      <c r="B391" s="75" t="s">
        <v>401</v>
      </c>
      <c r="C391" s="28"/>
      <c r="D391" s="28"/>
      <c r="E391" s="28">
        <v>1</v>
      </c>
    </row>
    <row r="392" spans="1:5" x14ac:dyDescent="0.3">
      <c r="A392" s="16" t="s">
        <v>402</v>
      </c>
      <c r="B392" s="75"/>
      <c r="C392" s="28"/>
      <c r="D392" s="28"/>
      <c r="E392" s="28">
        <v>1</v>
      </c>
    </row>
    <row r="393" spans="1:5" x14ac:dyDescent="0.3">
      <c r="A393" s="16" t="s">
        <v>403</v>
      </c>
      <c r="B393" s="75"/>
      <c r="C393" s="28"/>
      <c r="D393" s="28"/>
      <c r="E393" s="28">
        <v>1</v>
      </c>
    </row>
    <row r="394" spans="1:5" x14ac:dyDescent="0.3">
      <c r="A394" s="16" t="s">
        <v>404</v>
      </c>
      <c r="B394" s="75"/>
      <c r="C394" s="28"/>
      <c r="D394" s="28"/>
      <c r="E394" s="28">
        <v>1</v>
      </c>
    </row>
    <row r="395" spans="1:5" x14ac:dyDescent="0.3">
      <c r="A395" s="16" t="s">
        <v>405</v>
      </c>
      <c r="B395" s="75"/>
      <c r="C395" s="28"/>
      <c r="D395" s="28"/>
      <c r="E395" s="28">
        <v>1</v>
      </c>
    </row>
    <row r="396" spans="1:5" x14ac:dyDescent="0.3">
      <c r="A396" s="16">
        <v>8818</v>
      </c>
      <c r="B396" s="75" t="s">
        <v>406</v>
      </c>
      <c r="C396" s="28"/>
      <c r="D396" s="28"/>
      <c r="E396" s="28">
        <v>2</v>
      </c>
    </row>
    <row r="397" spans="1:5" x14ac:dyDescent="0.3">
      <c r="A397" s="16" t="s">
        <v>407</v>
      </c>
      <c r="B397" s="75"/>
      <c r="C397" s="28" t="s">
        <v>408</v>
      </c>
      <c r="D397" s="28"/>
      <c r="E397" s="28">
        <v>1</v>
      </c>
    </row>
    <row r="398" spans="1:5" x14ac:dyDescent="0.3">
      <c r="A398" s="16" t="s">
        <v>409</v>
      </c>
      <c r="B398" s="75"/>
      <c r="C398" s="28" t="s">
        <v>410</v>
      </c>
      <c r="D398" s="28"/>
      <c r="E398" s="28">
        <v>1</v>
      </c>
    </row>
    <row r="399" spans="1:5" x14ac:dyDescent="0.3">
      <c r="A399" s="16">
        <v>161007</v>
      </c>
      <c r="B399" s="75"/>
      <c r="C399" s="28" t="s">
        <v>189</v>
      </c>
      <c r="D399" s="28"/>
      <c r="E399" s="28">
        <v>1</v>
      </c>
    </row>
  </sheetData>
  <autoFilter ref="A6:E399" xr:uid="{3AAC13BB-0FB5-4970-AEA2-30D5BDD41371}"/>
  <mergeCells count="15">
    <mergeCell ref="B182:B183"/>
    <mergeCell ref="B7:B134"/>
    <mergeCell ref="B135:B139"/>
    <mergeCell ref="B140:B143"/>
    <mergeCell ref="B145:B147"/>
    <mergeCell ref="B149:B181"/>
    <mergeCell ref="B337:B390"/>
    <mergeCell ref="B391:B395"/>
    <mergeCell ref="B396:B399"/>
    <mergeCell ref="B185:B189"/>
    <mergeCell ref="B190:B196"/>
    <mergeCell ref="B197:B220"/>
    <mergeCell ref="B223:B224"/>
    <mergeCell ref="B225:B327"/>
    <mergeCell ref="B328:B3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359C2-81CB-42A6-890D-5B1BFB2D6AD0}">
  <dimension ref="A1:T158"/>
  <sheetViews>
    <sheetView showGridLines="0" topLeftCell="B1" zoomScale="70" zoomScaleNormal="70" workbookViewId="0">
      <pane ySplit="4" topLeftCell="A71" activePane="bottomLeft" state="frozen"/>
      <selection pane="bottomLeft" activeCell="C87" sqref="C87"/>
    </sheetView>
  </sheetViews>
  <sheetFormatPr baseColWidth="10" defaultRowHeight="14.4" x14ac:dyDescent="0.3"/>
  <cols>
    <col min="1" max="1" width="33.109375" bestFit="1" customWidth="1"/>
    <col min="2" max="2" width="35" bestFit="1" customWidth="1"/>
    <col min="3" max="7" width="21.33203125" style="1" customWidth="1"/>
    <col min="8" max="8" width="41.6640625" style="1" customWidth="1"/>
    <col min="9" max="9" width="15.44140625" style="1" customWidth="1"/>
    <col min="10" max="10" width="46.33203125" style="1" customWidth="1"/>
    <col min="11" max="11" width="33.21875" style="1" customWidth="1"/>
  </cols>
  <sheetData>
    <row r="1" spans="1:20" x14ac:dyDescent="0.3">
      <c r="A1" s="5" t="s">
        <v>3</v>
      </c>
      <c r="D1" s="2"/>
      <c r="E1" s="2"/>
      <c r="F1" s="2"/>
      <c r="G1" s="4"/>
      <c r="J1" s="2"/>
      <c r="K1" s="2"/>
    </row>
    <row r="2" spans="1:20" x14ac:dyDescent="0.3">
      <c r="A2" s="5" t="s">
        <v>6</v>
      </c>
      <c r="D2" s="2"/>
      <c r="E2" s="2"/>
      <c r="F2" s="2"/>
      <c r="G2" s="2"/>
      <c r="J2" s="2"/>
      <c r="K2" s="2"/>
    </row>
    <row r="4" spans="1:20" x14ac:dyDescent="0.3">
      <c r="A4" s="70" t="s">
        <v>2480</v>
      </c>
      <c r="B4" s="70" t="s">
        <v>2481</v>
      </c>
      <c r="C4" s="71" t="s">
        <v>423</v>
      </c>
      <c r="D4" s="70" t="s">
        <v>424</v>
      </c>
      <c r="E4" s="70" t="s">
        <v>425</v>
      </c>
      <c r="F4" s="70" t="s">
        <v>436</v>
      </c>
      <c r="G4" s="70" t="s">
        <v>1</v>
      </c>
      <c r="H4" s="70" t="s">
        <v>433</v>
      </c>
      <c r="I4" s="70" t="s">
        <v>2</v>
      </c>
      <c r="J4" s="70" t="s">
        <v>4</v>
      </c>
      <c r="K4" s="70" t="s">
        <v>5</v>
      </c>
    </row>
    <row r="5" spans="1:20" x14ac:dyDescent="0.3">
      <c r="A5" s="3">
        <v>45841</v>
      </c>
      <c r="B5" s="3"/>
      <c r="C5" s="6" t="s">
        <v>2387</v>
      </c>
      <c r="D5" s="7" t="s">
        <v>2363</v>
      </c>
      <c r="E5" s="7" t="s">
        <v>2367</v>
      </c>
      <c r="F5" s="7" t="s">
        <v>426</v>
      </c>
      <c r="G5" s="7" t="s">
        <v>7</v>
      </c>
      <c r="H5" s="7" t="s">
        <v>8</v>
      </c>
      <c r="I5" s="7">
        <v>2</v>
      </c>
      <c r="J5" s="77" t="s">
        <v>56</v>
      </c>
      <c r="K5" s="78" t="s">
        <v>2482</v>
      </c>
    </row>
    <row r="6" spans="1:20" x14ac:dyDescent="0.3">
      <c r="A6" s="3">
        <v>45841</v>
      </c>
      <c r="B6" s="3"/>
      <c r="C6" s="6" t="s">
        <v>2388</v>
      </c>
      <c r="D6" s="7" t="s">
        <v>2363</v>
      </c>
      <c r="E6" s="7" t="s">
        <v>2367</v>
      </c>
      <c r="F6" s="7" t="s">
        <v>426</v>
      </c>
      <c r="G6" s="7" t="s">
        <v>9</v>
      </c>
      <c r="H6" s="7" t="s">
        <v>10</v>
      </c>
      <c r="I6" s="7">
        <v>1</v>
      </c>
      <c r="J6" s="77"/>
      <c r="K6" s="79"/>
    </row>
    <row r="7" spans="1:20" x14ac:dyDescent="0.3">
      <c r="A7" s="3">
        <v>45841</v>
      </c>
      <c r="B7" s="3"/>
      <c r="C7" s="6" t="s">
        <v>2389</v>
      </c>
      <c r="D7" s="7" t="s">
        <v>2363</v>
      </c>
      <c r="E7" s="7" t="s">
        <v>2366</v>
      </c>
      <c r="F7" s="7" t="s">
        <v>426</v>
      </c>
      <c r="G7" s="7" t="s">
        <v>11</v>
      </c>
      <c r="H7" s="7" t="s">
        <v>14</v>
      </c>
      <c r="I7" s="7">
        <v>1</v>
      </c>
      <c r="J7" s="77"/>
      <c r="K7" s="79"/>
    </row>
    <row r="8" spans="1:20" x14ac:dyDescent="0.3">
      <c r="A8" s="3">
        <v>45841</v>
      </c>
      <c r="B8" s="3"/>
      <c r="C8" s="6" t="s">
        <v>2390</v>
      </c>
      <c r="D8" s="7" t="s">
        <v>2363</v>
      </c>
      <c r="E8" s="7" t="s">
        <v>2366</v>
      </c>
      <c r="F8" s="7" t="s">
        <v>426</v>
      </c>
      <c r="G8" s="7" t="s">
        <v>12</v>
      </c>
      <c r="H8" s="7" t="s">
        <v>14</v>
      </c>
      <c r="I8" s="7">
        <v>1</v>
      </c>
      <c r="J8" s="77"/>
      <c r="K8" s="79"/>
    </row>
    <row r="9" spans="1:20" x14ac:dyDescent="0.3">
      <c r="A9" s="3">
        <v>45841</v>
      </c>
      <c r="B9" s="3"/>
      <c r="C9" s="6" t="s">
        <v>2391</v>
      </c>
      <c r="D9" s="7" t="s">
        <v>2363</v>
      </c>
      <c r="E9" s="7" t="s">
        <v>2366</v>
      </c>
      <c r="F9" s="7" t="s">
        <v>426</v>
      </c>
      <c r="G9" s="7" t="s">
        <v>13</v>
      </c>
      <c r="H9" s="7" t="s">
        <v>14</v>
      </c>
      <c r="I9" s="7">
        <v>1</v>
      </c>
      <c r="J9" s="77"/>
      <c r="K9" s="79"/>
    </row>
    <row r="10" spans="1:20" x14ac:dyDescent="0.3">
      <c r="A10" s="3">
        <v>45841</v>
      </c>
      <c r="B10" s="3"/>
      <c r="C10" s="6" t="s">
        <v>2392</v>
      </c>
      <c r="D10" s="7" t="s">
        <v>2363</v>
      </c>
      <c r="E10" s="7" t="s">
        <v>2366</v>
      </c>
      <c r="F10" s="7" t="s">
        <v>426</v>
      </c>
      <c r="G10" s="7" t="s">
        <v>15</v>
      </c>
      <c r="H10" s="7" t="s">
        <v>14</v>
      </c>
      <c r="I10" s="7">
        <v>1</v>
      </c>
      <c r="J10" s="77"/>
      <c r="K10" s="79"/>
    </row>
    <row r="11" spans="1:20" x14ac:dyDescent="0.3">
      <c r="A11" s="3">
        <v>45841</v>
      </c>
      <c r="B11" s="3"/>
      <c r="C11" s="6" t="s">
        <v>2393</v>
      </c>
      <c r="D11" s="7" t="s">
        <v>2363</v>
      </c>
      <c r="E11" s="7" t="s">
        <v>2366</v>
      </c>
      <c r="F11" s="7" t="s">
        <v>426</v>
      </c>
      <c r="G11" s="7" t="s">
        <v>16</v>
      </c>
      <c r="H11" s="7" t="s">
        <v>14</v>
      </c>
      <c r="I11" s="7">
        <v>1</v>
      </c>
      <c r="J11" s="77"/>
      <c r="K11" s="79"/>
      <c r="T11">
        <v>3</v>
      </c>
    </row>
    <row r="12" spans="1:20" x14ac:dyDescent="0.3">
      <c r="A12" s="3">
        <v>45841</v>
      </c>
      <c r="B12" s="3"/>
      <c r="C12" s="6" t="s">
        <v>2394</v>
      </c>
      <c r="D12" s="7" t="s">
        <v>2363</v>
      </c>
      <c r="E12" s="7" t="s">
        <v>2366</v>
      </c>
      <c r="F12" s="7" t="s">
        <v>426</v>
      </c>
      <c r="G12" s="7" t="s">
        <v>17</v>
      </c>
      <c r="H12" s="7" t="s">
        <v>14</v>
      </c>
      <c r="I12" s="7">
        <v>1</v>
      </c>
      <c r="J12" s="77"/>
      <c r="K12" s="79"/>
    </row>
    <row r="13" spans="1:20" x14ac:dyDescent="0.3">
      <c r="A13" s="3">
        <v>45841</v>
      </c>
      <c r="B13" s="3"/>
      <c r="C13" s="6" t="s">
        <v>2395</v>
      </c>
      <c r="D13" s="7" t="s">
        <v>2363</v>
      </c>
      <c r="E13" s="7" t="s">
        <v>2366</v>
      </c>
      <c r="F13" s="7" t="s">
        <v>426</v>
      </c>
      <c r="G13" s="7" t="s">
        <v>18</v>
      </c>
      <c r="H13" s="7" t="s">
        <v>14</v>
      </c>
      <c r="I13" s="7">
        <v>1</v>
      </c>
      <c r="J13" s="77"/>
      <c r="K13" s="80"/>
    </row>
    <row r="14" spans="1:20" x14ac:dyDescent="0.3">
      <c r="A14" s="3">
        <v>45841</v>
      </c>
      <c r="B14" s="3"/>
      <c r="C14" s="6" t="s">
        <v>2396</v>
      </c>
      <c r="D14" s="7" t="s">
        <v>2361</v>
      </c>
      <c r="E14" s="7" t="s">
        <v>2367</v>
      </c>
      <c r="F14" s="7" t="s">
        <v>2370</v>
      </c>
      <c r="G14" s="7" t="s">
        <v>19</v>
      </c>
      <c r="H14" s="7" t="s">
        <v>20</v>
      </c>
      <c r="I14" s="7">
        <v>4</v>
      </c>
      <c r="J14" s="81" t="s">
        <v>55</v>
      </c>
      <c r="K14" s="77" t="s">
        <v>22</v>
      </c>
    </row>
    <row r="15" spans="1:20" x14ac:dyDescent="0.3">
      <c r="A15" s="3">
        <v>45841</v>
      </c>
      <c r="B15" s="3"/>
      <c r="C15" s="6" t="s">
        <v>2397</v>
      </c>
      <c r="D15" s="7" t="s">
        <v>2361</v>
      </c>
      <c r="E15" s="7" t="s">
        <v>2367</v>
      </c>
      <c r="F15" s="7" t="s">
        <v>2370</v>
      </c>
      <c r="G15" s="7" t="s">
        <v>21</v>
      </c>
      <c r="H15" s="7" t="s">
        <v>20</v>
      </c>
      <c r="I15" s="7">
        <v>1</v>
      </c>
      <c r="J15" s="82"/>
      <c r="K15" s="77"/>
    </row>
    <row r="16" spans="1:20" x14ac:dyDescent="0.3">
      <c r="A16" s="3">
        <v>45841</v>
      </c>
      <c r="B16" s="3"/>
      <c r="C16" s="6" t="s">
        <v>2398</v>
      </c>
      <c r="D16" s="7" t="s">
        <v>2361</v>
      </c>
      <c r="E16" s="7" t="s">
        <v>2367</v>
      </c>
      <c r="F16" s="7" t="s">
        <v>2370</v>
      </c>
      <c r="G16" s="7" t="s">
        <v>23</v>
      </c>
      <c r="H16" s="7" t="s">
        <v>24</v>
      </c>
      <c r="I16" s="7">
        <v>5</v>
      </c>
      <c r="J16" s="82"/>
      <c r="K16" s="77"/>
    </row>
    <row r="17" spans="1:11" x14ac:dyDescent="0.3">
      <c r="A17" s="3">
        <v>45841</v>
      </c>
      <c r="B17" s="3"/>
      <c r="C17" s="6" t="s">
        <v>2399</v>
      </c>
      <c r="D17" s="7" t="s">
        <v>2361</v>
      </c>
      <c r="E17" s="7" t="s">
        <v>2367</v>
      </c>
      <c r="F17" s="7" t="s">
        <v>2370</v>
      </c>
      <c r="G17" s="7">
        <v>28005</v>
      </c>
      <c r="H17" s="7" t="s">
        <v>24</v>
      </c>
      <c r="I17" s="7">
        <v>1</v>
      </c>
      <c r="J17" s="82"/>
      <c r="K17" s="77"/>
    </row>
    <row r="18" spans="1:11" x14ac:dyDescent="0.3">
      <c r="A18" s="3">
        <v>45841</v>
      </c>
      <c r="B18" s="3"/>
      <c r="C18" s="6" t="s">
        <v>2400</v>
      </c>
      <c r="D18" s="7" t="s">
        <v>2361</v>
      </c>
      <c r="E18" s="7" t="s">
        <v>2367</v>
      </c>
      <c r="F18" s="7" t="s">
        <v>2370</v>
      </c>
      <c r="G18" s="7">
        <v>19003</v>
      </c>
      <c r="H18" s="7" t="s">
        <v>24</v>
      </c>
      <c r="I18" s="7">
        <v>1</v>
      </c>
      <c r="J18" s="82"/>
      <c r="K18" s="77"/>
    </row>
    <row r="19" spans="1:11" x14ac:dyDescent="0.3">
      <c r="A19" s="3">
        <v>45841</v>
      </c>
      <c r="B19" s="3"/>
      <c r="C19" s="6" t="s">
        <v>2401</v>
      </c>
      <c r="D19" s="7" t="s">
        <v>2361</v>
      </c>
      <c r="E19" s="7" t="s">
        <v>2367</v>
      </c>
      <c r="F19" s="7" t="s">
        <v>2370</v>
      </c>
      <c r="G19" s="7" t="s">
        <v>25</v>
      </c>
      <c r="H19" s="7" t="s">
        <v>26</v>
      </c>
      <c r="I19" s="7">
        <v>1</v>
      </c>
      <c r="J19" s="82"/>
      <c r="K19" s="77" t="s">
        <v>27</v>
      </c>
    </row>
    <row r="20" spans="1:11" x14ac:dyDescent="0.3">
      <c r="A20" s="3">
        <v>45841</v>
      </c>
      <c r="B20" s="3"/>
      <c r="C20" s="6" t="s">
        <v>2402</v>
      </c>
      <c r="D20" s="7" t="s">
        <v>2361</v>
      </c>
      <c r="E20" s="7" t="s">
        <v>2367</v>
      </c>
      <c r="F20" s="7" t="s">
        <v>2370</v>
      </c>
      <c r="G20" s="7" t="s">
        <v>28</v>
      </c>
      <c r="H20" s="7" t="s">
        <v>24</v>
      </c>
      <c r="I20" s="7">
        <v>1</v>
      </c>
      <c r="J20" s="82"/>
      <c r="K20" s="77"/>
    </row>
    <row r="21" spans="1:11" x14ac:dyDescent="0.3">
      <c r="A21" s="3">
        <v>45841</v>
      </c>
      <c r="B21" s="3"/>
      <c r="C21" s="6" t="s">
        <v>2403</v>
      </c>
      <c r="D21" s="7" t="s">
        <v>2361</v>
      </c>
      <c r="E21" s="7" t="s">
        <v>2367</v>
      </c>
      <c r="F21" s="7" t="s">
        <v>2370</v>
      </c>
      <c r="G21" s="7" t="s">
        <v>29</v>
      </c>
      <c r="H21" s="7" t="s">
        <v>24</v>
      </c>
      <c r="I21" s="7">
        <v>7</v>
      </c>
      <c r="J21" s="82"/>
      <c r="K21" s="77"/>
    </row>
    <row r="22" spans="1:11" x14ac:dyDescent="0.3">
      <c r="A22" s="3">
        <v>45841</v>
      </c>
      <c r="B22" s="3"/>
      <c r="C22" s="6" t="s">
        <v>2404</v>
      </c>
      <c r="D22" s="7" t="s">
        <v>2361</v>
      </c>
      <c r="E22" s="7" t="s">
        <v>2367</v>
      </c>
      <c r="F22" s="7" t="s">
        <v>2370</v>
      </c>
      <c r="G22" s="7" t="s">
        <v>30</v>
      </c>
      <c r="H22" s="7" t="s">
        <v>24</v>
      </c>
      <c r="I22" s="7">
        <v>4</v>
      </c>
      <c r="J22" s="82"/>
      <c r="K22" s="77"/>
    </row>
    <row r="23" spans="1:11" x14ac:dyDescent="0.3">
      <c r="A23" s="3">
        <v>45841</v>
      </c>
      <c r="B23" s="3"/>
      <c r="C23" s="6" t="s">
        <v>2405</v>
      </c>
      <c r="D23" s="7" t="s">
        <v>2361</v>
      </c>
      <c r="E23" s="7" t="s">
        <v>2367</v>
      </c>
      <c r="F23" s="7" t="s">
        <v>2370</v>
      </c>
      <c r="G23" s="7" t="s">
        <v>31</v>
      </c>
      <c r="H23" s="7" t="s">
        <v>24</v>
      </c>
      <c r="I23" s="7">
        <v>6</v>
      </c>
      <c r="J23" s="82"/>
      <c r="K23" s="77"/>
    </row>
    <row r="24" spans="1:11" x14ac:dyDescent="0.3">
      <c r="A24" s="3">
        <v>45841</v>
      </c>
      <c r="B24" s="3"/>
      <c r="C24" s="6" t="s">
        <v>2406</v>
      </c>
      <c r="D24" s="7" t="s">
        <v>2361</v>
      </c>
      <c r="E24" s="7" t="s">
        <v>2367</v>
      </c>
      <c r="F24" s="7" t="s">
        <v>2370</v>
      </c>
      <c r="G24" s="7" t="s">
        <v>32</v>
      </c>
      <c r="H24" s="7" t="s">
        <v>24</v>
      </c>
      <c r="I24" s="7">
        <v>6</v>
      </c>
      <c r="J24" s="82"/>
      <c r="K24" s="77"/>
    </row>
    <row r="25" spans="1:11" x14ac:dyDescent="0.3">
      <c r="A25" s="3">
        <v>45841</v>
      </c>
      <c r="B25" s="3"/>
      <c r="C25" s="6" t="s">
        <v>2407</v>
      </c>
      <c r="D25" s="7" t="s">
        <v>2361</v>
      </c>
      <c r="E25" s="7" t="s">
        <v>2367</v>
      </c>
      <c r="F25" s="7" t="s">
        <v>2370</v>
      </c>
      <c r="G25" s="7" t="s">
        <v>53</v>
      </c>
      <c r="H25" s="7" t="s">
        <v>24</v>
      </c>
      <c r="I25" s="7">
        <v>1</v>
      </c>
      <c r="J25" s="82"/>
      <c r="K25" s="77"/>
    </row>
    <row r="26" spans="1:11" x14ac:dyDescent="0.3">
      <c r="A26" s="3">
        <v>45841</v>
      </c>
      <c r="B26" s="3"/>
      <c r="C26" s="6" t="s">
        <v>2408</v>
      </c>
      <c r="D26" s="7" t="s">
        <v>2361</v>
      </c>
      <c r="E26" s="7" t="s">
        <v>2367</v>
      </c>
      <c r="F26" s="7" t="s">
        <v>2370</v>
      </c>
      <c r="G26" s="7" t="s">
        <v>33</v>
      </c>
      <c r="H26" s="7" t="s">
        <v>24</v>
      </c>
      <c r="I26" s="7">
        <v>7</v>
      </c>
      <c r="J26" s="82"/>
      <c r="K26" s="77"/>
    </row>
    <row r="27" spans="1:11" x14ac:dyDescent="0.3">
      <c r="A27" s="3">
        <v>45841</v>
      </c>
      <c r="B27" s="3"/>
      <c r="C27" s="6" t="s">
        <v>2409</v>
      </c>
      <c r="D27" s="7" t="s">
        <v>2361</v>
      </c>
      <c r="E27" s="7" t="s">
        <v>2367</v>
      </c>
      <c r="F27" s="7" t="s">
        <v>2370</v>
      </c>
      <c r="G27" s="7" t="s">
        <v>34</v>
      </c>
      <c r="H27" s="7" t="s">
        <v>24</v>
      </c>
      <c r="I27" s="7">
        <v>3</v>
      </c>
      <c r="J27" s="82"/>
      <c r="K27" s="77"/>
    </row>
    <row r="28" spans="1:11" x14ac:dyDescent="0.3">
      <c r="A28" s="3">
        <v>45841</v>
      </c>
      <c r="B28" s="3"/>
      <c r="C28" s="6" t="s">
        <v>2410</v>
      </c>
      <c r="D28" s="7" t="s">
        <v>2361</v>
      </c>
      <c r="E28" s="7" t="s">
        <v>2367</v>
      </c>
      <c r="F28" s="7" t="s">
        <v>2370</v>
      </c>
      <c r="G28" s="7" t="s">
        <v>35</v>
      </c>
      <c r="H28" s="7" t="s">
        <v>24</v>
      </c>
      <c r="I28" s="7">
        <v>3</v>
      </c>
      <c r="J28" s="82"/>
      <c r="K28" s="77"/>
    </row>
    <row r="29" spans="1:11" x14ac:dyDescent="0.3">
      <c r="A29" s="3">
        <v>45841</v>
      </c>
      <c r="B29" s="3"/>
      <c r="C29" s="6" t="s">
        <v>2411</v>
      </c>
      <c r="D29" s="7" t="s">
        <v>2361</v>
      </c>
      <c r="E29" s="7" t="s">
        <v>2367</v>
      </c>
      <c r="F29" s="7" t="s">
        <v>2370</v>
      </c>
      <c r="G29" s="7" t="s">
        <v>36</v>
      </c>
      <c r="H29" s="7" t="s">
        <v>24</v>
      </c>
      <c r="I29" s="7">
        <v>8</v>
      </c>
      <c r="J29" s="82"/>
      <c r="K29" s="77"/>
    </row>
    <row r="30" spans="1:11" x14ac:dyDescent="0.3">
      <c r="A30" s="3">
        <v>45841</v>
      </c>
      <c r="B30" s="3"/>
      <c r="C30" s="6" t="s">
        <v>2412</v>
      </c>
      <c r="D30" s="7" t="s">
        <v>2361</v>
      </c>
      <c r="E30" s="7" t="s">
        <v>2367</v>
      </c>
      <c r="F30" s="7" t="s">
        <v>2370</v>
      </c>
      <c r="G30" s="7" t="s">
        <v>37</v>
      </c>
      <c r="H30" s="7" t="s">
        <v>24</v>
      </c>
      <c r="I30" s="7">
        <v>6</v>
      </c>
      <c r="J30" s="82"/>
      <c r="K30" s="77"/>
    </row>
    <row r="31" spans="1:11" x14ac:dyDescent="0.3">
      <c r="A31" s="3">
        <v>45841</v>
      </c>
      <c r="B31" s="3"/>
      <c r="C31" s="6" t="s">
        <v>2413</v>
      </c>
      <c r="D31" s="7" t="s">
        <v>2361</v>
      </c>
      <c r="E31" s="7" t="s">
        <v>2367</v>
      </c>
      <c r="F31" s="7" t="s">
        <v>2370</v>
      </c>
      <c r="G31" s="7" t="s">
        <v>38</v>
      </c>
      <c r="H31" s="7" t="s">
        <v>24</v>
      </c>
      <c r="I31" s="7">
        <v>6</v>
      </c>
      <c r="J31" s="82"/>
      <c r="K31" s="77"/>
    </row>
    <row r="32" spans="1:11" x14ac:dyDescent="0.3">
      <c r="A32" s="3">
        <v>45841</v>
      </c>
      <c r="B32" s="3"/>
      <c r="C32" s="6" t="s">
        <v>2414</v>
      </c>
      <c r="D32" s="7" t="s">
        <v>2361</v>
      </c>
      <c r="E32" s="7" t="s">
        <v>2367</v>
      </c>
      <c r="F32" s="7" t="s">
        <v>2370</v>
      </c>
      <c r="G32" s="7" t="s">
        <v>39</v>
      </c>
      <c r="H32" s="7" t="s">
        <v>24</v>
      </c>
      <c r="I32" s="7">
        <v>9</v>
      </c>
      <c r="J32" s="82"/>
      <c r="K32" s="77"/>
    </row>
    <row r="33" spans="1:11" x14ac:dyDescent="0.3">
      <c r="A33" s="3">
        <v>45841</v>
      </c>
      <c r="B33" s="3"/>
      <c r="C33" s="6" t="s">
        <v>2415</v>
      </c>
      <c r="D33" s="7" t="s">
        <v>2361</v>
      </c>
      <c r="E33" s="7" t="s">
        <v>2367</v>
      </c>
      <c r="F33" s="7" t="s">
        <v>2370</v>
      </c>
      <c r="G33" s="7" t="s">
        <v>41</v>
      </c>
      <c r="H33" s="7" t="s">
        <v>24</v>
      </c>
      <c r="I33" s="7">
        <v>8</v>
      </c>
      <c r="J33" s="82"/>
      <c r="K33" s="77"/>
    </row>
    <row r="34" spans="1:11" x14ac:dyDescent="0.3">
      <c r="A34" s="3">
        <v>45841</v>
      </c>
      <c r="B34" s="3"/>
      <c r="C34" s="6" t="s">
        <v>2416</v>
      </c>
      <c r="D34" s="7" t="s">
        <v>2361</v>
      </c>
      <c r="E34" s="7" t="s">
        <v>2367</v>
      </c>
      <c r="F34" s="7" t="s">
        <v>2370</v>
      </c>
      <c r="G34" s="7" t="s">
        <v>40</v>
      </c>
      <c r="H34" s="7" t="s">
        <v>24</v>
      </c>
      <c r="I34" s="7">
        <v>7</v>
      </c>
      <c r="J34" s="82"/>
      <c r="K34" s="77"/>
    </row>
    <row r="35" spans="1:11" x14ac:dyDescent="0.3">
      <c r="A35" s="3">
        <v>45841</v>
      </c>
      <c r="B35" s="3"/>
      <c r="C35" s="6" t="s">
        <v>2417</v>
      </c>
      <c r="D35" s="7" t="s">
        <v>2361</v>
      </c>
      <c r="E35" s="7" t="s">
        <v>2367</v>
      </c>
      <c r="F35" s="7" t="s">
        <v>2370</v>
      </c>
      <c r="G35" s="7" t="s">
        <v>42</v>
      </c>
      <c r="H35" s="7" t="s">
        <v>24</v>
      </c>
      <c r="I35" s="7">
        <v>4</v>
      </c>
      <c r="J35" s="82"/>
      <c r="K35" s="77"/>
    </row>
    <row r="36" spans="1:11" x14ac:dyDescent="0.3">
      <c r="A36" s="3">
        <v>45841</v>
      </c>
      <c r="B36" s="3"/>
      <c r="C36" s="6" t="s">
        <v>2418</v>
      </c>
      <c r="D36" s="7" t="s">
        <v>2361</v>
      </c>
      <c r="E36" s="7" t="s">
        <v>2367</v>
      </c>
      <c r="F36" s="7" t="s">
        <v>2370</v>
      </c>
      <c r="G36" s="7" t="s">
        <v>43</v>
      </c>
      <c r="H36" s="7" t="s">
        <v>24</v>
      </c>
      <c r="I36" s="7">
        <v>7</v>
      </c>
      <c r="J36" s="82"/>
      <c r="K36" s="77"/>
    </row>
    <row r="37" spans="1:11" x14ac:dyDescent="0.3">
      <c r="A37" s="3">
        <v>45841</v>
      </c>
      <c r="B37" s="3"/>
      <c r="C37" s="6" t="s">
        <v>2419</v>
      </c>
      <c r="D37" s="7" t="s">
        <v>2361</v>
      </c>
      <c r="E37" s="7" t="s">
        <v>2367</v>
      </c>
      <c r="F37" s="7" t="s">
        <v>2370</v>
      </c>
      <c r="G37" s="7" t="s">
        <v>44</v>
      </c>
      <c r="H37" s="7" t="s">
        <v>24</v>
      </c>
      <c r="I37" s="7">
        <v>7</v>
      </c>
      <c r="J37" s="82"/>
      <c r="K37" s="77"/>
    </row>
    <row r="38" spans="1:11" x14ac:dyDescent="0.3">
      <c r="A38" s="3">
        <v>45841</v>
      </c>
      <c r="B38" s="3"/>
      <c r="C38" s="6" t="s">
        <v>2420</v>
      </c>
      <c r="D38" s="7" t="s">
        <v>2361</v>
      </c>
      <c r="E38" s="7" t="s">
        <v>2367</v>
      </c>
      <c r="F38" s="7" t="s">
        <v>2370</v>
      </c>
      <c r="G38" s="7" t="s">
        <v>45</v>
      </c>
      <c r="H38" s="7" t="s">
        <v>46</v>
      </c>
      <c r="I38" s="7">
        <v>3</v>
      </c>
      <c r="J38" s="82"/>
      <c r="K38" s="77"/>
    </row>
    <row r="39" spans="1:11" x14ac:dyDescent="0.3">
      <c r="A39" s="3">
        <v>45841</v>
      </c>
      <c r="B39" s="3"/>
      <c r="C39" s="6" t="s">
        <v>2421</v>
      </c>
      <c r="D39" s="7" t="s">
        <v>2361</v>
      </c>
      <c r="E39" s="7" t="s">
        <v>2367</v>
      </c>
      <c r="F39" s="7" t="s">
        <v>2370</v>
      </c>
      <c r="G39" s="7" t="s">
        <v>47</v>
      </c>
      <c r="H39" s="7" t="s">
        <v>46</v>
      </c>
      <c r="I39" s="7">
        <v>9</v>
      </c>
      <c r="J39" s="82"/>
      <c r="K39" s="77"/>
    </row>
    <row r="40" spans="1:11" x14ac:dyDescent="0.3">
      <c r="A40" s="3">
        <v>45841</v>
      </c>
      <c r="B40" s="3"/>
      <c r="C40" s="6" t="s">
        <v>2422</v>
      </c>
      <c r="D40" s="7" t="s">
        <v>2361</v>
      </c>
      <c r="E40" s="7" t="s">
        <v>2367</v>
      </c>
      <c r="F40" s="7" t="s">
        <v>2370</v>
      </c>
      <c r="G40" s="7" t="s">
        <v>48</v>
      </c>
      <c r="H40" s="7" t="s">
        <v>46</v>
      </c>
      <c r="I40" s="7">
        <v>11</v>
      </c>
      <c r="J40" s="82"/>
      <c r="K40" s="77"/>
    </row>
    <row r="41" spans="1:11" x14ac:dyDescent="0.3">
      <c r="A41" s="3">
        <v>45841</v>
      </c>
      <c r="B41" s="3"/>
      <c r="C41" s="6" t="s">
        <v>2371</v>
      </c>
      <c r="D41" s="7" t="s">
        <v>2361</v>
      </c>
      <c r="E41" s="7" t="s">
        <v>2367</v>
      </c>
      <c r="F41" s="7" t="s">
        <v>2370</v>
      </c>
      <c r="G41" s="7" t="s">
        <v>49</v>
      </c>
      <c r="H41" s="7" t="s">
        <v>46</v>
      </c>
      <c r="I41" s="7">
        <v>5</v>
      </c>
      <c r="J41" s="82"/>
      <c r="K41" s="77"/>
    </row>
    <row r="42" spans="1:11" x14ac:dyDescent="0.3">
      <c r="A42" s="3">
        <v>45841</v>
      </c>
      <c r="B42" s="3"/>
      <c r="C42" s="6" t="s">
        <v>2423</v>
      </c>
      <c r="D42" s="7" t="s">
        <v>2361</v>
      </c>
      <c r="E42" s="7" t="s">
        <v>2367</v>
      </c>
      <c r="F42" s="7" t="s">
        <v>2370</v>
      </c>
      <c r="G42" s="7" t="s">
        <v>50</v>
      </c>
      <c r="H42" s="7" t="s">
        <v>51</v>
      </c>
      <c r="I42" s="7">
        <v>3</v>
      </c>
      <c r="J42" s="82"/>
      <c r="K42" s="77"/>
    </row>
    <row r="43" spans="1:11" x14ac:dyDescent="0.3">
      <c r="A43" s="3">
        <v>45841</v>
      </c>
      <c r="B43" s="3"/>
      <c r="C43" s="6" t="s">
        <v>2424</v>
      </c>
      <c r="D43" s="7" t="s">
        <v>2361</v>
      </c>
      <c r="E43" s="7" t="s">
        <v>2367</v>
      </c>
      <c r="F43" s="7" t="s">
        <v>2370</v>
      </c>
      <c r="G43" s="7" t="s">
        <v>52</v>
      </c>
      <c r="H43" s="7" t="s">
        <v>51</v>
      </c>
      <c r="I43" s="7">
        <v>15</v>
      </c>
      <c r="J43" s="82"/>
      <c r="K43" s="77"/>
    </row>
    <row r="44" spans="1:11" x14ac:dyDescent="0.3">
      <c r="A44" s="3">
        <v>45841</v>
      </c>
      <c r="B44" s="3"/>
      <c r="C44" s="6" t="s">
        <v>2425</v>
      </c>
      <c r="D44" s="7" t="s">
        <v>2361</v>
      </c>
      <c r="E44" s="7" t="s">
        <v>2367</v>
      </c>
      <c r="F44" s="7" t="s">
        <v>2370</v>
      </c>
      <c r="G44" s="7" t="s">
        <v>81</v>
      </c>
      <c r="H44" s="7" t="s">
        <v>59</v>
      </c>
      <c r="I44" s="7">
        <v>6</v>
      </c>
      <c r="J44" s="82"/>
      <c r="K44" s="77" t="s">
        <v>82</v>
      </c>
    </row>
    <row r="45" spans="1:11" x14ac:dyDescent="0.3">
      <c r="A45" s="3">
        <v>45841</v>
      </c>
      <c r="B45" s="3"/>
      <c r="C45" s="6" t="s">
        <v>2426</v>
      </c>
      <c r="D45" s="7" t="s">
        <v>2361</v>
      </c>
      <c r="E45" s="7" t="s">
        <v>2367</v>
      </c>
      <c r="F45" s="7" t="s">
        <v>2370</v>
      </c>
      <c r="G45" s="7" t="s">
        <v>87</v>
      </c>
      <c r="H45" s="7" t="s">
        <v>59</v>
      </c>
      <c r="I45" s="7">
        <v>4</v>
      </c>
      <c r="J45" s="82"/>
      <c r="K45" s="77"/>
    </row>
    <row r="46" spans="1:11" x14ac:dyDescent="0.3">
      <c r="A46" s="3">
        <v>45841</v>
      </c>
      <c r="B46" s="3"/>
      <c r="C46" s="6" t="s">
        <v>2427</v>
      </c>
      <c r="D46" s="7" t="s">
        <v>2361</v>
      </c>
      <c r="E46" s="7" t="s">
        <v>2367</v>
      </c>
      <c r="F46" s="7" t="s">
        <v>2370</v>
      </c>
      <c r="G46" s="7" t="s">
        <v>86</v>
      </c>
      <c r="H46" s="7" t="s">
        <v>59</v>
      </c>
      <c r="I46" s="7">
        <v>3</v>
      </c>
      <c r="J46" s="83"/>
      <c r="K46" s="77"/>
    </row>
    <row r="47" spans="1:11" x14ac:dyDescent="0.3">
      <c r="A47" s="3">
        <v>45841</v>
      </c>
      <c r="B47" s="3"/>
      <c r="C47" s="6" t="s">
        <v>2428</v>
      </c>
      <c r="D47" s="7" t="s">
        <v>2362</v>
      </c>
      <c r="E47" s="7" t="s">
        <v>2367</v>
      </c>
      <c r="F47" s="7" t="s">
        <v>2369</v>
      </c>
      <c r="G47" s="7" t="s">
        <v>57</v>
      </c>
      <c r="H47" s="7" t="s">
        <v>59</v>
      </c>
      <c r="I47" s="7">
        <v>7</v>
      </c>
      <c r="J47" s="77" t="s">
        <v>54</v>
      </c>
      <c r="K47" s="77" t="s">
        <v>58</v>
      </c>
    </row>
    <row r="48" spans="1:11" x14ac:dyDescent="0.3">
      <c r="A48" s="3">
        <v>45841</v>
      </c>
      <c r="B48" s="3"/>
      <c r="C48" s="6" t="s">
        <v>2429</v>
      </c>
      <c r="D48" s="7" t="s">
        <v>2362</v>
      </c>
      <c r="E48" s="7" t="s">
        <v>2367</v>
      </c>
      <c r="F48" s="7" t="s">
        <v>2369</v>
      </c>
      <c r="G48" s="7" t="s">
        <v>60</v>
      </c>
      <c r="H48" s="7" t="s">
        <v>59</v>
      </c>
      <c r="I48" s="7">
        <v>6</v>
      </c>
      <c r="J48" s="77"/>
      <c r="K48" s="77"/>
    </row>
    <row r="49" spans="1:11" x14ac:dyDescent="0.3">
      <c r="A49" s="3">
        <v>45841</v>
      </c>
      <c r="B49" s="3"/>
      <c r="C49" s="6" t="s">
        <v>2430</v>
      </c>
      <c r="D49" s="7" t="s">
        <v>2362</v>
      </c>
      <c r="E49" s="7" t="s">
        <v>2367</v>
      </c>
      <c r="F49" s="7" t="s">
        <v>2369</v>
      </c>
      <c r="G49" s="7" t="s">
        <v>61</v>
      </c>
      <c r="H49" s="7" t="s">
        <v>59</v>
      </c>
      <c r="I49" s="7">
        <v>4</v>
      </c>
      <c r="J49" s="77"/>
      <c r="K49" s="77"/>
    </row>
    <row r="50" spans="1:11" x14ac:dyDescent="0.3">
      <c r="A50" s="3">
        <v>45841</v>
      </c>
      <c r="B50" s="3"/>
      <c r="C50" s="6" t="s">
        <v>2431</v>
      </c>
      <c r="D50" s="7" t="s">
        <v>2362</v>
      </c>
      <c r="E50" s="7" t="s">
        <v>2367</v>
      </c>
      <c r="F50" s="7" t="s">
        <v>2369</v>
      </c>
      <c r="G50" s="7" t="s">
        <v>62</v>
      </c>
      <c r="H50" s="7" t="s">
        <v>64</v>
      </c>
      <c r="I50" s="7">
        <v>2</v>
      </c>
      <c r="J50" s="77"/>
      <c r="K50" s="77" t="s">
        <v>63</v>
      </c>
    </row>
    <row r="51" spans="1:11" x14ac:dyDescent="0.3">
      <c r="A51" s="3">
        <v>45841</v>
      </c>
      <c r="B51" s="3"/>
      <c r="C51" s="6" t="s">
        <v>2432</v>
      </c>
      <c r="D51" s="7" t="s">
        <v>2362</v>
      </c>
      <c r="E51" s="7" t="s">
        <v>2367</v>
      </c>
      <c r="F51" s="7" t="s">
        <v>2369</v>
      </c>
      <c r="G51" s="7" t="s">
        <v>65</v>
      </c>
      <c r="H51" s="7" t="s">
        <v>64</v>
      </c>
      <c r="I51" s="7">
        <v>3</v>
      </c>
      <c r="J51" s="77"/>
      <c r="K51" s="77"/>
    </row>
    <row r="52" spans="1:11" x14ac:dyDescent="0.3">
      <c r="A52" s="3">
        <v>45841</v>
      </c>
      <c r="B52" s="3"/>
      <c r="C52" s="6" t="s">
        <v>2433</v>
      </c>
      <c r="D52" s="7" t="s">
        <v>2362</v>
      </c>
      <c r="E52" s="7" t="s">
        <v>2367</v>
      </c>
      <c r="F52" s="7" t="s">
        <v>2369</v>
      </c>
      <c r="G52" s="7" t="s">
        <v>66</v>
      </c>
      <c r="H52" s="7" t="s">
        <v>64</v>
      </c>
      <c r="I52" s="7">
        <v>4</v>
      </c>
      <c r="J52" s="77"/>
      <c r="K52" s="77"/>
    </row>
    <row r="53" spans="1:11" x14ac:dyDescent="0.3">
      <c r="A53" s="3">
        <v>45841</v>
      </c>
      <c r="B53" s="3"/>
      <c r="C53" s="6" t="s">
        <v>2434</v>
      </c>
      <c r="D53" s="7" t="s">
        <v>2362</v>
      </c>
      <c r="E53" s="7" t="s">
        <v>2367</v>
      </c>
      <c r="F53" s="7" t="s">
        <v>2369</v>
      </c>
      <c r="G53" s="7" t="s">
        <v>67</v>
      </c>
      <c r="H53" s="7" t="s">
        <v>24</v>
      </c>
      <c r="I53" s="7">
        <v>6</v>
      </c>
      <c r="J53" s="77"/>
      <c r="K53" s="77"/>
    </row>
    <row r="54" spans="1:11" x14ac:dyDescent="0.3">
      <c r="A54" s="3">
        <v>45841</v>
      </c>
      <c r="B54" s="3"/>
      <c r="C54" s="6" t="s">
        <v>2435</v>
      </c>
      <c r="D54" s="7" t="s">
        <v>2362</v>
      </c>
      <c r="E54" s="7" t="s">
        <v>2367</v>
      </c>
      <c r="F54" s="7" t="s">
        <v>2369</v>
      </c>
      <c r="G54" s="7">
        <v>24026</v>
      </c>
      <c r="H54" s="7" t="s">
        <v>68</v>
      </c>
      <c r="I54" s="7">
        <v>2</v>
      </c>
      <c r="J54" s="77"/>
      <c r="K54" s="77"/>
    </row>
    <row r="55" spans="1:11" x14ac:dyDescent="0.3">
      <c r="A55" s="3">
        <v>45841</v>
      </c>
      <c r="B55" s="3"/>
      <c r="C55" s="6" t="s">
        <v>2436</v>
      </c>
      <c r="D55" s="7" t="s">
        <v>2362</v>
      </c>
      <c r="E55" s="7" t="s">
        <v>2367</v>
      </c>
      <c r="F55" s="7" t="s">
        <v>2369</v>
      </c>
      <c r="G55" s="7">
        <v>82250</v>
      </c>
      <c r="H55" s="7" t="s">
        <v>69</v>
      </c>
      <c r="I55" s="7">
        <v>6</v>
      </c>
      <c r="J55" s="77"/>
      <c r="K55" s="77"/>
    </row>
    <row r="56" spans="1:11" x14ac:dyDescent="0.3">
      <c r="A56" s="3">
        <v>45841</v>
      </c>
      <c r="B56" s="3"/>
      <c r="C56" s="6" t="s">
        <v>2437</v>
      </c>
      <c r="D56" s="7" t="s">
        <v>2362</v>
      </c>
      <c r="E56" s="7" t="s">
        <v>2367</v>
      </c>
      <c r="F56" s="7" t="s">
        <v>2369</v>
      </c>
      <c r="G56" s="7">
        <v>81558</v>
      </c>
      <c r="H56" s="7" t="s">
        <v>69</v>
      </c>
      <c r="I56" s="7">
        <v>6</v>
      </c>
      <c r="J56" s="77"/>
      <c r="K56" s="77"/>
    </row>
    <row r="57" spans="1:11" x14ac:dyDescent="0.3">
      <c r="A57" s="3">
        <v>45841</v>
      </c>
      <c r="B57" s="3"/>
      <c r="C57" s="6" t="s">
        <v>2438</v>
      </c>
      <c r="D57" s="7" t="s">
        <v>2362</v>
      </c>
      <c r="E57" s="7" t="s">
        <v>2367</v>
      </c>
      <c r="F57" s="7" t="s">
        <v>2369</v>
      </c>
      <c r="G57" s="7">
        <v>81561</v>
      </c>
      <c r="H57" s="7" t="s">
        <v>69</v>
      </c>
      <c r="I57" s="7">
        <v>5</v>
      </c>
      <c r="J57" s="77"/>
      <c r="K57" s="77"/>
    </row>
    <row r="58" spans="1:11" x14ac:dyDescent="0.3">
      <c r="A58" s="3">
        <v>45841</v>
      </c>
      <c r="B58" s="3"/>
      <c r="C58" s="6" t="s">
        <v>2439</v>
      </c>
      <c r="D58" s="7" t="s">
        <v>2362</v>
      </c>
      <c r="E58" s="7" t="s">
        <v>2367</v>
      </c>
      <c r="F58" s="7" t="s">
        <v>2369</v>
      </c>
      <c r="G58" s="7">
        <v>97769</v>
      </c>
      <c r="H58" s="7" t="s">
        <v>69</v>
      </c>
      <c r="I58" s="7">
        <v>10</v>
      </c>
      <c r="J58" s="77"/>
      <c r="K58" s="77"/>
    </row>
    <row r="59" spans="1:11" x14ac:dyDescent="0.3">
      <c r="A59" s="3">
        <v>45841</v>
      </c>
      <c r="B59" s="3"/>
      <c r="C59" s="6" t="s">
        <v>2440</v>
      </c>
      <c r="D59" s="7" t="s">
        <v>2362</v>
      </c>
      <c r="E59" s="7" t="s">
        <v>2367</v>
      </c>
      <c r="F59" s="7" t="s">
        <v>2369</v>
      </c>
      <c r="G59" s="7">
        <v>97729</v>
      </c>
      <c r="H59" s="7" t="s">
        <v>70</v>
      </c>
      <c r="I59" s="7">
        <v>11</v>
      </c>
      <c r="J59" s="77"/>
      <c r="K59" s="77"/>
    </row>
    <row r="60" spans="1:11" x14ac:dyDescent="0.3">
      <c r="A60" s="3">
        <v>45841</v>
      </c>
      <c r="B60" s="3"/>
      <c r="C60" s="6" t="s">
        <v>2441</v>
      </c>
      <c r="D60" s="7" t="s">
        <v>2362</v>
      </c>
      <c r="E60" s="7" t="s">
        <v>2367</v>
      </c>
      <c r="F60" s="7" t="s">
        <v>2369</v>
      </c>
      <c r="G60" s="7">
        <v>83611</v>
      </c>
      <c r="H60" s="7" t="s">
        <v>70</v>
      </c>
      <c r="I60" s="7">
        <v>12</v>
      </c>
      <c r="J60" s="77"/>
      <c r="K60" s="77" t="s">
        <v>27</v>
      </c>
    </row>
    <row r="61" spans="1:11" x14ac:dyDescent="0.3">
      <c r="A61" s="3">
        <v>45841</v>
      </c>
      <c r="B61" s="3"/>
      <c r="C61" s="6" t="s">
        <v>2442</v>
      </c>
      <c r="D61" s="7" t="s">
        <v>2362</v>
      </c>
      <c r="E61" s="7" t="s">
        <v>2367</v>
      </c>
      <c r="F61" s="7" t="s">
        <v>2369</v>
      </c>
      <c r="G61" s="7">
        <v>81595</v>
      </c>
      <c r="H61" s="7" t="s">
        <v>70</v>
      </c>
      <c r="I61" s="7">
        <v>12</v>
      </c>
      <c r="J61" s="77"/>
      <c r="K61" s="77"/>
    </row>
    <row r="62" spans="1:11" x14ac:dyDescent="0.3">
      <c r="A62" s="3">
        <v>45841</v>
      </c>
      <c r="B62" s="3"/>
      <c r="C62" s="6" t="s">
        <v>2443</v>
      </c>
      <c r="D62" s="7" t="s">
        <v>2362</v>
      </c>
      <c r="E62" s="7" t="s">
        <v>2367</v>
      </c>
      <c r="F62" s="7" t="s">
        <v>2369</v>
      </c>
      <c r="G62" s="7">
        <v>81557</v>
      </c>
      <c r="H62" s="7" t="s">
        <v>71</v>
      </c>
      <c r="I62" s="7">
        <v>5</v>
      </c>
      <c r="J62" s="77"/>
      <c r="K62" s="77"/>
    </row>
    <row r="63" spans="1:11" x14ac:dyDescent="0.3">
      <c r="A63" s="3">
        <v>45841</v>
      </c>
      <c r="B63" s="3"/>
      <c r="C63" s="6" t="s">
        <v>2444</v>
      </c>
      <c r="D63" s="7" t="s">
        <v>2362</v>
      </c>
      <c r="E63" s="7" t="s">
        <v>2367</v>
      </c>
      <c r="F63" s="7" t="s">
        <v>2369</v>
      </c>
      <c r="G63" s="7" t="s">
        <v>72</v>
      </c>
      <c r="H63" s="7" t="s">
        <v>73</v>
      </c>
      <c r="I63" s="7">
        <v>4</v>
      </c>
      <c r="J63" s="77"/>
      <c r="K63" s="77"/>
    </row>
    <row r="64" spans="1:11" x14ac:dyDescent="0.3">
      <c r="A64" s="3">
        <v>45841</v>
      </c>
      <c r="B64" s="3"/>
      <c r="C64" s="6" t="s">
        <v>2445</v>
      </c>
      <c r="D64" s="7" t="s">
        <v>2362</v>
      </c>
      <c r="E64" s="7" t="s">
        <v>2367</v>
      </c>
      <c r="F64" s="7" t="s">
        <v>2369</v>
      </c>
      <c r="G64" s="7" t="s">
        <v>74</v>
      </c>
      <c r="H64" s="7" t="s">
        <v>73</v>
      </c>
      <c r="I64" s="7">
        <v>3</v>
      </c>
      <c r="J64" s="77"/>
      <c r="K64" s="77"/>
    </row>
    <row r="65" spans="1:11" x14ac:dyDescent="0.3">
      <c r="A65" s="3">
        <v>45841</v>
      </c>
      <c r="B65" s="3"/>
      <c r="C65" s="6" t="s">
        <v>2446</v>
      </c>
      <c r="D65" s="7" t="s">
        <v>2362</v>
      </c>
      <c r="E65" s="7" t="s">
        <v>2367</v>
      </c>
      <c r="F65" s="7" t="s">
        <v>2369</v>
      </c>
      <c r="G65" s="7" t="s">
        <v>75</v>
      </c>
      <c r="H65" s="7" t="s">
        <v>73</v>
      </c>
      <c r="I65" s="7">
        <v>3</v>
      </c>
      <c r="J65" s="77"/>
      <c r="K65" s="77"/>
    </row>
    <row r="66" spans="1:11" x14ac:dyDescent="0.3">
      <c r="A66" s="3">
        <v>45841</v>
      </c>
      <c r="B66" s="3"/>
      <c r="C66" s="6" t="s">
        <v>2447</v>
      </c>
      <c r="D66" s="7" t="s">
        <v>2362</v>
      </c>
      <c r="E66" s="7" t="s">
        <v>2367</v>
      </c>
      <c r="F66" s="7" t="s">
        <v>2369</v>
      </c>
      <c r="G66" s="7" t="s">
        <v>76</v>
      </c>
      <c r="H66" s="7" t="s">
        <v>73</v>
      </c>
      <c r="I66" s="7">
        <v>3</v>
      </c>
      <c r="J66" s="77"/>
      <c r="K66" s="77"/>
    </row>
    <row r="67" spans="1:11" x14ac:dyDescent="0.3">
      <c r="A67" s="3">
        <v>45841</v>
      </c>
      <c r="B67" s="3"/>
      <c r="C67" s="6" t="s">
        <v>2448</v>
      </c>
      <c r="D67" s="7" t="s">
        <v>2362</v>
      </c>
      <c r="E67" s="7" t="s">
        <v>2367</v>
      </c>
      <c r="F67" s="7" t="s">
        <v>2369</v>
      </c>
      <c r="G67" s="7" t="s">
        <v>77</v>
      </c>
      <c r="H67" s="7" t="s">
        <v>73</v>
      </c>
      <c r="I67" s="7">
        <v>3</v>
      </c>
      <c r="J67" s="77"/>
      <c r="K67" s="77"/>
    </row>
    <row r="68" spans="1:11" x14ac:dyDescent="0.3">
      <c r="A68" s="3">
        <v>45841</v>
      </c>
      <c r="B68" s="3"/>
      <c r="C68" s="6" t="s">
        <v>2449</v>
      </c>
      <c r="D68" s="7" t="s">
        <v>2362</v>
      </c>
      <c r="E68" s="7" t="s">
        <v>2367</v>
      </c>
      <c r="F68" s="7" t="s">
        <v>2369</v>
      </c>
      <c r="G68" s="7" t="s">
        <v>78</v>
      </c>
      <c r="H68" s="7" t="s">
        <v>79</v>
      </c>
      <c r="I68" s="7">
        <v>5</v>
      </c>
      <c r="J68" s="77"/>
      <c r="K68" s="84" t="s">
        <v>63</v>
      </c>
    </row>
    <row r="69" spans="1:11" x14ac:dyDescent="0.3">
      <c r="A69" s="3">
        <v>45841</v>
      </c>
      <c r="B69" s="3"/>
      <c r="C69" s="6" t="s">
        <v>2450</v>
      </c>
      <c r="D69" s="7" t="s">
        <v>2362</v>
      </c>
      <c r="E69" s="7" t="s">
        <v>2367</v>
      </c>
      <c r="F69" s="7" t="s">
        <v>2369</v>
      </c>
      <c r="G69" s="7" t="s">
        <v>80</v>
      </c>
      <c r="H69" s="7" t="s">
        <v>79</v>
      </c>
      <c r="I69" s="7">
        <v>2</v>
      </c>
      <c r="J69" s="77"/>
      <c r="K69" s="84"/>
    </row>
    <row r="70" spans="1:11" x14ac:dyDescent="0.3">
      <c r="A70" s="3">
        <v>45841</v>
      </c>
      <c r="B70" s="3"/>
      <c r="C70" s="6" t="s">
        <v>2451</v>
      </c>
      <c r="D70" s="7" t="s">
        <v>2362</v>
      </c>
      <c r="E70" s="7" t="s">
        <v>2367</v>
      </c>
      <c r="F70" s="7" t="s">
        <v>2369</v>
      </c>
      <c r="G70" s="7" t="s">
        <v>83</v>
      </c>
      <c r="H70" s="7" t="s">
        <v>51</v>
      </c>
      <c r="I70" s="7">
        <v>4</v>
      </c>
      <c r="J70" s="77"/>
      <c r="K70" s="84"/>
    </row>
    <row r="71" spans="1:11" x14ac:dyDescent="0.3">
      <c r="A71" s="3">
        <v>45841</v>
      </c>
      <c r="B71" s="3"/>
      <c r="C71" s="6" t="s">
        <v>2452</v>
      </c>
      <c r="D71" s="7" t="s">
        <v>2362</v>
      </c>
      <c r="E71" s="7" t="s">
        <v>2367</v>
      </c>
      <c r="F71" s="7" t="s">
        <v>2369</v>
      </c>
      <c r="G71" s="7" t="s">
        <v>84</v>
      </c>
      <c r="H71" s="7" t="s">
        <v>51</v>
      </c>
      <c r="I71" s="7">
        <v>21</v>
      </c>
      <c r="J71" s="77"/>
      <c r="K71" s="84"/>
    </row>
    <row r="72" spans="1:11" x14ac:dyDescent="0.3">
      <c r="A72" s="3">
        <v>45841</v>
      </c>
      <c r="B72" s="3"/>
      <c r="C72" s="6" t="s">
        <v>2453</v>
      </c>
      <c r="D72" s="7" t="s">
        <v>2362</v>
      </c>
      <c r="E72" s="7" t="s">
        <v>2367</v>
      </c>
      <c r="F72" s="7" t="s">
        <v>2369</v>
      </c>
      <c r="G72" s="7" t="s">
        <v>85</v>
      </c>
      <c r="H72" s="7" t="s">
        <v>24</v>
      </c>
      <c r="I72" s="7">
        <v>14</v>
      </c>
      <c r="J72" s="77"/>
      <c r="K72" s="84"/>
    </row>
    <row r="73" spans="1:11" x14ac:dyDescent="0.3">
      <c r="A73" s="3">
        <v>45841</v>
      </c>
      <c r="B73" s="3"/>
      <c r="C73" s="6" t="s">
        <v>2454</v>
      </c>
      <c r="D73" s="7" t="s">
        <v>2362</v>
      </c>
      <c r="E73" s="7" t="s">
        <v>2367</v>
      </c>
      <c r="F73" s="7" t="s">
        <v>2369</v>
      </c>
      <c r="G73" s="7" t="s">
        <v>88</v>
      </c>
      <c r="H73" s="7" t="s">
        <v>89</v>
      </c>
      <c r="I73" s="7">
        <v>3</v>
      </c>
      <c r="J73" s="77"/>
      <c r="K73" s="84"/>
    </row>
    <row r="74" spans="1:11" x14ac:dyDescent="0.3">
      <c r="A74" s="3">
        <v>45841</v>
      </c>
      <c r="B74" s="3"/>
      <c r="C74" s="6" t="s">
        <v>2455</v>
      </c>
      <c r="D74" s="7" t="s">
        <v>2362</v>
      </c>
      <c r="E74" s="7" t="s">
        <v>2367</v>
      </c>
      <c r="F74" s="7" t="s">
        <v>2369</v>
      </c>
      <c r="G74" s="7" t="s">
        <v>90</v>
      </c>
      <c r="H74" s="7" t="s">
        <v>51</v>
      </c>
      <c r="I74" s="7">
        <v>4</v>
      </c>
      <c r="J74" s="77"/>
      <c r="K74" s="84"/>
    </row>
    <row r="75" spans="1:11" x14ac:dyDescent="0.3">
      <c r="A75" s="3">
        <v>45841</v>
      </c>
      <c r="B75" s="3"/>
      <c r="C75" s="6" t="s">
        <v>2456</v>
      </c>
      <c r="D75" s="7" t="s">
        <v>2362</v>
      </c>
      <c r="E75" s="7" t="s">
        <v>2367</v>
      </c>
      <c r="F75" s="7" t="s">
        <v>2369</v>
      </c>
      <c r="G75" s="7">
        <v>95667</v>
      </c>
      <c r="H75" s="7" t="s">
        <v>24</v>
      </c>
      <c r="I75" s="7">
        <v>1</v>
      </c>
      <c r="J75" s="77"/>
      <c r="K75" s="84"/>
    </row>
    <row r="76" spans="1:11" x14ac:dyDescent="0.3">
      <c r="A76" s="3">
        <v>45841</v>
      </c>
      <c r="B76" s="3"/>
      <c r="C76" s="6" t="s">
        <v>2457</v>
      </c>
      <c r="D76" s="7" t="s">
        <v>2362</v>
      </c>
      <c r="E76" s="7" t="s">
        <v>2367</v>
      </c>
      <c r="F76" s="7" t="s">
        <v>2369</v>
      </c>
      <c r="G76" s="7">
        <v>95687</v>
      </c>
      <c r="H76" s="7" t="s">
        <v>69</v>
      </c>
      <c r="I76" s="7">
        <v>1</v>
      </c>
      <c r="J76" s="77"/>
      <c r="K76" s="84"/>
    </row>
    <row r="77" spans="1:11" x14ac:dyDescent="0.3">
      <c r="A77" s="3">
        <v>45841</v>
      </c>
      <c r="B77" s="3"/>
      <c r="C77" s="6" t="s">
        <v>2458</v>
      </c>
      <c r="D77" s="7" t="s">
        <v>2362</v>
      </c>
      <c r="E77" s="7" t="s">
        <v>2367</v>
      </c>
      <c r="F77" s="7" t="s">
        <v>2369</v>
      </c>
      <c r="G77" s="7" t="s">
        <v>91</v>
      </c>
      <c r="H77" s="7" t="s">
        <v>92</v>
      </c>
      <c r="I77" s="7">
        <v>4</v>
      </c>
      <c r="J77" s="77"/>
      <c r="K77" s="84" t="s">
        <v>93</v>
      </c>
    </row>
    <row r="78" spans="1:11" x14ac:dyDescent="0.3">
      <c r="A78" s="3">
        <v>45841</v>
      </c>
      <c r="B78" s="3"/>
      <c r="C78" s="6" t="s">
        <v>2459</v>
      </c>
      <c r="D78" s="7" t="s">
        <v>2362</v>
      </c>
      <c r="E78" s="7" t="s">
        <v>2367</v>
      </c>
      <c r="F78" s="7" t="s">
        <v>2369</v>
      </c>
      <c r="G78" s="7" t="s">
        <v>94</v>
      </c>
      <c r="H78" s="7" t="s">
        <v>92</v>
      </c>
      <c r="I78" s="7">
        <v>2</v>
      </c>
      <c r="J78" s="77"/>
      <c r="K78" s="84"/>
    </row>
    <row r="79" spans="1:11" x14ac:dyDescent="0.3">
      <c r="A79" s="3">
        <v>45841</v>
      </c>
      <c r="B79" s="3"/>
      <c r="C79" s="6" t="s">
        <v>2460</v>
      </c>
      <c r="D79" s="7" t="s">
        <v>2362</v>
      </c>
      <c r="E79" s="7" t="s">
        <v>2367</v>
      </c>
      <c r="F79" s="7" t="s">
        <v>2369</v>
      </c>
      <c r="G79" s="7" t="s">
        <v>95</v>
      </c>
      <c r="H79" s="7" t="s">
        <v>92</v>
      </c>
      <c r="I79" s="7">
        <v>1</v>
      </c>
      <c r="J79" s="77"/>
      <c r="K79" s="84"/>
    </row>
    <row r="80" spans="1:11" x14ac:dyDescent="0.3">
      <c r="A80" s="3">
        <v>45841</v>
      </c>
      <c r="B80" s="3"/>
      <c r="C80" s="6" t="s">
        <v>2461</v>
      </c>
      <c r="D80" s="7" t="s">
        <v>2362</v>
      </c>
      <c r="E80" s="7" t="s">
        <v>2367</v>
      </c>
      <c r="F80" s="7" t="s">
        <v>2369</v>
      </c>
      <c r="G80" s="7">
        <v>95538</v>
      </c>
      <c r="H80" s="7" t="s">
        <v>96</v>
      </c>
      <c r="I80" s="7">
        <v>1</v>
      </c>
      <c r="J80" s="77"/>
      <c r="K80" s="84"/>
    </row>
    <row r="81" spans="1:11" x14ac:dyDescent="0.3">
      <c r="A81" s="3">
        <v>45841</v>
      </c>
      <c r="B81" s="3"/>
      <c r="C81" s="6" t="s">
        <v>2372</v>
      </c>
      <c r="D81" s="7" t="s">
        <v>2362</v>
      </c>
      <c r="E81" s="7" t="s">
        <v>2367</v>
      </c>
      <c r="F81" s="7" t="s">
        <v>2369</v>
      </c>
      <c r="G81" s="7" t="s">
        <v>97</v>
      </c>
      <c r="H81" s="7" t="s">
        <v>51</v>
      </c>
      <c r="I81" s="7">
        <v>6</v>
      </c>
      <c r="J81" s="77"/>
      <c r="K81" s="84"/>
    </row>
    <row r="82" spans="1:11" x14ac:dyDescent="0.3">
      <c r="A82" s="3">
        <v>45841</v>
      </c>
      <c r="B82" s="3"/>
      <c r="C82" s="6" t="s">
        <v>2373</v>
      </c>
      <c r="D82" s="7" t="s">
        <v>2362</v>
      </c>
      <c r="E82" s="7" t="s">
        <v>2367</v>
      </c>
      <c r="F82" s="7" t="s">
        <v>2369</v>
      </c>
      <c r="G82" s="7" t="s">
        <v>98</v>
      </c>
      <c r="H82" s="7" t="s">
        <v>51</v>
      </c>
      <c r="I82" s="7">
        <v>1</v>
      </c>
      <c r="J82" s="77"/>
      <c r="K82" s="84"/>
    </row>
    <row r="83" spans="1:11" x14ac:dyDescent="0.3">
      <c r="A83" s="3">
        <v>45841</v>
      </c>
      <c r="B83" s="3"/>
      <c r="C83" s="6" t="s">
        <v>2374</v>
      </c>
      <c r="D83" s="7" t="s">
        <v>2362</v>
      </c>
      <c r="E83" s="7" t="s">
        <v>2367</v>
      </c>
      <c r="F83" s="7" t="s">
        <v>2369</v>
      </c>
      <c r="G83" s="7" t="s">
        <v>99</v>
      </c>
      <c r="H83" s="7" t="s">
        <v>51</v>
      </c>
      <c r="I83" s="7">
        <v>5</v>
      </c>
      <c r="J83" s="77"/>
      <c r="K83" s="84"/>
    </row>
    <row r="84" spans="1:11" x14ac:dyDescent="0.3">
      <c r="A84" s="3">
        <v>45841</v>
      </c>
      <c r="B84" s="3"/>
      <c r="C84" s="6" t="s">
        <v>2462</v>
      </c>
      <c r="D84" s="7" t="s">
        <v>2362</v>
      </c>
      <c r="E84" s="7" t="s">
        <v>2367</v>
      </c>
      <c r="F84" s="7" t="s">
        <v>2369</v>
      </c>
      <c r="G84" s="7">
        <v>91236</v>
      </c>
      <c r="H84" s="7" t="s">
        <v>100</v>
      </c>
      <c r="I84" s="7">
        <v>3</v>
      </c>
      <c r="J84" s="77"/>
      <c r="K84" s="84"/>
    </row>
    <row r="85" spans="1:11" x14ac:dyDescent="0.3">
      <c r="A85" s="3">
        <v>45841</v>
      </c>
      <c r="B85" s="3"/>
      <c r="C85" s="6" t="s">
        <v>2375</v>
      </c>
      <c r="D85" s="7" t="s">
        <v>2362</v>
      </c>
      <c r="E85" s="7" t="s">
        <v>2367</v>
      </c>
      <c r="F85" s="7" t="s">
        <v>2369</v>
      </c>
      <c r="G85" s="7" t="s">
        <v>101</v>
      </c>
      <c r="H85" s="7" t="s">
        <v>102</v>
      </c>
      <c r="I85" s="7">
        <v>2</v>
      </c>
      <c r="J85" s="77"/>
      <c r="K85" s="84" t="s">
        <v>63</v>
      </c>
    </row>
    <row r="86" spans="1:11" x14ac:dyDescent="0.3">
      <c r="A86" s="3">
        <v>45841</v>
      </c>
      <c r="B86" s="3"/>
      <c r="C86" s="6" t="s">
        <v>2376</v>
      </c>
      <c r="D86" s="7" t="s">
        <v>2362</v>
      </c>
      <c r="E86" s="7" t="s">
        <v>2367</v>
      </c>
      <c r="F86" s="7" t="s">
        <v>2369</v>
      </c>
      <c r="G86" s="7" t="s">
        <v>103</v>
      </c>
      <c r="H86" s="7" t="s">
        <v>102</v>
      </c>
      <c r="I86" s="7">
        <v>2</v>
      </c>
      <c r="J86" s="77"/>
      <c r="K86" s="84"/>
    </row>
    <row r="87" spans="1:11" x14ac:dyDescent="0.3">
      <c r="A87" s="3">
        <v>45841</v>
      </c>
      <c r="B87" s="3"/>
      <c r="C87" s="6" t="s">
        <v>2463</v>
      </c>
      <c r="D87" s="7" t="s">
        <v>2362</v>
      </c>
      <c r="E87" s="7" t="s">
        <v>2367</v>
      </c>
      <c r="F87" s="7" t="s">
        <v>2364</v>
      </c>
      <c r="G87" s="7">
        <v>95951</v>
      </c>
      <c r="H87" s="7" t="s">
        <v>105</v>
      </c>
      <c r="I87" s="7">
        <v>3</v>
      </c>
      <c r="J87" s="77" t="s">
        <v>104</v>
      </c>
      <c r="K87" s="84"/>
    </row>
    <row r="88" spans="1:11" x14ac:dyDescent="0.3">
      <c r="A88" s="3">
        <v>45841</v>
      </c>
      <c r="B88" s="3"/>
      <c r="C88" s="6" t="s">
        <v>2377</v>
      </c>
      <c r="D88" s="7" t="s">
        <v>2362</v>
      </c>
      <c r="E88" s="7" t="s">
        <v>2367</v>
      </c>
      <c r="F88" s="7" t="s">
        <v>2364</v>
      </c>
      <c r="G88" s="7">
        <v>7016</v>
      </c>
      <c r="H88" s="7" t="s">
        <v>105</v>
      </c>
      <c r="I88" s="7">
        <v>3</v>
      </c>
      <c r="J88" s="77"/>
      <c r="K88" s="84"/>
    </row>
    <row r="89" spans="1:11" x14ac:dyDescent="0.3">
      <c r="A89" s="3">
        <v>45841</v>
      </c>
      <c r="B89" s="3"/>
      <c r="C89" s="6" t="s">
        <v>2464</v>
      </c>
      <c r="D89" s="7" t="s">
        <v>2362</v>
      </c>
      <c r="E89" s="7" t="s">
        <v>2367</v>
      </c>
      <c r="F89" s="7" t="s">
        <v>2369</v>
      </c>
      <c r="G89" s="7">
        <v>82126</v>
      </c>
      <c r="H89" s="7" t="s">
        <v>107</v>
      </c>
      <c r="I89" s="7">
        <v>2</v>
      </c>
      <c r="J89" s="77" t="s">
        <v>106</v>
      </c>
      <c r="K89" s="84"/>
    </row>
    <row r="90" spans="1:11" x14ac:dyDescent="0.3">
      <c r="A90" s="3">
        <v>45841</v>
      </c>
      <c r="B90" s="3"/>
      <c r="C90" s="6" t="s">
        <v>2465</v>
      </c>
      <c r="D90" s="7" t="s">
        <v>2362</v>
      </c>
      <c r="E90" s="7" t="s">
        <v>2367</v>
      </c>
      <c r="F90" s="7" t="s">
        <v>2369</v>
      </c>
      <c r="G90" s="7">
        <v>82123</v>
      </c>
      <c r="H90" s="7" t="s">
        <v>107</v>
      </c>
      <c r="I90" s="7">
        <v>2</v>
      </c>
      <c r="J90" s="77"/>
      <c r="K90" s="84"/>
    </row>
    <row r="91" spans="1:11" x14ac:dyDescent="0.3">
      <c r="A91" s="3">
        <v>45841</v>
      </c>
      <c r="B91" s="3"/>
      <c r="C91" s="6" t="s">
        <v>2466</v>
      </c>
      <c r="D91" s="7" t="s">
        <v>2362</v>
      </c>
      <c r="E91" s="7" t="s">
        <v>2367</v>
      </c>
      <c r="F91" s="7" t="s">
        <v>2369</v>
      </c>
      <c r="G91" s="7">
        <v>81518</v>
      </c>
      <c r="H91" s="7" t="s">
        <v>107</v>
      </c>
      <c r="I91" s="7">
        <v>1</v>
      </c>
      <c r="J91" s="77"/>
      <c r="K91" s="84"/>
    </row>
    <row r="92" spans="1:11" x14ac:dyDescent="0.3">
      <c r="A92" s="3">
        <v>45841</v>
      </c>
      <c r="B92" s="3"/>
      <c r="C92" s="6" t="s">
        <v>2467</v>
      </c>
      <c r="D92" s="7" t="s">
        <v>2362</v>
      </c>
      <c r="E92" s="7" t="s">
        <v>2367</v>
      </c>
      <c r="F92" s="7" t="s">
        <v>2369</v>
      </c>
      <c r="G92" s="7">
        <v>82152</v>
      </c>
      <c r="H92" s="7" t="s">
        <v>107</v>
      </c>
      <c r="I92" s="7">
        <v>1</v>
      </c>
      <c r="J92" s="77"/>
      <c r="K92" s="84"/>
    </row>
    <row r="93" spans="1:11" x14ac:dyDescent="0.3">
      <c r="A93" s="3">
        <v>45841</v>
      </c>
      <c r="B93" s="3"/>
      <c r="C93" s="6" t="s">
        <v>2468</v>
      </c>
      <c r="D93" s="7" t="s">
        <v>2362</v>
      </c>
      <c r="E93" s="7" t="s">
        <v>2367</v>
      </c>
      <c r="F93" s="7" t="s">
        <v>2369</v>
      </c>
      <c r="G93" s="7">
        <v>82150</v>
      </c>
      <c r="H93" s="7" t="s">
        <v>107</v>
      </c>
      <c r="I93" s="7">
        <v>1</v>
      </c>
      <c r="J93" s="77"/>
      <c r="K93" s="84"/>
    </row>
    <row r="94" spans="1:11" x14ac:dyDescent="0.3">
      <c r="A94" s="3">
        <v>45841</v>
      </c>
      <c r="B94" s="3"/>
      <c r="C94" s="6" t="s">
        <v>2469</v>
      </c>
      <c r="D94" s="7" t="s">
        <v>2362</v>
      </c>
      <c r="E94" s="7" t="s">
        <v>2367</v>
      </c>
      <c r="F94" s="7" t="s">
        <v>2369</v>
      </c>
      <c r="G94" s="7">
        <v>82125</v>
      </c>
      <c r="H94" s="7" t="s">
        <v>107</v>
      </c>
      <c r="I94" s="7">
        <v>1</v>
      </c>
      <c r="J94" s="77"/>
      <c r="K94" s="84"/>
    </row>
    <row r="95" spans="1:11" x14ac:dyDescent="0.3">
      <c r="A95" s="3">
        <v>45841</v>
      </c>
      <c r="B95" s="3"/>
      <c r="C95" s="6" t="s">
        <v>2470</v>
      </c>
      <c r="D95" s="7" t="s">
        <v>2362</v>
      </c>
      <c r="E95" s="7" t="s">
        <v>2367</v>
      </c>
      <c r="F95" s="7" t="s">
        <v>2369</v>
      </c>
      <c r="G95" s="7">
        <v>81162</v>
      </c>
      <c r="H95" s="7" t="s">
        <v>107</v>
      </c>
      <c r="I95" s="7">
        <v>1</v>
      </c>
      <c r="J95" s="77"/>
      <c r="K95" s="84"/>
    </row>
    <row r="96" spans="1:11" x14ac:dyDescent="0.3">
      <c r="A96" s="3">
        <v>45841</v>
      </c>
      <c r="B96" s="3"/>
      <c r="C96" s="6" t="s">
        <v>2471</v>
      </c>
      <c r="D96" s="7" t="s">
        <v>2362</v>
      </c>
      <c r="E96" s="7" t="s">
        <v>2367</v>
      </c>
      <c r="F96" s="7" t="s">
        <v>2369</v>
      </c>
      <c r="G96" s="7">
        <v>99020</v>
      </c>
      <c r="H96" s="7" t="s">
        <v>105</v>
      </c>
      <c r="I96" s="7">
        <v>1</v>
      </c>
      <c r="J96" s="77"/>
      <c r="K96" s="84"/>
    </row>
    <row r="97" spans="1:11" x14ac:dyDescent="0.3">
      <c r="A97" s="3">
        <v>45841</v>
      </c>
      <c r="B97" s="3"/>
      <c r="C97" s="6" t="s">
        <v>2472</v>
      </c>
      <c r="D97" s="7" t="s">
        <v>2362</v>
      </c>
      <c r="E97" s="7" t="s">
        <v>2367</v>
      </c>
      <c r="F97" s="7" t="s">
        <v>2369</v>
      </c>
      <c r="G97" s="7">
        <v>24027</v>
      </c>
      <c r="H97" s="7" t="s">
        <v>68</v>
      </c>
      <c r="I97" s="7">
        <v>1</v>
      </c>
      <c r="J97" s="77"/>
      <c r="K97" s="84"/>
    </row>
    <row r="98" spans="1:11" x14ac:dyDescent="0.3">
      <c r="A98" s="3">
        <v>45841</v>
      </c>
      <c r="B98" s="3"/>
      <c r="C98" s="6" t="s">
        <v>2473</v>
      </c>
      <c r="D98" s="7" t="s">
        <v>2362</v>
      </c>
      <c r="E98" s="7" t="s">
        <v>2367</v>
      </c>
      <c r="F98" s="7" t="s">
        <v>2369</v>
      </c>
      <c r="G98" s="7" t="s">
        <v>108</v>
      </c>
      <c r="H98" s="7" t="s">
        <v>105</v>
      </c>
      <c r="I98" s="7">
        <v>1</v>
      </c>
      <c r="J98" s="77"/>
      <c r="K98" s="84"/>
    </row>
    <row r="99" spans="1:11" x14ac:dyDescent="0.3">
      <c r="A99" s="3">
        <v>45841</v>
      </c>
      <c r="B99" s="3"/>
      <c r="C99" s="6" t="s">
        <v>2474</v>
      </c>
      <c r="D99" s="7" t="s">
        <v>2362</v>
      </c>
      <c r="E99" s="7" t="s">
        <v>2367</v>
      </c>
      <c r="F99" s="7" t="s">
        <v>2369</v>
      </c>
      <c r="G99" s="7">
        <v>91325</v>
      </c>
      <c r="H99" s="7" t="s">
        <v>109</v>
      </c>
      <c r="I99" s="7">
        <v>2</v>
      </c>
      <c r="J99" s="77"/>
      <c r="K99" s="84"/>
    </row>
    <row r="100" spans="1:11" x14ac:dyDescent="0.3">
      <c r="A100" s="3">
        <v>45841</v>
      </c>
      <c r="B100" s="3"/>
      <c r="C100" s="6" t="s">
        <v>2475</v>
      </c>
      <c r="D100" s="7" t="s">
        <v>2362</v>
      </c>
      <c r="E100" s="7" t="s">
        <v>2367</v>
      </c>
      <c r="F100" s="7" t="s">
        <v>2369</v>
      </c>
      <c r="G100" s="7" t="s">
        <v>110</v>
      </c>
      <c r="H100" s="7" t="s">
        <v>111</v>
      </c>
      <c r="I100" s="7">
        <v>1</v>
      </c>
      <c r="J100" s="77"/>
      <c r="K100" s="84"/>
    </row>
    <row r="101" spans="1:11" x14ac:dyDescent="0.3">
      <c r="A101" s="3">
        <v>45841</v>
      </c>
      <c r="B101" s="3"/>
      <c r="C101" s="8" t="s">
        <v>2386</v>
      </c>
      <c r="D101" s="7" t="s">
        <v>2362</v>
      </c>
      <c r="E101" s="7" t="s">
        <v>2368</v>
      </c>
      <c r="F101" s="7" t="s">
        <v>2370</v>
      </c>
      <c r="G101" s="7" t="s">
        <v>112</v>
      </c>
      <c r="H101" s="7" t="s">
        <v>114</v>
      </c>
      <c r="I101" s="7">
        <v>1</v>
      </c>
      <c r="J101" s="78" t="s">
        <v>113</v>
      </c>
      <c r="K101" s="84" t="s">
        <v>27</v>
      </c>
    </row>
    <row r="102" spans="1:11" x14ac:dyDescent="0.3">
      <c r="A102" s="3">
        <v>45841</v>
      </c>
      <c r="B102" s="3"/>
      <c r="C102" s="6" t="s">
        <v>2378</v>
      </c>
      <c r="D102" s="7" t="s">
        <v>2362</v>
      </c>
      <c r="E102" s="7" t="s">
        <v>2368</v>
      </c>
      <c r="F102" s="7" t="s">
        <v>2370</v>
      </c>
      <c r="G102" s="7">
        <v>8102</v>
      </c>
      <c r="H102" s="7" t="s">
        <v>105</v>
      </c>
      <c r="I102" s="7">
        <v>1</v>
      </c>
      <c r="J102" s="80"/>
      <c r="K102" s="84"/>
    </row>
    <row r="103" spans="1:11" x14ac:dyDescent="0.3">
      <c r="A103" s="3">
        <v>45841</v>
      </c>
      <c r="B103" s="3"/>
      <c r="C103" s="6" t="s">
        <v>2379</v>
      </c>
      <c r="D103" s="7" t="s">
        <v>2362</v>
      </c>
      <c r="E103" s="7" t="s">
        <v>2367</v>
      </c>
      <c r="F103" s="7" t="s">
        <v>119</v>
      </c>
      <c r="G103" s="7" t="s">
        <v>115</v>
      </c>
      <c r="H103" s="7" t="s">
        <v>116</v>
      </c>
      <c r="I103" s="7">
        <v>1</v>
      </c>
      <c r="J103" s="78" t="s">
        <v>119</v>
      </c>
      <c r="K103" s="84" t="s">
        <v>63</v>
      </c>
    </row>
    <row r="104" spans="1:11" x14ac:dyDescent="0.3">
      <c r="A104" s="3">
        <v>45841</v>
      </c>
      <c r="B104" s="3"/>
      <c r="C104" s="6" t="s">
        <v>2380</v>
      </c>
      <c r="D104" s="7" t="s">
        <v>2362</v>
      </c>
      <c r="E104" s="7" t="s">
        <v>2367</v>
      </c>
      <c r="F104" s="7" t="s">
        <v>119</v>
      </c>
      <c r="G104" s="7" t="s">
        <v>117</v>
      </c>
      <c r="H104" s="7" t="s">
        <v>118</v>
      </c>
      <c r="I104" s="7">
        <v>1</v>
      </c>
      <c r="J104" s="79"/>
      <c r="K104" s="84"/>
    </row>
    <row r="105" spans="1:11" x14ac:dyDescent="0.3">
      <c r="A105" s="3">
        <v>45841</v>
      </c>
      <c r="B105" s="3"/>
      <c r="C105" s="6" t="s">
        <v>2476</v>
      </c>
      <c r="D105" s="7" t="s">
        <v>2362</v>
      </c>
      <c r="E105" s="7" t="s">
        <v>2367</v>
      </c>
      <c r="F105" s="7" t="s">
        <v>119</v>
      </c>
      <c r="G105" s="7" t="s">
        <v>120</v>
      </c>
      <c r="H105" s="7" t="s">
        <v>121</v>
      </c>
      <c r="I105" s="7">
        <v>1</v>
      </c>
      <c r="J105" s="79"/>
      <c r="K105" s="84"/>
    </row>
    <row r="106" spans="1:11" x14ac:dyDescent="0.3">
      <c r="A106" s="3">
        <v>45841</v>
      </c>
      <c r="B106" s="3"/>
      <c r="C106" s="6" t="s">
        <v>2477</v>
      </c>
      <c r="D106" s="7" t="s">
        <v>2362</v>
      </c>
      <c r="E106" s="7" t="s">
        <v>2367</v>
      </c>
      <c r="F106" s="7" t="s">
        <v>119</v>
      </c>
      <c r="G106" s="7">
        <v>210805</v>
      </c>
      <c r="H106" s="7" t="s">
        <v>122</v>
      </c>
      <c r="I106" s="7">
        <v>1</v>
      </c>
      <c r="J106" s="80"/>
      <c r="K106" s="84"/>
    </row>
    <row r="107" spans="1:11" x14ac:dyDescent="0.3">
      <c r="A107" s="3">
        <v>45841</v>
      </c>
      <c r="B107" s="3"/>
      <c r="C107" s="6" t="s">
        <v>2381</v>
      </c>
      <c r="D107" s="7" t="s">
        <v>2362</v>
      </c>
      <c r="E107" s="7" t="s">
        <v>2366</v>
      </c>
      <c r="F107" s="7" t="s">
        <v>2370</v>
      </c>
      <c r="G107" s="7" t="s">
        <v>123</v>
      </c>
      <c r="H107" s="7" t="s">
        <v>125</v>
      </c>
      <c r="I107" s="7">
        <v>2</v>
      </c>
      <c r="J107" s="84" t="s">
        <v>124</v>
      </c>
      <c r="K107" s="84" t="s">
        <v>27</v>
      </c>
    </row>
    <row r="108" spans="1:11" x14ac:dyDescent="0.3">
      <c r="A108" s="3">
        <v>45841</v>
      </c>
      <c r="B108" s="3"/>
      <c r="C108" s="6" t="s">
        <v>2382</v>
      </c>
      <c r="D108" s="7" t="s">
        <v>2362</v>
      </c>
      <c r="E108" s="7" t="s">
        <v>2366</v>
      </c>
      <c r="F108" s="7" t="s">
        <v>2370</v>
      </c>
      <c r="G108" s="7" t="s">
        <v>126</v>
      </c>
      <c r="H108" s="7" t="s">
        <v>127</v>
      </c>
      <c r="I108" s="7">
        <v>1</v>
      </c>
      <c r="J108" s="84"/>
      <c r="K108" s="84"/>
    </row>
    <row r="109" spans="1:11" x14ac:dyDescent="0.3">
      <c r="A109" s="3">
        <v>45841</v>
      </c>
      <c r="B109" s="3"/>
      <c r="C109" s="6" t="s">
        <v>2383</v>
      </c>
      <c r="D109" s="7" t="s">
        <v>2362</v>
      </c>
      <c r="E109" s="7" t="s">
        <v>2366</v>
      </c>
      <c r="F109" s="7" t="s">
        <v>2370</v>
      </c>
      <c r="G109" s="7" t="s">
        <v>128</v>
      </c>
      <c r="H109" s="7" t="s">
        <v>129</v>
      </c>
      <c r="I109" s="7">
        <v>1</v>
      </c>
      <c r="J109" s="84"/>
      <c r="K109" s="84"/>
    </row>
    <row r="110" spans="1:11" x14ac:dyDescent="0.3">
      <c r="A110" s="3">
        <v>45841</v>
      </c>
      <c r="B110" s="3"/>
      <c r="C110" s="6" t="s">
        <v>2478</v>
      </c>
      <c r="D110" s="7" t="s">
        <v>2362</v>
      </c>
      <c r="E110" s="7" t="s">
        <v>2366</v>
      </c>
      <c r="F110" s="7" t="s">
        <v>2365</v>
      </c>
      <c r="G110" s="7" t="s">
        <v>130</v>
      </c>
      <c r="H110" s="7" t="s">
        <v>105</v>
      </c>
      <c r="I110" s="7">
        <v>1</v>
      </c>
      <c r="J110" s="84" t="s">
        <v>132</v>
      </c>
      <c r="K110" s="84"/>
    </row>
    <row r="111" spans="1:11" x14ac:dyDescent="0.3">
      <c r="A111" s="3">
        <v>45841</v>
      </c>
      <c r="B111" s="3"/>
      <c r="C111" s="6" t="s">
        <v>2384</v>
      </c>
      <c r="D111" s="7" t="s">
        <v>2362</v>
      </c>
      <c r="E111" s="7" t="s">
        <v>2366</v>
      </c>
      <c r="F111" s="7" t="s">
        <v>2365</v>
      </c>
      <c r="G111" s="7" t="s">
        <v>131</v>
      </c>
      <c r="H111" s="7" t="s">
        <v>105</v>
      </c>
      <c r="I111" s="7">
        <v>1</v>
      </c>
      <c r="J111" s="84"/>
      <c r="K111" s="84"/>
    </row>
    <row r="112" spans="1:11" x14ac:dyDescent="0.3">
      <c r="A112" s="3">
        <v>45841</v>
      </c>
      <c r="B112" s="3"/>
      <c r="C112" s="6" t="s">
        <v>2385</v>
      </c>
      <c r="D112" s="7" t="s">
        <v>2362</v>
      </c>
      <c r="E112" s="7" t="s">
        <v>2366</v>
      </c>
      <c r="F112" s="7" t="s">
        <v>2365</v>
      </c>
      <c r="G112" s="7" t="s">
        <v>133</v>
      </c>
      <c r="H112" s="7" t="s">
        <v>134</v>
      </c>
      <c r="I112" s="7">
        <v>1</v>
      </c>
      <c r="J112" s="84"/>
      <c r="K112" s="84"/>
    </row>
    <row r="113" spans="1:11" x14ac:dyDescent="0.3">
      <c r="A113" s="3">
        <v>45841</v>
      </c>
      <c r="B113" s="3"/>
      <c r="C113" s="6" t="s">
        <v>2479</v>
      </c>
      <c r="D113" s="7" t="s">
        <v>2362</v>
      </c>
      <c r="E113" s="7" t="s">
        <v>2366</v>
      </c>
      <c r="F113" s="7" t="s">
        <v>2364</v>
      </c>
      <c r="G113" s="7" t="s">
        <v>135</v>
      </c>
      <c r="H113" s="7" t="s">
        <v>137</v>
      </c>
      <c r="I113" s="7">
        <v>1</v>
      </c>
      <c r="J113" s="9" t="s">
        <v>136</v>
      </c>
      <c r="K113" s="84"/>
    </row>
    <row r="114" spans="1:11" x14ac:dyDescent="0.3">
      <c r="C114"/>
      <c r="D114"/>
      <c r="E114"/>
      <c r="F114"/>
      <c r="G114"/>
      <c r="H114"/>
      <c r="I114"/>
      <c r="J114"/>
      <c r="K114"/>
    </row>
    <row r="115" spans="1:11" x14ac:dyDescent="0.3">
      <c r="C115"/>
      <c r="D115"/>
      <c r="E115"/>
      <c r="F115"/>
      <c r="G115"/>
      <c r="H115"/>
      <c r="I115"/>
      <c r="J115"/>
      <c r="K115"/>
    </row>
    <row r="116" spans="1:11" x14ac:dyDescent="0.3">
      <c r="C116"/>
      <c r="D116"/>
      <c r="E116"/>
      <c r="F116"/>
      <c r="G116"/>
      <c r="H116"/>
      <c r="I116"/>
      <c r="J116"/>
      <c r="K116"/>
    </row>
    <row r="117" spans="1:11" x14ac:dyDescent="0.3">
      <c r="C117"/>
      <c r="D117"/>
      <c r="E117"/>
      <c r="F117"/>
      <c r="G117"/>
      <c r="H117"/>
      <c r="I117"/>
      <c r="J117"/>
      <c r="K117"/>
    </row>
    <row r="118" spans="1:11" x14ac:dyDescent="0.3">
      <c r="C118"/>
      <c r="D118"/>
      <c r="E118"/>
      <c r="F118"/>
      <c r="G118"/>
      <c r="H118"/>
      <c r="I118"/>
      <c r="J118"/>
      <c r="K118"/>
    </row>
    <row r="119" spans="1:11" x14ac:dyDescent="0.3">
      <c r="C119"/>
      <c r="D119"/>
      <c r="E119"/>
      <c r="F119"/>
      <c r="G119"/>
      <c r="H119"/>
      <c r="I119"/>
      <c r="J119"/>
      <c r="K119"/>
    </row>
    <row r="120" spans="1:11" x14ac:dyDescent="0.3">
      <c r="C120"/>
      <c r="D120"/>
      <c r="E120"/>
      <c r="F120"/>
      <c r="G120"/>
      <c r="H120"/>
      <c r="I120"/>
      <c r="J120"/>
      <c r="K120"/>
    </row>
    <row r="121" spans="1:11" x14ac:dyDescent="0.3">
      <c r="C121"/>
      <c r="D121"/>
      <c r="E121"/>
      <c r="F121"/>
      <c r="G121"/>
      <c r="H121"/>
      <c r="I121"/>
      <c r="J121"/>
      <c r="K121"/>
    </row>
    <row r="122" spans="1:11" x14ac:dyDescent="0.3">
      <c r="C122"/>
      <c r="D122"/>
      <c r="E122"/>
      <c r="F122"/>
      <c r="G122"/>
      <c r="H122"/>
      <c r="I122"/>
      <c r="J122"/>
      <c r="K122"/>
    </row>
    <row r="123" spans="1:11" x14ac:dyDescent="0.3">
      <c r="C123"/>
      <c r="D123"/>
      <c r="E123"/>
      <c r="F123"/>
      <c r="G123"/>
      <c r="H123"/>
      <c r="I123"/>
      <c r="J123"/>
      <c r="K123"/>
    </row>
    <row r="124" spans="1:11" x14ac:dyDescent="0.3">
      <c r="C124"/>
      <c r="D124"/>
      <c r="E124"/>
      <c r="F124"/>
      <c r="G124"/>
      <c r="H124"/>
      <c r="I124"/>
      <c r="J124"/>
      <c r="K124"/>
    </row>
    <row r="125" spans="1:11" x14ac:dyDescent="0.3">
      <c r="C125"/>
      <c r="D125"/>
      <c r="E125"/>
      <c r="F125"/>
      <c r="G125"/>
      <c r="H125"/>
      <c r="I125"/>
      <c r="J125"/>
      <c r="K125"/>
    </row>
    <row r="126" spans="1:11" x14ac:dyDescent="0.3">
      <c r="C126"/>
      <c r="D126"/>
      <c r="E126"/>
      <c r="F126"/>
      <c r="G126"/>
      <c r="H126"/>
      <c r="I126"/>
      <c r="J126"/>
      <c r="K126"/>
    </row>
    <row r="127" spans="1:11" x14ac:dyDescent="0.3">
      <c r="C127"/>
      <c r="D127"/>
      <c r="E127"/>
      <c r="F127"/>
      <c r="G127"/>
      <c r="H127"/>
      <c r="I127"/>
      <c r="J127"/>
      <c r="K127"/>
    </row>
    <row r="128" spans="1:11" x14ac:dyDescent="0.3">
      <c r="C128"/>
      <c r="D128"/>
      <c r="E128"/>
      <c r="F128"/>
      <c r="G128"/>
      <c r="H128"/>
      <c r="I128"/>
      <c r="J128"/>
      <c r="K128"/>
    </row>
    <row r="129" customFormat="1" x14ac:dyDescent="0.3"/>
    <row r="130" customFormat="1" x14ac:dyDescent="0.3"/>
    <row r="131" customFormat="1" x14ac:dyDescent="0.3"/>
    <row r="132" customFormat="1" x14ac:dyDescent="0.3"/>
    <row r="133" customFormat="1" x14ac:dyDescent="0.3"/>
    <row r="134" customFormat="1" x14ac:dyDescent="0.3"/>
    <row r="135" customFormat="1" x14ac:dyDescent="0.3"/>
    <row r="136" customFormat="1" x14ac:dyDescent="0.3"/>
    <row r="137" customFormat="1" x14ac:dyDescent="0.3"/>
    <row r="138" customFormat="1" x14ac:dyDescent="0.3"/>
    <row r="139" customFormat="1" x14ac:dyDescent="0.3"/>
    <row r="140" customFormat="1" x14ac:dyDescent="0.3"/>
    <row r="141" customFormat="1" x14ac:dyDescent="0.3"/>
    <row r="142" customFormat="1" x14ac:dyDescent="0.3"/>
    <row r="143" customFormat="1" x14ac:dyDescent="0.3"/>
    <row r="144" customFormat="1" x14ac:dyDescent="0.3"/>
    <row r="145" customFormat="1" x14ac:dyDescent="0.3"/>
    <row r="146" customFormat="1" x14ac:dyDescent="0.3"/>
    <row r="147" customFormat="1" x14ac:dyDescent="0.3"/>
    <row r="148" customFormat="1" x14ac:dyDescent="0.3"/>
    <row r="149" customFormat="1" x14ac:dyDescent="0.3"/>
    <row r="150" customFormat="1" x14ac:dyDescent="0.3"/>
    <row r="151" customFormat="1" x14ac:dyDescent="0.3"/>
    <row r="152" customFormat="1" x14ac:dyDescent="0.3"/>
    <row r="153" customFormat="1" x14ac:dyDescent="0.3"/>
    <row r="154" customFormat="1" x14ac:dyDescent="0.3"/>
    <row r="155" customFormat="1" x14ac:dyDescent="0.3"/>
    <row r="156" customFormat="1" x14ac:dyDescent="0.3"/>
    <row r="157" customFormat="1" x14ac:dyDescent="0.3"/>
    <row r="158" customFormat="1" x14ac:dyDescent="0.3"/>
  </sheetData>
  <autoFilter ref="A4:K113" xr:uid="{6FBE2BA4-9837-4F26-ABD1-BAC89847E8E3}"/>
  <mergeCells count="22">
    <mergeCell ref="J101:J102"/>
    <mergeCell ref="K101:K102"/>
    <mergeCell ref="J103:J106"/>
    <mergeCell ref="K103:K106"/>
    <mergeCell ref="J107:J109"/>
    <mergeCell ref="K107:K113"/>
    <mergeCell ref="J110:J112"/>
    <mergeCell ref="J47:J86"/>
    <mergeCell ref="K47:K49"/>
    <mergeCell ref="K50:K59"/>
    <mergeCell ref="K60:K67"/>
    <mergeCell ref="K68:K76"/>
    <mergeCell ref="K77:K84"/>
    <mergeCell ref="K85:K100"/>
    <mergeCell ref="J87:J88"/>
    <mergeCell ref="J89:J100"/>
    <mergeCell ref="J5:J13"/>
    <mergeCell ref="K5:K13"/>
    <mergeCell ref="J14:J46"/>
    <mergeCell ref="K14:K18"/>
    <mergeCell ref="K19:K43"/>
    <mergeCell ref="K44:K46"/>
  </mergeCells>
  <conditionalFormatting sqref="C3:C1048576 A1:A2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78A37-B061-4F7F-A2C5-1AD713B4E2E1}">
  <dimension ref="A1:T95"/>
  <sheetViews>
    <sheetView showGridLines="0" topLeftCell="H1" zoomScale="70" zoomScaleNormal="70" workbookViewId="0">
      <pane ySplit="11" topLeftCell="A12" activePane="bottomLeft" state="frozen"/>
      <selection pane="bottomLeft" activeCell="R2" sqref="R2:T9"/>
    </sheetView>
  </sheetViews>
  <sheetFormatPr baseColWidth="10" defaultRowHeight="14.4" x14ac:dyDescent="0.3"/>
  <cols>
    <col min="1" max="1" width="21.33203125" style="11" customWidth="1"/>
    <col min="2" max="2" width="13.44140625" style="10" bestFit="1" customWidth="1"/>
    <col min="3" max="3" width="18.21875" style="10" bestFit="1" customWidth="1"/>
    <col min="4" max="4" width="40.77734375" style="29" bestFit="1" customWidth="1"/>
    <col min="5" max="5" width="16.33203125" style="10" bestFit="1" customWidth="1"/>
    <col min="6" max="6" width="25.6640625" style="10" bestFit="1" customWidth="1"/>
    <col min="7" max="7" width="18.33203125" style="10" customWidth="1"/>
    <col min="8" max="8" width="17.109375" style="11" bestFit="1" customWidth="1"/>
    <col min="9" max="9" width="31.44140625" style="10" bestFit="1" customWidth="1"/>
    <col min="10" max="10" width="11.5546875" style="10"/>
    <col min="11" max="11" width="18.33203125" style="10" bestFit="1" customWidth="1"/>
    <col min="12" max="12" width="12.77734375" style="10" bestFit="1" customWidth="1"/>
    <col min="13" max="13" width="10.88671875" style="10" customWidth="1"/>
    <col min="14" max="14" width="40.77734375" style="10" bestFit="1" customWidth="1"/>
    <col min="15" max="15" width="11.5546875" style="10"/>
    <col min="16" max="16" width="4.77734375" style="10" customWidth="1"/>
    <col min="17" max="17" width="4.44140625" style="10" customWidth="1"/>
    <col min="18" max="18" width="20.77734375" style="10" bestFit="1" customWidth="1"/>
    <col min="19" max="19" width="17.109375" style="11" bestFit="1" customWidth="1"/>
    <col min="20" max="20" width="93.44140625" style="10" bestFit="1" customWidth="1"/>
    <col min="21" max="16384" width="11.5546875" style="10"/>
  </cols>
  <sheetData>
    <row r="1" spans="1:20" x14ac:dyDescent="0.3">
      <c r="A1" s="31" t="s">
        <v>2804</v>
      </c>
      <c r="H1" s="25" t="s">
        <v>2805</v>
      </c>
      <c r="S1" s="10"/>
    </row>
    <row r="2" spans="1:20" x14ac:dyDescent="0.3">
      <c r="A2" s="59" t="s">
        <v>2493</v>
      </c>
      <c r="B2" s="59" t="s">
        <v>2576</v>
      </c>
      <c r="C2" s="59" t="s">
        <v>2494</v>
      </c>
      <c r="D2" s="59" t="s">
        <v>2502</v>
      </c>
      <c r="E2" s="59" t="s">
        <v>2498</v>
      </c>
      <c r="F2" s="59" t="s">
        <v>2503</v>
      </c>
      <c r="H2" s="38">
        <v>790</v>
      </c>
      <c r="I2" s="35" t="s">
        <v>2796</v>
      </c>
      <c r="J2" s="40" t="s">
        <v>2800</v>
      </c>
      <c r="K2" s="36"/>
      <c r="L2" s="36"/>
      <c r="M2" s="36"/>
      <c r="N2" s="36"/>
      <c r="O2" s="36"/>
      <c r="P2" s="41"/>
      <c r="R2" s="67" t="s">
        <v>3003</v>
      </c>
      <c r="S2" s="68" t="s">
        <v>3002</v>
      </c>
      <c r="T2" s="68" t="s">
        <v>3005</v>
      </c>
    </row>
    <row r="3" spans="1:20" x14ac:dyDescent="0.3">
      <c r="A3" s="32" t="s">
        <v>2487</v>
      </c>
      <c r="B3" s="32">
        <v>90</v>
      </c>
      <c r="C3" s="32" t="s">
        <v>2368</v>
      </c>
      <c r="D3" s="33" t="s">
        <v>2495</v>
      </c>
      <c r="E3" s="32" t="s">
        <v>2370</v>
      </c>
      <c r="F3" s="33" t="s">
        <v>2495</v>
      </c>
      <c r="H3" s="38">
        <v>90</v>
      </c>
      <c r="I3" s="35" t="s">
        <v>2797</v>
      </c>
      <c r="J3" s="42" t="s">
        <v>2801</v>
      </c>
      <c r="K3" s="37"/>
      <c r="L3" s="37"/>
      <c r="M3" s="37"/>
      <c r="N3" s="37"/>
      <c r="O3" s="37"/>
      <c r="P3" s="43"/>
      <c r="R3" s="57" t="s">
        <v>3001</v>
      </c>
      <c r="S3" s="46" t="s">
        <v>2529</v>
      </c>
      <c r="T3" s="46" t="s">
        <v>3011</v>
      </c>
    </row>
    <row r="4" spans="1:20" x14ac:dyDescent="0.3">
      <c r="A4" s="32" t="s">
        <v>2361</v>
      </c>
      <c r="B4" s="32">
        <v>91</v>
      </c>
      <c r="C4" s="32" t="s">
        <v>2366</v>
      </c>
      <c r="D4" s="33" t="s">
        <v>2496</v>
      </c>
      <c r="E4" s="73" t="s">
        <v>2364</v>
      </c>
      <c r="F4" s="33" t="s">
        <v>2496</v>
      </c>
      <c r="H4" s="39" t="s">
        <v>2739</v>
      </c>
      <c r="I4" s="35" t="s">
        <v>2798</v>
      </c>
      <c r="J4" s="42" t="s">
        <v>2802</v>
      </c>
      <c r="K4" s="37"/>
      <c r="L4" s="37"/>
      <c r="M4" s="37"/>
      <c r="N4" s="37"/>
      <c r="O4" s="37"/>
      <c r="P4" s="43"/>
      <c r="R4" s="57" t="s">
        <v>431</v>
      </c>
      <c r="S4" s="46" t="s">
        <v>2361</v>
      </c>
      <c r="T4" s="75" t="s">
        <v>3007</v>
      </c>
    </row>
    <row r="5" spans="1:20" x14ac:dyDescent="0.3">
      <c r="A5" s="32" t="s">
        <v>2362</v>
      </c>
      <c r="B5" s="32">
        <v>92</v>
      </c>
      <c r="C5" s="32" t="s">
        <v>2367</v>
      </c>
      <c r="D5" s="33" t="s">
        <v>2497</v>
      </c>
      <c r="E5" s="32" t="s">
        <v>2365</v>
      </c>
      <c r="F5" s="33" t="s">
        <v>2497</v>
      </c>
      <c r="H5" s="38">
        <v>3</v>
      </c>
      <c r="I5" s="35" t="s">
        <v>2799</v>
      </c>
      <c r="J5" s="44" t="s">
        <v>2803</v>
      </c>
      <c r="K5" s="37"/>
      <c r="L5" s="37"/>
      <c r="M5" s="37"/>
      <c r="N5" s="37"/>
      <c r="O5" s="37"/>
      <c r="P5" s="43"/>
      <c r="R5" s="57" t="s">
        <v>2998</v>
      </c>
      <c r="S5" s="46" t="s">
        <v>2367</v>
      </c>
      <c r="T5" s="75"/>
    </row>
    <row r="6" spans="1:20" x14ac:dyDescent="0.3">
      <c r="A6" s="32" t="s">
        <v>2363</v>
      </c>
      <c r="B6" s="32">
        <v>93</v>
      </c>
      <c r="C6" s="11"/>
      <c r="D6" s="11"/>
      <c r="E6" s="32" t="s">
        <v>426</v>
      </c>
      <c r="F6" s="33" t="s">
        <v>2499</v>
      </c>
      <c r="H6" s="10"/>
      <c r="R6" s="57" t="s">
        <v>436</v>
      </c>
      <c r="S6" s="46" t="s">
        <v>2370</v>
      </c>
      <c r="T6" s="75"/>
    </row>
    <row r="7" spans="1:20" x14ac:dyDescent="0.3">
      <c r="B7" s="11"/>
      <c r="C7" s="11"/>
      <c r="D7" s="11"/>
      <c r="E7" s="73" t="s">
        <v>2369</v>
      </c>
      <c r="F7" s="33" t="s">
        <v>2500</v>
      </c>
      <c r="H7" s="31" t="s">
        <v>2806</v>
      </c>
      <c r="I7" s="29"/>
      <c r="R7" s="57" t="s">
        <v>2999</v>
      </c>
      <c r="S7" s="58">
        <v>30</v>
      </c>
      <c r="T7" s="46" t="s">
        <v>3008</v>
      </c>
    </row>
    <row r="8" spans="1:20" x14ac:dyDescent="0.3">
      <c r="B8" s="11"/>
      <c r="C8" s="11"/>
      <c r="D8" s="11"/>
      <c r="E8" s="73" t="s">
        <v>2485</v>
      </c>
      <c r="F8" s="33" t="s">
        <v>2501</v>
      </c>
      <c r="H8" s="29" t="s">
        <v>2489</v>
      </c>
      <c r="I8" s="10" t="s">
        <v>2488</v>
      </c>
      <c r="R8" s="57" t="s">
        <v>3000</v>
      </c>
      <c r="S8" s="46" t="s">
        <v>3006</v>
      </c>
      <c r="T8" s="46" t="s">
        <v>3009</v>
      </c>
    </row>
    <row r="9" spans="1:20" x14ac:dyDescent="0.3">
      <c r="A9" s="32"/>
      <c r="B9" s="32"/>
      <c r="C9" s="11"/>
      <c r="D9" s="11"/>
      <c r="E9" s="73" t="s">
        <v>2943</v>
      </c>
      <c r="F9" s="33" t="s">
        <v>2981</v>
      </c>
      <c r="H9" s="29" t="s">
        <v>2490</v>
      </c>
      <c r="I9" s="29" t="s">
        <v>2491</v>
      </c>
      <c r="R9" s="57" t="s">
        <v>3004</v>
      </c>
      <c r="S9" s="46" t="s">
        <v>141</v>
      </c>
      <c r="T9" s="46" t="s">
        <v>3010</v>
      </c>
    </row>
    <row r="11" spans="1:20" s="11" customFormat="1" x14ac:dyDescent="0.3">
      <c r="A11" s="60" t="s">
        <v>2493</v>
      </c>
      <c r="B11" s="60" t="s">
        <v>2494</v>
      </c>
      <c r="C11" s="60" t="s">
        <v>2498</v>
      </c>
      <c r="D11" s="53" t="s">
        <v>2577</v>
      </c>
      <c r="E11" s="60" t="s">
        <v>2579</v>
      </c>
      <c r="F11" s="61" t="s">
        <v>2580</v>
      </c>
      <c r="G11" s="60" t="s">
        <v>2581</v>
      </c>
      <c r="H11" s="53" t="s">
        <v>2578</v>
      </c>
      <c r="I11" s="53" t="s">
        <v>2582</v>
      </c>
    </row>
    <row r="12" spans="1:20" x14ac:dyDescent="0.3">
      <c r="A12" s="10" t="s">
        <v>2487</v>
      </c>
      <c r="B12" s="10" t="s">
        <v>2368</v>
      </c>
      <c r="C12" s="10" t="s">
        <v>2370</v>
      </c>
      <c r="D12" s="10" t="str">
        <f>CONCATENATE(Tabla4[[#This Row],[Línea]],Tabla4[[#This Row],[Sublínea]],Tabla4[[#This Row],[Clase]])</f>
        <v>ACCESORIOSGAFA UNISEXBASICA</v>
      </c>
      <c r="E12" s="11" t="s">
        <v>2386</v>
      </c>
      <c r="F12" s="34" t="s">
        <v>2583</v>
      </c>
      <c r="G12" s="11">
        <v>9</v>
      </c>
      <c r="H12" s="11" t="s">
        <v>2504</v>
      </c>
      <c r="I12" s="34" t="s">
        <v>2655</v>
      </c>
      <c r="S12" s="10"/>
    </row>
    <row r="13" spans="1:20" x14ac:dyDescent="0.3">
      <c r="A13" s="10" t="s">
        <v>2487</v>
      </c>
      <c r="B13" s="10" t="s">
        <v>2368</v>
      </c>
      <c r="C13" s="10" t="s">
        <v>2364</v>
      </c>
      <c r="D13" s="10" t="str">
        <f>CONCATENATE(Tabla4[[#This Row],[Línea]],Tabla4[[#This Row],[Sublínea]],Tabla4[[#This Row],[Clase]])</f>
        <v>ACCESORIOSGAFA UNISEXDOBLE USO</v>
      </c>
      <c r="E13" s="11" t="s">
        <v>2486</v>
      </c>
      <c r="F13" s="34" t="s">
        <v>2584</v>
      </c>
      <c r="G13" s="11">
        <v>7</v>
      </c>
      <c r="H13" s="11" t="s">
        <v>2505</v>
      </c>
      <c r="I13" s="34" t="s">
        <v>2656</v>
      </c>
      <c r="K13" s="31" t="s">
        <v>3015</v>
      </c>
      <c r="M13" s="10" t="s">
        <v>3016</v>
      </c>
      <c r="S13" s="10"/>
    </row>
    <row r="14" spans="1:20" x14ac:dyDescent="0.3">
      <c r="A14" s="10" t="s">
        <v>2487</v>
      </c>
      <c r="B14" s="10" t="s">
        <v>2368</v>
      </c>
      <c r="C14" s="10" t="s">
        <v>2365</v>
      </c>
      <c r="D14" s="10" t="str">
        <f>CONCATENATE(Tabla4[[#This Row],[Línea]],Tabla4[[#This Row],[Sublínea]],Tabla4[[#This Row],[Clase]])</f>
        <v>ACCESORIOSGAFA UNISEXFLEXIBLES</v>
      </c>
      <c r="E14" s="11" t="s">
        <v>2727</v>
      </c>
      <c r="F14" s="34" t="s">
        <v>2585</v>
      </c>
      <c r="G14" s="11">
        <v>4</v>
      </c>
      <c r="H14" s="11" t="s">
        <v>2506</v>
      </c>
      <c r="I14" s="34" t="s">
        <v>2657</v>
      </c>
      <c r="M14" s="10" t="s">
        <v>3017</v>
      </c>
      <c r="S14" s="10"/>
    </row>
    <row r="15" spans="1:20" x14ac:dyDescent="0.3">
      <c r="A15" s="10" t="s">
        <v>2487</v>
      </c>
      <c r="B15" s="10" t="s">
        <v>2368</v>
      </c>
      <c r="C15" s="10" t="s">
        <v>426</v>
      </c>
      <c r="D15" s="10" t="str">
        <f>CONCATENATE(Tabla4[[#This Row],[Línea]],Tabla4[[#This Row],[Sublínea]],Tabla4[[#This Row],[Clase]])</f>
        <v>ACCESORIOSGAFA UNISEXGAMA ALTA</v>
      </c>
      <c r="E15" s="11" t="s">
        <v>2728</v>
      </c>
      <c r="F15" s="34" t="s">
        <v>2586</v>
      </c>
      <c r="G15" s="11">
        <v>2</v>
      </c>
      <c r="H15" s="11" t="s">
        <v>2507</v>
      </c>
      <c r="I15" s="34" t="s">
        <v>2658</v>
      </c>
      <c r="M15" s="10" t="s">
        <v>3018</v>
      </c>
      <c r="N15" s="31"/>
      <c r="S15" s="10"/>
    </row>
    <row r="16" spans="1:20" x14ac:dyDescent="0.3">
      <c r="A16" s="10" t="s">
        <v>2487</v>
      </c>
      <c r="B16" s="10" t="s">
        <v>2368</v>
      </c>
      <c r="C16" s="10" t="s">
        <v>2369</v>
      </c>
      <c r="D16" s="10" t="str">
        <f>CONCATENATE(Tabla4[[#This Row],[Línea]],Tabla4[[#This Row],[Sublínea]],Tabla4[[#This Row],[Clase]])</f>
        <v>ACCESORIOSGAFA UNISEXMEDIA</v>
      </c>
      <c r="E16" s="11" t="s">
        <v>2729</v>
      </c>
      <c r="F16" s="34" t="s">
        <v>2587</v>
      </c>
      <c r="G16" s="11">
        <v>0</v>
      </c>
      <c r="H16" s="11" t="s">
        <v>2508</v>
      </c>
      <c r="I16" s="34" t="s">
        <v>2659</v>
      </c>
      <c r="M16" s="10" t="s">
        <v>3020</v>
      </c>
      <c r="S16" s="10"/>
    </row>
    <row r="17" spans="1:19" x14ac:dyDescent="0.3">
      <c r="A17" s="10" t="s">
        <v>2487</v>
      </c>
      <c r="B17" s="10" t="s">
        <v>2368</v>
      </c>
      <c r="C17" s="10" t="s">
        <v>2485</v>
      </c>
      <c r="D17" s="10" t="str">
        <f>CONCATENATE(Tabla4[[#This Row],[Línea]],Tabla4[[#This Row],[Sublínea]],Tabla4[[#This Row],[Clase]])</f>
        <v>ACCESORIOSGAFA UNISEXSIN MARCO</v>
      </c>
      <c r="E17" s="11" t="s">
        <v>2730</v>
      </c>
      <c r="F17" s="34" t="s">
        <v>2588</v>
      </c>
      <c r="G17" s="11">
        <v>8</v>
      </c>
      <c r="H17" s="11" t="s">
        <v>2509</v>
      </c>
      <c r="I17" s="34" t="s">
        <v>2660</v>
      </c>
      <c r="M17" s="72" t="s">
        <v>3021</v>
      </c>
      <c r="S17" s="10"/>
    </row>
    <row r="18" spans="1:19" x14ac:dyDescent="0.3">
      <c r="A18" s="10" t="s">
        <v>2487</v>
      </c>
      <c r="B18" s="10" t="s">
        <v>2366</v>
      </c>
      <c r="C18" s="10" t="s">
        <v>2370</v>
      </c>
      <c r="D18" s="10" t="str">
        <f>CONCATENATE(Tabla4[[#This Row],[Línea]],Tabla4[[#This Row],[Sublínea]],Tabla4[[#This Row],[Clase]])</f>
        <v>ACCESORIOSLENTE KIDSBASICA</v>
      </c>
      <c r="E18" s="11" t="s">
        <v>2731</v>
      </c>
      <c r="F18" s="34" t="s">
        <v>2589</v>
      </c>
      <c r="G18" s="11">
        <v>6</v>
      </c>
      <c r="H18" s="11" t="s">
        <v>2510</v>
      </c>
      <c r="I18" s="34" t="s">
        <v>2661</v>
      </c>
      <c r="M18" s="72" t="s">
        <v>3024</v>
      </c>
      <c r="S18" s="10"/>
    </row>
    <row r="19" spans="1:19" x14ac:dyDescent="0.3">
      <c r="A19" s="10" t="s">
        <v>2487</v>
      </c>
      <c r="B19" s="10" t="s">
        <v>2366</v>
      </c>
      <c r="C19" s="10" t="s">
        <v>2364</v>
      </c>
      <c r="D19" s="10" t="str">
        <f>CONCATENATE(Tabla4[[#This Row],[Línea]],Tabla4[[#This Row],[Sublínea]],Tabla4[[#This Row],[Clase]])</f>
        <v>ACCESORIOSLENTE KIDSDOBLE USO</v>
      </c>
      <c r="E19" s="11" t="s">
        <v>2732</v>
      </c>
      <c r="F19" s="34" t="s">
        <v>2590</v>
      </c>
      <c r="G19" s="11">
        <v>3</v>
      </c>
      <c r="H19" s="11" t="s">
        <v>2511</v>
      </c>
      <c r="I19" s="34" t="s">
        <v>2662</v>
      </c>
      <c r="M19" s="10" t="s">
        <v>3025</v>
      </c>
      <c r="S19" s="10"/>
    </row>
    <row r="20" spans="1:19" x14ac:dyDescent="0.3">
      <c r="A20" s="10" t="s">
        <v>2487</v>
      </c>
      <c r="B20" s="10" t="s">
        <v>2366</v>
      </c>
      <c r="C20" s="10" t="s">
        <v>2365</v>
      </c>
      <c r="D20" s="10" t="str">
        <f>CONCATENATE(Tabla4[[#This Row],[Línea]],Tabla4[[#This Row],[Sublínea]],Tabla4[[#This Row],[Clase]])</f>
        <v>ACCESORIOSLENTE KIDSFLEXIBLES</v>
      </c>
      <c r="E20" s="45" t="s">
        <v>2733</v>
      </c>
      <c r="F20" s="34" t="s">
        <v>2591</v>
      </c>
      <c r="G20" s="11">
        <v>1</v>
      </c>
      <c r="H20" s="11" t="s">
        <v>2512</v>
      </c>
      <c r="I20" s="34" t="s">
        <v>2663</v>
      </c>
      <c r="M20" s="72" t="s">
        <v>3026</v>
      </c>
      <c r="S20" s="10"/>
    </row>
    <row r="21" spans="1:19" x14ac:dyDescent="0.3">
      <c r="A21" s="10" t="s">
        <v>2487</v>
      </c>
      <c r="B21" s="10" t="s">
        <v>2366</v>
      </c>
      <c r="C21" s="10" t="s">
        <v>426</v>
      </c>
      <c r="D21" s="10" t="str">
        <f>CONCATENATE(Tabla4[[#This Row],[Línea]],Tabla4[[#This Row],[Sublínea]],Tabla4[[#This Row],[Clase]])</f>
        <v>ACCESORIOSLENTE KIDSGAMA ALTA</v>
      </c>
      <c r="E21" s="11" t="s">
        <v>2734</v>
      </c>
      <c r="F21" s="34" t="s">
        <v>2592</v>
      </c>
      <c r="G21" s="11">
        <v>0</v>
      </c>
      <c r="H21" s="11" t="s">
        <v>2513</v>
      </c>
      <c r="I21" s="34" t="s">
        <v>2664</v>
      </c>
      <c r="S21" s="10"/>
    </row>
    <row r="22" spans="1:19" x14ac:dyDescent="0.3">
      <c r="A22" s="10" t="s">
        <v>2487</v>
      </c>
      <c r="B22" s="10" t="s">
        <v>2366</v>
      </c>
      <c r="C22" s="10" t="s">
        <v>2369</v>
      </c>
      <c r="D22" s="10" t="str">
        <f>CONCATENATE(Tabla4[[#This Row],[Línea]],Tabla4[[#This Row],[Sublínea]],Tabla4[[#This Row],[Clase]])</f>
        <v>ACCESORIOSLENTE KIDSMEDIA</v>
      </c>
      <c r="E22" s="11" t="s">
        <v>2735</v>
      </c>
      <c r="F22" s="34" t="s">
        <v>2593</v>
      </c>
      <c r="G22" s="11">
        <v>8</v>
      </c>
      <c r="H22" s="11" t="s">
        <v>2514</v>
      </c>
      <c r="I22" s="34" t="s">
        <v>2665</v>
      </c>
      <c r="K22" s="31" t="s">
        <v>3019</v>
      </c>
      <c r="S22" s="10"/>
    </row>
    <row r="23" spans="1:19" x14ac:dyDescent="0.3">
      <c r="A23" s="10" t="s">
        <v>2487</v>
      </c>
      <c r="B23" s="10" t="s">
        <v>2366</v>
      </c>
      <c r="C23" s="10" t="s">
        <v>2485</v>
      </c>
      <c r="D23" s="10" t="str">
        <f>CONCATENATE(Tabla4[[#This Row],[Línea]],Tabla4[[#This Row],[Sublínea]],Tabla4[[#This Row],[Clase]])</f>
        <v>ACCESORIOSLENTE KIDSSIN MARCO</v>
      </c>
      <c r="E23" s="11" t="s">
        <v>2736</v>
      </c>
      <c r="F23" s="34" t="s">
        <v>2594</v>
      </c>
      <c r="G23" s="11">
        <v>5</v>
      </c>
      <c r="H23" s="11" t="s">
        <v>2515</v>
      </c>
      <c r="I23" s="34" t="s">
        <v>2666</v>
      </c>
      <c r="S23" s="10"/>
    </row>
    <row r="24" spans="1:19" x14ac:dyDescent="0.3">
      <c r="A24" s="10" t="s">
        <v>2487</v>
      </c>
      <c r="B24" s="10" t="s">
        <v>2367</v>
      </c>
      <c r="C24" s="10" t="s">
        <v>2370</v>
      </c>
      <c r="D24" s="10" t="str">
        <f>CONCATENATE(Tabla4[[#This Row],[Línea]],Tabla4[[#This Row],[Sublínea]],Tabla4[[#This Row],[Clase]])</f>
        <v>ACCESORIOSLENTE UNISEXBASICA</v>
      </c>
      <c r="E24" s="11" t="s">
        <v>2737</v>
      </c>
      <c r="F24" s="34" t="s">
        <v>2595</v>
      </c>
      <c r="G24" s="11">
        <v>3</v>
      </c>
      <c r="H24" s="11" t="s">
        <v>2516</v>
      </c>
      <c r="I24" s="34" t="s">
        <v>2667</v>
      </c>
      <c r="M24" s="10" t="s">
        <v>27</v>
      </c>
      <c r="S24" s="10"/>
    </row>
    <row r="25" spans="1:19" x14ac:dyDescent="0.3">
      <c r="A25" s="10" t="s">
        <v>2487</v>
      </c>
      <c r="B25" s="10" t="s">
        <v>2367</v>
      </c>
      <c r="C25" s="10" t="s">
        <v>2364</v>
      </c>
      <c r="D25" s="10" t="str">
        <f>CONCATENATE(Tabla4[[#This Row],[Línea]],Tabla4[[#This Row],[Sublínea]],Tabla4[[#This Row],[Clase]])</f>
        <v>ACCESORIOSLENTE UNISEXDOBLE USO</v>
      </c>
      <c r="E25" s="11" t="s">
        <v>2738</v>
      </c>
      <c r="F25" s="34" t="s">
        <v>2596</v>
      </c>
      <c r="G25" s="11">
        <v>1</v>
      </c>
      <c r="H25" s="11" t="s">
        <v>2517</v>
      </c>
      <c r="I25" s="34" t="s">
        <v>2668</v>
      </c>
      <c r="M25" s="10" t="s">
        <v>3022</v>
      </c>
      <c r="S25" s="10"/>
    </row>
    <row r="26" spans="1:19" x14ac:dyDescent="0.3">
      <c r="A26" s="10" t="s">
        <v>2487</v>
      </c>
      <c r="B26" s="10" t="s">
        <v>2367</v>
      </c>
      <c r="C26" s="10" t="s">
        <v>2365</v>
      </c>
      <c r="D26" s="10" t="str">
        <f>CONCATENATE(Tabla4[[#This Row],[Línea]],Tabla4[[#This Row],[Sublínea]],Tabla4[[#This Row],[Clase]])</f>
        <v>ACCESORIOSLENTE UNISEXFLEXIBLES</v>
      </c>
      <c r="E26" s="11" t="s">
        <v>2739</v>
      </c>
      <c r="F26" s="34" t="s">
        <v>2597</v>
      </c>
      <c r="G26" s="11">
        <v>9</v>
      </c>
      <c r="H26" s="11" t="s">
        <v>2518</v>
      </c>
      <c r="I26" s="34" t="s">
        <v>2669</v>
      </c>
      <c r="M26" s="10" t="s">
        <v>3023</v>
      </c>
      <c r="S26" s="10"/>
    </row>
    <row r="27" spans="1:19" x14ac:dyDescent="0.3">
      <c r="A27" s="10" t="s">
        <v>2487</v>
      </c>
      <c r="B27" s="10" t="s">
        <v>2367</v>
      </c>
      <c r="C27" s="10" t="s">
        <v>426</v>
      </c>
      <c r="D27" s="10" t="str">
        <f>CONCATENATE(Tabla4[[#This Row],[Línea]],Tabla4[[#This Row],[Sublínea]],Tabla4[[#This Row],[Clase]])</f>
        <v>ACCESORIOSLENTE UNISEXGAMA ALTA</v>
      </c>
      <c r="E27" s="11" t="s">
        <v>2740</v>
      </c>
      <c r="F27" s="34" t="s">
        <v>2598</v>
      </c>
      <c r="G27" s="11">
        <v>7</v>
      </c>
      <c r="H27" s="11" t="s">
        <v>2519</v>
      </c>
      <c r="I27" s="34" t="s">
        <v>2670</v>
      </c>
      <c r="S27" s="10"/>
    </row>
    <row r="28" spans="1:19" x14ac:dyDescent="0.3">
      <c r="A28" s="10" t="s">
        <v>2487</v>
      </c>
      <c r="B28" s="10" t="s">
        <v>2367</v>
      </c>
      <c r="C28" s="10" t="s">
        <v>2369</v>
      </c>
      <c r="D28" s="10" t="str">
        <f>CONCATENATE(Tabla4[[#This Row],[Línea]],Tabla4[[#This Row],[Sublínea]],Tabla4[[#This Row],[Clase]])</f>
        <v>ACCESORIOSLENTE UNISEXMEDIA</v>
      </c>
      <c r="E28" s="11" t="s">
        <v>2741</v>
      </c>
      <c r="F28" s="34" t="s">
        <v>2599</v>
      </c>
      <c r="G28" s="11">
        <v>4</v>
      </c>
      <c r="H28" s="11" t="s">
        <v>2520</v>
      </c>
      <c r="I28" s="34" t="s">
        <v>2671</v>
      </c>
      <c r="M28" s="72" t="s">
        <v>3027</v>
      </c>
      <c r="S28" s="10"/>
    </row>
    <row r="29" spans="1:19" x14ac:dyDescent="0.3">
      <c r="A29" s="10" t="s">
        <v>2487</v>
      </c>
      <c r="B29" s="10" t="s">
        <v>2367</v>
      </c>
      <c r="C29" s="10" t="s">
        <v>2485</v>
      </c>
      <c r="D29" s="10" t="str">
        <f>CONCATENATE(Tabla4[[#This Row],[Línea]],Tabla4[[#This Row],[Sublínea]],Tabla4[[#This Row],[Clase]])</f>
        <v>ACCESORIOSLENTE UNISEXSIN MARCO</v>
      </c>
      <c r="E29" s="11" t="s">
        <v>2742</v>
      </c>
      <c r="F29" s="34" t="s">
        <v>2600</v>
      </c>
      <c r="G29" s="11">
        <v>2</v>
      </c>
      <c r="H29" s="11" t="s">
        <v>2521</v>
      </c>
      <c r="I29" s="34" t="s">
        <v>2672</v>
      </c>
      <c r="S29" s="10"/>
    </row>
    <row r="30" spans="1:19" x14ac:dyDescent="0.3">
      <c r="A30" s="10" t="s">
        <v>2361</v>
      </c>
      <c r="B30" s="10" t="s">
        <v>2368</v>
      </c>
      <c r="C30" s="10" t="s">
        <v>2370</v>
      </c>
      <c r="D30" s="10" t="str">
        <f>CONCATENATE(Tabla4[[#This Row],[Línea]],Tabla4[[#This Row],[Sublínea]],Tabla4[[#This Row],[Clase]])</f>
        <v>AROS ECONOMICOSGAFA UNISEXBASICA</v>
      </c>
      <c r="E30" s="11" t="s">
        <v>2743</v>
      </c>
      <c r="F30" s="34" t="s">
        <v>2601</v>
      </c>
      <c r="G30" s="11">
        <v>2</v>
      </c>
      <c r="H30" s="11" t="s">
        <v>2522</v>
      </c>
      <c r="I30" s="34" t="s">
        <v>2673</v>
      </c>
      <c r="S30" s="10"/>
    </row>
    <row r="31" spans="1:19" x14ac:dyDescent="0.3">
      <c r="A31" s="10" t="s">
        <v>2361</v>
      </c>
      <c r="B31" s="10" t="s">
        <v>2368</v>
      </c>
      <c r="C31" s="10" t="s">
        <v>2364</v>
      </c>
      <c r="D31" s="10" t="str">
        <f>CONCATENATE(Tabla4[[#This Row],[Línea]],Tabla4[[#This Row],[Sublínea]],Tabla4[[#This Row],[Clase]])</f>
        <v>AROS ECONOMICOSGAFA UNISEXDOBLE USO</v>
      </c>
      <c r="E31" s="11" t="s">
        <v>2744</v>
      </c>
      <c r="F31" s="34" t="s">
        <v>2602</v>
      </c>
      <c r="G31" s="11">
        <v>0</v>
      </c>
      <c r="H31" s="11" t="s">
        <v>2523</v>
      </c>
      <c r="I31" s="34" t="s">
        <v>2674</v>
      </c>
      <c r="L31" s="10" t="s">
        <v>2370</v>
      </c>
      <c r="M31" s="10" t="s">
        <v>3028</v>
      </c>
      <c r="O31" s="10" t="s">
        <v>3032</v>
      </c>
      <c r="S31" s="10"/>
    </row>
    <row r="32" spans="1:19" x14ac:dyDescent="0.3">
      <c r="A32" s="10" t="s">
        <v>2361</v>
      </c>
      <c r="B32" s="10" t="s">
        <v>2368</v>
      </c>
      <c r="C32" s="10" t="s">
        <v>2365</v>
      </c>
      <c r="D32" s="10" t="str">
        <f>CONCATENATE(Tabla4[[#This Row],[Línea]],Tabla4[[#This Row],[Sublínea]],Tabla4[[#This Row],[Clase]])</f>
        <v>AROS ECONOMICOSGAFA UNISEXFLEXIBLES</v>
      </c>
      <c r="E32" s="11" t="s">
        <v>2745</v>
      </c>
      <c r="F32" s="34" t="s">
        <v>2603</v>
      </c>
      <c r="G32" s="11">
        <v>8</v>
      </c>
      <c r="H32" s="11" t="s">
        <v>2524</v>
      </c>
      <c r="I32" s="34" t="s">
        <v>2675</v>
      </c>
      <c r="L32" s="10" t="s">
        <v>3041</v>
      </c>
      <c r="M32" s="10" t="s">
        <v>3029</v>
      </c>
      <c r="O32" s="10" t="s">
        <v>3033</v>
      </c>
      <c r="S32" s="10"/>
    </row>
    <row r="33" spans="1:19" x14ac:dyDescent="0.3">
      <c r="A33" s="10" t="s">
        <v>2361</v>
      </c>
      <c r="B33" s="10" t="s">
        <v>2368</v>
      </c>
      <c r="C33" s="10" t="s">
        <v>426</v>
      </c>
      <c r="D33" s="10" t="str">
        <f>CONCATENATE(Tabla4[[#This Row],[Línea]],Tabla4[[#This Row],[Sublínea]],Tabla4[[#This Row],[Clase]])</f>
        <v>AROS ECONOMICOSGAFA UNISEXGAMA ALTA</v>
      </c>
      <c r="E33" s="11" t="s">
        <v>2746</v>
      </c>
      <c r="F33" s="34" t="s">
        <v>2604</v>
      </c>
      <c r="G33" s="11">
        <v>5</v>
      </c>
      <c r="H33" s="11" t="s">
        <v>2525</v>
      </c>
      <c r="I33" s="34" t="s">
        <v>2676</v>
      </c>
      <c r="L33" s="10" t="s">
        <v>3040</v>
      </c>
      <c r="M33" s="10" t="s">
        <v>3030</v>
      </c>
      <c r="O33" s="10" t="s">
        <v>3035</v>
      </c>
      <c r="S33" s="10"/>
    </row>
    <row r="34" spans="1:19" x14ac:dyDescent="0.3">
      <c r="A34" s="10" t="s">
        <v>2361</v>
      </c>
      <c r="B34" s="10" t="s">
        <v>2368</v>
      </c>
      <c r="C34" s="10" t="s">
        <v>2369</v>
      </c>
      <c r="D34" s="10" t="str">
        <f>CONCATENATE(Tabla4[[#This Row],[Línea]],Tabla4[[#This Row],[Sublínea]],Tabla4[[#This Row],[Clase]])</f>
        <v>AROS ECONOMICOSGAFA UNISEXMEDIA</v>
      </c>
      <c r="E34" s="11" t="s">
        <v>2747</v>
      </c>
      <c r="F34" s="34" t="s">
        <v>2605</v>
      </c>
      <c r="G34" s="11">
        <v>3</v>
      </c>
      <c r="H34" s="11" t="s">
        <v>2526</v>
      </c>
      <c r="I34" s="34" t="s">
        <v>2677</v>
      </c>
      <c r="L34" s="10" t="s">
        <v>3039</v>
      </c>
      <c r="M34" s="10" t="s">
        <v>3031</v>
      </c>
      <c r="O34" s="10" t="s">
        <v>3034</v>
      </c>
      <c r="S34" s="10"/>
    </row>
    <row r="35" spans="1:19" x14ac:dyDescent="0.3">
      <c r="A35" s="10" t="s">
        <v>2361</v>
      </c>
      <c r="B35" s="10" t="s">
        <v>2368</v>
      </c>
      <c r="C35" s="10" t="s">
        <v>2485</v>
      </c>
      <c r="D35" s="10" t="str">
        <f>CONCATENATE(Tabla4[[#This Row],[Línea]],Tabla4[[#This Row],[Sublínea]],Tabla4[[#This Row],[Clase]])</f>
        <v>AROS ECONOMICOSGAFA UNISEXSIN MARCO</v>
      </c>
      <c r="E35" s="11" t="s">
        <v>2492</v>
      </c>
      <c r="F35" s="34" t="s">
        <v>2606</v>
      </c>
      <c r="G35" s="11">
        <v>1</v>
      </c>
      <c r="H35" s="11" t="s">
        <v>2527</v>
      </c>
      <c r="I35" s="34" t="s">
        <v>2678</v>
      </c>
      <c r="L35" s="10" t="s">
        <v>3038</v>
      </c>
      <c r="O35" s="10" t="s">
        <v>472</v>
      </c>
      <c r="S35" s="10"/>
    </row>
    <row r="36" spans="1:19" x14ac:dyDescent="0.3">
      <c r="A36" s="10" t="s">
        <v>2361</v>
      </c>
      <c r="B36" s="10" t="s">
        <v>2366</v>
      </c>
      <c r="C36" s="10" t="s">
        <v>2370</v>
      </c>
      <c r="D36" s="10" t="str">
        <f>CONCATENATE(Tabla4[[#This Row],[Línea]],Tabla4[[#This Row],[Sublínea]],Tabla4[[#This Row],[Clase]])</f>
        <v>AROS ECONOMICOSLENTE KIDSBASICA</v>
      </c>
      <c r="E36" s="11" t="s">
        <v>2748</v>
      </c>
      <c r="F36" s="34" t="s">
        <v>2607</v>
      </c>
      <c r="G36" s="11">
        <v>9</v>
      </c>
      <c r="H36" s="11" t="s">
        <v>2528</v>
      </c>
      <c r="I36" s="34" t="s">
        <v>2679</v>
      </c>
      <c r="L36" s="10" t="s">
        <v>3037</v>
      </c>
      <c r="O36" s="10" t="s">
        <v>3036</v>
      </c>
      <c r="S36" s="10"/>
    </row>
    <row r="37" spans="1:19" x14ac:dyDescent="0.3">
      <c r="A37" s="10" t="s">
        <v>2361</v>
      </c>
      <c r="B37" s="10" t="s">
        <v>2366</v>
      </c>
      <c r="C37" s="10" t="s">
        <v>2364</v>
      </c>
      <c r="D37" s="10" t="str">
        <f>CONCATENATE(Tabla4[[#This Row],[Línea]],Tabla4[[#This Row],[Sublínea]],Tabla4[[#This Row],[Clase]])</f>
        <v>AROS ECONOMICOSLENTE KIDSDOBLE USO</v>
      </c>
      <c r="E37" s="11" t="s">
        <v>2749</v>
      </c>
      <c r="F37" s="34" t="s">
        <v>2608</v>
      </c>
      <c r="G37" s="11">
        <v>7</v>
      </c>
      <c r="H37" s="11" t="s">
        <v>2529</v>
      </c>
      <c r="I37" s="34" t="s">
        <v>2680</v>
      </c>
      <c r="S37" s="10"/>
    </row>
    <row r="38" spans="1:19" x14ac:dyDescent="0.3">
      <c r="A38" s="10" t="s">
        <v>2361</v>
      </c>
      <c r="B38" s="10" t="s">
        <v>2366</v>
      </c>
      <c r="C38" s="10" t="s">
        <v>2365</v>
      </c>
      <c r="D38" s="10" t="str">
        <f>CONCATENATE(Tabla4[[#This Row],[Línea]],Tabla4[[#This Row],[Sublínea]],Tabla4[[#This Row],[Clase]])</f>
        <v>AROS ECONOMICOSLENTE KIDSFLEXIBLES</v>
      </c>
      <c r="E38" s="11" t="s">
        <v>2750</v>
      </c>
      <c r="F38" s="34" t="s">
        <v>2609</v>
      </c>
      <c r="G38" s="11">
        <v>4</v>
      </c>
      <c r="H38" s="11" t="s">
        <v>2530</v>
      </c>
      <c r="I38" s="34" t="s">
        <v>2681</v>
      </c>
      <c r="S38" s="10"/>
    </row>
    <row r="39" spans="1:19" x14ac:dyDescent="0.3">
      <c r="A39" s="10" t="s">
        <v>2361</v>
      </c>
      <c r="B39" s="10" t="s">
        <v>2366</v>
      </c>
      <c r="C39" s="10" t="s">
        <v>426</v>
      </c>
      <c r="D39" s="10" t="str">
        <f>CONCATENATE(Tabla4[[#This Row],[Línea]],Tabla4[[#This Row],[Sublínea]],Tabla4[[#This Row],[Clase]])</f>
        <v>AROS ECONOMICOSLENTE KIDSGAMA ALTA</v>
      </c>
      <c r="E39" s="11" t="s">
        <v>2751</v>
      </c>
      <c r="F39" s="34" t="s">
        <v>2610</v>
      </c>
      <c r="G39" s="11">
        <v>2</v>
      </c>
      <c r="H39" s="11" t="s">
        <v>2531</v>
      </c>
      <c r="I39" s="34" t="s">
        <v>2682</v>
      </c>
      <c r="S39" s="10"/>
    </row>
    <row r="40" spans="1:19" x14ac:dyDescent="0.3">
      <c r="A40" s="10" t="s">
        <v>2361</v>
      </c>
      <c r="B40" s="10" t="s">
        <v>2366</v>
      </c>
      <c r="C40" s="10" t="s">
        <v>2369</v>
      </c>
      <c r="D40" s="10" t="str">
        <f>CONCATENATE(Tabla4[[#This Row],[Línea]],Tabla4[[#This Row],[Sublínea]],Tabla4[[#This Row],[Clase]])</f>
        <v>AROS ECONOMICOSLENTE KIDSMEDIA</v>
      </c>
      <c r="E40" s="11" t="s">
        <v>2752</v>
      </c>
      <c r="F40" s="34" t="s">
        <v>2611</v>
      </c>
      <c r="G40" s="11">
        <v>0</v>
      </c>
      <c r="H40" s="11" t="s">
        <v>2532</v>
      </c>
      <c r="I40" s="34" t="s">
        <v>2683</v>
      </c>
      <c r="S40" s="10"/>
    </row>
    <row r="41" spans="1:19" x14ac:dyDescent="0.3">
      <c r="A41" s="10" t="s">
        <v>2361</v>
      </c>
      <c r="B41" s="10" t="s">
        <v>2366</v>
      </c>
      <c r="C41" s="10" t="s">
        <v>2485</v>
      </c>
      <c r="D41" s="10" t="str">
        <f>CONCATENATE(Tabla4[[#This Row],[Línea]],Tabla4[[#This Row],[Sublínea]],Tabla4[[#This Row],[Clase]])</f>
        <v>AROS ECONOMICOSLENTE KIDSSIN MARCO</v>
      </c>
      <c r="E41" s="11" t="s">
        <v>2753</v>
      </c>
      <c r="F41" s="34" t="s">
        <v>2612</v>
      </c>
      <c r="G41" s="11">
        <v>8</v>
      </c>
      <c r="H41" s="11" t="s">
        <v>2533</v>
      </c>
      <c r="I41" s="34" t="s">
        <v>2684</v>
      </c>
      <c r="S41" s="10"/>
    </row>
    <row r="42" spans="1:19" x14ac:dyDescent="0.3">
      <c r="A42" s="10" t="s">
        <v>2361</v>
      </c>
      <c r="B42" s="10" t="s">
        <v>2367</v>
      </c>
      <c r="C42" s="10" t="s">
        <v>2370</v>
      </c>
      <c r="D42" s="10" t="str">
        <f>CONCATENATE(Tabla4[[#This Row],[Línea]],Tabla4[[#This Row],[Sublínea]],Tabla4[[#This Row],[Clase]])</f>
        <v>AROS ECONOMICOSLENTE UNISEXBASICA</v>
      </c>
      <c r="E42" s="11" t="s">
        <v>2754</v>
      </c>
      <c r="F42" s="34" t="s">
        <v>2613</v>
      </c>
      <c r="G42" s="11">
        <v>5</v>
      </c>
      <c r="H42" s="11" t="s">
        <v>2534</v>
      </c>
      <c r="I42" s="34" t="s">
        <v>2685</v>
      </c>
      <c r="S42" s="10"/>
    </row>
    <row r="43" spans="1:19" x14ac:dyDescent="0.3">
      <c r="A43" s="10" t="s">
        <v>2361</v>
      </c>
      <c r="B43" s="10" t="s">
        <v>2367</v>
      </c>
      <c r="C43" s="10" t="s">
        <v>2364</v>
      </c>
      <c r="D43" s="10" t="str">
        <f>CONCATENATE(Tabla4[[#This Row],[Línea]],Tabla4[[#This Row],[Sublínea]],Tabla4[[#This Row],[Clase]])</f>
        <v>AROS ECONOMICOSLENTE UNISEXDOBLE USO</v>
      </c>
      <c r="E43" s="11" t="s">
        <v>2755</v>
      </c>
      <c r="F43" s="34" t="s">
        <v>2614</v>
      </c>
      <c r="G43" s="11">
        <v>3</v>
      </c>
      <c r="H43" s="11" t="s">
        <v>2535</v>
      </c>
      <c r="I43" s="34" t="s">
        <v>2686</v>
      </c>
      <c r="S43" s="10"/>
    </row>
    <row r="44" spans="1:19" x14ac:dyDescent="0.3">
      <c r="A44" s="10" t="s">
        <v>2361</v>
      </c>
      <c r="B44" s="10" t="s">
        <v>2367</v>
      </c>
      <c r="C44" s="10" t="s">
        <v>2365</v>
      </c>
      <c r="D44" s="10" t="str">
        <f>CONCATENATE(Tabla4[[#This Row],[Línea]],Tabla4[[#This Row],[Sublínea]],Tabla4[[#This Row],[Clase]])</f>
        <v>AROS ECONOMICOSLENTE UNISEXFLEXIBLES</v>
      </c>
      <c r="E44" s="11" t="s">
        <v>2756</v>
      </c>
      <c r="F44" s="34" t="s">
        <v>2615</v>
      </c>
      <c r="G44" s="11">
        <v>1</v>
      </c>
      <c r="H44" s="11" t="s">
        <v>2536</v>
      </c>
      <c r="I44" s="34" t="s">
        <v>2687</v>
      </c>
      <c r="S44" s="10"/>
    </row>
    <row r="45" spans="1:19" x14ac:dyDescent="0.3">
      <c r="A45" s="10" t="s">
        <v>2361</v>
      </c>
      <c r="B45" s="10" t="s">
        <v>2367</v>
      </c>
      <c r="C45" s="10" t="s">
        <v>426</v>
      </c>
      <c r="D45" s="10" t="str">
        <f>CONCATENATE(Tabla4[[#This Row],[Línea]],Tabla4[[#This Row],[Sublínea]],Tabla4[[#This Row],[Clase]])</f>
        <v>AROS ECONOMICOSLENTE UNISEXGAMA ALTA</v>
      </c>
      <c r="E45" s="11" t="s">
        <v>2757</v>
      </c>
      <c r="F45" s="34" t="s">
        <v>2616</v>
      </c>
      <c r="G45" s="11">
        <v>9</v>
      </c>
      <c r="H45" s="11" t="s">
        <v>2537</v>
      </c>
      <c r="I45" s="34" t="s">
        <v>2688</v>
      </c>
      <c r="S45" s="10"/>
    </row>
    <row r="46" spans="1:19" x14ac:dyDescent="0.3">
      <c r="A46" s="10" t="s">
        <v>2361</v>
      </c>
      <c r="B46" s="10" t="s">
        <v>2367</v>
      </c>
      <c r="C46" s="10" t="s">
        <v>2369</v>
      </c>
      <c r="D46" s="10" t="str">
        <f>CONCATENATE(Tabla4[[#This Row],[Línea]],Tabla4[[#This Row],[Sublínea]],Tabla4[[#This Row],[Clase]])</f>
        <v>AROS ECONOMICOSLENTE UNISEXMEDIA</v>
      </c>
      <c r="E46" s="11" t="s">
        <v>2758</v>
      </c>
      <c r="F46" s="34" t="s">
        <v>2617</v>
      </c>
      <c r="G46" s="11">
        <v>7</v>
      </c>
      <c r="H46" s="11" t="s">
        <v>2538</v>
      </c>
      <c r="I46" s="34" t="s">
        <v>2689</v>
      </c>
      <c r="S46" s="10"/>
    </row>
    <row r="47" spans="1:19" x14ac:dyDescent="0.3">
      <c r="A47" s="10" t="s">
        <v>2361</v>
      </c>
      <c r="B47" s="10" t="s">
        <v>2367</v>
      </c>
      <c r="C47" s="10" t="s">
        <v>2485</v>
      </c>
      <c r="D47" s="10" t="str">
        <f>CONCATENATE(Tabla4[[#This Row],[Línea]],Tabla4[[#This Row],[Sublínea]],Tabla4[[#This Row],[Clase]])</f>
        <v>AROS ECONOMICOSLENTE UNISEXSIN MARCO</v>
      </c>
      <c r="E47" s="11" t="s">
        <v>2759</v>
      </c>
      <c r="F47" s="34" t="s">
        <v>2618</v>
      </c>
      <c r="G47" s="11">
        <v>4</v>
      </c>
      <c r="H47" s="11" t="s">
        <v>2539</v>
      </c>
      <c r="I47" s="34" t="s">
        <v>2690</v>
      </c>
      <c r="S47" s="10"/>
    </row>
    <row r="48" spans="1:19" x14ac:dyDescent="0.3">
      <c r="A48" s="10" t="s">
        <v>2362</v>
      </c>
      <c r="B48" s="10" t="s">
        <v>2368</v>
      </c>
      <c r="C48" s="10" t="s">
        <v>2370</v>
      </c>
      <c r="D48" s="10" t="str">
        <f>CONCATENATE(Tabla4[[#This Row],[Línea]],Tabla4[[#This Row],[Sublínea]],Tabla4[[#This Row],[Clase]])</f>
        <v>AROS EXCLUSIVOSGAFA UNISEXBASICA</v>
      </c>
      <c r="E48" s="11" t="s">
        <v>2760</v>
      </c>
      <c r="F48" s="34" t="s">
        <v>2619</v>
      </c>
      <c r="G48" s="11">
        <v>0</v>
      </c>
      <c r="H48" s="11" t="s">
        <v>2540</v>
      </c>
      <c r="I48" s="34" t="s">
        <v>2691</v>
      </c>
      <c r="S48" s="10"/>
    </row>
    <row r="49" spans="1:19" x14ac:dyDescent="0.3">
      <c r="A49" s="10" t="s">
        <v>2362</v>
      </c>
      <c r="B49" s="10" t="s">
        <v>2368</v>
      </c>
      <c r="C49" s="10" t="s">
        <v>2364</v>
      </c>
      <c r="D49" s="10" t="str">
        <f>CONCATENATE(Tabla4[[#This Row],[Línea]],Tabla4[[#This Row],[Sublínea]],Tabla4[[#This Row],[Clase]])</f>
        <v>AROS EXCLUSIVOSGAFA UNISEXDOBLE USO</v>
      </c>
      <c r="E49" s="11" t="s">
        <v>2761</v>
      </c>
      <c r="F49" s="34" t="s">
        <v>2620</v>
      </c>
      <c r="G49" s="11">
        <v>8</v>
      </c>
      <c r="H49" s="11" t="s">
        <v>2541</v>
      </c>
      <c r="I49" s="34" t="s">
        <v>2692</v>
      </c>
      <c r="S49" s="10"/>
    </row>
    <row r="50" spans="1:19" x14ac:dyDescent="0.3">
      <c r="A50" s="10" t="s">
        <v>2362</v>
      </c>
      <c r="B50" s="10" t="s">
        <v>2368</v>
      </c>
      <c r="C50" s="10" t="s">
        <v>2365</v>
      </c>
      <c r="D50" s="10" t="str">
        <f>CONCATENATE(Tabla4[[#This Row],[Línea]],Tabla4[[#This Row],[Sublínea]],Tabla4[[#This Row],[Clase]])</f>
        <v>AROS EXCLUSIVOSGAFA UNISEXFLEXIBLES</v>
      </c>
      <c r="E50" s="11" t="s">
        <v>2762</v>
      </c>
      <c r="F50" s="34" t="s">
        <v>2621</v>
      </c>
      <c r="G50" s="11">
        <v>5</v>
      </c>
      <c r="H50" s="11" t="s">
        <v>2542</v>
      </c>
      <c r="I50" s="34" t="s">
        <v>2693</v>
      </c>
      <c r="S50" s="10"/>
    </row>
    <row r="51" spans="1:19" x14ac:dyDescent="0.3">
      <c r="A51" s="10" t="s">
        <v>2362</v>
      </c>
      <c r="B51" s="10" t="s">
        <v>2368</v>
      </c>
      <c r="C51" s="10" t="s">
        <v>426</v>
      </c>
      <c r="D51" s="10" t="str">
        <f>CONCATENATE(Tabla4[[#This Row],[Línea]],Tabla4[[#This Row],[Sublínea]],Tabla4[[#This Row],[Clase]])</f>
        <v>AROS EXCLUSIVOSGAFA UNISEXGAMA ALTA</v>
      </c>
      <c r="E51" s="11" t="s">
        <v>2763</v>
      </c>
      <c r="F51" s="34" t="s">
        <v>2622</v>
      </c>
      <c r="G51" s="11">
        <v>3</v>
      </c>
      <c r="H51" s="11" t="s">
        <v>2543</v>
      </c>
      <c r="I51" s="34" t="s">
        <v>2694</v>
      </c>
      <c r="S51" s="10"/>
    </row>
    <row r="52" spans="1:19" x14ac:dyDescent="0.3">
      <c r="A52" s="10" t="s">
        <v>2362</v>
      </c>
      <c r="B52" s="10" t="s">
        <v>2368</v>
      </c>
      <c r="C52" s="10" t="s">
        <v>2369</v>
      </c>
      <c r="D52" s="10" t="str">
        <f>CONCATENATE(Tabla4[[#This Row],[Línea]],Tabla4[[#This Row],[Sublínea]],Tabla4[[#This Row],[Clase]])</f>
        <v>AROS EXCLUSIVOSGAFA UNISEXMEDIA</v>
      </c>
      <c r="E52" s="11" t="s">
        <v>2764</v>
      </c>
      <c r="F52" s="34" t="s">
        <v>2623</v>
      </c>
      <c r="G52" s="11">
        <v>1</v>
      </c>
      <c r="H52" s="11" t="s">
        <v>2544</v>
      </c>
      <c r="I52" s="34" t="s">
        <v>2695</v>
      </c>
      <c r="S52" s="10"/>
    </row>
    <row r="53" spans="1:19" x14ac:dyDescent="0.3">
      <c r="A53" s="10" t="s">
        <v>2362</v>
      </c>
      <c r="B53" s="10" t="s">
        <v>2368</v>
      </c>
      <c r="C53" s="10" t="s">
        <v>2485</v>
      </c>
      <c r="D53" s="10" t="str">
        <f>CONCATENATE(Tabla4[[#This Row],[Línea]],Tabla4[[#This Row],[Sublínea]],Tabla4[[#This Row],[Clase]])</f>
        <v>AROS EXCLUSIVOSGAFA UNISEXSIN MARCO</v>
      </c>
      <c r="E53" s="11" t="s">
        <v>2765</v>
      </c>
      <c r="F53" s="34" t="s">
        <v>2624</v>
      </c>
      <c r="G53" s="11">
        <v>9</v>
      </c>
      <c r="H53" s="11" t="s">
        <v>2545</v>
      </c>
      <c r="I53" s="34" t="s">
        <v>2696</v>
      </c>
      <c r="S53" s="10"/>
    </row>
    <row r="54" spans="1:19" x14ac:dyDescent="0.3">
      <c r="A54" s="10" t="s">
        <v>2362</v>
      </c>
      <c r="B54" s="10" t="s">
        <v>2366</v>
      </c>
      <c r="C54" s="10" t="s">
        <v>2370</v>
      </c>
      <c r="D54" s="10" t="str">
        <f>CONCATENATE(Tabla4[[#This Row],[Línea]],Tabla4[[#This Row],[Sublínea]],Tabla4[[#This Row],[Clase]])</f>
        <v>AROS EXCLUSIVOSLENTE KIDSBASICA</v>
      </c>
      <c r="E54" s="11" t="s">
        <v>2766</v>
      </c>
      <c r="F54" s="34" t="s">
        <v>2625</v>
      </c>
      <c r="G54" s="11">
        <v>7</v>
      </c>
      <c r="H54" s="11" t="s">
        <v>2546</v>
      </c>
      <c r="I54" s="34" t="s">
        <v>2697</v>
      </c>
      <c r="S54" s="10"/>
    </row>
    <row r="55" spans="1:19" x14ac:dyDescent="0.3">
      <c r="A55" s="10" t="s">
        <v>2362</v>
      </c>
      <c r="B55" s="10" t="s">
        <v>2366</v>
      </c>
      <c r="C55" s="10" t="s">
        <v>2364</v>
      </c>
      <c r="D55" s="10" t="str">
        <f>CONCATENATE(Tabla4[[#This Row],[Línea]],Tabla4[[#This Row],[Sublínea]],Tabla4[[#This Row],[Clase]])</f>
        <v>AROS EXCLUSIVOSLENTE KIDSDOBLE USO</v>
      </c>
      <c r="E55" s="11" t="s">
        <v>2767</v>
      </c>
      <c r="F55" s="34" t="s">
        <v>2626</v>
      </c>
      <c r="G55" s="11">
        <v>4</v>
      </c>
      <c r="H55" s="11" t="s">
        <v>2547</v>
      </c>
      <c r="I55" s="34" t="s">
        <v>2698</v>
      </c>
      <c r="S55" s="10"/>
    </row>
    <row r="56" spans="1:19" x14ac:dyDescent="0.3">
      <c r="A56" s="10" t="s">
        <v>2362</v>
      </c>
      <c r="B56" s="10" t="s">
        <v>2366</v>
      </c>
      <c r="C56" s="10" t="s">
        <v>2365</v>
      </c>
      <c r="D56" s="10" t="str">
        <f>CONCATENATE(Tabla4[[#This Row],[Línea]],Tabla4[[#This Row],[Sublínea]],Tabla4[[#This Row],[Clase]])</f>
        <v>AROS EXCLUSIVOSLENTE KIDSFLEXIBLES</v>
      </c>
      <c r="E56" s="11" t="s">
        <v>2768</v>
      </c>
      <c r="F56" s="34" t="s">
        <v>2627</v>
      </c>
      <c r="G56" s="11">
        <v>2</v>
      </c>
      <c r="H56" s="11" t="s">
        <v>2548</v>
      </c>
      <c r="I56" s="34" t="s">
        <v>2699</v>
      </c>
      <c r="S56" s="10"/>
    </row>
    <row r="57" spans="1:19" x14ac:dyDescent="0.3">
      <c r="A57" s="10" t="s">
        <v>2362</v>
      </c>
      <c r="B57" s="10" t="s">
        <v>2366</v>
      </c>
      <c r="C57" s="10" t="s">
        <v>426</v>
      </c>
      <c r="D57" s="10" t="str">
        <f>CONCATENATE(Tabla4[[#This Row],[Línea]],Tabla4[[#This Row],[Sublínea]],Tabla4[[#This Row],[Clase]])</f>
        <v>AROS EXCLUSIVOSLENTE KIDSGAMA ALTA</v>
      </c>
      <c r="E57" s="11" t="s">
        <v>2769</v>
      </c>
      <c r="F57" s="34" t="s">
        <v>2628</v>
      </c>
      <c r="G57" s="11">
        <v>0</v>
      </c>
      <c r="H57" s="11" t="s">
        <v>2549</v>
      </c>
      <c r="I57" s="34" t="s">
        <v>2700</v>
      </c>
      <c r="S57" s="10"/>
    </row>
    <row r="58" spans="1:19" x14ac:dyDescent="0.3">
      <c r="A58" s="10" t="s">
        <v>2362</v>
      </c>
      <c r="B58" s="10" t="s">
        <v>2366</v>
      </c>
      <c r="C58" s="10" t="s">
        <v>2369</v>
      </c>
      <c r="D58" s="10" t="str">
        <f>CONCATENATE(Tabla4[[#This Row],[Línea]],Tabla4[[#This Row],[Sublínea]],Tabla4[[#This Row],[Clase]])</f>
        <v>AROS EXCLUSIVOSLENTE KIDSMEDIA</v>
      </c>
      <c r="E58" s="11" t="s">
        <v>2770</v>
      </c>
      <c r="F58" s="34" t="s">
        <v>2629</v>
      </c>
      <c r="G58" s="11">
        <v>8</v>
      </c>
      <c r="H58" s="11" t="s">
        <v>2550</v>
      </c>
      <c r="I58" s="34" t="s">
        <v>2701</v>
      </c>
      <c r="S58" s="10"/>
    </row>
    <row r="59" spans="1:19" x14ac:dyDescent="0.3">
      <c r="A59" s="10" t="s">
        <v>2362</v>
      </c>
      <c r="B59" s="10" t="s">
        <v>2366</v>
      </c>
      <c r="C59" s="10" t="s">
        <v>2485</v>
      </c>
      <c r="D59" s="10" t="str">
        <f>CONCATENATE(Tabla4[[#This Row],[Línea]],Tabla4[[#This Row],[Sublínea]],Tabla4[[#This Row],[Clase]])</f>
        <v>AROS EXCLUSIVOSLENTE KIDSSIN MARCO</v>
      </c>
      <c r="E59" s="11" t="s">
        <v>2771</v>
      </c>
      <c r="F59" s="34" t="s">
        <v>2630</v>
      </c>
      <c r="G59" s="11">
        <v>5</v>
      </c>
      <c r="H59" s="11" t="s">
        <v>2551</v>
      </c>
      <c r="I59" s="34" t="s">
        <v>2702</v>
      </c>
      <c r="S59" s="10"/>
    </row>
    <row r="60" spans="1:19" x14ac:dyDescent="0.3">
      <c r="A60" s="10" t="s">
        <v>2362</v>
      </c>
      <c r="B60" s="10" t="s">
        <v>2367</v>
      </c>
      <c r="C60" s="10" t="s">
        <v>2370</v>
      </c>
      <c r="D60" s="10" t="str">
        <f>CONCATENATE(Tabla4[[#This Row],[Línea]],Tabla4[[#This Row],[Sublínea]],Tabla4[[#This Row],[Clase]])</f>
        <v>AROS EXCLUSIVOSLENTE UNISEXBASICA</v>
      </c>
      <c r="E60" s="11" t="s">
        <v>2772</v>
      </c>
      <c r="F60" s="34" t="s">
        <v>2631</v>
      </c>
      <c r="G60" s="11">
        <v>3</v>
      </c>
      <c r="H60" s="11" t="s">
        <v>2552</v>
      </c>
      <c r="I60" s="34" t="s">
        <v>2703</v>
      </c>
      <c r="S60" s="10"/>
    </row>
    <row r="61" spans="1:19" x14ac:dyDescent="0.3">
      <c r="A61" s="10" t="s">
        <v>2362</v>
      </c>
      <c r="B61" s="10" t="s">
        <v>2367</v>
      </c>
      <c r="C61" s="10" t="s">
        <v>2364</v>
      </c>
      <c r="D61" s="10" t="str">
        <f>CONCATENATE(Tabla4[[#This Row],[Línea]],Tabla4[[#This Row],[Sublínea]],Tabla4[[#This Row],[Clase]])</f>
        <v>AROS EXCLUSIVOSLENTE UNISEXDOBLE USO</v>
      </c>
      <c r="E61" s="11" t="s">
        <v>2773</v>
      </c>
      <c r="F61" s="34" t="s">
        <v>2632</v>
      </c>
      <c r="G61" s="11">
        <v>1</v>
      </c>
      <c r="H61" s="11" t="s">
        <v>2553</v>
      </c>
      <c r="I61" s="34" t="s">
        <v>2704</v>
      </c>
      <c r="S61" s="10"/>
    </row>
    <row r="62" spans="1:19" x14ac:dyDescent="0.3">
      <c r="A62" s="10" t="s">
        <v>2362</v>
      </c>
      <c r="B62" s="10" t="s">
        <v>2367</v>
      </c>
      <c r="C62" s="10" t="s">
        <v>2365</v>
      </c>
      <c r="D62" s="10" t="str">
        <f>CONCATENATE(Tabla4[[#This Row],[Línea]],Tabla4[[#This Row],[Sublínea]],Tabla4[[#This Row],[Clase]])</f>
        <v>AROS EXCLUSIVOSLENTE UNISEXFLEXIBLES</v>
      </c>
      <c r="E62" s="11" t="s">
        <v>2774</v>
      </c>
      <c r="F62" s="34" t="s">
        <v>2633</v>
      </c>
      <c r="G62" s="11">
        <v>9</v>
      </c>
      <c r="H62" s="11" t="s">
        <v>2554</v>
      </c>
      <c r="I62" s="34" t="s">
        <v>2705</v>
      </c>
      <c r="S62" s="10"/>
    </row>
    <row r="63" spans="1:19" x14ac:dyDescent="0.3">
      <c r="A63" s="10" t="s">
        <v>2362</v>
      </c>
      <c r="B63" s="10" t="s">
        <v>2367</v>
      </c>
      <c r="C63" s="10" t="s">
        <v>426</v>
      </c>
      <c r="D63" s="10" t="str">
        <f>CONCATENATE(Tabla4[[#This Row],[Línea]],Tabla4[[#This Row],[Sublínea]],Tabla4[[#This Row],[Clase]])</f>
        <v>AROS EXCLUSIVOSLENTE UNISEXGAMA ALTA</v>
      </c>
      <c r="E63" s="11" t="s">
        <v>2775</v>
      </c>
      <c r="F63" s="34" t="s">
        <v>2634</v>
      </c>
      <c r="G63" s="11">
        <v>7</v>
      </c>
      <c r="H63" s="11" t="s">
        <v>2555</v>
      </c>
      <c r="I63" s="34" t="s">
        <v>2706</v>
      </c>
      <c r="S63" s="10"/>
    </row>
    <row r="64" spans="1:19" x14ac:dyDescent="0.3">
      <c r="A64" s="10" t="s">
        <v>2362</v>
      </c>
      <c r="B64" s="10" t="s">
        <v>2367</v>
      </c>
      <c r="C64" s="10" t="s">
        <v>2369</v>
      </c>
      <c r="D64" s="10" t="str">
        <f>CONCATENATE(Tabla4[[#This Row],[Línea]],Tabla4[[#This Row],[Sublínea]],Tabla4[[#This Row],[Clase]])</f>
        <v>AROS EXCLUSIVOSLENTE UNISEXMEDIA</v>
      </c>
      <c r="E64" s="11" t="s">
        <v>2776</v>
      </c>
      <c r="F64" s="34" t="s">
        <v>2635</v>
      </c>
      <c r="G64" s="11">
        <v>4</v>
      </c>
      <c r="H64" s="11" t="s">
        <v>2556</v>
      </c>
      <c r="I64" s="34" t="s">
        <v>2707</v>
      </c>
      <c r="S64" s="10"/>
    </row>
    <row r="65" spans="1:19" x14ac:dyDescent="0.3">
      <c r="A65" s="10" t="s">
        <v>2362</v>
      </c>
      <c r="B65" s="10" t="s">
        <v>2367</v>
      </c>
      <c r="C65" s="10" t="s">
        <v>2485</v>
      </c>
      <c r="D65" s="10" t="str">
        <f>CONCATENATE(Tabla4[[#This Row],[Línea]],Tabla4[[#This Row],[Sublínea]],Tabla4[[#This Row],[Clase]])</f>
        <v>AROS EXCLUSIVOSLENTE UNISEXSIN MARCO</v>
      </c>
      <c r="E65" s="11" t="s">
        <v>2777</v>
      </c>
      <c r="F65" s="34" t="s">
        <v>2636</v>
      </c>
      <c r="G65" s="11">
        <v>2</v>
      </c>
      <c r="H65" s="11" t="s">
        <v>2557</v>
      </c>
      <c r="I65" s="34" t="s">
        <v>2708</v>
      </c>
      <c r="S65" s="10"/>
    </row>
    <row r="66" spans="1:19" x14ac:dyDescent="0.3">
      <c r="A66" s="10" t="s">
        <v>2363</v>
      </c>
      <c r="B66" s="10" t="s">
        <v>2368</v>
      </c>
      <c r="C66" s="10" t="s">
        <v>2370</v>
      </c>
      <c r="D66" s="10" t="str">
        <f>CONCATENATE(Tabla4[[#This Row],[Línea]],Tabla4[[#This Row],[Sublínea]],Tabla4[[#This Row],[Clase]])</f>
        <v>AROS GAMA ALTAGAFA UNISEXBASICA</v>
      </c>
      <c r="E66" s="11" t="s">
        <v>2778</v>
      </c>
      <c r="F66" s="34" t="s">
        <v>2637</v>
      </c>
      <c r="G66" s="11">
        <v>7</v>
      </c>
      <c r="H66" s="11" t="s">
        <v>2558</v>
      </c>
      <c r="I66" s="34" t="s">
        <v>2709</v>
      </c>
      <c r="S66" s="10"/>
    </row>
    <row r="67" spans="1:19" x14ac:dyDescent="0.3">
      <c r="A67" s="10" t="s">
        <v>2363</v>
      </c>
      <c r="B67" s="10" t="s">
        <v>2368</v>
      </c>
      <c r="C67" s="10" t="s">
        <v>2364</v>
      </c>
      <c r="D67" s="10" t="str">
        <f>CONCATENATE(Tabla4[[#This Row],[Línea]],Tabla4[[#This Row],[Sublínea]],Tabla4[[#This Row],[Clase]])</f>
        <v>AROS GAMA ALTAGAFA UNISEXDOBLE USO</v>
      </c>
      <c r="E67" s="11" t="s">
        <v>2779</v>
      </c>
      <c r="F67" s="34" t="s">
        <v>2638</v>
      </c>
      <c r="G67" s="11">
        <v>4</v>
      </c>
      <c r="H67" s="11" t="s">
        <v>2559</v>
      </c>
      <c r="I67" s="34" t="s">
        <v>2710</v>
      </c>
      <c r="S67" s="10"/>
    </row>
    <row r="68" spans="1:19" x14ac:dyDescent="0.3">
      <c r="A68" s="10" t="s">
        <v>2363</v>
      </c>
      <c r="B68" s="10" t="s">
        <v>2368</v>
      </c>
      <c r="C68" s="10" t="s">
        <v>2365</v>
      </c>
      <c r="D68" s="10" t="str">
        <f>CONCATENATE(Tabla4[[#This Row],[Línea]],Tabla4[[#This Row],[Sublínea]],Tabla4[[#This Row],[Clase]])</f>
        <v>AROS GAMA ALTAGAFA UNISEXFLEXIBLES</v>
      </c>
      <c r="E68" s="11" t="s">
        <v>2780</v>
      </c>
      <c r="F68" s="34" t="s">
        <v>2639</v>
      </c>
      <c r="G68" s="11">
        <v>2</v>
      </c>
      <c r="H68" s="11" t="s">
        <v>2560</v>
      </c>
      <c r="I68" s="34" t="s">
        <v>2711</v>
      </c>
      <c r="S68" s="10"/>
    </row>
    <row r="69" spans="1:19" x14ac:dyDescent="0.3">
      <c r="A69" s="10" t="s">
        <v>2363</v>
      </c>
      <c r="B69" s="10" t="s">
        <v>2368</v>
      </c>
      <c r="C69" s="10" t="s">
        <v>426</v>
      </c>
      <c r="D69" s="10" t="str">
        <f>CONCATENATE(Tabla4[[#This Row],[Línea]],Tabla4[[#This Row],[Sublínea]],Tabla4[[#This Row],[Clase]])</f>
        <v>AROS GAMA ALTAGAFA UNISEXGAMA ALTA</v>
      </c>
      <c r="E69" s="11" t="s">
        <v>2781</v>
      </c>
      <c r="F69" s="34" t="s">
        <v>2640</v>
      </c>
      <c r="G69" s="11">
        <v>0</v>
      </c>
      <c r="H69" s="11" t="s">
        <v>2561</v>
      </c>
      <c r="I69" s="34" t="s">
        <v>2712</v>
      </c>
      <c r="S69" s="10"/>
    </row>
    <row r="70" spans="1:19" x14ac:dyDescent="0.3">
      <c r="A70" s="10" t="s">
        <v>2363</v>
      </c>
      <c r="B70" s="10" t="s">
        <v>2368</v>
      </c>
      <c r="C70" s="10" t="s">
        <v>2369</v>
      </c>
      <c r="D70" s="10" t="str">
        <f>CONCATENATE(Tabla4[[#This Row],[Línea]],Tabla4[[#This Row],[Sublínea]],Tabla4[[#This Row],[Clase]])</f>
        <v>AROS GAMA ALTAGAFA UNISEXMEDIA</v>
      </c>
      <c r="E70" s="11" t="s">
        <v>2782</v>
      </c>
      <c r="F70" s="34" t="s">
        <v>2641</v>
      </c>
      <c r="G70" s="11">
        <v>8</v>
      </c>
      <c r="H70" s="11" t="s">
        <v>2562</v>
      </c>
      <c r="I70" s="34" t="s">
        <v>2713</v>
      </c>
      <c r="S70" s="10"/>
    </row>
    <row r="71" spans="1:19" x14ac:dyDescent="0.3">
      <c r="A71" s="10" t="s">
        <v>2363</v>
      </c>
      <c r="B71" s="10" t="s">
        <v>2368</v>
      </c>
      <c r="C71" s="10" t="s">
        <v>2485</v>
      </c>
      <c r="D71" s="10" t="str">
        <f>CONCATENATE(Tabla4[[#This Row],[Línea]],Tabla4[[#This Row],[Sublínea]],Tabla4[[#This Row],[Clase]])</f>
        <v>AROS GAMA ALTAGAFA UNISEXSIN MARCO</v>
      </c>
      <c r="E71" s="11" t="s">
        <v>2783</v>
      </c>
      <c r="F71" s="34" t="s">
        <v>2642</v>
      </c>
      <c r="G71" s="11">
        <v>5</v>
      </c>
      <c r="H71" s="11" t="s">
        <v>2563</v>
      </c>
      <c r="I71" s="34" t="s">
        <v>2714</v>
      </c>
      <c r="S71" s="10"/>
    </row>
    <row r="72" spans="1:19" x14ac:dyDescent="0.3">
      <c r="A72" s="10" t="s">
        <v>2363</v>
      </c>
      <c r="B72" s="10" t="s">
        <v>2366</v>
      </c>
      <c r="C72" s="10" t="s">
        <v>2370</v>
      </c>
      <c r="D72" s="10" t="str">
        <f>CONCATENATE(Tabla4[[#This Row],[Línea]],Tabla4[[#This Row],[Sublínea]],Tabla4[[#This Row],[Clase]])</f>
        <v>AROS GAMA ALTALENTE KIDSBASICA</v>
      </c>
      <c r="E72" s="11" t="s">
        <v>2784</v>
      </c>
      <c r="F72" s="34" t="s">
        <v>2643</v>
      </c>
      <c r="G72" s="11">
        <v>3</v>
      </c>
      <c r="H72" s="11" t="s">
        <v>2564</v>
      </c>
      <c r="I72" s="34" t="s">
        <v>2715</v>
      </c>
      <c r="S72" s="10"/>
    </row>
    <row r="73" spans="1:19" x14ac:dyDescent="0.3">
      <c r="A73" s="10" t="s">
        <v>2363</v>
      </c>
      <c r="B73" s="10" t="s">
        <v>2366</v>
      </c>
      <c r="C73" s="10" t="s">
        <v>2364</v>
      </c>
      <c r="D73" s="10" t="str">
        <f>CONCATENATE(Tabla4[[#This Row],[Línea]],Tabla4[[#This Row],[Sublínea]],Tabla4[[#This Row],[Clase]])</f>
        <v>AROS GAMA ALTALENTE KIDSDOBLE USO</v>
      </c>
      <c r="E73" s="11" t="s">
        <v>2785</v>
      </c>
      <c r="F73" s="34" t="s">
        <v>2644</v>
      </c>
      <c r="G73" s="11">
        <v>1</v>
      </c>
      <c r="H73" s="11" t="s">
        <v>2565</v>
      </c>
      <c r="I73" s="34" t="s">
        <v>2716</v>
      </c>
      <c r="S73" s="10"/>
    </row>
    <row r="74" spans="1:19" x14ac:dyDescent="0.3">
      <c r="A74" s="10" t="s">
        <v>2363</v>
      </c>
      <c r="B74" s="10" t="s">
        <v>2366</v>
      </c>
      <c r="C74" s="10" t="s">
        <v>2365</v>
      </c>
      <c r="D74" s="10" t="str">
        <f>CONCATENATE(Tabla4[[#This Row],[Línea]],Tabla4[[#This Row],[Sublínea]],Tabla4[[#This Row],[Clase]])</f>
        <v>AROS GAMA ALTALENTE KIDSFLEXIBLES</v>
      </c>
      <c r="E74" s="11" t="s">
        <v>2786</v>
      </c>
      <c r="F74" s="34" t="s">
        <v>2645</v>
      </c>
      <c r="G74" s="11">
        <v>9</v>
      </c>
      <c r="H74" s="11" t="s">
        <v>2566</v>
      </c>
      <c r="I74" s="34" t="s">
        <v>2717</v>
      </c>
      <c r="S74" s="10"/>
    </row>
    <row r="75" spans="1:19" x14ac:dyDescent="0.3">
      <c r="A75" s="10" t="s">
        <v>2363</v>
      </c>
      <c r="B75" s="10" t="s">
        <v>2366</v>
      </c>
      <c r="C75" s="10" t="s">
        <v>426</v>
      </c>
      <c r="D75" s="10" t="str">
        <f>CONCATENATE(Tabla4[[#This Row],[Línea]],Tabla4[[#This Row],[Sublínea]],Tabla4[[#This Row],[Clase]])</f>
        <v>AROS GAMA ALTALENTE KIDSGAMA ALTA</v>
      </c>
      <c r="E75" s="11" t="s">
        <v>2787</v>
      </c>
      <c r="F75" s="34" t="s">
        <v>2646</v>
      </c>
      <c r="G75" s="11">
        <v>6</v>
      </c>
      <c r="H75" s="11" t="s">
        <v>2567</v>
      </c>
      <c r="I75" s="34" t="s">
        <v>2718</v>
      </c>
      <c r="S75" s="10"/>
    </row>
    <row r="76" spans="1:19" x14ac:dyDescent="0.3">
      <c r="A76" s="10" t="s">
        <v>2363</v>
      </c>
      <c r="B76" s="10" t="s">
        <v>2366</v>
      </c>
      <c r="C76" s="10" t="s">
        <v>2369</v>
      </c>
      <c r="D76" s="10" t="str">
        <f>CONCATENATE(Tabla4[[#This Row],[Línea]],Tabla4[[#This Row],[Sublínea]],Tabla4[[#This Row],[Clase]])</f>
        <v>AROS GAMA ALTALENTE KIDSMEDIA</v>
      </c>
      <c r="E76" s="11" t="s">
        <v>2788</v>
      </c>
      <c r="F76" s="34" t="s">
        <v>2647</v>
      </c>
      <c r="G76" s="11">
        <v>4</v>
      </c>
      <c r="H76" s="11" t="s">
        <v>2568</v>
      </c>
      <c r="I76" s="34" t="s">
        <v>2719</v>
      </c>
      <c r="S76" s="10"/>
    </row>
    <row r="77" spans="1:19" x14ac:dyDescent="0.3">
      <c r="A77" s="10" t="s">
        <v>2363</v>
      </c>
      <c r="B77" s="10" t="s">
        <v>2366</v>
      </c>
      <c r="C77" s="10" t="s">
        <v>2485</v>
      </c>
      <c r="D77" s="10" t="str">
        <f>CONCATENATE(Tabla4[[#This Row],[Línea]],Tabla4[[#This Row],[Sublínea]],Tabla4[[#This Row],[Clase]])</f>
        <v>AROS GAMA ALTALENTE KIDSSIN MARCO</v>
      </c>
      <c r="E77" s="11" t="s">
        <v>2789</v>
      </c>
      <c r="F77" s="34" t="s">
        <v>2648</v>
      </c>
      <c r="G77" s="11">
        <v>2</v>
      </c>
      <c r="H77" s="11" t="s">
        <v>2569</v>
      </c>
      <c r="I77" s="34" t="s">
        <v>2720</v>
      </c>
      <c r="S77" s="10"/>
    </row>
    <row r="78" spans="1:19" x14ac:dyDescent="0.3">
      <c r="A78" s="10" t="s">
        <v>2363</v>
      </c>
      <c r="B78" s="10" t="s">
        <v>2367</v>
      </c>
      <c r="C78" s="10" t="s">
        <v>2370</v>
      </c>
      <c r="D78" s="10" t="str">
        <f>CONCATENATE(Tabla4[[#This Row],[Línea]],Tabla4[[#This Row],[Sublínea]],Tabla4[[#This Row],[Clase]])</f>
        <v>AROS GAMA ALTALENTE UNISEXBASICA</v>
      </c>
      <c r="E78" s="11" t="s">
        <v>2790</v>
      </c>
      <c r="F78" s="34" t="s">
        <v>2649</v>
      </c>
      <c r="G78" s="11">
        <v>0</v>
      </c>
      <c r="H78" s="11" t="s">
        <v>2570</v>
      </c>
      <c r="I78" s="34" t="s">
        <v>2721</v>
      </c>
      <c r="S78" s="10"/>
    </row>
    <row r="79" spans="1:19" x14ac:dyDescent="0.3">
      <c r="A79" s="10" t="s">
        <v>2363</v>
      </c>
      <c r="B79" s="10" t="s">
        <v>2367</v>
      </c>
      <c r="C79" s="10" t="s">
        <v>2364</v>
      </c>
      <c r="D79" s="10" t="str">
        <f>CONCATENATE(Tabla4[[#This Row],[Línea]],Tabla4[[#This Row],[Sublínea]],Tabla4[[#This Row],[Clase]])</f>
        <v>AROS GAMA ALTALENTE UNISEXDOBLE USO</v>
      </c>
      <c r="E79" s="11" t="s">
        <v>2791</v>
      </c>
      <c r="F79" s="34" t="s">
        <v>2650</v>
      </c>
      <c r="G79" s="11">
        <v>8</v>
      </c>
      <c r="H79" s="11" t="s">
        <v>2571</v>
      </c>
      <c r="I79" s="34" t="s">
        <v>2722</v>
      </c>
      <c r="S79" s="10"/>
    </row>
    <row r="80" spans="1:19" x14ac:dyDescent="0.3">
      <c r="A80" s="10" t="s">
        <v>2363</v>
      </c>
      <c r="B80" s="10" t="s">
        <v>2367</v>
      </c>
      <c r="C80" s="10" t="s">
        <v>2365</v>
      </c>
      <c r="D80" s="10" t="str">
        <f>CONCATENATE(Tabla4[[#This Row],[Línea]],Tabla4[[#This Row],[Sublínea]],Tabla4[[#This Row],[Clase]])</f>
        <v>AROS GAMA ALTALENTE UNISEXFLEXIBLES</v>
      </c>
      <c r="E80" s="11" t="s">
        <v>2792</v>
      </c>
      <c r="F80" s="34" t="s">
        <v>2651</v>
      </c>
      <c r="G80" s="11">
        <v>5</v>
      </c>
      <c r="H80" s="11" t="s">
        <v>2572</v>
      </c>
      <c r="I80" s="34" t="s">
        <v>2723</v>
      </c>
      <c r="S80" s="10"/>
    </row>
    <row r="81" spans="1:19" x14ac:dyDescent="0.3">
      <c r="A81" s="10" t="s">
        <v>2363</v>
      </c>
      <c r="B81" s="10" t="s">
        <v>2367</v>
      </c>
      <c r="C81" s="10" t="s">
        <v>426</v>
      </c>
      <c r="D81" s="10" t="str">
        <f>CONCATENATE(Tabla4[[#This Row],[Línea]],Tabla4[[#This Row],[Sublínea]],Tabla4[[#This Row],[Clase]])</f>
        <v>AROS GAMA ALTALENTE UNISEXGAMA ALTA</v>
      </c>
      <c r="E81" s="11" t="s">
        <v>2793</v>
      </c>
      <c r="F81" s="34" t="s">
        <v>2652</v>
      </c>
      <c r="G81" s="11">
        <v>3</v>
      </c>
      <c r="H81" s="11" t="s">
        <v>2573</v>
      </c>
      <c r="I81" s="34" t="s">
        <v>2724</v>
      </c>
      <c r="S81" s="10"/>
    </row>
    <row r="82" spans="1:19" x14ac:dyDescent="0.3">
      <c r="A82" s="10" t="s">
        <v>2363</v>
      </c>
      <c r="B82" s="10" t="s">
        <v>2367</v>
      </c>
      <c r="C82" s="10" t="s">
        <v>2369</v>
      </c>
      <c r="D82" s="10" t="str">
        <f>CONCATENATE(Tabla4[[#This Row],[Línea]],Tabla4[[#This Row],[Sublínea]],Tabla4[[#This Row],[Clase]])</f>
        <v>AROS GAMA ALTALENTE UNISEXMEDIA</v>
      </c>
      <c r="E82" s="11" t="s">
        <v>2794</v>
      </c>
      <c r="F82" s="34" t="s">
        <v>2653</v>
      </c>
      <c r="G82" s="11">
        <v>1</v>
      </c>
      <c r="H82" s="11" t="s">
        <v>2574</v>
      </c>
      <c r="I82" s="34" t="s">
        <v>2725</v>
      </c>
      <c r="S82" s="10"/>
    </row>
    <row r="83" spans="1:19" x14ac:dyDescent="0.3">
      <c r="A83" s="10" t="s">
        <v>2363</v>
      </c>
      <c r="B83" s="10" t="s">
        <v>2367</v>
      </c>
      <c r="C83" s="10" t="s">
        <v>2485</v>
      </c>
      <c r="D83" s="10" t="str">
        <f>CONCATENATE(Tabla4[[#This Row],[Línea]],Tabla4[[#This Row],[Sublínea]],Tabla4[[#This Row],[Clase]])</f>
        <v>AROS GAMA ALTALENTE UNISEXSIN MARCO</v>
      </c>
      <c r="E83" s="11" t="s">
        <v>2795</v>
      </c>
      <c r="F83" s="34" t="s">
        <v>2654</v>
      </c>
      <c r="G83" s="11">
        <v>9</v>
      </c>
      <c r="H83" s="11" t="s">
        <v>2575</v>
      </c>
      <c r="I83" s="34" t="s">
        <v>2726</v>
      </c>
      <c r="S83" s="10"/>
    </row>
    <row r="84" spans="1:19" x14ac:dyDescent="0.3">
      <c r="A84" s="10" t="s">
        <v>2487</v>
      </c>
      <c r="B84" s="10" t="s">
        <v>2368</v>
      </c>
      <c r="C84" s="10" t="s">
        <v>2943</v>
      </c>
      <c r="D84" s="10" t="str">
        <f>CONCATENATE(Tabla4[[#This Row],[Línea]],Tabla4[[#This Row],[Sublínea]],Tabla4[[#This Row],[Clase]])</f>
        <v>ACCESORIOSGAFA UNISEXTRIPLE USO</v>
      </c>
      <c r="E84" s="45" t="s">
        <v>2969</v>
      </c>
      <c r="F84" s="34" t="s">
        <v>2945</v>
      </c>
      <c r="G84" s="11">
        <v>6</v>
      </c>
      <c r="H84" s="11" t="s">
        <v>2982</v>
      </c>
      <c r="I84" s="34" t="s">
        <v>2957</v>
      </c>
    </row>
    <row r="85" spans="1:19" x14ac:dyDescent="0.3">
      <c r="A85" s="10" t="s">
        <v>2487</v>
      </c>
      <c r="B85" s="10" t="s">
        <v>2366</v>
      </c>
      <c r="C85" s="10" t="s">
        <v>2943</v>
      </c>
      <c r="D85" s="10" t="str">
        <f>CONCATENATE(Tabla4[[#This Row],[Línea]],Tabla4[[#This Row],[Sublínea]],Tabla4[[#This Row],[Clase]])</f>
        <v>ACCESORIOSLENTE KIDSTRIPLE USO</v>
      </c>
      <c r="E85" s="45" t="s">
        <v>2970</v>
      </c>
      <c r="F85" s="34" t="s">
        <v>2946</v>
      </c>
      <c r="G85" s="11">
        <v>4</v>
      </c>
      <c r="H85" s="11" t="s">
        <v>2983</v>
      </c>
      <c r="I85" s="34" t="s">
        <v>2958</v>
      </c>
    </row>
    <row r="86" spans="1:19" x14ac:dyDescent="0.3">
      <c r="A86" s="10" t="s">
        <v>2487</v>
      </c>
      <c r="B86" s="10" t="s">
        <v>2367</v>
      </c>
      <c r="C86" s="10" t="s">
        <v>2943</v>
      </c>
      <c r="D86" s="10" t="str">
        <f>CONCATENATE(Tabla4[[#This Row],[Línea]],Tabla4[[#This Row],[Sublínea]],Tabla4[[#This Row],[Clase]])</f>
        <v>ACCESORIOSLENTE UNISEXTRIPLE USO</v>
      </c>
      <c r="E86" s="45" t="s">
        <v>2971</v>
      </c>
      <c r="F86" s="34" t="s">
        <v>2947</v>
      </c>
      <c r="G86" s="11">
        <v>2</v>
      </c>
      <c r="H86" s="11" t="s">
        <v>2984</v>
      </c>
      <c r="I86" s="34" t="s">
        <v>2959</v>
      </c>
    </row>
    <row r="87" spans="1:19" x14ac:dyDescent="0.3">
      <c r="A87" s="10" t="s">
        <v>2944</v>
      </c>
      <c r="B87" s="10" t="s">
        <v>2368</v>
      </c>
      <c r="C87" s="10" t="s">
        <v>2943</v>
      </c>
      <c r="D87" s="10" t="str">
        <f>CONCATENATE(Tabla4[[#This Row],[Línea]],Tabla4[[#This Row],[Sublínea]],Tabla4[[#This Row],[Clase]])</f>
        <v>AROS ECONÓMICOSGAFA UNISEXTRIPLE USO</v>
      </c>
      <c r="E87" s="45" t="s">
        <v>2972</v>
      </c>
      <c r="F87" s="34" t="s">
        <v>2948</v>
      </c>
      <c r="G87" s="11">
        <v>2</v>
      </c>
      <c r="H87" s="11" t="s">
        <v>2985</v>
      </c>
      <c r="I87" s="34" t="s">
        <v>2960</v>
      </c>
    </row>
    <row r="88" spans="1:19" x14ac:dyDescent="0.3">
      <c r="A88" s="10" t="s">
        <v>2944</v>
      </c>
      <c r="B88" s="10" t="s">
        <v>2366</v>
      </c>
      <c r="C88" s="10" t="s">
        <v>2943</v>
      </c>
      <c r="D88" s="10" t="str">
        <f>CONCATENATE(Tabla4[[#This Row],[Línea]],Tabla4[[#This Row],[Sublínea]],Tabla4[[#This Row],[Clase]])</f>
        <v>AROS ECONÓMICOSLENTE KIDSTRIPLE USO</v>
      </c>
      <c r="E88" s="45" t="s">
        <v>2973</v>
      </c>
      <c r="F88" s="34" t="s">
        <v>2949</v>
      </c>
      <c r="G88" s="11">
        <v>0</v>
      </c>
      <c r="H88" s="11" t="s">
        <v>2986</v>
      </c>
      <c r="I88" s="34" t="s">
        <v>2961</v>
      </c>
    </row>
    <row r="89" spans="1:19" x14ac:dyDescent="0.3">
      <c r="A89" s="10" t="s">
        <v>2944</v>
      </c>
      <c r="B89" s="10" t="s">
        <v>2367</v>
      </c>
      <c r="C89" s="10" t="s">
        <v>2943</v>
      </c>
      <c r="D89" s="10" t="str">
        <f>CONCATENATE(Tabla4[[#This Row],[Línea]],Tabla4[[#This Row],[Sublínea]],Tabla4[[#This Row],[Clase]])</f>
        <v>AROS ECONÓMICOSLENTE UNISEXTRIPLE USO</v>
      </c>
      <c r="E89" s="45" t="s">
        <v>2974</v>
      </c>
      <c r="F89" s="34" t="s">
        <v>2950</v>
      </c>
      <c r="G89" s="11">
        <v>9</v>
      </c>
      <c r="H89" s="11" t="s">
        <v>2987</v>
      </c>
      <c r="I89" s="34" t="s">
        <v>2962</v>
      </c>
    </row>
    <row r="90" spans="1:19" x14ac:dyDescent="0.3">
      <c r="A90" s="10" t="s">
        <v>2362</v>
      </c>
      <c r="B90" s="10" t="s">
        <v>2368</v>
      </c>
      <c r="C90" s="10" t="s">
        <v>2943</v>
      </c>
      <c r="D90" s="10" t="str">
        <f>CONCATENATE(Tabla4[[#This Row],[Línea]],Tabla4[[#This Row],[Sublínea]],Tabla4[[#This Row],[Clase]])</f>
        <v>AROS EXCLUSIVOSGAFA UNISEXTRIPLE USO</v>
      </c>
      <c r="E90" s="45" t="s">
        <v>2975</v>
      </c>
      <c r="F90" s="34" t="s">
        <v>2951</v>
      </c>
      <c r="G90" s="11">
        <v>0</v>
      </c>
      <c r="H90" s="11" t="s">
        <v>2988</v>
      </c>
      <c r="I90" s="34" t="s">
        <v>2963</v>
      </c>
    </row>
    <row r="91" spans="1:19" x14ac:dyDescent="0.3">
      <c r="A91" s="10" t="s">
        <v>2362</v>
      </c>
      <c r="B91" s="10" t="s">
        <v>2366</v>
      </c>
      <c r="C91" s="10" t="s">
        <v>2943</v>
      </c>
      <c r="D91" s="10" t="str">
        <f>CONCATENATE(Tabla4[[#This Row],[Línea]],Tabla4[[#This Row],[Sublínea]],Tabla4[[#This Row],[Clase]])</f>
        <v>AROS EXCLUSIVOSLENTE KIDSTRIPLE USO</v>
      </c>
      <c r="E91" s="45" t="s">
        <v>2976</v>
      </c>
      <c r="F91" s="34" t="s">
        <v>2952</v>
      </c>
      <c r="G91" s="11">
        <v>8</v>
      </c>
      <c r="H91" s="11" t="s">
        <v>2989</v>
      </c>
      <c r="I91" s="34" t="s">
        <v>2964</v>
      </c>
    </row>
    <row r="92" spans="1:19" x14ac:dyDescent="0.3">
      <c r="A92" s="10" t="s">
        <v>2362</v>
      </c>
      <c r="B92" s="10" t="s">
        <v>2367</v>
      </c>
      <c r="C92" s="10" t="s">
        <v>2943</v>
      </c>
      <c r="D92" s="10" t="str">
        <f>CONCATENATE(Tabla4[[#This Row],[Línea]],Tabla4[[#This Row],[Sublínea]],Tabla4[[#This Row],[Clase]])</f>
        <v>AROS EXCLUSIVOSLENTE UNISEXTRIPLE USO</v>
      </c>
      <c r="E92" s="45" t="s">
        <v>2977</v>
      </c>
      <c r="F92" s="34" t="s">
        <v>2953</v>
      </c>
      <c r="G92" s="11">
        <v>6</v>
      </c>
      <c r="H92" s="11" t="s">
        <v>2990</v>
      </c>
      <c r="I92" s="34" t="s">
        <v>2965</v>
      </c>
    </row>
    <row r="93" spans="1:19" x14ac:dyDescent="0.3">
      <c r="A93" s="10" t="s">
        <v>2363</v>
      </c>
      <c r="B93" s="10" t="s">
        <v>2368</v>
      </c>
      <c r="C93" s="10" t="s">
        <v>2943</v>
      </c>
      <c r="D93" s="10" t="str">
        <f>CONCATENATE(Tabla4[[#This Row],[Línea]],Tabla4[[#This Row],[Sublínea]],Tabla4[[#This Row],[Clase]])</f>
        <v>AROS GAMA ALTAGAFA UNISEXTRIPLE USO</v>
      </c>
      <c r="E93" s="45" t="s">
        <v>2978</v>
      </c>
      <c r="F93" s="34" t="s">
        <v>2954</v>
      </c>
      <c r="G93" s="11">
        <v>7</v>
      </c>
      <c r="H93" s="11" t="s">
        <v>2991</v>
      </c>
      <c r="I93" s="34" t="s">
        <v>2966</v>
      </c>
    </row>
    <row r="94" spans="1:19" x14ac:dyDescent="0.3">
      <c r="A94" s="10" t="s">
        <v>2363</v>
      </c>
      <c r="B94" s="10" t="s">
        <v>2366</v>
      </c>
      <c r="C94" s="10" t="s">
        <v>2943</v>
      </c>
      <c r="D94" s="10" t="str">
        <f>CONCATENATE(Tabla4[[#This Row],[Línea]],Tabla4[[#This Row],[Sublínea]],Tabla4[[#This Row],[Clase]])</f>
        <v>AROS GAMA ALTALENTE KIDSTRIPLE USO</v>
      </c>
      <c r="E94" s="45" t="s">
        <v>2979</v>
      </c>
      <c r="F94" s="34" t="s">
        <v>2955</v>
      </c>
      <c r="G94" s="11">
        <v>5</v>
      </c>
      <c r="H94" s="11" t="s">
        <v>2992</v>
      </c>
      <c r="I94" s="34" t="s">
        <v>2967</v>
      </c>
    </row>
    <row r="95" spans="1:19" x14ac:dyDescent="0.3">
      <c r="A95" s="10" t="s">
        <v>2363</v>
      </c>
      <c r="B95" s="10" t="s">
        <v>2367</v>
      </c>
      <c r="C95" s="10" t="s">
        <v>2943</v>
      </c>
      <c r="D95" s="10" t="str">
        <f>CONCATENATE(Tabla4[[#This Row],[Línea]],Tabla4[[#This Row],[Sublínea]],Tabla4[[#This Row],[Clase]])</f>
        <v>AROS GAMA ALTALENTE UNISEXTRIPLE USO</v>
      </c>
      <c r="E95" s="45" t="s">
        <v>2980</v>
      </c>
      <c r="F95" s="34" t="s">
        <v>2956</v>
      </c>
      <c r="G95" s="11">
        <v>3</v>
      </c>
      <c r="H95" s="11" t="s">
        <v>2993</v>
      </c>
      <c r="I95" s="34" t="s">
        <v>2968</v>
      </c>
    </row>
  </sheetData>
  <mergeCells count="1">
    <mergeCell ref="T4:T6"/>
  </mergeCells>
  <phoneticPr fontId="7" type="noConversion"/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5BC9-1F3C-4ABE-9FA5-A07B82E35D35}">
  <dimension ref="A1:P122"/>
  <sheetViews>
    <sheetView showGridLines="0" topLeftCell="E1" zoomScale="80" zoomScaleNormal="80" workbookViewId="0">
      <selection activeCell="J35" sqref="J35"/>
    </sheetView>
  </sheetViews>
  <sheetFormatPr baseColWidth="10" defaultRowHeight="14.4" x14ac:dyDescent="0.3"/>
  <cols>
    <col min="1" max="1" width="19" style="10" bestFit="1" customWidth="1"/>
    <col min="2" max="2" width="14" style="10" bestFit="1" customWidth="1"/>
    <col min="3" max="3" width="11.6640625" style="10" bestFit="1" customWidth="1"/>
    <col min="4" max="4" width="38.33203125" style="10" bestFit="1" customWidth="1"/>
    <col min="5" max="5" width="20.6640625" style="11" bestFit="1" customWidth="1"/>
    <col min="6" max="6" width="11.5546875" style="10"/>
    <col min="7" max="7" width="18.5546875" style="10" bestFit="1" customWidth="1"/>
    <col min="8" max="8" width="11.33203125" style="10" bestFit="1" customWidth="1"/>
    <col min="9" max="9" width="12.21875" style="10" bestFit="1" customWidth="1"/>
    <col min="10" max="10" width="11.5546875" style="10"/>
    <col min="11" max="11" width="12.21875" style="10" bestFit="1" customWidth="1"/>
    <col min="12" max="13" width="11.5546875" style="10"/>
    <col min="14" max="14" width="20.77734375" style="10" bestFit="1" customWidth="1"/>
    <col min="15" max="15" width="20.88671875" style="10" customWidth="1"/>
    <col min="16" max="16" width="96.21875" style="10" bestFit="1" customWidth="1"/>
    <col min="17" max="16384" width="11.5546875" style="10"/>
  </cols>
  <sheetData>
    <row r="1" spans="1:16" x14ac:dyDescent="0.3">
      <c r="A1" s="10" t="s">
        <v>3108</v>
      </c>
      <c r="E1" s="10"/>
      <c r="G1" s="10" t="s">
        <v>3097</v>
      </c>
      <c r="M1"/>
      <c r="N1" s="10" t="s">
        <v>3109</v>
      </c>
    </row>
    <row r="2" spans="1:16" x14ac:dyDescent="0.3">
      <c r="A2" s="86" t="s">
        <v>2493</v>
      </c>
      <c r="B2" s="86" t="s">
        <v>2494</v>
      </c>
      <c r="C2" s="86" t="s">
        <v>2498</v>
      </c>
      <c r="D2" s="86" t="s">
        <v>3094</v>
      </c>
      <c r="E2" s="86" t="s">
        <v>3093</v>
      </c>
      <c r="G2" s="87" t="s">
        <v>2493</v>
      </c>
      <c r="H2" s="87" t="s">
        <v>3044</v>
      </c>
      <c r="I2" s="87" t="s">
        <v>2494</v>
      </c>
      <c r="J2" s="87" t="s">
        <v>3044</v>
      </c>
      <c r="K2" s="87" t="s">
        <v>2498</v>
      </c>
      <c r="L2" s="87" t="s">
        <v>3044</v>
      </c>
      <c r="M2"/>
      <c r="N2" s="67" t="s">
        <v>3003</v>
      </c>
      <c r="O2" s="68" t="s">
        <v>3002</v>
      </c>
      <c r="P2" s="68" t="s">
        <v>3005</v>
      </c>
    </row>
    <row r="3" spans="1:16" x14ac:dyDescent="0.3">
      <c r="A3" s="10" t="s">
        <v>3028</v>
      </c>
      <c r="B3" s="10" t="s">
        <v>3032</v>
      </c>
      <c r="C3" s="10" t="s">
        <v>2370</v>
      </c>
      <c r="D3" s="10" t="str">
        <f>CONCATENATE(A3,B3,C3)</f>
        <v>MARCO ECONOMICOHOMBREBASICA</v>
      </c>
      <c r="E3" s="11" t="s">
        <v>2504</v>
      </c>
      <c r="G3" s="16" t="s">
        <v>3031</v>
      </c>
      <c r="H3" s="16">
        <v>93</v>
      </c>
      <c r="I3" s="16" t="s">
        <v>3036</v>
      </c>
      <c r="J3" s="69" t="s">
        <v>2501</v>
      </c>
      <c r="K3" s="16" t="s">
        <v>3037</v>
      </c>
      <c r="L3" s="69" t="s">
        <v>2500</v>
      </c>
      <c r="M3"/>
      <c r="N3" s="57" t="s">
        <v>3001</v>
      </c>
      <c r="O3" s="46">
        <v>900501</v>
      </c>
      <c r="P3" s="46" t="s">
        <v>3011</v>
      </c>
    </row>
    <row r="4" spans="1:16" x14ac:dyDescent="0.3">
      <c r="A4" s="10" t="s">
        <v>3028</v>
      </c>
      <c r="B4" s="10" t="s">
        <v>3032</v>
      </c>
      <c r="C4" s="10" t="s">
        <v>3041</v>
      </c>
      <c r="D4" s="10" t="str">
        <f t="shared" ref="D4:D67" si="0">CONCATENATE(A4,B4,C4)</f>
        <v>MARCO ECONOMICOHOMBREINTERMEDIA</v>
      </c>
      <c r="E4" s="11" t="s">
        <v>2505</v>
      </c>
      <c r="G4" s="16" t="s">
        <v>3028</v>
      </c>
      <c r="H4" s="16">
        <v>90</v>
      </c>
      <c r="I4" s="16" t="s">
        <v>3032</v>
      </c>
      <c r="J4" s="69" t="s">
        <v>2495</v>
      </c>
      <c r="K4" s="16" t="s">
        <v>2370</v>
      </c>
      <c r="L4" s="69" t="s">
        <v>2495</v>
      </c>
      <c r="M4"/>
      <c r="N4" s="57" t="s">
        <v>431</v>
      </c>
      <c r="O4" s="46" t="s">
        <v>3028</v>
      </c>
      <c r="P4" s="75" t="s">
        <v>3101</v>
      </c>
    </row>
    <row r="5" spans="1:16" x14ac:dyDescent="0.3">
      <c r="A5" s="10" t="s">
        <v>3028</v>
      </c>
      <c r="B5" s="10" t="s">
        <v>3032</v>
      </c>
      <c r="C5" s="10" t="s">
        <v>3040</v>
      </c>
      <c r="D5" s="10" t="str">
        <f t="shared" si="0"/>
        <v>MARCO ECONOMICOHOMBREPREMIUM</v>
      </c>
      <c r="E5" s="11" t="s">
        <v>2506</v>
      </c>
      <c r="G5" s="16" t="s">
        <v>3029</v>
      </c>
      <c r="H5" s="16">
        <v>91</v>
      </c>
      <c r="I5" s="16" t="s">
        <v>3035</v>
      </c>
      <c r="J5" s="69" t="s">
        <v>2497</v>
      </c>
      <c r="K5" s="16" t="s">
        <v>3039</v>
      </c>
      <c r="L5" s="69" t="s">
        <v>2499</v>
      </c>
      <c r="M5"/>
      <c r="N5" s="57" t="s">
        <v>2998</v>
      </c>
      <c r="O5" s="46" t="s">
        <v>472</v>
      </c>
      <c r="P5" s="75"/>
    </row>
    <row r="6" spans="1:16" x14ac:dyDescent="0.3">
      <c r="A6" s="10" t="s">
        <v>3028</v>
      </c>
      <c r="B6" s="10" t="s">
        <v>3032</v>
      </c>
      <c r="C6" s="10" t="s">
        <v>3039</v>
      </c>
      <c r="D6" s="10" t="str">
        <f t="shared" si="0"/>
        <v>MARCO ECONOMICOHOMBRECLIP</v>
      </c>
      <c r="E6" s="11" t="s">
        <v>2507</v>
      </c>
      <c r="G6" s="16" t="s">
        <v>3030</v>
      </c>
      <c r="H6" s="16">
        <v>92</v>
      </c>
      <c r="I6" s="16" t="s">
        <v>3034</v>
      </c>
      <c r="J6" s="69" t="s">
        <v>2499</v>
      </c>
      <c r="K6" s="16" t="s">
        <v>3041</v>
      </c>
      <c r="L6" s="69" t="s">
        <v>2496</v>
      </c>
      <c r="M6"/>
      <c r="N6" s="57" t="s">
        <v>436</v>
      </c>
      <c r="O6" s="46" t="s">
        <v>2370</v>
      </c>
      <c r="P6" s="75"/>
    </row>
    <row r="7" spans="1:16" x14ac:dyDescent="0.3">
      <c r="A7" s="10" t="s">
        <v>3028</v>
      </c>
      <c r="B7" s="10" t="s">
        <v>3032</v>
      </c>
      <c r="C7" s="10" t="s">
        <v>3037</v>
      </c>
      <c r="D7" s="10" t="str">
        <f t="shared" si="0"/>
        <v>MARCO ECONOMICOHOMBREAL AIRE</v>
      </c>
      <c r="E7" s="11">
        <v>900105</v>
      </c>
      <c r="G7" s="16"/>
      <c r="H7" s="16"/>
      <c r="I7" s="16" t="s">
        <v>3033</v>
      </c>
      <c r="J7" s="69" t="s">
        <v>2496</v>
      </c>
      <c r="K7" s="16" t="s">
        <v>3040</v>
      </c>
      <c r="L7" s="69" t="s">
        <v>2497</v>
      </c>
      <c r="M7"/>
      <c r="N7" s="57" t="s">
        <v>2999</v>
      </c>
      <c r="O7" s="58">
        <v>30</v>
      </c>
      <c r="P7" s="46" t="s">
        <v>3008</v>
      </c>
    </row>
    <row r="8" spans="1:16" x14ac:dyDescent="0.3">
      <c r="A8" s="10" t="s">
        <v>3028</v>
      </c>
      <c r="B8" s="10" t="s">
        <v>3033</v>
      </c>
      <c r="C8" s="10" t="s">
        <v>2370</v>
      </c>
      <c r="D8" s="10" t="str">
        <f t="shared" si="0"/>
        <v>MARCO ECONOMICOMUJERBASICA</v>
      </c>
      <c r="E8" s="11" t="s">
        <v>2510</v>
      </c>
      <c r="G8" s="16"/>
      <c r="H8" s="16"/>
      <c r="I8" s="16" t="s">
        <v>472</v>
      </c>
      <c r="J8" s="69" t="s">
        <v>2500</v>
      </c>
      <c r="K8" s="16"/>
      <c r="L8" s="16"/>
      <c r="M8"/>
      <c r="N8" s="57" t="s">
        <v>3000</v>
      </c>
      <c r="O8" s="46" t="s">
        <v>3006</v>
      </c>
      <c r="P8" s="46" t="s">
        <v>3009</v>
      </c>
    </row>
    <row r="9" spans="1:16" x14ac:dyDescent="0.3">
      <c r="A9" s="10" t="s">
        <v>3028</v>
      </c>
      <c r="B9" s="10" t="s">
        <v>3033</v>
      </c>
      <c r="C9" s="10" t="s">
        <v>3041</v>
      </c>
      <c r="D9" s="10" t="str">
        <f t="shared" si="0"/>
        <v>MARCO ECONOMICOMUJERINTERMEDIA</v>
      </c>
      <c r="E9" s="11" t="s">
        <v>2511</v>
      </c>
      <c r="G9"/>
      <c r="H9"/>
      <c r="I9"/>
      <c r="J9"/>
      <c r="K9"/>
      <c r="L9"/>
      <c r="M9"/>
      <c r="N9" s="88" t="s">
        <v>3043</v>
      </c>
      <c r="O9" s="16" t="s">
        <v>27</v>
      </c>
      <c r="P9" s="16" t="s">
        <v>3105</v>
      </c>
    </row>
    <row r="10" spans="1:16" x14ac:dyDescent="0.3">
      <c r="A10" s="10" t="s">
        <v>3028</v>
      </c>
      <c r="B10" s="10" t="s">
        <v>3033</v>
      </c>
      <c r="C10" s="10" t="s">
        <v>3040</v>
      </c>
      <c r="D10" s="10" t="str">
        <f t="shared" si="0"/>
        <v>MARCO ECONOMICOMUJERPREMIUM</v>
      </c>
      <c r="E10" s="11" t="s">
        <v>2512</v>
      </c>
      <c r="G10"/>
      <c r="H10"/>
      <c r="I10"/>
      <c r="J10"/>
      <c r="K10"/>
      <c r="L10"/>
      <c r="M10"/>
      <c r="N10" s="88" t="s">
        <v>433</v>
      </c>
      <c r="O10" s="16" t="s">
        <v>3100</v>
      </c>
      <c r="P10" s="46" t="s">
        <v>3106</v>
      </c>
    </row>
    <row r="11" spans="1:16" x14ac:dyDescent="0.3">
      <c r="A11" s="10" t="s">
        <v>3028</v>
      </c>
      <c r="B11" s="10" t="s">
        <v>3033</v>
      </c>
      <c r="C11" s="10" t="s">
        <v>3039</v>
      </c>
      <c r="D11" s="10" t="str">
        <f t="shared" si="0"/>
        <v>MARCO ECONOMICOMUJERCLIP</v>
      </c>
      <c r="E11" s="11" t="s">
        <v>2513</v>
      </c>
      <c r="G11"/>
      <c r="H11"/>
      <c r="I11"/>
      <c r="J11"/>
      <c r="K11"/>
      <c r="L11"/>
      <c r="M11"/>
      <c r="N11" s="57" t="s">
        <v>3004</v>
      </c>
      <c r="O11" s="46" t="s">
        <v>194</v>
      </c>
      <c r="P11" s="46" t="s">
        <v>3106</v>
      </c>
    </row>
    <row r="12" spans="1:16" x14ac:dyDescent="0.3">
      <c r="A12" s="10" t="s">
        <v>3028</v>
      </c>
      <c r="B12" s="10" t="s">
        <v>3033</v>
      </c>
      <c r="C12" s="10" t="s">
        <v>3037</v>
      </c>
      <c r="D12" s="10" t="str">
        <f t="shared" si="0"/>
        <v>MARCO ECONOMICOMUJERAL AIRE</v>
      </c>
      <c r="E12" s="11">
        <v>900205</v>
      </c>
      <c r="G12" s="10" t="s">
        <v>3098</v>
      </c>
      <c r="H12"/>
      <c r="I12"/>
      <c r="J12"/>
      <c r="K12"/>
      <c r="L12"/>
      <c r="M12"/>
    </row>
    <row r="13" spans="1:16" x14ac:dyDescent="0.3">
      <c r="A13" s="10" t="s">
        <v>3028</v>
      </c>
      <c r="B13" s="10" t="s">
        <v>3035</v>
      </c>
      <c r="C13" s="10" t="s">
        <v>2370</v>
      </c>
      <c r="D13" s="10" t="str">
        <f t="shared" si="0"/>
        <v>MARCO ECONOMICOKID NINABASICA</v>
      </c>
      <c r="E13" s="11" t="s">
        <v>2516</v>
      </c>
      <c r="G13" s="10" t="s">
        <v>3099</v>
      </c>
      <c r="H13"/>
      <c r="I13"/>
      <c r="J13"/>
      <c r="K13"/>
      <c r="L13"/>
      <c r="M13"/>
    </row>
    <row r="14" spans="1:16" x14ac:dyDescent="0.3">
      <c r="A14" s="10" t="s">
        <v>3028</v>
      </c>
      <c r="B14" s="10" t="s">
        <v>3035</v>
      </c>
      <c r="C14" s="10" t="s">
        <v>3041</v>
      </c>
      <c r="D14" s="10" t="str">
        <f t="shared" si="0"/>
        <v>MARCO ECONOMICOKID NINAINTERMEDIA</v>
      </c>
      <c r="E14" s="11" t="s">
        <v>2517</v>
      </c>
      <c r="G14" s="10" t="s">
        <v>3107</v>
      </c>
      <c r="M14"/>
      <c r="N14"/>
    </row>
    <row r="15" spans="1:16" x14ac:dyDescent="0.3">
      <c r="A15" s="10" t="s">
        <v>3028</v>
      </c>
      <c r="B15" s="10" t="s">
        <v>3035</v>
      </c>
      <c r="C15" s="10" t="s">
        <v>3040</v>
      </c>
      <c r="D15" s="10" t="str">
        <f t="shared" si="0"/>
        <v>MARCO ECONOMICOKID NINAPREMIUM</v>
      </c>
      <c r="E15" s="11" t="s">
        <v>2518</v>
      </c>
      <c r="G15" s="10" t="s">
        <v>3102</v>
      </c>
      <c r="M15"/>
      <c r="N15"/>
    </row>
    <row r="16" spans="1:16" x14ac:dyDescent="0.3">
      <c r="A16" s="10" t="s">
        <v>3028</v>
      </c>
      <c r="B16" s="10" t="s">
        <v>3035</v>
      </c>
      <c r="C16" s="10" t="s">
        <v>3039</v>
      </c>
      <c r="D16" s="10" t="str">
        <f t="shared" si="0"/>
        <v>MARCO ECONOMICOKID NINACLIP</v>
      </c>
      <c r="E16" s="11" t="s">
        <v>2519</v>
      </c>
      <c r="G16" s="10" t="s">
        <v>3103</v>
      </c>
      <c r="M16"/>
      <c r="N16"/>
    </row>
    <row r="17" spans="1:14" x14ac:dyDescent="0.3">
      <c r="A17" s="10" t="s">
        <v>3028</v>
      </c>
      <c r="B17" s="10" t="s">
        <v>3035</v>
      </c>
      <c r="C17" s="10" t="s">
        <v>3037</v>
      </c>
      <c r="D17" s="10" t="str">
        <f t="shared" si="0"/>
        <v>MARCO ECONOMICOKID NINAAL AIRE</v>
      </c>
      <c r="E17" s="11">
        <v>900305</v>
      </c>
      <c r="G17" s="10" t="s">
        <v>3104</v>
      </c>
      <c r="M17"/>
      <c r="N17"/>
    </row>
    <row r="18" spans="1:14" x14ac:dyDescent="0.3">
      <c r="A18" s="10" t="s">
        <v>3028</v>
      </c>
      <c r="B18" s="10" t="s">
        <v>3034</v>
      </c>
      <c r="C18" s="10" t="s">
        <v>2370</v>
      </c>
      <c r="D18" s="10" t="str">
        <f t="shared" si="0"/>
        <v>MARCO ECONOMICOKID NINOBASICA</v>
      </c>
      <c r="E18" s="11" t="s">
        <v>3045</v>
      </c>
      <c r="M18"/>
      <c r="N18"/>
    </row>
    <row r="19" spans="1:14" x14ac:dyDescent="0.3">
      <c r="A19" s="10" t="s">
        <v>3028</v>
      </c>
      <c r="B19" s="10" t="s">
        <v>3034</v>
      </c>
      <c r="C19" s="10" t="s">
        <v>3041</v>
      </c>
      <c r="D19" s="10" t="str">
        <f t="shared" si="0"/>
        <v>MARCO ECONOMICOKID NINOINTERMEDIA</v>
      </c>
      <c r="E19" s="11" t="s">
        <v>3046</v>
      </c>
      <c r="M19"/>
      <c r="N19"/>
    </row>
    <row r="20" spans="1:14" x14ac:dyDescent="0.3">
      <c r="A20" s="10" t="s">
        <v>3028</v>
      </c>
      <c r="B20" s="10" t="s">
        <v>3034</v>
      </c>
      <c r="C20" s="10" t="s">
        <v>3040</v>
      </c>
      <c r="D20" s="10" t="str">
        <f t="shared" si="0"/>
        <v>MARCO ECONOMICOKID NINOPREMIUM</v>
      </c>
      <c r="E20" s="11" t="s">
        <v>3047</v>
      </c>
      <c r="M20"/>
      <c r="N20"/>
    </row>
    <row r="21" spans="1:14" x14ac:dyDescent="0.3">
      <c r="A21" s="10" t="s">
        <v>3028</v>
      </c>
      <c r="B21" s="10" t="s">
        <v>3034</v>
      </c>
      <c r="C21" s="10" t="s">
        <v>3039</v>
      </c>
      <c r="D21" s="10" t="str">
        <f t="shared" si="0"/>
        <v>MARCO ECONOMICOKID NINOCLIP</v>
      </c>
      <c r="E21" s="11" t="s">
        <v>3048</v>
      </c>
      <c r="G21"/>
      <c r="H21"/>
      <c r="I21"/>
      <c r="J21"/>
      <c r="K21"/>
      <c r="L21"/>
      <c r="M21"/>
      <c r="N21"/>
    </row>
    <row r="22" spans="1:14" x14ac:dyDescent="0.3">
      <c r="A22" s="10" t="s">
        <v>3028</v>
      </c>
      <c r="B22" s="10" t="s">
        <v>3034</v>
      </c>
      <c r="C22" s="10" t="s">
        <v>3037</v>
      </c>
      <c r="D22" s="10" t="str">
        <f t="shared" si="0"/>
        <v>MARCO ECONOMICOKID NINOAL AIRE</v>
      </c>
      <c r="E22" s="11">
        <v>900405</v>
      </c>
      <c r="G22"/>
      <c r="H22"/>
      <c r="I22"/>
      <c r="J22"/>
      <c r="K22"/>
      <c r="L22"/>
      <c r="M22"/>
      <c r="N22"/>
    </row>
    <row r="23" spans="1:14" x14ac:dyDescent="0.3">
      <c r="A23" s="10" t="s">
        <v>3028</v>
      </c>
      <c r="B23" s="10" t="s">
        <v>472</v>
      </c>
      <c r="C23" s="10" t="s">
        <v>2370</v>
      </c>
      <c r="D23" s="10" t="str">
        <f t="shared" si="0"/>
        <v>MARCO ECONOMICOUNISEXBASICA</v>
      </c>
      <c r="E23" s="11" t="s">
        <v>3049</v>
      </c>
      <c r="G23"/>
      <c r="H23"/>
      <c r="I23"/>
      <c r="J23"/>
      <c r="K23"/>
      <c r="L23"/>
      <c r="M23"/>
      <c r="N23"/>
    </row>
    <row r="24" spans="1:14" x14ac:dyDescent="0.3">
      <c r="A24" s="10" t="s">
        <v>3028</v>
      </c>
      <c r="B24" s="10" t="s">
        <v>472</v>
      </c>
      <c r="C24" s="10" t="s">
        <v>3041</v>
      </c>
      <c r="D24" s="10" t="str">
        <f t="shared" si="0"/>
        <v>MARCO ECONOMICOUNISEXINTERMEDIA</v>
      </c>
      <c r="E24" s="11" t="s">
        <v>3050</v>
      </c>
      <c r="G24"/>
      <c r="H24"/>
      <c r="I24"/>
      <c r="J24"/>
      <c r="K24"/>
      <c r="L24"/>
      <c r="M24"/>
      <c r="N24"/>
    </row>
    <row r="25" spans="1:14" x14ac:dyDescent="0.3">
      <c r="A25" s="10" t="s">
        <v>3028</v>
      </c>
      <c r="B25" s="10" t="s">
        <v>472</v>
      </c>
      <c r="C25" s="10" t="s">
        <v>3040</v>
      </c>
      <c r="D25" s="10" t="str">
        <f t="shared" si="0"/>
        <v>MARCO ECONOMICOUNISEXPREMIUM</v>
      </c>
      <c r="E25" s="11" t="s">
        <v>3051</v>
      </c>
      <c r="G25"/>
      <c r="H25"/>
      <c r="I25"/>
      <c r="J25"/>
      <c r="K25"/>
      <c r="L25"/>
      <c r="M25"/>
      <c r="N25"/>
    </row>
    <row r="26" spans="1:14" x14ac:dyDescent="0.3">
      <c r="A26" s="10" t="s">
        <v>3028</v>
      </c>
      <c r="B26" s="10" t="s">
        <v>472</v>
      </c>
      <c r="C26" s="10" t="s">
        <v>3039</v>
      </c>
      <c r="D26" s="10" t="str">
        <f t="shared" si="0"/>
        <v>MARCO ECONOMICOUNISEXCLIP</v>
      </c>
      <c r="E26" s="11" t="s">
        <v>3052</v>
      </c>
      <c r="G26"/>
      <c r="H26"/>
      <c r="I26"/>
      <c r="J26"/>
      <c r="K26"/>
      <c r="L26"/>
      <c r="M26"/>
      <c r="N26"/>
    </row>
    <row r="27" spans="1:14" x14ac:dyDescent="0.3">
      <c r="A27" s="10" t="s">
        <v>3028</v>
      </c>
      <c r="B27" s="10" t="s">
        <v>472</v>
      </c>
      <c r="C27" s="10" t="s">
        <v>3037</v>
      </c>
      <c r="D27" s="10" t="str">
        <f t="shared" si="0"/>
        <v>MARCO ECONOMICOUNISEXAL AIRE</v>
      </c>
      <c r="E27" s="11">
        <v>900505</v>
      </c>
      <c r="G27"/>
      <c r="H27"/>
      <c r="I27"/>
      <c r="J27"/>
      <c r="K27"/>
      <c r="L27"/>
      <c r="M27"/>
      <c r="N27"/>
    </row>
    <row r="28" spans="1:14" x14ac:dyDescent="0.3">
      <c r="A28" s="10" t="s">
        <v>3028</v>
      </c>
      <c r="B28" s="10" t="s">
        <v>3036</v>
      </c>
      <c r="C28" s="10" t="s">
        <v>2370</v>
      </c>
      <c r="D28" s="10" t="str">
        <f t="shared" si="0"/>
        <v>MARCO ECONOMICOGAFABASICA</v>
      </c>
      <c r="E28" s="11" t="s">
        <v>3053</v>
      </c>
      <c r="G28"/>
      <c r="H28"/>
      <c r="I28"/>
      <c r="J28"/>
      <c r="K28"/>
      <c r="L28"/>
      <c r="M28"/>
      <c r="N28"/>
    </row>
    <row r="29" spans="1:14" x14ac:dyDescent="0.3">
      <c r="A29" s="10" t="s">
        <v>3028</v>
      </c>
      <c r="B29" s="10" t="s">
        <v>3036</v>
      </c>
      <c r="C29" s="10" t="s">
        <v>3041</v>
      </c>
      <c r="D29" s="10" t="str">
        <f t="shared" si="0"/>
        <v>MARCO ECONOMICOGAFAINTERMEDIA</v>
      </c>
      <c r="E29" s="11" t="s">
        <v>3054</v>
      </c>
      <c r="G29"/>
      <c r="H29"/>
      <c r="I29"/>
      <c r="J29"/>
      <c r="K29"/>
      <c r="L29"/>
      <c r="M29"/>
      <c r="N29"/>
    </row>
    <row r="30" spans="1:14" x14ac:dyDescent="0.3">
      <c r="A30" s="10" t="s">
        <v>3028</v>
      </c>
      <c r="B30" s="10" t="s">
        <v>3036</v>
      </c>
      <c r="C30" s="10" t="s">
        <v>3040</v>
      </c>
      <c r="D30" s="10" t="str">
        <f t="shared" si="0"/>
        <v>MARCO ECONOMICOGAFAPREMIUM</v>
      </c>
      <c r="E30" s="11" t="s">
        <v>3055</v>
      </c>
      <c r="G30"/>
      <c r="H30"/>
      <c r="I30"/>
      <c r="J30"/>
      <c r="K30"/>
      <c r="L30"/>
      <c r="M30"/>
      <c r="N30"/>
    </row>
    <row r="31" spans="1:14" x14ac:dyDescent="0.3">
      <c r="A31" s="10" t="s">
        <v>3028</v>
      </c>
      <c r="B31" s="10" t="s">
        <v>3036</v>
      </c>
      <c r="C31" s="10" t="s">
        <v>3039</v>
      </c>
      <c r="D31" s="10" t="str">
        <f t="shared" si="0"/>
        <v>MARCO ECONOMICOGAFACLIP</v>
      </c>
      <c r="E31" s="11" t="s">
        <v>3056</v>
      </c>
      <c r="G31"/>
      <c r="H31"/>
      <c r="I31"/>
      <c r="J31"/>
      <c r="K31"/>
      <c r="L31"/>
      <c r="M31"/>
      <c r="N31"/>
    </row>
    <row r="32" spans="1:14" x14ac:dyDescent="0.3">
      <c r="A32" s="10" t="s">
        <v>3028</v>
      </c>
      <c r="B32" s="10" t="s">
        <v>3036</v>
      </c>
      <c r="C32" s="10" t="s">
        <v>3037</v>
      </c>
      <c r="D32" s="10" t="str">
        <f t="shared" si="0"/>
        <v>MARCO ECONOMICOGAFAAL AIRE</v>
      </c>
      <c r="E32" s="11">
        <v>900605</v>
      </c>
    </row>
    <row r="33" spans="1:5" x14ac:dyDescent="0.3">
      <c r="A33" s="10" t="s">
        <v>3029</v>
      </c>
      <c r="B33" s="10" t="s">
        <v>3032</v>
      </c>
      <c r="C33" s="10" t="s">
        <v>2370</v>
      </c>
      <c r="D33" s="10" t="str">
        <f t="shared" si="0"/>
        <v>MARCO EXCLUSIVOHOMBREBASICA</v>
      </c>
      <c r="E33" s="11" t="s">
        <v>2522</v>
      </c>
    </row>
    <row r="34" spans="1:5" x14ac:dyDescent="0.3">
      <c r="A34" s="10" t="s">
        <v>3029</v>
      </c>
      <c r="B34" s="10" t="s">
        <v>3032</v>
      </c>
      <c r="C34" s="10" t="s">
        <v>3041</v>
      </c>
      <c r="D34" s="10" t="str">
        <f t="shared" si="0"/>
        <v>MARCO EXCLUSIVOHOMBREINTERMEDIA</v>
      </c>
      <c r="E34" s="11" t="s">
        <v>2523</v>
      </c>
    </row>
    <row r="35" spans="1:5" x14ac:dyDescent="0.3">
      <c r="A35" s="10" t="s">
        <v>3029</v>
      </c>
      <c r="B35" s="10" t="s">
        <v>3032</v>
      </c>
      <c r="C35" s="10" t="s">
        <v>3040</v>
      </c>
      <c r="D35" s="10" t="str">
        <f t="shared" si="0"/>
        <v>MARCO EXCLUSIVOHOMBREPREMIUM</v>
      </c>
      <c r="E35" s="11" t="s">
        <v>2524</v>
      </c>
    </row>
    <row r="36" spans="1:5" x14ac:dyDescent="0.3">
      <c r="A36" s="10" t="s">
        <v>3029</v>
      </c>
      <c r="B36" s="10" t="s">
        <v>3032</v>
      </c>
      <c r="C36" s="10" t="s">
        <v>3039</v>
      </c>
      <c r="D36" s="10" t="str">
        <f t="shared" si="0"/>
        <v>MARCO EXCLUSIVOHOMBRECLIP</v>
      </c>
      <c r="E36" s="11" t="s">
        <v>2525</v>
      </c>
    </row>
    <row r="37" spans="1:5" x14ac:dyDescent="0.3">
      <c r="A37" s="10" t="s">
        <v>3029</v>
      </c>
      <c r="B37" s="10" t="s">
        <v>3032</v>
      </c>
      <c r="C37" s="10" t="s">
        <v>3037</v>
      </c>
      <c r="D37" s="10" t="str">
        <f t="shared" si="0"/>
        <v>MARCO EXCLUSIVOHOMBREAL AIRE</v>
      </c>
      <c r="E37" s="11">
        <v>910105</v>
      </c>
    </row>
    <row r="38" spans="1:5" x14ac:dyDescent="0.3">
      <c r="A38" s="10" t="s">
        <v>3029</v>
      </c>
      <c r="B38" s="10" t="s">
        <v>3033</v>
      </c>
      <c r="C38" s="10" t="s">
        <v>2370</v>
      </c>
      <c r="D38" s="10" t="str">
        <f t="shared" si="0"/>
        <v>MARCO EXCLUSIVOMUJERBASICA</v>
      </c>
      <c r="E38" s="11" t="s">
        <v>2528</v>
      </c>
    </row>
    <row r="39" spans="1:5" x14ac:dyDescent="0.3">
      <c r="A39" s="10" t="s">
        <v>3029</v>
      </c>
      <c r="B39" s="10" t="s">
        <v>3033</v>
      </c>
      <c r="C39" s="10" t="s">
        <v>3041</v>
      </c>
      <c r="D39" s="10" t="str">
        <f t="shared" si="0"/>
        <v>MARCO EXCLUSIVOMUJERINTERMEDIA</v>
      </c>
      <c r="E39" s="11" t="s">
        <v>2529</v>
      </c>
    </row>
    <row r="40" spans="1:5" x14ac:dyDescent="0.3">
      <c r="A40" s="10" t="s">
        <v>3029</v>
      </c>
      <c r="B40" s="10" t="s">
        <v>3033</v>
      </c>
      <c r="C40" s="10" t="s">
        <v>3040</v>
      </c>
      <c r="D40" s="10" t="str">
        <f t="shared" si="0"/>
        <v>MARCO EXCLUSIVOMUJERPREMIUM</v>
      </c>
      <c r="E40" s="11" t="s">
        <v>2530</v>
      </c>
    </row>
    <row r="41" spans="1:5" x14ac:dyDescent="0.3">
      <c r="A41" s="10" t="s">
        <v>3029</v>
      </c>
      <c r="B41" s="10" t="s">
        <v>3033</v>
      </c>
      <c r="C41" s="10" t="s">
        <v>3039</v>
      </c>
      <c r="D41" s="10" t="str">
        <f t="shared" si="0"/>
        <v>MARCO EXCLUSIVOMUJERCLIP</v>
      </c>
      <c r="E41" s="11" t="s">
        <v>2531</v>
      </c>
    </row>
    <row r="42" spans="1:5" x14ac:dyDescent="0.3">
      <c r="A42" s="10" t="s">
        <v>3029</v>
      </c>
      <c r="B42" s="10" t="s">
        <v>3033</v>
      </c>
      <c r="C42" s="10" t="s">
        <v>3037</v>
      </c>
      <c r="D42" s="10" t="str">
        <f t="shared" si="0"/>
        <v>MARCO EXCLUSIVOMUJERAL AIRE</v>
      </c>
      <c r="E42" s="11">
        <v>910205</v>
      </c>
    </row>
    <row r="43" spans="1:5" x14ac:dyDescent="0.3">
      <c r="A43" s="10" t="s">
        <v>3029</v>
      </c>
      <c r="B43" s="10" t="s">
        <v>3035</v>
      </c>
      <c r="C43" s="10" t="s">
        <v>2370</v>
      </c>
      <c r="D43" s="10" t="str">
        <f t="shared" si="0"/>
        <v>MARCO EXCLUSIVOKID NINABASICA</v>
      </c>
      <c r="E43" s="11" t="s">
        <v>2534</v>
      </c>
    </row>
    <row r="44" spans="1:5" x14ac:dyDescent="0.3">
      <c r="A44" s="10" t="s">
        <v>3029</v>
      </c>
      <c r="B44" s="10" t="s">
        <v>3035</v>
      </c>
      <c r="C44" s="10" t="s">
        <v>3041</v>
      </c>
      <c r="D44" s="10" t="str">
        <f t="shared" si="0"/>
        <v>MARCO EXCLUSIVOKID NINAINTERMEDIA</v>
      </c>
      <c r="E44" s="11" t="s">
        <v>2535</v>
      </c>
    </row>
    <row r="45" spans="1:5" x14ac:dyDescent="0.3">
      <c r="A45" s="10" t="s">
        <v>3029</v>
      </c>
      <c r="B45" s="10" t="s">
        <v>3035</v>
      </c>
      <c r="C45" s="10" t="s">
        <v>3040</v>
      </c>
      <c r="D45" s="10" t="str">
        <f t="shared" si="0"/>
        <v>MARCO EXCLUSIVOKID NINAPREMIUM</v>
      </c>
      <c r="E45" s="11" t="s">
        <v>2536</v>
      </c>
    </row>
    <row r="46" spans="1:5" x14ac:dyDescent="0.3">
      <c r="A46" s="10" t="s">
        <v>3029</v>
      </c>
      <c r="B46" s="10" t="s">
        <v>3035</v>
      </c>
      <c r="C46" s="10" t="s">
        <v>3039</v>
      </c>
      <c r="D46" s="10" t="str">
        <f t="shared" si="0"/>
        <v>MARCO EXCLUSIVOKID NINACLIP</v>
      </c>
      <c r="E46" s="11" t="s">
        <v>2537</v>
      </c>
    </row>
    <row r="47" spans="1:5" x14ac:dyDescent="0.3">
      <c r="A47" s="10" t="s">
        <v>3029</v>
      </c>
      <c r="B47" s="10" t="s">
        <v>3035</v>
      </c>
      <c r="C47" s="10" t="s">
        <v>3037</v>
      </c>
      <c r="D47" s="10" t="str">
        <f t="shared" si="0"/>
        <v>MARCO EXCLUSIVOKID NINAAL AIRE</v>
      </c>
      <c r="E47" s="11">
        <v>910305</v>
      </c>
    </row>
    <row r="48" spans="1:5" x14ac:dyDescent="0.3">
      <c r="A48" s="10" t="s">
        <v>3029</v>
      </c>
      <c r="B48" s="10" t="s">
        <v>3034</v>
      </c>
      <c r="C48" s="10" t="s">
        <v>2370</v>
      </c>
      <c r="D48" s="10" t="str">
        <f t="shared" si="0"/>
        <v>MARCO EXCLUSIVOKID NINOBASICA</v>
      </c>
      <c r="E48" s="11" t="s">
        <v>3057</v>
      </c>
    </row>
    <row r="49" spans="1:5" x14ac:dyDescent="0.3">
      <c r="A49" s="10" t="s">
        <v>3029</v>
      </c>
      <c r="B49" s="10" t="s">
        <v>3034</v>
      </c>
      <c r="C49" s="10" t="s">
        <v>3041</v>
      </c>
      <c r="D49" s="10" t="str">
        <f t="shared" si="0"/>
        <v>MARCO EXCLUSIVOKID NINOINTERMEDIA</v>
      </c>
      <c r="E49" s="11" t="s">
        <v>3058</v>
      </c>
    </row>
    <row r="50" spans="1:5" x14ac:dyDescent="0.3">
      <c r="A50" s="10" t="s">
        <v>3029</v>
      </c>
      <c r="B50" s="10" t="s">
        <v>3034</v>
      </c>
      <c r="C50" s="10" t="s">
        <v>3040</v>
      </c>
      <c r="D50" s="10" t="str">
        <f t="shared" si="0"/>
        <v>MARCO EXCLUSIVOKID NINOPREMIUM</v>
      </c>
      <c r="E50" s="11" t="s">
        <v>3059</v>
      </c>
    </row>
    <row r="51" spans="1:5" x14ac:dyDescent="0.3">
      <c r="A51" s="10" t="s">
        <v>3029</v>
      </c>
      <c r="B51" s="10" t="s">
        <v>3034</v>
      </c>
      <c r="C51" s="10" t="s">
        <v>3039</v>
      </c>
      <c r="D51" s="10" t="str">
        <f t="shared" si="0"/>
        <v>MARCO EXCLUSIVOKID NINOCLIP</v>
      </c>
      <c r="E51" s="11" t="s">
        <v>3060</v>
      </c>
    </row>
    <row r="52" spans="1:5" x14ac:dyDescent="0.3">
      <c r="A52" s="10" t="s">
        <v>3029</v>
      </c>
      <c r="B52" s="10" t="s">
        <v>3034</v>
      </c>
      <c r="C52" s="10" t="s">
        <v>3037</v>
      </c>
      <c r="D52" s="10" t="str">
        <f t="shared" si="0"/>
        <v>MARCO EXCLUSIVOKID NINOAL AIRE</v>
      </c>
      <c r="E52" s="11">
        <v>910405</v>
      </c>
    </row>
    <row r="53" spans="1:5" x14ac:dyDescent="0.3">
      <c r="A53" s="10" t="s">
        <v>3029</v>
      </c>
      <c r="B53" s="10" t="s">
        <v>472</v>
      </c>
      <c r="C53" s="10" t="s">
        <v>2370</v>
      </c>
      <c r="D53" s="10" t="str">
        <f t="shared" si="0"/>
        <v>MARCO EXCLUSIVOUNISEXBASICA</v>
      </c>
      <c r="E53" s="11" t="s">
        <v>3061</v>
      </c>
    </row>
    <row r="54" spans="1:5" x14ac:dyDescent="0.3">
      <c r="A54" s="10" t="s">
        <v>3029</v>
      </c>
      <c r="B54" s="10" t="s">
        <v>472</v>
      </c>
      <c r="C54" s="10" t="s">
        <v>3041</v>
      </c>
      <c r="D54" s="10" t="str">
        <f t="shared" si="0"/>
        <v>MARCO EXCLUSIVOUNISEXINTERMEDIA</v>
      </c>
      <c r="E54" s="11" t="s">
        <v>3062</v>
      </c>
    </row>
    <row r="55" spans="1:5" x14ac:dyDescent="0.3">
      <c r="A55" s="10" t="s">
        <v>3029</v>
      </c>
      <c r="B55" s="10" t="s">
        <v>472</v>
      </c>
      <c r="C55" s="10" t="s">
        <v>3040</v>
      </c>
      <c r="D55" s="10" t="str">
        <f t="shared" si="0"/>
        <v>MARCO EXCLUSIVOUNISEXPREMIUM</v>
      </c>
      <c r="E55" s="11" t="s">
        <v>3063</v>
      </c>
    </row>
    <row r="56" spans="1:5" x14ac:dyDescent="0.3">
      <c r="A56" s="10" t="s">
        <v>3029</v>
      </c>
      <c r="B56" s="10" t="s">
        <v>472</v>
      </c>
      <c r="C56" s="10" t="s">
        <v>3039</v>
      </c>
      <c r="D56" s="10" t="str">
        <f t="shared" si="0"/>
        <v>MARCO EXCLUSIVOUNISEXCLIP</v>
      </c>
      <c r="E56" s="11" t="s">
        <v>3064</v>
      </c>
    </row>
    <row r="57" spans="1:5" x14ac:dyDescent="0.3">
      <c r="A57" s="10" t="s">
        <v>3029</v>
      </c>
      <c r="B57" s="10" t="s">
        <v>472</v>
      </c>
      <c r="C57" s="10" t="s">
        <v>3037</v>
      </c>
      <c r="D57" s="10" t="str">
        <f t="shared" si="0"/>
        <v>MARCO EXCLUSIVOUNISEXAL AIRE</v>
      </c>
      <c r="E57" s="11">
        <v>910505</v>
      </c>
    </row>
    <row r="58" spans="1:5" x14ac:dyDescent="0.3">
      <c r="A58" s="10" t="s">
        <v>3029</v>
      </c>
      <c r="B58" s="10" t="s">
        <v>3036</v>
      </c>
      <c r="C58" s="10" t="s">
        <v>2370</v>
      </c>
      <c r="D58" s="10" t="str">
        <f t="shared" si="0"/>
        <v>MARCO EXCLUSIVOGAFABASICA</v>
      </c>
      <c r="E58" s="11" t="s">
        <v>3065</v>
      </c>
    </row>
    <row r="59" spans="1:5" x14ac:dyDescent="0.3">
      <c r="A59" s="10" t="s">
        <v>3029</v>
      </c>
      <c r="B59" s="10" t="s">
        <v>3036</v>
      </c>
      <c r="C59" s="10" t="s">
        <v>3041</v>
      </c>
      <c r="D59" s="10" t="str">
        <f t="shared" si="0"/>
        <v>MARCO EXCLUSIVOGAFAINTERMEDIA</v>
      </c>
      <c r="E59" s="11" t="s">
        <v>3066</v>
      </c>
    </row>
    <row r="60" spans="1:5" x14ac:dyDescent="0.3">
      <c r="A60" s="10" t="s">
        <v>3029</v>
      </c>
      <c r="B60" s="10" t="s">
        <v>3036</v>
      </c>
      <c r="C60" s="10" t="s">
        <v>3040</v>
      </c>
      <c r="D60" s="10" t="str">
        <f t="shared" si="0"/>
        <v>MARCO EXCLUSIVOGAFAPREMIUM</v>
      </c>
      <c r="E60" s="11" t="s">
        <v>3067</v>
      </c>
    </row>
    <row r="61" spans="1:5" x14ac:dyDescent="0.3">
      <c r="A61" s="10" t="s">
        <v>3029</v>
      </c>
      <c r="B61" s="10" t="s">
        <v>3036</v>
      </c>
      <c r="C61" s="10" t="s">
        <v>3039</v>
      </c>
      <c r="D61" s="10" t="str">
        <f t="shared" si="0"/>
        <v>MARCO EXCLUSIVOGAFACLIP</v>
      </c>
      <c r="E61" s="11" t="s">
        <v>3068</v>
      </c>
    </row>
    <row r="62" spans="1:5" x14ac:dyDescent="0.3">
      <c r="A62" s="10" t="s">
        <v>3029</v>
      </c>
      <c r="B62" s="10" t="s">
        <v>3036</v>
      </c>
      <c r="C62" s="10" t="s">
        <v>3037</v>
      </c>
      <c r="D62" s="10" t="str">
        <f t="shared" si="0"/>
        <v>MARCO EXCLUSIVOGAFAAL AIRE</v>
      </c>
      <c r="E62" s="11">
        <v>910605</v>
      </c>
    </row>
    <row r="63" spans="1:5" x14ac:dyDescent="0.3">
      <c r="A63" s="10" t="s">
        <v>3030</v>
      </c>
      <c r="B63" s="10" t="s">
        <v>3032</v>
      </c>
      <c r="C63" s="10" t="s">
        <v>2370</v>
      </c>
      <c r="D63" s="10" t="str">
        <f t="shared" si="0"/>
        <v>MARCO GAMA ALTAHOMBREBASICA</v>
      </c>
      <c r="E63" s="11" t="s">
        <v>2540</v>
      </c>
    </row>
    <row r="64" spans="1:5" x14ac:dyDescent="0.3">
      <c r="A64" s="10" t="s">
        <v>3030</v>
      </c>
      <c r="B64" s="10" t="s">
        <v>3032</v>
      </c>
      <c r="C64" s="10" t="s">
        <v>3041</v>
      </c>
      <c r="D64" s="10" t="str">
        <f t="shared" si="0"/>
        <v>MARCO GAMA ALTAHOMBREINTERMEDIA</v>
      </c>
      <c r="E64" s="11" t="s">
        <v>2541</v>
      </c>
    </row>
    <row r="65" spans="1:5" x14ac:dyDescent="0.3">
      <c r="A65" s="10" t="s">
        <v>3030</v>
      </c>
      <c r="B65" s="10" t="s">
        <v>3032</v>
      </c>
      <c r="C65" s="10" t="s">
        <v>3040</v>
      </c>
      <c r="D65" s="10" t="str">
        <f t="shared" si="0"/>
        <v>MARCO GAMA ALTAHOMBREPREMIUM</v>
      </c>
      <c r="E65" s="11" t="s">
        <v>2542</v>
      </c>
    </row>
    <row r="66" spans="1:5" x14ac:dyDescent="0.3">
      <c r="A66" s="10" t="s">
        <v>3030</v>
      </c>
      <c r="B66" s="10" t="s">
        <v>3032</v>
      </c>
      <c r="C66" s="10" t="s">
        <v>3039</v>
      </c>
      <c r="D66" s="10" t="str">
        <f t="shared" si="0"/>
        <v>MARCO GAMA ALTAHOMBRECLIP</v>
      </c>
      <c r="E66" s="11" t="s">
        <v>2543</v>
      </c>
    </row>
    <row r="67" spans="1:5" x14ac:dyDescent="0.3">
      <c r="A67" s="10" t="s">
        <v>3030</v>
      </c>
      <c r="B67" s="10" t="s">
        <v>3032</v>
      </c>
      <c r="C67" s="10" t="s">
        <v>3037</v>
      </c>
      <c r="D67" s="10" t="str">
        <f t="shared" si="0"/>
        <v>MARCO GAMA ALTAHOMBREAL AIRE</v>
      </c>
      <c r="E67" s="11">
        <v>920105</v>
      </c>
    </row>
    <row r="68" spans="1:5" x14ac:dyDescent="0.3">
      <c r="A68" s="10" t="s">
        <v>3030</v>
      </c>
      <c r="B68" s="10" t="s">
        <v>3033</v>
      </c>
      <c r="C68" s="10" t="s">
        <v>2370</v>
      </c>
      <c r="D68" s="10" t="str">
        <f t="shared" ref="D68:D122" si="1">CONCATENATE(A68,B68,C68)</f>
        <v>MARCO GAMA ALTAMUJERBASICA</v>
      </c>
      <c r="E68" s="11" t="s">
        <v>2546</v>
      </c>
    </row>
    <row r="69" spans="1:5" x14ac:dyDescent="0.3">
      <c r="A69" s="10" t="s">
        <v>3030</v>
      </c>
      <c r="B69" s="10" t="s">
        <v>3033</v>
      </c>
      <c r="C69" s="10" t="s">
        <v>3041</v>
      </c>
      <c r="D69" s="10" t="str">
        <f t="shared" si="1"/>
        <v>MARCO GAMA ALTAMUJERINTERMEDIA</v>
      </c>
      <c r="E69" s="11" t="s">
        <v>2547</v>
      </c>
    </row>
    <row r="70" spans="1:5" x14ac:dyDescent="0.3">
      <c r="A70" s="10" t="s">
        <v>3030</v>
      </c>
      <c r="B70" s="10" t="s">
        <v>3033</v>
      </c>
      <c r="C70" s="10" t="s">
        <v>3040</v>
      </c>
      <c r="D70" s="10" t="str">
        <f t="shared" si="1"/>
        <v>MARCO GAMA ALTAMUJERPREMIUM</v>
      </c>
      <c r="E70" s="11" t="s">
        <v>2548</v>
      </c>
    </row>
    <row r="71" spans="1:5" x14ac:dyDescent="0.3">
      <c r="A71" s="10" t="s">
        <v>3030</v>
      </c>
      <c r="B71" s="10" t="s">
        <v>3033</v>
      </c>
      <c r="C71" s="10" t="s">
        <v>3039</v>
      </c>
      <c r="D71" s="10" t="str">
        <f t="shared" si="1"/>
        <v>MARCO GAMA ALTAMUJERCLIP</v>
      </c>
      <c r="E71" s="11" t="s">
        <v>2549</v>
      </c>
    </row>
    <row r="72" spans="1:5" x14ac:dyDescent="0.3">
      <c r="A72" s="10" t="s">
        <v>3030</v>
      </c>
      <c r="B72" s="10" t="s">
        <v>3033</v>
      </c>
      <c r="C72" s="10" t="s">
        <v>3037</v>
      </c>
      <c r="D72" s="10" t="str">
        <f t="shared" si="1"/>
        <v>MARCO GAMA ALTAMUJERAL AIRE</v>
      </c>
      <c r="E72" s="11">
        <v>920205</v>
      </c>
    </row>
    <row r="73" spans="1:5" x14ac:dyDescent="0.3">
      <c r="A73" s="10" t="s">
        <v>3030</v>
      </c>
      <c r="B73" s="10" t="s">
        <v>3035</v>
      </c>
      <c r="C73" s="10" t="s">
        <v>2370</v>
      </c>
      <c r="D73" s="10" t="str">
        <f t="shared" si="1"/>
        <v>MARCO GAMA ALTAKID NINABASICA</v>
      </c>
      <c r="E73" s="11" t="s">
        <v>2552</v>
      </c>
    </row>
    <row r="74" spans="1:5" x14ac:dyDescent="0.3">
      <c r="A74" s="10" t="s">
        <v>3030</v>
      </c>
      <c r="B74" s="10" t="s">
        <v>3035</v>
      </c>
      <c r="C74" s="10" t="s">
        <v>3041</v>
      </c>
      <c r="D74" s="10" t="str">
        <f t="shared" si="1"/>
        <v>MARCO GAMA ALTAKID NINAINTERMEDIA</v>
      </c>
      <c r="E74" s="11" t="s">
        <v>2553</v>
      </c>
    </row>
    <row r="75" spans="1:5" x14ac:dyDescent="0.3">
      <c r="A75" s="10" t="s">
        <v>3030</v>
      </c>
      <c r="B75" s="10" t="s">
        <v>3035</v>
      </c>
      <c r="C75" s="10" t="s">
        <v>3040</v>
      </c>
      <c r="D75" s="10" t="str">
        <f t="shared" si="1"/>
        <v>MARCO GAMA ALTAKID NINAPREMIUM</v>
      </c>
      <c r="E75" s="11" t="s">
        <v>2554</v>
      </c>
    </row>
    <row r="76" spans="1:5" x14ac:dyDescent="0.3">
      <c r="A76" s="10" t="s">
        <v>3030</v>
      </c>
      <c r="B76" s="10" t="s">
        <v>3035</v>
      </c>
      <c r="C76" s="10" t="s">
        <v>3039</v>
      </c>
      <c r="D76" s="10" t="str">
        <f t="shared" si="1"/>
        <v>MARCO GAMA ALTAKID NINACLIP</v>
      </c>
      <c r="E76" s="11" t="s">
        <v>2555</v>
      </c>
    </row>
    <row r="77" spans="1:5" x14ac:dyDescent="0.3">
      <c r="A77" s="10" t="s">
        <v>3030</v>
      </c>
      <c r="B77" s="10" t="s">
        <v>3035</v>
      </c>
      <c r="C77" s="10" t="s">
        <v>3037</v>
      </c>
      <c r="D77" s="10" t="str">
        <f t="shared" si="1"/>
        <v>MARCO GAMA ALTAKID NINAAL AIRE</v>
      </c>
      <c r="E77" s="11">
        <v>920305</v>
      </c>
    </row>
    <row r="78" spans="1:5" x14ac:dyDescent="0.3">
      <c r="A78" s="10" t="s">
        <v>3030</v>
      </c>
      <c r="B78" s="10" t="s">
        <v>3034</v>
      </c>
      <c r="C78" s="10" t="s">
        <v>2370</v>
      </c>
      <c r="D78" s="10" t="str">
        <f t="shared" si="1"/>
        <v>MARCO GAMA ALTAKID NINOBASICA</v>
      </c>
      <c r="E78" s="11" t="s">
        <v>3069</v>
      </c>
    </row>
    <row r="79" spans="1:5" x14ac:dyDescent="0.3">
      <c r="A79" s="10" t="s">
        <v>3030</v>
      </c>
      <c r="B79" s="10" t="s">
        <v>3034</v>
      </c>
      <c r="C79" s="10" t="s">
        <v>3041</v>
      </c>
      <c r="D79" s="10" t="str">
        <f t="shared" si="1"/>
        <v>MARCO GAMA ALTAKID NINOINTERMEDIA</v>
      </c>
      <c r="E79" s="11" t="s">
        <v>3070</v>
      </c>
    </row>
    <row r="80" spans="1:5" x14ac:dyDescent="0.3">
      <c r="A80" s="10" t="s">
        <v>3030</v>
      </c>
      <c r="B80" s="10" t="s">
        <v>3034</v>
      </c>
      <c r="C80" s="10" t="s">
        <v>3040</v>
      </c>
      <c r="D80" s="10" t="str">
        <f t="shared" si="1"/>
        <v>MARCO GAMA ALTAKID NINOPREMIUM</v>
      </c>
      <c r="E80" s="11" t="s">
        <v>3071</v>
      </c>
    </row>
    <row r="81" spans="1:5" x14ac:dyDescent="0.3">
      <c r="A81" s="10" t="s">
        <v>3030</v>
      </c>
      <c r="B81" s="10" t="s">
        <v>3034</v>
      </c>
      <c r="C81" s="10" t="s">
        <v>3039</v>
      </c>
      <c r="D81" s="10" t="str">
        <f t="shared" si="1"/>
        <v>MARCO GAMA ALTAKID NINOCLIP</v>
      </c>
      <c r="E81" s="11" t="s">
        <v>3072</v>
      </c>
    </row>
    <row r="82" spans="1:5" x14ac:dyDescent="0.3">
      <c r="A82" s="10" t="s">
        <v>3030</v>
      </c>
      <c r="B82" s="10" t="s">
        <v>3034</v>
      </c>
      <c r="C82" s="10" t="s">
        <v>3037</v>
      </c>
      <c r="D82" s="10" t="str">
        <f t="shared" si="1"/>
        <v>MARCO GAMA ALTAKID NINOAL AIRE</v>
      </c>
      <c r="E82" s="11">
        <v>920405</v>
      </c>
    </row>
    <row r="83" spans="1:5" x14ac:dyDescent="0.3">
      <c r="A83" s="10" t="s">
        <v>3030</v>
      </c>
      <c r="B83" s="10" t="s">
        <v>472</v>
      </c>
      <c r="C83" s="10" t="s">
        <v>2370</v>
      </c>
      <c r="D83" s="10" t="str">
        <f t="shared" si="1"/>
        <v>MARCO GAMA ALTAUNISEXBASICA</v>
      </c>
      <c r="E83" s="11" t="s">
        <v>3073</v>
      </c>
    </row>
    <row r="84" spans="1:5" x14ac:dyDescent="0.3">
      <c r="A84" s="10" t="s">
        <v>3030</v>
      </c>
      <c r="B84" s="10" t="s">
        <v>472</v>
      </c>
      <c r="C84" s="10" t="s">
        <v>3041</v>
      </c>
      <c r="D84" s="10" t="str">
        <f t="shared" si="1"/>
        <v>MARCO GAMA ALTAUNISEXINTERMEDIA</v>
      </c>
      <c r="E84" s="11" t="s">
        <v>3074</v>
      </c>
    </row>
    <row r="85" spans="1:5" x14ac:dyDescent="0.3">
      <c r="A85" s="10" t="s">
        <v>3030</v>
      </c>
      <c r="B85" s="10" t="s">
        <v>472</v>
      </c>
      <c r="C85" s="10" t="s">
        <v>3040</v>
      </c>
      <c r="D85" s="10" t="str">
        <f t="shared" si="1"/>
        <v>MARCO GAMA ALTAUNISEXPREMIUM</v>
      </c>
      <c r="E85" s="11" t="s">
        <v>3075</v>
      </c>
    </row>
    <row r="86" spans="1:5" x14ac:dyDescent="0.3">
      <c r="A86" s="10" t="s">
        <v>3030</v>
      </c>
      <c r="B86" s="10" t="s">
        <v>472</v>
      </c>
      <c r="C86" s="10" t="s">
        <v>3039</v>
      </c>
      <c r="D86" s="10" t="str">
        <f t="shared" si="1"/>
        <v>MARCO GAMA ALTAUNISEXCLIP</v>
      </c>
      <c r="E86" s="11" t="s">
        <v>3076</v>
      </c>
    </row>
    <row r="87" spans="1:5" x14ac:dyDescent="0.3">
      <c r="A87" s="10" t="s">
        <v>3030</v>
      </c>
      <c r="B87" s="10" t="s">
        <v>472</v>
      </c>
      <c r="C87" s="10" t="s">
        <v>3037</v>
      </c>
      <c r="D87" s="10" t="str">
        <f t="shared" si="1"/>
        <v>MARCO GAMA ALTAUNISEXAL AIRE</v>
      </c>
      <c r="E87" s="11">
        <v>920505</v>
      </c>
    </row>
    <row r="88" spans="1:5" x14ac:dyDescent="0.3">
      <c r="A88" s="10" t="s">
        <v>3030</v>
      </c>
      <c r="B88" s="10" t="s">
        <v>3036</v>
      </c>
      <c r="C88" s="10" t="s">
        <v>2370</v>
      </c>
      <c r="D88" s="10" t="str">
        <f t="shared" si="1"/>
        <v>MARCO GAMA ALTAGAFABASICA</v>
      </c>
      <c r="E88" s="11" t="s">
        <v>3077</v>
      </c>
    </row>
    <row r="89" spans="1:5" x14ac:dyDescent="0.3">
      <c r="A89" s="10" t="s">
        <v>3030</v>
      </c>
      <c r="B89" s="10" t="s">
        <v>3036</v>
      </c>
      <c r="C89" s="10" t="s">
        <v>3041</v>
      </c>
      <c r="D89" s="10" t="str">
        <f t="shared" si="1"/>
        <v>MARCO GAMA ALTAGAFAINTERMEDIA</v>
      </c>
      <c r="E89" s="11" t="s">
        <v>3078</v>
      </c>
    </row>
    <row r="90" spans="1:5" x14ac:dyDescent="0.3">
      <c r="A90" s="10" t="s">
        <v>3030</v>
      </c>
      <c r="B90" s="10" t="s">
        <v>3036</v>
      </c>
      <c r="C90" s="10" t="s">
        <v>3040</v>
      </c>
      <c r="D90" s="10" t="str">
        <f t="shared" si="1"/>
        <v>MARCO GAMA ALTAGAFAPREMIUM</v>
      </c>
      <c r="E90" s="11" t="s">
        <v>3079</v>
      </c>
    </row>
    <row r="91" spans="1:5" x14ac:dyDescent="0.3">
      <c r="A91" s="10" t="s">
        <v>3030</v>
      </c>
      <c r="B91" s="10" t="s">
        <v>3036</v>
      </c>
      <c r="C91" s="10" t="s">
        <v>3039</v>
      </c>
      <c r="D91" s="10" t="str">
        <f t="shared" si="1"/>
        <v>MARCO GAMA ALTAGAFACLIP</v>
      </c>
      <c r="E91" s="11" t="s">
        <v>3080</v>
      </c>
    </row>
    <row r="92" spans="1:5" x14ac:dyDescent="0.3">
      <c r="A92" s="10" t="s">
        <v>3030</v>
      </c>
      <c r="B92" s="10" t="s">
        <v>3036</v>
      </c>
      <c r="C92" s="10" t="s">
        <v>3037</v>
      </c>
      <c r="D92" s="10" t="str">
        <f t="shared" si="1"/>
        <v>MARCO GAMA ALTAGAFAAL AIRE</v>
      </c>
      <c r="E92" s="11">
        <v>920605</v>
      </c>
    </row>
    <row r="93" spans="1:5" x14ac:dyDescent="0.3">
      <c r="A93" s="10" t="s">
        <v>3031</v>
      </c>
      <c r="B93" s="10" t="s">
        <v>3032</v>
      </c>
      <c r="C93" s="10" t="s">
        <v>2370</v>
      </c>
      <c r="D93" s="10" t="str">
        <f t="shared" si="1"/>
        <v>ACCESORIOHOMBREBASICA</v>
      </c>
      <c r="E93" s="11" t="s">
        <v>2558</v>
      </c>
    </row>
    <row r="94" spans="1:5" x14ac:dyDescent="0.3">
      <c r="A94" s="10" t="s">
        <v>3031</v>
      </c>
      <c r="B94" s="10" t="s">
        <v>3032</v>
      </c>
      <c r="C94" s="10" t="s">
        <v>3041</v>
      </c>
      <c r="D94" s="10" t="str">
        <f t="shared" si="1"/>
        <v>ACCESORIOHOMBREINTERMEDIA</v>
      </c>
      <c r="E94" s="11" t="s">
        <v>2559</v>
      </c>
    </row>
    <row r="95" spans="1:5" x14ac:dyDescent="0.3">
      <c r="A95" s="10" t="s">
        <v>3031</v>
      </c>
      <c r="B95" s="10" t="s">
        <v>3032</v>
      </c>
      <c r="C95" s="10" t="s">
        <v>3040</v>
      </c>
      <c r="D95" s="10" t="str">
        <f t="shared" si="1"/>
        <v>ACCESORIOHOMBREPREMIUM</v>
      </c>
      <c r="E95" s="11" t="s">
        <v>2560</v>
      </c>
    </row>
    <row r="96" spans="1:5" x14ac:dyDescent="0.3">
      <c r="A96" s="10" t="s">
        <v>3031</v>
      </c>
      <c r="B96" s="10" t="s">
        <v>3032</v>
      </c>
      <c r="C96" s="10" t="s">
        <v>3039</v>
      </c>
      <c r="D96" s="10" t="str">
        <f t="shared" si="1"/>
        <v>ACCESORIOHOMBRECLIP</v>
      </c>
      <c r="E96" s="11" t="s">
        <v>2561</v>
      </c>
    </row>
    <row r="97" spans="1:5" x14ac:dyDescent="0.3">
      <c r="A97" s="10" t="s">
        <v>3031</v>
      </c>
      <c r="B97" s="10" t="s">
        <v>3032</v>
      </c>
      <c r="C97" s="10" t="s">
        <v>3037</v>
      </c>
      <c r="D97" s="10" t="str">
        <f t="shared" si="1"/>
        <v>ACCESORIOHOMBREAL AIRE</v>
      </c>
      <c r="E97" s="11">
        <v>930105</v>
      </c>
    </row>
    <row r="98" spans="1:5" x14ac:dyDescent="0.3">
      <c r="A98" s="10" t="s">
        <v>3031</v>
      </c>
      <c r="B98" s="10" t="s">
        <v>3033</v>
      </c>
      <c r="C98" s="10" t="s">
        <v>2370</v>
      </c>
      <c r="D98" s="10" t="str">
        <f t="shared" si="1"/>
        <v>ACCESORIOMUJERBASICA</v>
      </c>
      <c r="E98" s="11" t="s">
        <v>2564</v>
      </c>
    </row>
    <row r="99" spans="1:5" x14ac:dyDescent="0.3">
      <c r="A99" s="10" t="s">
        <v>3031</v>
      </c>
      <c r="B99" s="10" t="s">
        <v>3033</v>
      </c>
      <c r="C99" s="10" t="s">
        <v>3041</v>
      </c>
      <c r="D99" s="10" t="str">
        <f t="shared" si="1"/>
        <v>ACCESORIOMUJERINTERMEDIA</v>
      </c>
      <c r="E99" s="11" t="s">
        <v>2565</v>
      </c>
    </row>
    <row r="100" spans="1:5" x14ac:dyDescent="0.3">
      <c r="A100" s="10" t="s">
        <v>3031</v>
      </c>
      <c r="B100" s="10" t="s">
        <v>3033</v>
      </c>
      <c r="C100" s="10" t="s">
        <v>3040</v>
      </c>
      <c r="D100" s="10" t="str">
        <f t="shared" si="1"/>
        <v>ACCESORIOMUJERPREMIUM</v>
      </c>
      <c r="E100" s="11" t="s">
        <v>2566</v>
      </c>
    </row>
    <row r="101" spans="1:5" x14ac:dyDescent="0.3">
      <c r="A101" s="10" t="s">
        <v>3031</v>
      </c>
      <c r="B101" s="10" t="s">
        <v>3033</v>
      </c>
      <c r="C101" s="10" t="s">
        <v>3039</v>
      </c>
      <c r="D101" s="10" t="str">
        <f t="shared" si="1"/>
        <v>ACCESORIOMUJERCLIP</v>
      </c>
      <c r="E101" s="11" t="s">
        <v>2567</v>
      </c>
    </row>
    <row r="102" spans="1:5" x14ac:dyDescent="0.3">
      <c r="A102" s="10" t="s">
        <v>3031</v>
      </c>
      <c r="B102" s="10" t="s">
        <v>3033</v>
      </c>
      <c r="C102" s="10" t="s">
        <v>3037</v>
      </c>
      <c r="D102" s="10" t="str">
        <f t="shared" si="1"/>
        <v>ACCESORIOMUJERAL AIRE</v>
      </c>
      <c r="E102" s="11">
        <v>930205</v>
      </c>
    </row>
    <row r="103" spans="1:5" x14ac:dyDescent="0.3">
      <c r="A103" s="10" t="s">
        <v>3031</v>
      </c>
      <c r="B103" s="10" t="s">
        <v>3035</v>
      </c>
      <c r="C103" s="10" t="s">
        <v>2370</v>
      </c>
      <c r="D103" s="10" t="str">
        <f t="shared" si="1"/>
        <v>ACCESORIOKID NINABASICA</v>
      </c>
      <c r="E103" s="11" t="s">
        <v>2570</v>
      </c>
    </row>
    <row r="104" spans="1:5" x14ac:dyDescent="0.3">
      <c r="A104" s="10" t="s">
        <v>3031</v>
      </c>
      <c r="B104" s="10" t="s">
        <v>3035</v>
      </c>
      <c r="C104" s="10" t="s">
        <v>3041</v>
      </c>
      <c r="D104" s="10" t="str">
        <f t="shared" si="1"/>
        <v>ACCESORIOKID NINAINTERMEDIA</v>
      </c>
      <c r="E104" s="11" t="s">
        <v>2571</v>
      </c>
    </row>
    <row r="105" spans="1:5" x14ac:dyDescent="0.3">
      <c r="A105" s="10" t="s">
        <v>3031</v>
      </c>
      <c r="B105" s="10" t="s">
        <v>3035</v>
      </c>
      <c r="C105" s="10" t="s">
        <v>3040</v>
      </c>
      <c r="D105" s="10" t="str">
        <f t="shared" si="1"/>
        <v>ACCESORIOKID NINAPREMIUM</v>
      </c>
      <c r="E105" s="11" t="s">
        <v>2572</v>
      </c>
    </row>
    <row r="106" spans="1:5" x14ac:dyDescent="0.3">
      <c r="A106" s="10" t="s">
        <v>3031</v>
      </c>
      <c r="B106" s="10" t="s">
        <v>3035</v>
      </c>
      <c r="C106" s="10" t="s">
        <v>3039</v>
      </c>
      <c r="D106" s="10" t="str">
        <f t="shared" si="1"/>
        <v>ACCESORIOKID NINACLIP</v>
      </c>
      <c r="E106" s="11" t="s">
        <v>2573</v>
      </c>
    </row>
    <row r="107" spans="1:5" x14ac:dyDescent="0.3">
      <c r="A107" s="10" t="s">
        <v>3031</v>
      </c>
      <c r="B107" s="10" t="s">
        <v>3035</v>
      </c>
      <c r="C107" s="10" t="s">
        <v>3037</v>
      </c>
      <c r="D107" s="10" t="str">
        <f t="shared" si="1"/>
        <v>ACCESORIOKID NINAAL AIRE</v>
      </c>
      <c r="E107" s="11">
        <v>930305</v>
      </c>
    </row>
    <row r="108" spans="1:5" x14ac:dyDescent="0.3">
      <c r="A108" s="10" t="s">
        <v>3031</v>
      </c>
      <c r="B108" s="10" t="s">
        <v>3034</v>
      </c>
      <c r="C108" s="10" t="s">
        <v>2370</v>
      </c>
      <c r="D108" s="10" t="str">
        <f t="shared" si="1"/>
        <v>ACCESORIOKID NINOBASICA</v>
      </c>
      <c r="E108" s="11" t="s">
        <v>3081</v>
      </c>
    </row>
    <row r="109" spans="1:5" x14ac:dyDescent="0.3">
      <c r="A109" s="10" t="s">
        <v>3031</v>
      </c>
      <c r="B109" s="10" t="s">
        <v>3034</v>
      </c>
      <c r="C109" s="10" t="s">
        <v>3041</v>
      </c>
      <c r="D109" s="10" t="str">
        <f t="shared" si="1"/>
        <v>ACCESORIOKID NINOINTERMEDIA</v>
      </c>
      <c r="E109" s="11" t="s">
        <v>3082</v>
      </c>
    </row>
    <row r="110" spans="1:5" x14ac:dyDescent="0.3">
      <c r="A110" s="10" t="s">
        <v>3031</v>
      </c>
      <c r="B110" s="10" t="s">
        <v>3034</v>
      </c>
      <c r="C110" s="10" t="s">
        <v>3040</v>
      </c>
      <c r="D110" s="10" t="str">
        <f t="shared" si="1"/>
        <v>ACCESORIOKID NINOPREMIUM</v>
      </c>
      <c r="E110" s="11" t="s">
        <v>3083</v>
      </c>
    </row>
    <row r="111" spans="1:5" x14ac:dyDescent="0.3">
      <c r="A111" s="10" t="s">
        <v>3031</v>
      </c>
      <c r="B111" s="10" t="s">
        <v>3034</v>
      </c>
      <c r="C111" s="10" t="s">
        <v>3039</v>
      </c>
      <c r="D111" s="10" t="str">
        <f t="shared" si="1"/>
        <v>ACCESORIOKID NINOCLIP</v>
      </c>
      <c r="E111" s="11" t="s">
        <v>3084</v>
      </c>
    </row>
    <row r="112" spans="1:5" x14ac:dyDescent="0.3">
      <c r="A112" s="10" t="s">
        <v>3031</v>
      </c>
      <c r="B112" s="10" t="s">
        <v>3034</v>
      </c>
      <c r="C112" s="10" t="s">
        <v>3037</v>
      </c>
      <c r="D112" s="10" t="str">
        <f t="shared" si="1"/>
        <v>ACCESORIOKID NINOAL AIRE</v>
      </c>
      <c r="E112" s="11">
        <v>930405</v>
      </c>
    </row>
    <row r="113" spans="1:5" x14ac:dyDescent="0.3">
      <c r="A113" s="10" t="s">
        <v>3031</v>
      </c>
      <c r="B113" s="10" t="s">
        <v>472</v>
      </c>
      <c r="C113" s="10" t="s">
        <v>2370</v>
      </c>
      <c r="D113" s="10" t="str">
        <f t="shared" si="1"/>
        <v>ACCESORIOUNISEXBASICA</v>
      </c>
      <c r="E113" s="11" t="s">
        <v>3085</v>
      </c>
    </row>
    <row r="114" spans="1:5" x14ac:dyDescent="0.3">
      <c r="A114" s="10" t="s">
        <v>3031</v>
      </c>
      <c r="B114" s="10" t="s">
        <v>472</v>
      </c>
      <c r="C114" s="10" t="s">
        <v>3041</v>
      </c>
      <c r="D114" s="10" t="str">
        <f t="shared" si="1"/>
        <v>ACCESORIOUNISEXINTERMEDIA</v>
      </c>
      <c r="E114" s="11" t="s">
        <v>3086</v>
      </c>
    </row>
    <row r="115" spans="1:5" x14ac:dyDescent="0.3">
      <c r="A115" s="10" t="s">
        <v>3031</v>
      </c>
      <c r="B115" s="10" t="s">
        <v>472</v>
      </c>
      <c r="C115" s="10" t="s">
        <v>3040</v>
      </c>
      <c r="D115" s="10" t="str">
        <f t="shared" si="1"/>
        <v>ACCESORIOUNISEXPREMIUM</v>
      </c>
      <c r="E115" s="11" t="s">
        <v>3087</v>
      </c>
    </row>
    <row r="116" spans="1:5" x14ac:dyDescent="0.3">
      <c r="A116" s="10" t="s">
        <v>3031</v>
      </c>
      <c r="B116" s="10" t="s">
        <v>472</v>
      </c>
      <c r="C116" s="10" t="s">
        <v>3039</v>
      </c>
      <c r="D116" s="10" t="str">
        <f t="shared" si="1"/>
        <v>ACCESORIOUNISEXCLIP</v>
      </c>
      <c r="E116" s="11" t="s">
        <v>3088</v>
      </c>
    </row>
    <row r="117" spans="1:5" x14ac:dyDescent="0.3">
      <c r="A117" s="10" t="s">
        <v>3031</v>
      </c>
      <c r="B117" s="10" t="s">
        <v>472</v>
      </c>
      <c r="C117" s="10" t="s">
        <v>3037</v>
      </c>
      <c r="D117" s="10" t="str">
        <f t="shared" si="1"/>
        <v>ACCESORIOUNISEXAL AIRE</v>
      </c>
      <c r="E117" s="11">
        <v>930505</v>
      </c>
    </row>
    <row r="118" spans="1:5" x14ac:dyDescent="0.3">
      <c r="A118" s="10" t="s">
        <v>3031</v>
      </c>
      <c r="B118" s="10" t="s">
        <v>3036</v>
      </c>
      <c r="C118" s="10" t="s">
        <v>2370</v>
      </c>
      <c r="D118" s="10" t="str">
        <f t="shared" si="1"/>
        <v>ACCESORIOGAFABASICA</v>
      </c>
      <c r="E118" s="11" t="s">
        <v>3089</v>
      </c>
    </row>
    <row r="119" spans="1:5" x14ac:dyDescent="0.3">
      <c r="A119" s="10" t="s">
        <v>3031</v>
      </c>
      <c r="B119" s="10" t="s">
        <v>3036</v>
      </c>
      <c r="C119" s="10" t="s">
        <v>3041</v>
      </c>
      <c r="D119" s="10" t="str">
        <f t="shared" si="1"/>
        <v>ACCESORIOGAFAINTERMEDIA</v>
      </c>
      <c r="E119" s="11" t="s">
        <v>3090</v>
      </c>
    </row>
    <row r="120" spans="1:5" x14ac:dyDescent="0.3">
      <c r="A120" s="10" t="s">
        <v>3031</v>
      </c>
      <c r="B120" s="10" t="s">
        <v>3036</v>
      </c>
      <c r="C120" s="10" t="s">
        <v>3040</v>
      </c>
      <c r="D120" s="10" t="str">
        <f t="shared" si="1"/>
        <v>ACCESORIOGAFAPREMIUM</v>
      </c>
      <c r="E120" s="11" t="s">
        <v>3091</v>
      </c>
    </row>
    <row r="121" spans="1:5" x14ac:dyDescent="0.3">
      <c r="A121" s="10" t="s">
        <v>3031</v>
      </c>
      <c r="B121" s="10" t="s">
        <v>3036</v>
      </c>
      <c r="C121" s="10" t="s">
        <v>3039</v>
      </c>
      <c r="D121" s="10" t="str">
        <f t="shared" si="1"/>
        <v>ACCESORIOGAFACLIP</v>
      </c>
      <c r="E121" s="11" t="s">
        <v>3092</v>
      </c>
    </row>
    <row r="122" spans="1:5" x14ac:dyDescent="0.3">
      <c r="A122" s="10" t="s">
        <v>3031</v>
      </c>
      <c r="B122" s="10" t="s">
        <v>3036</v>
      </c>
      <c r="C122" s="10" t="s">
        <v>3037</v>
      </c>
      <c r="D122" s="10" t="str">
        <f t="shared" si="1"/>
        <v>ACCESORIOGAFAAL AIRE</v>
      </c>
      <c r="E122" s="11">
        <v>930605</v>
      </c>
    </row>
  </sheetData>
  <mergeCells count="1">
    <mergeCell ref="P4:P6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F9280-B354-49F3-BD24-82809D5BE333}">
  <dimension ref="A1:C7"/>
  <sheetViews>
    <sheetView workbookViewId="0">
      <selection activeCell="E6" sqref="E6"/>
    </sheetView>
  </sheetViews>
  <sheetFormatPr baseColWidth="10" defaultRowHeight="14.4" x14ac:dyDescent="0.3"/>
  <cols>
    <col min="1" max="1" width="18.6640625" bestFit="1" customWidth="1"/>
  </cols>
  <sheetData>
    <row r="1" spans="1:3" x14ac:dyDescent="0.3">
      <c r="A1" t="s">
        <v>431</v>
      </c>
      <c r="B1" t="s">
        <v>432</v>
      </c>
      <c r="C1" t="s">
        <v>436</v>
      </c>
    </row>
    <row r="2" spans="1:3" x14ac:dyDescent="0.3">
      <c r="A2" s="10" t="s">
        <v>3028</v>
      </c>
      <c r="B2" s="10" t="s">
        <v>3032</v>
      </c>
      <c r="C2" s="10" t="s">
        <v>2370</v>
      </c>
    </row>
    <row r="3" spans="1:3" x14ac:dyDescent="0.3">
      <c r="A3" s="10" t="s">
        <v>3029</v>
      </c>
      <c r="B3" s="10" t="s">
        <v>3033</v>
      </c>
      <c r="C3" s="10" t="s">
        <v>3041</v>
      </c>
    </row>
    <row r="4" spans="1:3" x14ac:dyDescent="0.3">
      <c r="A4" s="10" t="s">
        <v>3030</v>
      </c>
      <c r="B4" s="10" t="s">
        <v>3035</v>
      </c>
      <c r="C4" s="10" t="s">
        <v>3040</v>
      </c>
    </row>
    <row r="5" spans="1:3" x14ac:dyDescent="0.3">
      <c r="A5" s="10" t="s">
        <v>3031</v>
      </c>
      <c r="B5" s="10" t="s">
        <v>3034</v>
      </c>
      <c r="C5" s="10" t="s">
        <v>3039</v>
      </c>
    </row>
    <row r="6" spans="1:3" x14ac:dyDescent="0.3">
      <c r="A6" s="10"/>
      <c r="B6" s="10" t="s">
        <v>472</v>
      </c>
      <c r="C6" s="10" t="s">
        <v>3038</v>
      </c>
    </row>
    <row r="7" spans="1:3" x14ac:dyDescent="0.3">
      <c r="A7" s="10"/>
      <c r="B7" s="10" t="s">
        <v>3036</v>
      </c>
      <c r="C7" s="10" t="s">
        <v>3037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4263-9B18-4C6E-BA89-A8B067395A66}">
  <dimension ref="A2:M25"/>
  <sheetViews>
    <sheetView showGridLines="0" zoomScale="80" zoomScaleNormal="80" workbookViewId="0">
      <selection activeCell="F32" sqref="F32"/>
    </sheetView>
  </sheetViews>
  <sheetFormatPr baseColWidth="10" defaultRowHeight="14.4" x14ac:dyDescent="0.3"/>
  <cols>
    <col min="1" max="1" width="12.21875" style="10" bestFit="1" customWidth="1"/>
    <col min="2" max="2" width="20.6640625" style="10" bestFit="1" customWidth="1"/>
    <col min="3" max="3" width="12.21875" style="10" bestFit="1" customWidth="1"/>
    <col min="4" max="4" width="11.6640625" style="11" bestFit="1" customWidth="1"/>
    <col min="5" max="5" width="4" style="11" bestFit="1" customWidth="1"/>
    <col min="6" max="6" width="11" style="11" bestFit="1" customWidth="1"/>
    <col min="7" max="7" width="11.5546875" style="10"/>
    <col min="8" max="8" width="12.5546875" style="29" customWidth="1"/>
    <col min="9" max="9" width="20.6640625" style="10" bestFit="1" customWidth="1"/>
    <col min="10" max="10" width="12.21875" style="10" bestFit="1" customWidth="1"/>
    <col min="11" max="11" width="11.5546875" style="10"/>
    <col min="12" max="12" width="7.6640625" style="11" customWidth="1"/>
    <col min="13" max="13" width="11.5546875" style="11"/>
    <col min="14" max="16384" width="11.5546875" style="10"/>
  </cols>
  <sheetData>
    <row r="2" spans="1:13" x14ac:dyDescent="0.3">
      <c r="A2" s="10" t="s">
        <v>3111</v>
      </c>
      <c r="H2" s="10" t="s">
        <v>3012</v>
      </c>
    </row>
    <row r="3" spans="1:13" x14ac:dyDescent="0.3">
      <c r="A3" s="55" t="s">
        <v>0</v>
      </c>
      <c r="B3" s="55" t="s">
        <v>431</v>
      </c>
      <c r="C3" s="55" t="s">
        <v>432</v>
      </c>
      <c r="D3" s="94" t="s">
        <v>436</v>
      </c>
      <c r="E3" s="11" t="s">
        <v>3014</v>
      </c>
      <c r="F3" s="11" t="s">
        <v>3110</v>
      </c>
      <c r="H3" s="96" t="s">
        <v>0</v>
      </c>
      <c r="I3" s="55" t="s">
        <v>431</v>
      </c>
      <c r="J3" s="55" t="s">
        <v>432</v>
      </c>
      <c r="K3" s="55" t="s">
        <v>436</v>
      </c>
      <c r="L3" s="11" t="s">
        <v>3014</v>
      </c>
      <c r="M3" s="11" t="s">
        <v>3110</v>
      </c>
    </row>
    <row r="4" spans="1:13" x14ac:dyDescent="0.3">
      <c r="A4" s="29">
        <v>910205</v>
      </c>
      <c r="B4" s="10" t="s">
        <v>3029</v>
      </c>
      <c r="C4" s="10" t="s">
        <v>3033</v>
      </c>
      <c r="D4" s="11" t="s">
        <v>3037</v>
      </c>
      <c r="E4" s="93">
        <v>9</v>
      </c>
      <c r="F4" s="95">
        <v>540</v>
      </c>
      <c r="H4" s="29">
        <v>910205</v>
      </c>
      <c r="I4" s="10" t="s">
        <v>3029</v>
      </c>
      <c r="J4" s="10" t="s">
        <v>3033</v>
      </c>
      <c r="K4" s="10" t="s">
        <v>3037</v>
      </c>
      <c r="L4" s="93">
        <v>4</v>
      </c>
      <c r="M4" s="95">
        <v>240</v>
      </c>
    </row>
    <row r="5" spans="1:13" x14ac:dyDescent="0.3">
      <c r="A5" s="10" t="s">
        <v>2504</v>
      </c>
      <c r="B5" s="10" t="s">
        <v>3028</v>
      </c>
      <c r="C5" s="10" t="s">
        <v>3032</v>
      </c>
      <c r="D5" s="11" t="s">
        <v>2370</v>
      </c>
      <c r="E5" s="93">
        <v>13</v>
      </c>
      <c r="F5" s="95">
        <v>390</v>
      </c>
      <c r="H5" s="29">
        <v>910505</v>
      </c>
      <c r="I5" s="10" t="s">
        <v>3029</v>
      </c>
      <c r="J5" s="10" t="s">
        <v>472</v>
      </c>
      <c r="K5" s="10" t="s">
        <v>3037</v>
      </c>
      <c r="L5" s="93">
        <v>1</v>
      </c>
      <c r="M5" s="95">
        <v>60</v>
      </c>
    </row>
    <row r="6" spans="1:13" x14ac:dyDescent="0.3">
      <c r="A6" s="10" t="s">
        <v>2510</v>
      </c>
      <c r="B6" s="10" t="s">
        <v>3028</v>
      </c>
      <c r="C6" s="10" t="s">
        <v>3033</v>
      </c>
      <c r="D6" s="11" t="s">
        <v>2370</v>
      </c>
      <c r="E6" s="93">
        <v>132</v>
      </c>
      <c r="F6" s="95">
        <v>3960</v>
      </c>
      <c r="H6" s="29" t="s">
        <v>2504</v>
      </c>
      <c r="I6" s="10" t="s">
        <v>3028</v>
      </c>
      <c r="J6" s="10" t="s">
        <v>3032</v>
      </c>
      <c r="K6" s="10" t="s">
        <v>2370</v>
      </c>
      <c r="L6" s="93">
        <v>5</v>
      </c>
      <c r="M6" s="95">
        <v>150</v>
      </c>
    </row>
    <row r="7" spans="1:13" x14ac:dyDescent="0.3">
      <c r="A7" s="10" t="s">
        <v>2511</v>
      </c>
      <c r="B7" s="10" t="s">
        <v>3028</v>
      </c>
      <c r="C7" s="10" t="s">
        <v>3033</v>
      </c>
      <c r="D7" s="11" t="s">
        <v>3041</v>
      </c>
      <c r="E7" s="93">
        <v>2</v>
      </c>
      <c r="F7" s="95">
        <v>120</v>
      </c>
      <c r="H7" s="29" t="s">
        <v>2510</v>
      </c>
      <c r="I7" s="10" t="s">
        <v>3028</v>
      </c>
      <c r="J7" s="10" t="s">
        <v>3033</v>
      </c>
      <c r="K7" s="10" t="s">
        <v>2370</v>
      </c>
      <c r="L7" s="93">
        <v>79</v>
      </c>
      <c r="M7" s="95">
        <v>2370</v>
      </c>
    </row>
    <row r="8" spans="1:13" x14ac:dyDescent="0.3">
      <c r="A8" s="10" t="s">
        <v>2516</v>
      </c>
      <c r="B8" s="10" t="s">
        <v>3028</v>
      </c>
      <c r="C8" s="10" t="s">
        <v>3035</v>
      </c>
      <c r="D8" s="11" t="s">
        <v>2370</v>
      </c>
      <c r="E8" s="93">
        <v>2</v>
      </c>
      <c r="F8" s="95">
        <v>90</v>
      </c>
      <c r="H8" s="29" t="s">
        <v>3049</v>
      </c>
      <c r="I8" s="10" t="s">
        <v>3028</v>
      </c>
      <c r="J8" s="10" t="s">
        <v>472</v>
      </c>
      <c r="K8" s="10" t="s">
        <v>2370</v>
      </c>
      <c r="L8" s="93">
        <v>70</v>
      </c>
      <c r="M8" s="95">
        <v>2100</v>
      </c>
    </row>
    <row r="9" spans="1:13" x14ac:dyDescent="0.3">
      <c r="A9" s="10" t="s">
        <v>2517</v>
      </c>
      <c r="B9" s="10" t="s">
        <v>3028</v>
      </c>
      <c r="C9" s="10" t="s">
        <v>3035</v>
      </c>
      <c r="D9" s="11" t="s">
        <v>3041</v>
      </c>
      <c r="E9" s="93">
        <v>2</v>
      </c>
      <c r="F9" s="95">
        <v>90</v>
      </c>
      <c r="H9" s="29" t="s">
        <v>2523</v>
      </c>
      <c r="I9" s="10" t="s">
        <v>3029</v>
      </c>
      <c r="J9" s="10" t="s">
        <v>3032</v>
      </c>
      <c r="K9" s="10" t="s">
        <v>3041</v>
      </c>
      <c r="L9" s="93">
        <v>4</v>
      </c>
      <c r="M9" s="95">
        <v>240</v>
      </c>
    </row>
    <row r="10" spans="1:13" x14ac:dyDescent="0.3">
      <c r="A10" s="10" t="s">
        <v>3045</v>
      </c>
      <c r="B10" s="10" t="s">
        <v>3028</v>
      </c>
      <c r="C10" s="10" t="s">
        <v>3034</v>
      </c>
      <c r="D10" s="11" t="s">
        <v>2370</v>
      </c>
      <c r="E10" s="93">
        <v>1</v>
      </c>
      <c r="F10" s="95">
        <v>30</v>
      </c>
      <c r="H10" s="29" t="s">
        <v>2529</v>
      </c>
      <c r="I10" s="10" t="s">
        <v>3029</v>
      </c>
      <c r="J10" s="10" t="s">
        <v>3033</v>
      </c>
      <c r="K10" s="10" t="s">
        <v>3041</v>
      </c>
      <c r="L10" s="93">
        <v>194</v>
      </c>
      <c r="M10" s="95">
        <v>11280</v>
      </c>
    </row>
    <row r="11" spans="1:13" x14ac:dyDescent="0.3">
      <c r="A11" s="10" t="s">
        <v>3049</v>
      </c>
      <c r="B11" s="10" t="s">
        <v>3028</v>
      </c>
      <c r="C11" s="10" t="s">
        <v>472</v>
      </c>
      <c r="D11" s="11" t="s">
        <v>2370</v>
      </c>
      <c r="E11" s="93">
        <v>39</v>
      </c>
      <c r="F11" s="95">
        <v>1170</v>
      </c>
      <c r="H11" s="29" t="s">
        <v>2535</v>
      </c>
      <c r="I11" s="10" t="s">
        <v>3029</v>
      </c>
      <c r="J11" s="10" t="s">
        <v>3035</v>
      </c>
      <c r="K11" s="10" t="s">
        <v>3041</v>
      </c>
      <c r="L11" s="93">
        <v>3</v>
      </c>
      <c r="M11" s="95">
        <v>180</v>
      </c>
    </row>
    <row r="12" spans="1:13" x14ac:dyDescent="0.3">
      <c r="A12" s="10" t="s">
        <v>2522</v>
      </c>
      <c r="B12" s="10" t="s">
        <v>3029</v>
      </c>
      <c r="C12" s="10" t="s">
        <v>3032</v>
      </c>
      <c r="D12" s="11" t="s">
        <v>2370</v>
      </c>
      <c r="E12" s="93">
        <v>3</v>
      </c>
      <c r="F12" s="95">
        <v>90</v>
      </c>
      <c r="H12" s="29" t="s">
        <v>3058</v>
      </c>
      <c r="I12" s="10" t="s">
        <v>3029</v>
      </c>
      <c r="J12" s="10" t="s">
        <v>3034</v>
      </c>
      <c r="K12" s="10" t="s">
        <v>3041</v>
      </c>
      <c r="L12" s="93">
        <v>3</v>
      </c>
      <c r="M12" s="95">
        <v>180</v>
      </c>
    </row>
    <row r="13" spans="1:13" x14ac:dyDescent="0.3">
      <c r="A13" s="10" t="s">
        <v>2523</v>
      </c>
      <c r="B13" s="10" t="s">
        <v>3029</v>
      </c>
      <c r="C13" s="10" t="s">
        <v>3032</v>
      </c>
      <c r="D13" s="11" t="s">
        <v>3041</v>
      </c>
      <c r="E13" s="93">
        <v>8</v>
      </c>
      <c r="F13" s="95">
        <v>480</v>
      </c>
      <c r="H13" s="29" t="s">
        <v>3062</v>
      </c>
      <c r="I13" s="10" t="s">
        <v>3029</v>
      </c>
      <c r="J13" s="10" t="s">
        <v>472</v>
      </c>
      <c r="K13" s="10" t="s">
        <v>3041</v>
      </c>
      <c r="L13" s="93">
        <v>32</v>
      </c>
      <c r="M13" s="95">
        <v>1740</v>
      </c>
    </row>
    <row r="14" spans="1:13" x14ac:dyDescent="0.3">
      <c r="A14" s="10" t="s">
        <v>2525</v>
      </c>
      <c r="B14" s="10" t="s">
        <v>3029</v>
      </c>
      <c r="C14" s="10" t="s">
        <v>3032</v>
      </c>
      <c r="D14" s="11" t="s">
        <v>3039</v>
      </c>
      <c r="E14" s="93">
        <v>2</v>
      </c>
      <c r="F14" s="95">
        <v>120</v>
      </c>
      <c r="H14" s="29" t="s">
        <v>2542</v>
      </c>
      <c r="I14" s="10" t="s">
        <v>3030</v>
      </c>
      <c r="J14" s="10" t="s">
        <v>3032</v>
      </c>
      <c r="K14" s="10" t="s">
        <v>3040</v>
      </c>
      <c r="L14" s="93">
        <v>2</v>
      </c>
      <c r="M14" s="95">
        <v>120</v>
      </c>
    </row>
    <row r="15" spans="1:13" x14ac:dyDescent="0.3">
      <c r="A15" s="10" t="s">
        <v>2529</v>
      </c>
      <c r="B15" s="10" t="s">
        <v>3029</v>
      </c>
      <c r="C15" s="10" t="s">
        <v>3033</v>
      </c>
      <c r="D15" s="11" t="s">
        <v>3041</v>
      </c>
      <c r="E15" s="93">
        <v>210</v>
      </c>
      <c r="F15" s="95">
        <v>12450</v>
      </c>
      <c r="H15" s="29" t="s">
        <v>2543</v>
      </c>
      <c r="I15" s="10" t="s">
        <v>3030</v>
      </c>
      <c r="J15" s="10" t="s">
        <v>3032</v>
      </c>
      <c r="K15" s="10" t="s">
        <v>3039</v>
      </c>
      <c r="L15" s="93">
        <v>2</v>
      </c>
      <c r="M15" s="95">
        <v>120</v>
      </c>
    </row>
    <row r="16" spans="1:13" x14ac:dyDescent="0.3">
      <c r="A16" s="10" t="s">
        <v>2535</v>
      </c>
      <c r="B16" s="10" t="s">
        <v>3029</v>
      </c>
      <c r="C16" s="10" t="s">
        <v>3035</v>
      </c>
      <c r="D16" s="11" t="s">
        <v>3041</v>
      </c>
      <c r="E16" s="93">
        <v>3</v>
      </c>
      <c r="F16" s="95">
        <v>180</v>
      </c>
      <c r="H16" s="29" t="s">
        <v>2548</v>
      </c>
      <c r="I16" s="10" t="s">
        <v>3030</v>
      </c>
      <c r="J16" s="10" t="s">
        <v>3033</v>
      </c>
      <c r="K16" s="10" t="s">
        <v>3040</v>
      </c>
      <c r="L16" s="93">
        <v>1</v>
      </c>
      <c r="M16" s="95">
        <v>100</v>
      </c>
    </row>
    <row r="17" spans="1:13" x14ac:dyDescent="0.3">
      <c r="A17" s="10" t="s">
        <v>3058</v>
      </c>
      <c r="B17" s="10" t="s">
        <v>3029</v>
      </c>
      <c r="C17" s="10" t="s">
        <v>3034</v>
      </c>
      <c r="D17" s="11" t="s">
        <v>3041</v>
      </c>
      <c r="E17" s="93">
        <v>1</v>
      </c>
      <c r="F17" s="95">
        <v>30</v>
      </c>
      <c r="H17" s="29" t="s">
        <v>2549</v>
      </c>
      <c r="I17" s="10" t="s">
        <v>3030</v>
      </c>
      <c r="J17" s="10" t="s">
        <v>3033</v>
      </c>
      <c r="K17" s="10" t="s">
        <v>3039</v>
      </c>
      <c r="L17" s="93">
        <v>6</v>
      </c>
      <c r="M17" s="95">
        <v>360</v>
      </c>
    </row>
    <row r="18" spans="1:13" x14ac:dyDescent="0.3">
      <c r="A18" s="10" t="s">
        <v>3062</v>
      </c>
      <c r="B18" s="10" t="s">
        <v>3029</v>
      </c>
      <c r="C18" s="10" t="s">
        <v>472</v>
      </c>
      <c r="D18" s="11" t="s">
        <v>3041</v>
      </c>
      <c r="E18" s="93">
        <v>6</v>
      </c>
      <c r="F18" s="95">
        <v>360</v>
      </c>
      <c r="H18" s="29" t="s">
        <v>2554</v>
      </c>
      <c r="I18" s="10" t="s">
        <v>3030</v>
      </c>
      <c r="J18" s="10" t="s">
        <v>3035</v>
      </c>
      <c r="K18" s="10" t="s">
        <v>3040</v>
      </c>
      <c r="L18" s="93">
        <v>3</v>
      </c>
      <c r="M18" s="95">
        <v>300</v>
      </c>
    </row>
    <row r="19" spans="1:13" x14ac:dyDescent="0.3">
      <c r="A19" s="10" t="s">
        <v>3066</v>
      </c>
      <c r="B19" s="10" t="s">
        <v>3029</v>
      </c>
      <c r="C19" s="10" t="s">
        <v>3036</v>
      </c>
      <c r="D19" s="11" t="s">
        <v>3041</v>
      </c>
      <c r="E19" s="93">
        <v>1</v>
      </c>
      <c r="F19" s="95">
        <v>60</v>
      </c>
      <c r="H19" s="29" t="s">
        <v>2555</v>
      </c>
      <c r="I19" s="10" t="s">
        <v>3030</v>
      </c>
      <c r="J19" s="10" t="s">
        <v>3035</v>
      </c>
      <c r="K19" s="10" t="s">
        <v>3039</v>
      </c>
      <c r="L19" s="93">
        <v>1</v>
      </c>
      <c r="M19" s="95">
        <v>60</v>
      </c>
    </row>
    <row r="20" spans="1:13" x14ac:dyDescent="0.3">
      <c r="A20" s="10" t="s">
        <v>2548</v>
      </c>
      <c r="B20" s="10" t="s">
        <v>3030</v>
      </c>
      <c r="C20" s="10" t="s">
        <v>3033</v>
      </c>
      <c r="D20" s="11" t="s">
        <v>3040</v>
      </c>
      <c r="E20" s="93">
        <v>5</v>
      </c>
      <c r="F20" s="95">
        <v>500</v>
      </c>
      <c r="H20" s="29" t="s">
        <v>3075</v>
      </c>
      <c r="I20" s="10" t="s">
        <v>3030</v>
      </c>
      <c r="J20" s="10" t="s">
        <v>472</v>
      </c>
      <c r="K20" s="10" t="s">
        <v>3040</v>
      </c>
      <c r="L20" s="93">
        <v>4</v>
      </c>
      <c r="M20" s="95">
        <v>400</v>
      </c>
    </row>
    <row r="21" spans="1:13" x14ac:dyDescent="0.3">
      <c r="A21" s="10" t="s">
        <v>2549</v>
      </c>
      <c r="B21" s="10" t="s">
        <v>3030</v>
      </c>
      <c r="C21" s="10" t="s">
        <v>3033</v>
      </c>
      <c r="D21" s="11" t="s">
        <v>3039</v>
      </c>
      <c r="E21" s="93">
        <v>7</v>
      </c>
      <c r="F21" s="95">
        <v>420</v>
      </c>
      <c r="H21" s="29" t="s">
        <v>3079</v>
      </c>
      <c r="I21" s="10" t="s">
        <v>3030</v>
      </c>
      <c r="J21" s="10" t="s">
        <v>3036</v>
      </c>
      <c r="K21" s="10" t="s">
        <v>3040</v>
      </c>
      <c r="L21" s="93">
        <v>2</v>
      </c>
      <c r="M21" s="95">
        <v>200</v>
      </c>
    </row>
    <row r="22" spans="1:13" x14ac:dyDescent="0.3">
      <c r="A22" s="10" t="s">
        <v>2554</v>
      </c>
      <c r="B22" s="10" t="s">
        <v>3030</v>
      </c>
      <c r="C22" s="10" t="s">
        <v>3035</v>
      </c>
      <c r="D22" s="11" t="s">
        <v>3040</v>
      </c>
      <c r="E22" s="93">
        <v>5</v>
      </c>
      <c r="F22" s="95">
        <v>500</v>
      </c>
      <c r="H22" s="29" t="s">
        <v>2565</v>
      </c>
      <c r="I22" s="10" t="s">
        <v>3031</v>
      </c>
      <c r="J22" s="10" t="s">
        <v>3033</v>
      </c>
      <c r="K22" s="10" t="s">
        <v>3041</v>
      </c>
      <c r="L22" s="93">
        <v>26</v>
      </c>
      <c r="M22" s="95">
        <v>260</v>
      </c>
    </row>
    <row r="23" spans="1:13" x14ac:dyDescent="0.3">
      <c r="A23" s="10" t="s">
        <v>3075</v>
      </c>
      <c r="B23" s="10" t="s">
        <v>3030</v>
      </c>
      <c r="C23" s="10" t="s">
        <v>472</v>
      </c>
      <c r="D23" s="11" t="s">
        <v>3040</v>
      </c>
      <c r="E23" s="93">
        <v>6</v>
      </c>
      <c r="F23" s="95">
        <v>600</v>
      </c>
      <c r="H23" s="29" t="s">
        <v>3085</v>
      </c>
      <c r="I23" s="10" t="s">
        <v>3031</v>
      </c>
      <c r="J23" s="10" t="s">
        <v>472</v>
      </c>
      <c r="K23" s="10" t="s">
        <v>2370</v>
      </c>
      <c r="L23" s="93">
        <v>855</v>
      </c>
      <c r="M23" s="95">
        <v>2617</v>
      </c>
    </row>
    <row r="24" spans="1:13" x14ac:dyDescent="0.3">
      <c r="A24" s="10" t="s">
        <v>3076</v>
      </c>
      <c r="B24" s="10" t="s">
        <v>3030</v>
      </c>
      <c r="C24" s="10" t="s">
        <v>472</v>
      </c>
      <c r="D24" s="11" t="s">
        <v>3039</v>
      </c>
      <c r="E24" s="93">
        <v>1</v>
      </c>
      <c r="F24" s="95">
        <v>100</v>
      </c>
      <c r="H24" s="29" t="s">
        <v>2997</v>
      </c>
      <c r="L24" s="93">
        <v>1297</v>
      </c>
      <c r="M24" s="95">
        <v>23077</v>
      </c>
    </row>
    <row r="25" spans="1:13" x14ac:dyDescent="0.3">
      <c r="A25" s="11" t="s">
        <v>2997</v>
      </c>
      <c r="B25" s="11"/>
      <c r="C25" s="11"/>
      <c r="E25" s="93">
        <v>458</v>
      </c>
      <c r="F25" s="95">
        <v>22280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B91FC-F217-4793-9301-574C266E80BD}">
  <dimension ref="A1:L395"/>
  <sheetViews>
    <sheetView showGridLines="0" tabSelected="1" zoomScale="80" zoomScaleNormal="80" workbookViewId="0">
      <pane ySplit="1" topLeftCell="A372" activePane="bottomLeft" state="frozen"/>
      <selection pane="bottomLeft" activeCell="E404" sqref="E404"/>
    </sheetView>
  </sheetViews>
  <sheetFormatPr baseColWidth="10" defaultRowHeight="14.4" x14ac:dyDescent="0.3"/>
  <cols>
    <col min="1" max="1" width="19" style="10" customWidth="1"/>
    <col min="2" max="2" width="20.5546875" style="10" customWidth="1"/>
    <col min="3" max="3" width="20.5546875" style="11" customWidth="1"/>
    <col min="4" max="7" width="20.5546875" style="10" customWidth="1"/>
    <col min="8" max="8" width="31" style="11" customWidth="1"/>
    <col min="9" max="9" width="33.5546875" style="11" customWidth="1"/>
    <col min="10" max="10" width="11.5546875" style="11"/>
    <col min="11" max="11" width="11.5546875" style="47"/>
    <col min="12" max="12" width="11.5546875" style="52"/>
    <col min="13" max="16384" width="11.5546875" style="10"/>
  </cols>
  <sheetData>
    <row r="1" spans="1:12" s="54" customFormat="1" ht="28.8" x14ac:dyDescent="0.3">
      <c r="A1" s="64" t="s">
        <v>2480</v>
      </c>
      <c r="B1" s="63" t="s">
        <v>2481</v>
      </c>
      <c r="C1" s="63" t="s">
        <v>0</v>
      </c>
      <c r="D1" s="63" t="s">
        <v>431</v>
      </c>
      <c r="E1" s="63" t="s">
        <v>432</v>
      </c>
      <c r="F1" s="63" t="s">
        <v>436</v>
      </c>
      <c r="G1" s="63" t="s">
        <v>3043</v>
      </c>
      <c r="H1" s="63" t="s">
        <v>3004</v>
      </c>
      <c r="I1" s="63" t="s">
        <v>433</v>
      </c>
      <c r="J1" s="63" t="s">
        <v>2</v>
      </c>
      <c r="K1" s="85" t="s">
        <v>2995</v>
      </c>
      <c r="L1" s="66" t="s">
        <v>2996</v>
      </c>
    </row>
    <row r="2" spans="1:12" x14ac:dyDescent="0.3">
      <c r="A2" s="14">
        <v>45841</v>
      </c>
      <c r="B2" s="28"/>
      <c r="C2" s="74" t="s">
        <v>3049</v>
      </c>
      <c r="D2" s="51" t="s">
        <v>3028</v>
      </c>
      <c r="E2" s="74" t="s">
        <v>472</v>
      </c>
      <c r="F2" s="74" t="s">
        <v>2370</v>
      </c>
      <c r="G2" s="11" t="s">
        <v>58</v>
      </c>
      <c r="H2" s="16" t="s">
        <v>194</v>
      </c>
      <c r="I2" s="16" t="s">
        <v>195</v>
      </c>
      <c r="J2" s="16">
        <v>1</v>
      </c>
      <c r="K2" s="48">
        <v>30</v>
      </c>
      <c r="L2" s="51">
        <f>+Tabla5[[#This Row],[PRECIO UNITARIO]]*Tabla5[[#This Row],[Q]]</f>
        <v>30</v>
      </c>
    </row>
    <row r="3" spans="1:12" x14ac:dyDescent="0.3">
      <c r="A3" s="14">
        <v>45841</v>
      </c>
      <c r="B3" s="28"/>
      <c r="C3" s="74" t="s">
        <v>3049</v>
      </c>
      <c r="D3" s="51" t="s">
        <v>3028</v>
      </c>
      <c r="E3" s="74" t="s">
        <v>472</v>
      </c>
      <c r="F3" s="74" t="s">
        <v>2370</v>
      </c>
      <c r="G3" s="11" t="s">
        <v>58</v>
      </c>
      <c r="H3" s="16" t="s">
        <v>2813</v>
      </c>
      <c r="I3" s="16" t="s">
        <v>149</v>
      </c>
      <c r="J3" s="16">
        <v>1</v>
      </c>
      <c r="K3" s="48">
        <v>30</v>
      </c>
      <c r="L3" s="18">
        <f>+Tabla5[[#This Row],[PRECIO UNITARIO]]*Tabla5[[#This Row],[Q]]</f>
        <v>30</v>
      </c>
    </row>
    <row r="4" spans="1:12" x14ac:dyDescent="0.3">
      <c r="A4" s="14">
        <v>45841</v>
      </c>
      <c r="B4" s="28"/>
      <c r="C4" s="74" t="s">
        <v>3049</v>
      </c>
      <c r="D4" s="51" t="s">
        <v>3028</v>
      </c>
      <c r="E4" s="74" t="s">
        <v>472</v>
      </c>
      <c r="F4" s="74" t="s">
        <v>2370</v>
      </c>
      <c r="G4" s="11" t="s">
        <v>58</v>
      </c>
      <c r="H4" s="16" t="s">
        <v>177</v>
      </c>
      <c r="I4" s="16" t="s">
        <v>178</v>
      </c>
      <c r="J4" s="16">
        <v>1</v>
      </c>
      <c r="K4" s="48">
        <v>30</v>
      </c>
      <c r="L4" s="18">
        <f>+Tabla5[[#This Row],[PRECIO UNITARIO]]*Tabla5[[#This Row],[Q]]</f>
        <v>30</v>
      </c>
    </row>
    <row r="5" spans="1:12" x14ac:dyDescent="0.3">
      <c r="A5" s="14">
        <v>45841</v>
      </c>
      <c r="B5" s="28"/>
      <c r="C5" s="74" t="s">
        <v>3049</v>
      </c>
      <c r="D5" s="51" t="s">
        <v>3028</v>
      </c>
      <c r="E5" s="74" t="s">
        <v>472</v>
      </c>
      <c r="F5" s="74" t="s">
        <v>2370</v>
      </c>
      <c r="G5" s="11" t="s">
        <v>58</v>
      </c>
      <c r="H5" s="16" t="s">
        <v>200</v>
      </c>
      <c r="I5" s="16" t="s">
        <v>296</v>
      </c>
      <c r="J5" s="16">
        <v>1</v>
      </c>
      <c r="K5" s="48">
        <v>30</v>
      </c>
      <c r="L5" s="18">
        <f>+Tabla5[[#This Row],[PRECIO UNITARIO]]*Tabla5[[#This Row],[Q]]</f>
        <v>30</v>
      </c>
    </row>
    <row r="6" spans="1:12" x14ac:dyDescent="0.3">
      <c r="A6" s="14">
        <v>45841</v>
      </c>
      <c r="B6" s="28"/>
      <c r="C6" s="74" t="s">
        <v>3049</v>
      </c>
      <c r="D6" s="51" t="s">
        <v>3028</v>
      </c>
      <c r="E6" s="74" t="s">
        <v>472</v>
      </c>
      <c r="F6" s="74" t="s">
        <v>2370</v>
      </c>
      <c r="G6" s="11" t="s">
        <v>58</v>
      </c>
      <c r="H6" s="16" t="s">
        <v>52</v>
      </c>
      <c r="I6" s="16" t="s">
        <v>51</v>
      </c>
      <c r="J6" s="16">
        <v>3</v>
      </c>
      <c r="K6" s="48">
        <v>30</v>
      </c>
      <c r="L6" s="18">
        <f>+Tabla5[[#This Row],[PRECIO UNITARIO]]*Tabla5[[#This Row],[Q]]</f>
        <v>90</v>
      </c>
    </row>
    <row r="7" spans="1:12" x14ac:dyDescent="0.3">
      <c r="A7" s="14">
        <v>45841</v>
      </c>
      <c r="B7" s="28"/>
      <c r="C7" s="74" t="s">
        <v>2529</v>
      </c>
      <c r="D7" s="51" t="s">
        <v>3029</v>
      </c>
      <c r="E7" s="74" t="s">
        <v>3033</v>
      </c>
      <c r="F7" s="74" t="s">
        <v>3041</v>
      </c>
      <c r="G7" s="11" t="s">
        <v>140</v>
      </c>
      <c r="H7" s="16" t="s">
        <v>373</v>
      </c>
      <c r="I7" s="16" t="s">
        <v>374</v>
      </c>
      <c r="J7" s="16">
        <v>1</v>
      </c>
      <c r="K7" s="48">
        <v>60</v>
      </c>
      <c r="L7" s="18">
        <f>+Tabla5[[#This Row],[PRECIO UNITARIO]]*Tabla5[[#This Row],[Q]]</f>
        <v>60</v>
      </c>
    </row>
    <row r="8" spans="1:12" x14ac:dyDescent="0.3">
      <c r="A8" s="14">
        <v>45841</v>
      </c>
      <c r="B8" s="28"/>
      <c r="C8" s="74" t="s">
        <v>2529</v>
      </c>
      <c r="D8" s="51" t="s">
        <v>3029</v>
      </c>
      <c r="E8" s="74" t="s">
        <v>3033</v>
      </c>
      <c r="F8" s="74" t="s">
        <v>3041</v>
      </c>
      <c r="G8" s="11" t="s">
        <v>58</v>
      </c>
      <c r="H8" s="16" t="s">
        <v>312</v>
      </c>
      <c r="I8" s="16" t="s">
        <v>313</v>
      </c>
      <c r="J8" s="16">
        <v>1</v>
      </c>
      <c r="K8" s="48">
        <v>60</v>
      </c>
      <c r="L8" s="18">
        <f>+Tabla5[[#This Row],[PRECIO UNITARIO]]*Tabla5[[#This Row],[Q]]</f>
        <v>60</v>
      </c>
    </row>
    <row r="9" spans="1:12" x14ac:dyDescent="0.3">
      <c r="A9" s="14">
        <v>45841</v>
      </c>
      <c r="B9" s="28"/>
      <c r="C9" s="74" t="s">
        <v>2529</v>
      </c>
      <c r="D9" s="51" t="s">
        <v>3029</v>
      </c>
      <c r="E9" s="74" t="s">
        <v>3033</v>
      </c>
      <c r="F9" s="74" t="s">
        <v>3041</v>
      </c>
      <c r="G9" s="11" t="s">
        <v>58</v>
      </c>
      <c r="H9" s="16" t="s">
        <v>329</v>
      </c>
      <c r="I9" s="16" t="s">
        <v>313</v>
      </c>
      <c r="J9" s="16">
        <v>1</v>
      </c>
      <c r="K9" s="48">
        <v>60</v>
      </c>
      <c r="L9" s="18">
        <f>+Tabla5[[#This Row],[PRECIO UNITARIO]]*Tabla5[[#This Row],[Q]]</f>
        <v>60</v>
      </c>
    </row>
    <row r="10" spans="1:12" x14ac:dyDescent="0.3">
      <c r="A10" s="14">
        <v>45841</v>
      </c>
      <c r="B10" s="28"/>
      <c r="C10" s="74" t="s">
        <v>2529</v>
      </c>
      <c r="D10" s="51" t="s">
        <v>3029</v>
      </c>
      <c r="E10" s="74" t="s">
        <v>3033</v>
      </c>
      <c r="F10" s="74" t="s">
        <v>3041</v>
      </c>
      <c r="G10" s="11" t="s">
        <v>58</v>
      </c>
      <c r="H10" s="16" t="s">
        <v>175</v>
      </c>
      <c r="I10" s="16" t="s">
        <v>179</v>
      </c>
      <c r="J10" s="16">
        <v>1</v>
      </c>
      <c r="K10" s="48">
        <v>30</v>
      </c>
      <c r="L10" s="18">
        <f>+Tabla5[[#This Row],[PRECIO UNITARIO]]*Tabla5[[#This Row],[Q]]</f>
        <v>30</v>
      </c>
    </row>
    <row r="11" spans="1:12" x14ac:dyDescent="0.3">
      <c r="A11" s="14">
        <v>45841</v>
      </c>
      <c r="B11" s="28"/>
      <c r="C11" s="74" t="s">
        <v>2529</v>
      </c>
      <c r="D11" s="51" t="s">
        <v>3029</v>
      </c>
      <c r="E11" s="74" t="s">
        <v>3033</v>
      </c>
      <c r="F11" s="74" t="s">
        <v>3041</v>
      </c>
      <c r="G11" s="11" t="s">
        <v>58</v>
      </c>
      <c r="H11" s="16" t="s">
        <v>306</v>
      </c>
      <c r="I11" s="16" t="s">
        <v>307</v>
      </c>
      <c r="J11" s="16">
        <v>1</v>
      </c>
      <c r="K11" s="48">
        <v>60</v>
      </c>
      <c r="L11" s="18">
        <f>+Tabla5[[#This Row],[PRECIO UNITARIO]]*Tabla5[[#This Row],[Q]]</f>
        <v>60</v>
      </c>
    </row>
    <row r="12" spans="1:12" x14ac:dyDescent="0.3">
      <c r="A12" s="14">
        <v>45841</v>
      </c>
      <c r="B12" s="28"/>
      <c r="C12" s="74" t="s">
        <v>2529</v>
      </c>
      <c r="D12" s="51" t="s">
        <v>3029</v>
      </c>
      <c r="E12" s="74" t="s">
        <v>3033</v>
      </c>
      <c r="F12" s="74" t="s">
        <v>3041</v>
      </c>
      <c r="G12" s="11" t="s">
        <v>58</v>
      </c>
      <c r="H12" s="16" t="s">
        <v>318</v>
      </c>
      <c r="I12" s="16" t="s">
        <v>307</v>
      </c>
      <c r="J12" s="16">
        <v>1</v>
      </c>
      <c r="K12" s="48">
        <v>60</v>
      </c>
      <c r="L12" s="18">
        <f>+Tabla5[[#This Row],[PRECIO UNITARIO]]*Tabla5[[#This Row],[Q]]</f>
        <v>60</v>
      </c>
    </row>
    <row r="13" spans="1:12" x14ac:dyDescent="0.3">
      <c r="A13" s="14">
        <v>45841</v>
      </c>
      <c r="B13" s="28"/>
      <c r="C13" s="74" t="s">
        <v>2529</v>
      </c>
      <c r="D13" s="51" t="s">
        <v>3029</v>
      </c>
      <c r="E13" s="74" t="s">
        <v>3033</v>
      </c>
      <c r="F13" s="74" t="s">
        <v>3041</v>
      </c>
      <c r="G13" s="11" t="s">
        <v>63</v>
      </c>
      <c r="H13" s="16" t="s">
        <v>2933</v>
      </c>
      <c r="I13" s="16" t="s">
        <v>388</v>
      </c>
      <c r="J13" s="16">
        <v>1</v>
      </c>
      <c r="K13" s="48">
        <v>60</v>
      </c>
      <c r="L13" s="18">
        <f>+Tabla5[[#This Row],[PRECIO UNITARIO]]*Tabla5[[#This Row],[Q]]</f>
        <v>60</v>
      </c>
    </row>
    <row r="14" spans="1:12" x14ac:dyDescent="0.3">
      <c r="A14" s="14">
        <v>45841</v>
      </c>
      <c r="B14" s="28"/>
      <c r="C14" s="74">
        <v>910205</v>
      </c>
      <c r="D14" s="51" t="s">
        <v>3029</v>
      </c>
      <c r="E14" s="74" t="s">
        <v>3033</v>
      </c>
      <c r="F14" s="74" t="s">
        <v>3037</v>
      </c>
      <c r="G14" s="11" t="s">
        <v>140</v>
      </c>
      <c r="H14" s="16" t="s">
        <v>2854</v>
      </c>
      <c r="I14" s="16" t="s">
        <v>288</v>
      </c>
      <c r="J14" s="16">
        <v>1</v>
      </c>
      <c r="K14" s="48">
        <v>60</v>
      </c>
      <c r="L14" s="18">
        <f>+Tabla5[[#This Row],[PRECIO UNITARIO]]*Tabla5[[#This Row],[Q]]</f>
        <v>60</v>
      </c>
    </row>
    <row r="15" spans="1:12" x14ac:dyDescent="0.3">
      <c r="A15" s="14">
        <v>45841</v>
      </c>
      <c r="B15" s="28"/>
      <c r="C15" s="74">
        <v>910205</v>
      </c>
      <c r="D15" s="51" t="s">
        <v>3029</v>
      </c>
      <c r="E15" s="74" t="s">
        <v>3033</v>
      </c>
      <c r="F15" s="74" t="s">
        <v>3037</v>
      </c>
      <c r="G15" s="11" t="s">
        <v>140</v>
      </c>
      <c r="H15" s="16" t="s">
        <v>2922</v>
      </c>
      <c r="I15" s="16" t="s">
        <v>288</v>
      </c>
      <c r="J15" s="16">
        <v>1</v>
      </c>
      <c r="K15" s="48">
        <v>60</v>
      </c>
      <c r="L15" s="18">
        <f>+Tabla5[[#This Row],[PRECIO UNITARIO]]*Tabla5[[#This Row],[Q]]</f>
        <v>60</v>
      </c>
    </row>
    <row r="16" spans="1:12" x14ac:dyDescent="0.3">
      <c r="A16" s="14">
        <v>45841</v>
      </c>
      <c r="B16" s="28"/>
      <c r="C16" s="74" t="s">
        <v>2510</v>
      </c>
      <c r="D16" s="51" t="s">
        <v>3028</v>
      </c>
      <c r="E16" s="74" t="s">
        <v>3033</v>
      </c>
      <c r="F16" s="74" t="s">
        <v>2370</v>
      </c>
      <c r="G16" s="11" t="s">
        <v>63</v>
      </c>
      <c r="H16" s="16" t="s">
        <v>141</v>
      </c>
      <c r="I16" s="16" t="s">
        <v>143</v>
      </c>
      <c r="J16" s="16">
        <v>1</v>
      </c>
      <c r="K16" s="48">
        <v>30</v>
      </c>
      <c r="L16" s="18">
        <f>+Tabla5[[#This Row],[PRECIO UNITARIO]]*Tabla5[[#This Row],[Q]]</f>
        <v>30</v>
      </c>
    </row>
    <row r="17" spans="1:12" x14ac:dyDescent="0.3">
      <c r="A17" s="14">
        <v>45841</v>
      </c>
      <c r="B17" s="28"/>
      <c r="C17" s="74" t="s">
        <v>2510</v>
      </c>
      <c r="D17" s="51" t="s">
        <v>3028</v>
      </c>
      <c r="E17" s="74" t="s">
        <v>3033</v>
      </c>
      <c r="F17" s="74" t="s">
        <v>2370</v>
      </c>
      <c r="G17" s="11" t="s">
        <v>63</v>
      </c>
      <c r="H17" s="16" t="s">
        <v>152</v>
      </c>
      <c r="I17" s="16" t="s">
        <v>143</v>
      </c>
      <c r="J17" s="16">
        <v>1</v>
      </c>
      <c r="K17" s="48">
        <v>30</v>
      </c>
      <c r="L17" s="18">
        <f>+Tabla5[[#This Row],[PRECIO UNITARIO]]*Tabla5[[#This Row],[Q]]</f>
        <v>30</v>
      </c>
    </row>
    <row r="18" spans="1:12" x14ac:dyDescent="0.3">
      <c r="A18" s="14">
        <v>45841</v>
      </c>
      <c r="B18" s="28"/>
      <c r="C18" s="74" t="s">
        <v>2516</v>
      </c>
      <c r="D18" s="51" t="s">
        <v>3028</v>
      </c>
      <c r="E18" s="74" t="s">
        <v>3035</v>
      </c>
      <c r="F18" s="74" t="s">
        <v>2370</v>
      </c>
      <c r="G18" s="11" t="s">
        <v>27</v>
      </c>
      <c r="H18" s="16" t="s">
        <v>165</v>
      </c>
      <c r="I18" s="16" t="s">
        <v>166</v>
      </c>
      <c r="J18" s="16">
        <v>1</v>
      </c>
      <c r="K18" s="48">
        <v>30</v>
      </c>
      <c r="L18" s="18">
        <f>+Tabla5[[#This Row],[PRECIO UNITARIO]]*Tabla5[[#This Row],[Q]]</f>
        <v>30</v>
      </c>
    </row>
    <row r="19" spans="1:12" x14ac:dyDescent="0.3">
      <c r="A19" s="14">
        <v>45841</v>
      </c>
      <c r="B19" s="28"/>
      <c r="C19" s="74" t="s">
        <v>3049</v>
      </c>
      <c r="D19" s="51" t="s">
        <v>3028</v>
      </c>
      <c r="E19" s="74" t="s">
        <v>472</v>
      </c>
      <c r="F19" s="74" t="s">
        <v>2370</v>
      </c>
      <c r="G19" s="11" t="s">
        <v>63</v>
      </c>
      <c r="H19" s="16" t="s">
        <v>2812</v>
      </c>
      <c r="I19" s="16" t="s">
        <v>148</v>
      </c>
      <c r="J19" s="16">
        <v>1</v>
      </c>
      <c r="K19" s="48">
        <v>30</v>
      </c>
      <c r="L19" s="18">
        <f>+Tabla5[[#This Row],[PRECIO UNITARIO]]*Tabla5[[#This Row],[Q]]</f>
        <v>30</v>
      </c>
    </row>
    <row r="20" spans="1:12" x14ac:dyDescent="0.3">
      <c r="A20" s="14">
        <v>45841</v>
      </c>
      <c r="B20" s="28"/>
      <c r="C20" s="74" t="s">
        <v>3062</v>
      </c>
      <c r="D20" s="51" t="s">
        <v>3029</v>
      </c>
      <c r="E20" s="74" t="s">
        <v>472</v>
      </c>
      <c r="F20" s="74" t="s">
        <v>3041</v>
      </c>
      <c r="G20" s="11" t="s">
        <v>140</v>
      </c>
      <c r="H20" s="16" t="s">
        <v>2845</v>
      </c>
      <c r="I20" s="16" t="s">
        <v>274</v>
      </c>
      <c r="J20" s="16">
        <v>1</v>
      </c>
      <c r="K20" s="48">
        <v>60</v>
      </c>
      <c r="L20" s="18">
        <f>+Tabla5[[#This Row],[PRECIO UNITARIO]]*Tabla5[[#This Row],[Q]]</f>
        <v>60</v>
      </c>
    </row>
    <row r="21" spans="1:12" x14ac:dyDescent="0.3">
      <c r="A21" s="14">
        <v>45841</v>
      </c>
      <c r="B21" s="28"/>
      <c r="C21" s="74" t="s">
        <v>3062</v>
      </c>
      <c r="D21" s="51" t="s">
        <v>3029</v>
      </c>
      <c r="E21" s="74" t="s">
        <v>472</v>
      </c>
      <c r="F21" s="74" t="s">
        <v>3041</v>
      </c>
      <c r="G21" s="11" t="s">
        <v>140</v>
      </c>
      <c r="H21" s="16" t="s">
        <v>275</v>
      </c>
      <c r="I21" s="16" t="s">
        <v>274</v>
      </c>
      <c r="J21" s="16">
        <v>1</v>
      </c>
      <c r="K21" s="48">
        <v>60</v>
      </c>
      <c r="L21" s="18">
        <f>+Tabla5[[#This Row],[PRECIO UNITARIO]]*Tabla5[[#This Row],[Q]]</f>
        <v>60</v>
      </c>
    </row>
    <row r="22" spans="1:12" x14ac:dyDescent="0.3">
      <c r="A22" s="14">
        <v>45841</v>
      </c>
      <c r="B22" s="28"/>
      <c r="C22" s="74" t="s">
        <v>3062</v>
      </c>
      <c r="D22" s="51" t="s">
        <v>3029</v>
      </c>
      <c r="E22" s="74" t="s">
        <v>472</v>
      </c>
      <c r="F22" s="74" t="s">
        <v>3041</v>
      </c>
      <c r="G22" s="11" t="s">
        <v>63</v>
      </c>
      <c r="H22" s="16" t="s">
        <v>281</v>
      </c>
      <c r="I22" s="16" t="s">
        <v>282</v>
      </c>
      <c r="J22" s="16">
        <v>1</v>
      </c>
      <c r="K22" s="48">
        <v>60</v>
      </c>
      <c r="L22" s="18">
        <f>+Tabla5[[#This Row],[PRECIO UNITARIO]]*Tabla5[[#This Row],[Q]]</f>
        <v>60</v>
      </c>
    </row>
    <row r="23" spans="1:12" x14ac:dyDescent="0.3">
      <c r="A23" s="14">
        <v>45841</v>
      </c>
      <c r="B23" s="28"/>
      <c r="C23" s="74" t="s">
        <v>2529</v>
      </c>
      <c r="D23" s="51" t="s">
        <v>3029</v>
      </c>
      <c r="E23" s="74" t="s">
        <v>3033</v>
      </c>
      <c r="F23" s="74" t="s">
        <v>3041</v>
      </c>
      <c r="G23" s="11" t="s">
        <v>140</v>
      </c>
      <c r="H23" s="16" t="s">
        <v>333</v>
      </c>
      <c r="I23" s="16" t="s">
        <v>334</v>
      </c>
      <c r="J23" s="16">
        <v>1</v>
      </c>
      <c r="K23" s="48">
        <v>60</v>
      </c>
      <c r="L23" s="18">
        <f>+Tabla5[[#This Row],[PRECIO UNITARIO]]*Tabla5[[#This Row],[Q]]</f>
        <v>60</v>
      </c>
    </row>
    <row r="24" spans="1:12" x14ac:dyDescent="0.3">
      <c r="A24" s="14">
        <v>45841</v>
      </c>
      <c r="B24" s="28"/>
      <c r="C24" s="74" t="s">
        <v>2529</v>
      </c>
      <c r="D24" s="51" t="s">
        <v>3029</v>
      </c>
      <c r="E24" s="74" t="s">
        <v>3033</v>
      </c>
      <c r="F24" s="74" t="s">
        <v>3041</v>
      </c>
      <c r="G24" s="11" t="s">
        <v>140</v>
      </c>
      <c r="H24" s="16" t="s">
        <v>2470</v>
      </c>
      <c r="I24" s="16" t="s">
        <v>334</v>
      </c>
      <c r="J24" s="16">
        <v>1</v>
      </c>
      <c r="K24" s="48">
        <v>60</v>
      </c>
      <c r="L24" s="18">
        <f>+Tabla5[[#This Row],[PRECIO UNITARIO]]*Tabla5[[#This Row],[Q]]</f>
        <v>60</v>
      </c>
    </row>
    <row r="25" spans="1:12" x14ac:dyDescent="0.3">
      <c r="A25" s="14">
        <v>45841</v>
      </c>
      <c r="B25" s="28"/>
      <c r="C25" s="74" t="s">
        <v>2529</v>
      </c>
      <c r="D25" s="51" t="s">
        <v>3029</v>
      </c>
      <c r="E25" s="74" t="s">
        <v>3033</v>
      </c>
      <c r="F25" s="74" t="s">
        <v>3041</v>
      </c>
      <c r="G25" s="11" t="s">
        <v>140</v>
      </c>
      <c r="H25" s="16" t="s">
        <v>2468</v>
      </c>
      <c r="I25" s="16" t="s">
        <v>334</v>
      </c>
      <c r="J25" s="16">
        <v>1</v>
      </c>
      <c r="K25" s="48">
        <v>60</v>
      </c>
      <c r="L25" s="18">
        <f>+Tabla5[[#This Row],[PRECIO UNITARIO]]*Tabla5[[#This Row],[Q]]</f>
        <v>60</v>
      </c>
    </row>
    <row r="26" spans="1:12" x14ac:dyDescent="0.3">
      <c r="A26" s="14">
        <v>45841</v>
      </c>
      <c r="B26" s="28"/>
      <c r="C26" s="74" t="s">
        <v>2529</v>
      </c>
      <c r="D26" s="51" t="s">
        <v>3029</v>
      </c>
      <c r="E26" s="74" t="s">
        <v>3033</v>
      </c>
      <c r="F26" s="74" t="s">
        <v>3041</v>
      </c>
      <c r="G26" s="11" t="s">
        <v>140</v>
      </c>
      <c r="H26" s="16" t="s">
        <v>2897</v>
      </c>
      <c r="I26" s="16" t="s">
        <v>334</v>
      </c>
      <c r="J26" s="16">
        <v>1</v>
      </c>
      <c r="K26" s="48">
        <v>60</v>
      </c>
      <c r="L26" s="18">
        <f>+Tabla5[[#This Row],[PRECIO UNITARIO]]*Tabla5[[#This Row],[Q]]</f>
        <v>60</v>
      </c>
    </row>
    <row r="27" spans="1:12" x14ac:dyDescent="0.3">
      <c r="A27" s="14">
        <v>45841</v>
      </c>
      <c r="B27" s="28"/>
      <c r="C27" s="74" t="s">
        <v>2529</v>
      </c>
      <c r="D27" s="51" t="s">
        <v>3029</v>
      </c>
      <c r="E27" s="74" t="s">
        <v>3033</v>
      </c>
      <c r="F27" s="74" t="s">
        <v>3041</v>
      </c>
      <c r="G27" s="11" t="s">
        <v>140</v>
      </c>
      <c r="H27" s="16" t="s">
        <v>2470</v>
      </c>
      <c r="I27" s="16" t="s">
        <v>334</v>
      </c>
      <c r="J27" s="16">
        <v>1</v>
      </c>
      <c r="K27" s="48">
        <v>60</v>
      </c>
      <c r="L27" s="18">
        <f>+Tabla5[[#This Row],[PRECIO UNITARIO]]*Tabla5[[#This Row],[Q]]</f>
        <v>60</v>
      </c>
    </row>
    <row r="28" spans="1:12" x14ac:dyDescent="0.3">
      <c r="A28" s="14">
        <v>45841</v>
      </c>
      <c r="B28" s="28"/>
      <c r="C28" s="74" t="s">
        <v>2529</v>
      </c>
      <c r="D28" s="51" t="s">
        <v>3029</v>
      </c>
      <c r="E28" s="74" t="s">
        <v>3033</v>
      </c>
      <c r="F28" s="74" t="s">
        <v>3041</v>
      </c>
      <c r="G28" s="11" t="s">
        <v>27</v>
      </c>
      <c r="H28" s="16" t="s">
        <v>323</v>
      </c>
      <c r="I28" s="16" t="s">
        <v>324</v>
      </c>
      <c r="J28" s="16">
        <v>1</v>
      </c>
      <c r="K28" s="48">
        <v>60</v>
      </c>
      <c r="L28" s="18">
        <f>+Tabla5[[#This Row],[PRECIO UNITARIO]]*Tabla5[[#This Row],[Q]]</f>
        <v>60</v>
      </c>
    </row>
    <row r="29" spans="1:12" x14ac:dyDescent="0.3">
      <c r="A29" s="14">
        <v>45841</v>
      </c>
      <c r="B29" s="28"/>
      <c r="C29" s="74" t="s">
        <v>2529</v>
      </c>
      <c r="D29" s="51" t="s">
        <v>3029</v>
      </c>
      <c r="E29" s="74" t="s">
        <v>3033</v>
      </c>
      <c r="F29" s="74" t="s">
        <v>3041</v>
      </c>
      <c r="G29" s="11" t="s">
        <v>27</v>
      </c>
      <c r="H29" s="16" t="s">
        <v>2994</v>
      </c>
      <c r="I29" s="16" t="s">
        <v>324</v>
      </c>
      <c r="J29" s="16">
        <v>1</v>
      </c>
      <c r="K29" s="48">
        <v>60</v>
      </c>
      <c r="L29" s="18">
        <f>+Tabla5[[#This Row],[PRECIO UNITARIO]]*Tabla5[[#This Row],[Q]]</f>
        <v>60</v>
      </c>
    </row>
    <row r="30" spans="1:12" x14ac:dyDescent="0.3">
      <c r="A30" s="14">
        <v>45841</v>
      </c>
      <c r="B30" s="28"/>
      <c r="C30" s="74" t="s">
        <v>2529</v>
      </c>
      <c r="D30" s="51" t="s">
        <v>3029</v>
      </c>
      <c r="E30" s="74" t="s">
        <v>3033</v>
      </c>
      <c r="F30" s="74" t="s">
        <v>3041</v>
      </c>
      <c r="G30" s="11" t="s">
        <v>27</v>
      </c>
      <c r="H30" s="16" t="s">
        <v>326</v>
      </c>
      <c r="I30" s="16" t="s">
        <v>324</v>
      </c>
      <c r="J30" s="16">
        <v>1</v>
      </c>
      <c r="K30" s="48">
        <v>60</v>
      </c>
      <c r="L30" s="18">
        <f>+Tabla5[[#This Row],[PRECIO UNITARIO]]*Tabla5[[#This Row],[Q]]</f>
        <v>60</v>
      </c>
    </row>
    <row r="31" spans="1:12" x14ac:dyDescent="0.3">
      <c r="A31" s="14">
        <v>45841</v>
      </c>
      <c r="B31" s="28"/>
      <c r="C31" s="74" t="s">
        <v>2529</v>
      </c>
      <c r="D31" s="51" t="s">
        <v>3029</v>
      </c>
      <c r="E31" s="74" t="s">
        <v>3033</v>
      </c>
      <c r="F31" s="74" t="s">
        <v>3041</v>
      </c>
      <c r="G31" s="11" t="s">
        <v>27</v>
      </c>
      <c r="H31" s="16" t="s">
        <v>394</v>
      </c>
      <c r="I31" s="16" t="s">
        <v>324</v>
      </c>
      <c r="J31" s="16">
        <v>1</v>
      </c>
      <c r="K31" s="48">
        <v>60</v>
      </c>
      <c r="L31" s="18">
        <f>+Tabla5[[#This Row],[PRECIO UNITARIO]]*Tabla5[[#This Row],[Q]]</f>
        <v>60</v>
      </c>
    </row>
    <row r="32" spans="1:12" x14ac:dyDescent="0.3">
      <c r="A32" s="14">
        <v>45841</v>
      </c>
      <c r="B32" s="28"/>
      <c r="C32" s="74" t="s">
        <v>2510</v>
      </c>
      <c r="D32" s="51" t="s">
        <v>3028</v>
      </c>
      <c r="E32" s="74" t="s">
        <v>3033</v>
      </c>
      <c r="F32" s="74" t="s">
        <v>2370</v>
      </c>
      <c r="G32" s="11" t="s">
        <v>140</v>
      </c>
      <c r="H32" s="16" t="s">
        <v>2815</v>
      </c>
      <c r="I32" s="16" t="s">
        <v>153</v>
      </c>
      <c r="J32" s="16">
        <v>1</v>
      </c>
      <c r="K32" s="48">
        <v>30</v>
      </c>
      <c r="L32" s="18">
        <f>+Tabla5[[#This Row],[PRECIO UNITARIO]]*Tabla5[[#This Row],[Q]]</f>
        <v>30</v>
      </c>
    </row>
    <row r="33" spans="1:12" x14ac:dyDescent="0.3">
      <c r="A33" s="14">
        <v>45841</v>
      </c>
      <c r="B33" s="28"/>
      <c r="C33" s="74" t="s">
        <v>2529</v>
      </c>
      <c r="D33" s="51" t="s">
        <v>3029</v>
      </c>
      <c r="E33" s="74" t="s">
        <v>3033</v>
      </c>
      <c r="F33" s="74" t="s">
        <v>3041</v>
      </c>
      <c r="G33" s="11" t="s">
        <v>63</v>
      </c>
      <c r="H33" s="16" t="s">
        <v>2896</v>
      </c>
      <c r="I33" s="16" t="s">
        <v>153</v>
      </c>
      <c r="J33" s="16">
        <v>1</v>
      </c>
      <c r="K33" s="48">
        <v>60</v>
      </c>
      <c r="L33" s="18">
        <f>+Tabla5[[#This Row],[PRECIO UNITARIO]]*Tabla5[[#This Row],[Q]]</f>
        <v>60</v>
      </c>
    </row>
    <row r="34" spans="1:12" x14ac:dyDescent="0.3">
      <c r="A34" s="14">
        <v>45841</v>
      </c>
      <c r="B34" s="28"/>
      <c r="C34" s="74" t="s">
        <v>2529</v>
      </c>
      <c r="D34" s="51" t="s">
        <v>3029</v>
      </c>
      <c r="E34" s="74" t="s">
        <v>3033</v>
      </c>
      <c r="F34" s="74" t="s">
        <v>3041</v>
      </c>
      <c r="G34" s="11" t="s">
        <v>63</v>
      </c>
      <c r="H34" s="16" t="s">
        <v>2842</v>
      </c>
      <c r="I34" s="16" t="s">
        <v>264</v>
      </c>
      <c r="J34" s="16">
        <v>1</v>
      </c>
      <c r="K34" s="48">
        <v>60</v>
      </c>
      <c r="L34" s="18">
        <f>+Tabla5[[#This Row],[PRECIO UNITARIO]]*Tabla5[[#This Row],[Q]]</f>
        <v>60</v>
      </c>
    </row>
    <row r="35" spans="1:12" x14ac:dyDescent="0.3">
      <c r="A35" s="14">
        <v>45841</v>
      </c>
      <c r="B35" s="28"/>
      <c r="C35" s="74" t="s">
        <v>2510</v>
      </c>
      <c r="D35" s="51" t="s">
        <v>3028</v>
      </c>
      <c r="E35" s="74" t="s">
        <v>3033</v>
      </c>
      <c r="F35" s="74" t="s">
        <v>2370</v>
      </c>
      <c r="G35" s="11" t="s">
        <v>140</v>
      </c>
      <c r="H35" s="16" t="s">
        <v>138</v>
      </c>
      <c r="I35" s="16" t="s">
        <v>105</v>
      </c>
      <c r="J35" s="16">
        <v>3</v>
      </c>
      <c r="K35" s="48">
        <v>30</v>
      </c>
      <c r="L35" s="18">
        <f>+Tabla5[[#This Row],[PRECIO UNITARIO]]*Tabla5[[#This Row],[Q]]</f>
        <v>90</v>
      </c>
    </row>
    <row r="36" spans="1:12" x14ac:dyDescent="0.3">
      <c r="A36" s="14">
        <v>45841</v>
      </c>
      <c r="B36" s="28"/>
      <c r="C36" s="74" t="s">
        <v>2510</v>
      </c>
      <c r="D36" s="51" t="s">
        <v>3028</v>
      </c>
      <c r="E36" s="74" t="s">
        <v>3033</v>
      </c>
      <c r="F36" s="74" t="s">
        <v>2370</v>
      </c>
      <c r="G36" s="11" t="s">
        <v>140</v>
      </c>
      <c r="H36" s="16" t="s">
        <v>2807</v>
      </c>
      <c r="I36" s="16" t="s">
        <v>105</v>
      </c>
      <c r="J36" s="16">
        <v>1</v>
      </c>
      <c r="K36" s="48">
        <v>30</v>
      </c>
      <c r="L36" s="18">
        <f>+Tabla5[[#This Row],[PRECIO UNITARIO]]*Tabla5[[#This Row],[Q]]</f>
        <v>30</v>
      </c>
    </row>
    <row r="37" spans="1:12" x14ac:dyDescent="0.3">
      <c r="A37" s="14">
        <v>45841</v>
      </c>
      <c r="B37" s="28"/>
      <c r="C37" s="74" t="s">
        <v>2510</v>
      </c>
      <c r="D37" s="51" t="s">
        <v>3028</v>
      </c>
      <c r="E37" s="74" t="s">
        <v>3033</v>
      </c>
      <c r="F37" s="74" t="s">
        <v>2370</v>
      </c>
      <c r="G37" s="11" t="s">
        <v>140</v>
      </c>
      <c r="H37" s="16" t="s">
        <v>2808</v>
      </c>
      <c r="I37" s="16" t="s">
        <v>105</v>
      </c>
      <c r="J37" s="16">
        <v>1</v>
      </c>
      <c r="K37" s="48">
        <v>30</v>
      </c>
      <c r="L37" s="18">
        <f>+Tabla5[[#This Row],[PRECIO UNITARIO]]*Tabla5[[#This Row],[Q]]</f>
        <v>30</v>
      </c>
    </row>
    <row r="38" spans="1:12" x14ac:dyDescent="0.3">
      <c r="A38" s="14">
        <v>45841</v>
      </c>
      <c r="B38" s="28"/>
      <c r="C38" s="74" t="s">
        <v>2510</v>
      </c>
      <c r="D38" s="51" t="s">
        <v>3028</v>
      </c>
      <c r="E38" s="74" t="s">
        <v>3033</v>
      </c>
      <c r="F38" s="74" t="s">
        <v>2370</v>
      </c>
      <c r="G38" s="11" t="s">
        <v>140</v>
      </c>
      <c r="H38" s="16" t="s">
        <v>2809</v>
      </c>
      <c r="I38" s="16" t="s">
        <v>105</v>
      </c>
      <c r="J38" s="16">
        <v>3</v>
      </c>
      <c r="K38" s="48">
        <v>30</v>
      </c>
      <c r="L38" s="18">
        <f>+Tabla5[[#This Row],[PRECIO UNITARIO]]*Tabla5[[#This Row],[Q]]</f>
        <v>90</v>
      </c>
    </row>
    <row r="39" spans="1:12" x14ac:dyDescent="0.3">
      <c r="A39" s="14">
        <v>45841</v>
      </c>
      <c r="B39" s="28"/>
      <c r="C39" s="74" t="s">
        <v>2510</v>
      </c>
      <c r="D39" s="51" t="s">
        <v>3028</v>
      </c>
      <c r="E39" s="74" t="s">
        <v>3033</v>
      </c>
      <c r="F39" s="74" t="s">
        <v>2370</v>
      </c>
      <c r="G39" s="11" t="s">
        <v>140</v>
      </c>
      <c r="H39" s="16" t="s">
        <v>144</v>
      </c>
      <c r="I39" s="16" t="s">
        <v>105</v>
      </c>
      <c r="J39" s="16">
        <v>1</v>
      </c>
      <c r="K39" s="48">
        <v>30</v>
      </c>
      <c r="L39" s="18">
        <f>+Tabla5[[#This Row],[PRECIO UNITARIO]]*Tabla5[[#This Row],[Q]]</f>
        <v>30</v>
      </c>
    </row>
    <row r="40" spans="1:12" x14ac:dyDescent="0.3">
      <c r="A40" s="14">
        <v>45841</v>
      </c>
      <c r="B40" s="28"/>
      <c r="C40" s="74" t="s">
        <v>2510</v>
      </c>
      <c r="D40" s="51" t="s">
        <v>3028</v>
      </c>
      <c r="E40" s="74" t="s">
        <v>3033</v>
      </c>
      <c r="F40" s="74" t="s">
        <v>2370</v>
      </c>
      <c r="G40" s="11" t="s">
        <v>140</v>
      </c>
      <c r="H40" s="16" t="s">
        <v>147</v>
      </c>
      <c r="I40" s="16" t="s">
        <v>105</v>
      </c>
      <c r="J40" s="16">
        <v>1</v>
      </c>
      <c r="K40" s="48">
        <v>30</v>
      </c>
      <c r="L40" s="18">
        <f>+Tabla5[[#This Row],[PRECIO UNITARIO]]*Tabla5[[#This Row],[Q]]</f>
        <v>30</v>
      </c>
    </row>
    <row r="41" spans="1:12" x14ac:dyDescent="0.3">
      <c r="A41" s="14">
        <v>45841</v>
      </c>
      <c r="B41" s="28"/>
      <c r="C41" s="74" t="s">
        <v>2510</v>
      </c>
      <c r="D41" s="51" t="s">
        <v>3028</v>
      </c>
      <c r="E41" s="74" t="s">
        <v>3033</v>
      </c>
      <c r="F41" s="74" t="s">
        <v>2370</v>
      </c>
      <c r="G41" s="11" t="s">
        <v>140</v>
      </c>
      <c r="H41" s="16" t="s">
        <v>2810</v>
      </c>
      <c r="I41" s="16" t="s">
        <v>105</v>
      </c>
      <c r="J41" s="16">
        <v>1</v>
      </c>
      <c r="K41" s="48">
        <v>30</v>
      </c>
      <c r="L41" s="18">
        <f>+Tabla5[[#This Row],[PRECIO UNITARIO]]*Tabla5[[#This Row],[Q]]</f>
        <v>30</v>
      </c>
    </row>
    <row r="42" spans="1:12" x14ac:dyDescent="0.3">
      <c r="A42" s="14">
        <v>45841</v>
      </c>
      <c r="B42" s="28"/>
      <c r="C42" s="74" t="s">
        <v>2510</v>
      </c>
      <c r="D42" s="51" t="s">
        <v>3028</v>
      </c>
      <c r="E42" s="74" t="s">
        <v>3033</v>
      </c>
      <c r="F42" s="74" t="s">
        <v>2370</v>
      </c>
      <c r="G42" s="11" t="s">
        <v>140</v>
      </c>
      <c r="H42" s="16" t="s">
        <v>2811</v>
      </c>
      <c r="I42" s="16" t="s">
        <v>105</v>
      </c>
      <c r="J42" s="16">
        <v>1</v>
      </c>
      <c r="K42" s="48">
        <v>30</v>
      </c>
      <c r="L42" s="18">
        <f>+Tabla5[[#This Row],[PRECIO UNITARIO]]*Tabla5[[#This Row],[Q]]</f>
        <v>30</v>
      </c>
    </row>
    <row r="43" spans="1:12" x14ac:dyDescent="0.3">
      <c r="A43" s="14">
        <v>45841</v>
      </c>
      <c r="B43" s="28"/>
      <c r="C43" s="74" t="s">
        <v>2510</v>
      </c>
      <c r="D43" s="51" t="s">
        <v>3028</v>
      </c>
      <c r="E43" s="74" t="s">
        <v>3033</v>
      </c>
      <c r="F43" s="74" t="s">
        <v>2370</v>
      </c>
      <c r="G43" s="11" t="s">
        <v>140</v>
      </c>
      <c r="H43" s="16" t="s">
        <v>2994</v>
      </c>
      <c r="I43" s="16" t="s">
        <v>105</v>
      </c>
      <c r="J43" s="16">
        <v>1</v>
      </c>
      <c r="K43" s="48">
        <v>30</v>
      </c>
      <c r="L43" s="18">
        <f>+Tabla5[[#This Row],[PRECIO UNITARIO]]*Tabla5[[#This Row],[Q]]</f>
        <v>30</v>
      </c>
    </row>
    <row r="44" spans="1:12" x14ac:dyDescent="0.3">
      <c r="A44" s="14">
        <v>45841</v>
      </c>
      <c r="B44" s="28"/>
      <c r="C44" s="74" t="s">
        <v>2510</v>
      </c>
      <c r="D44" s="51" t="s">
        <v>3028</v>
      </c>
      <c r="E44" s="74" t="s">
        <v>3033</v>
      </c>
      <c r="F44" s="74" t="s">
        <v>2370</v>
      </c>
      <c r="G44" s="11" t="s">
        <v>140</v>
      </c>
      <c r="H44" s="16" t="s">
        <v>2994</v>
      </c>
      <c r="I44" s="16" t="s">
        <v>105</v>
      </c>
      <c r="J44" s="16">
        <v>1</v>
      </c>
      <c r="K44" s="48">
        <v>30</v>
      </c>
      <c r="L44" s="18">
        <f>+Tabla5[[#This Row],[PRECIO UNITARIO]]*Tabla5[[#This Row],[Q]]</f>
        <v>30</v>
      </c>
    </row>
    <row r="45" spans="1:12" x14ac:dyDescent="0.3">
      <c r="A45" s="14">
        <v>45841</v>
      </c>
      <c r="B45" s="28"/>
      <c r="C45" s="74" t="s">
        <v>2510</v>
      </c>
      <c r="D45" s="51" t="s">
        <v>3028</v>
      </c>
      <c r="E45" s="74" t="s">
        <v>3033</v>
      </c>
      <c r="F45" s="74" t="s">
        <v>2370</v>
      </c>
      <c r="G45" s="11" t="s">
        <v>140</v>
      </c>
      <c r="H45" s="16" t="s">
        <v>2399</v>
      </c>
      <c r="I45" s="16" t="s">
        <v>105</v>
      </c>
      <c r="J45" s="16">
        <v>2</v>
      </c>
      <c r="K45" s="48">
        <v>30</v>
      </c>
      <c r="L45" s="18">
        <f>+Tabla5[[#This Row],[PRECIO UNITARIO]]*Tabla5[[#This Row],[Q]]</f>
        <v>60</v>
      </c>
    </row>
    <row r="46" spans="1:12" x14ac:dyDescent="0.3">
      <c r="A46" s="14">
        <v>45841</v>
      </c>
      <c r="B46" s="28"/>
      <c r="C46" s="74" t="s">
        <v>2510</v>
      </c>
      <c r="D46" s="51" t="s">
        <v>3028</v>
      </c>
      <c r="E46" s="74" t="s">
        <v>3033</v>
      </c>
      <c r="F46" s="74" t="s">
        <v>2370</v>
      </c>
      <c r="G46" s="11" t="s">
        <v>140</v>
      </c>
      <c r="H46" s="16" t="s">
        <v>151</v>
      </c>
      <c r="I46" s="16" t="s">
        <v>105</v>
      </c>
      <c r="J46" s="16">
        <v>2</v>
      </c>
      <c r="K46" s="48">
        <v>30</v>
      </c>
      <c r="L46" s="18">
        <f>+Tabla5[[#This Row],[PRECIO UNITARIO]]*Tabla5[[#This Row],[Q]]</f>
        <v>60</v>
      </c>
    </row>
    <row r="47" spans="1:12" x14ac:dyDescent="0.3">
      <c r="A47" s="14">
        <v>45841</v>
      </c>
      <c r="B47" s="28"/>
      <c r="C47" s="74" t="s">
        <v>2510</v>
      </c>
      <c r="D47" s="51" t="s">
        <v>3028</v>
      </c>
      <c r="E47" s="74" t="s">
        <v>3033</v>
      </c>
      <c r="F47" s="74" t="s">
        <v>2370</v>
      </c>
      <c r="G47" s="11" t="s">
        <v>140</v>
      </c>
      <c r="H47" s="16" t="s">
        <v>2814</v>
      </c>
      <c r="I47" s="16" t="s">
        <v>105</v>
      </c>
      <c r="J47" s="16">
        <v>1</v>
      </c>
      <c r="K47" s="48">
        <v>30</v>
      </c>
      <c r="L47" s="18">
        <f>+Tabla5[[#This Row],[PRECIO UNITARIO]]*Tabla5[[#This Row],[Q]]</f>
        <v>30</v>
      </c>
    </row>
    <row r="48" spans="1:12" x14ac:dyDescent="0.3">
      <c r="A48" s="14">
        <v>45841</v>
      </c>
      <c r="B48" s="28"/>
      <c r="C48" s="74" t="s">
        <v>2510</v>
      </c>
      <c r="D48" s="51" t="s">
        <v>3028</v>
      </c>
      <c r="E48" s="74" t="s">
        <v>3033</v>
      </c>
      <c r="F48" s="74" t="s">
        <v>2370</v>
      </c>
      <c r="G48" s="11" t="s">
        <v>140</v>
      </c>
      <c r="H48" s="16" t="s">
        <v>2816</v>
      </c>
      <c r="I48" s="16" t="s">
        <v>105</v>
      </c>
      <c r="J48" s="16">
        <v>1</v>
      </c>
      <c r="K48" s="48">
        <v>30</v>
      </c>
      <c r="L48" s="18">
        <f>+Tabla5[[#This Row],[PRECIO UNITARIO]]*Tabla5[[#This Row],[Q]]</f>
        <v>30</v>
      </c>
    </row>
    <row r="49" spans="1:12" x14ac:dyDescent="0.3">
      <c r="A49" s="14">
        <v>45841</v>
      </c>
      <c r="B49" s="28"/>
      <c r="C49" s="74" t="s">
        <v>2510</v>
      </c>
      <c r="D49" s="51" t="s">
        <v>3028</v>
      </c>
      <c r="E49" s="74" t="s">
        <v>3033</v>
      </c>
      <c r="F49" s="74" t="s">
        <v>2370</v>
      </c>
      <c r="G49" s="11" t="s">
        <v>140</v>
      </c>
      <c r="H49" s="16" t="s">
        <v>23</v>
      </c>
      <c r="I49" s="16" t="s">
        <v>105</v>
      </c>
      <c r="J49" s="16">
        <v>4</v>
      </c>
      <c r="K49" s="48">
        <v>30</v>
      </c>
      <c r="L49" s="18">
        <f>+Tabla5[[#This Row],[PRECIO UNITARIO]]*Tabla5[[#This Row],[Q]]</f>
        <v>120</v>
      </c>
    </row>
    <row r="50" spans="1:12" x14ac:dyDescent="0.3">
      <c r="A50" s="14">
        <v>45841</v>
      </c>
      <c r="B50" s="28"/>
      <c r="C50" s="74" t="s">
        <v>2510</v>
      </c>
      <c r="D50" s="51" t="s">
        <v>3028</v>
      </c>
      <c r="E50" s="74" t="s">
        <v>3033</v>
      </c>
      <c r="F50" s="74" t="s">
        <v>2370</v>
      </c>
      <c r="G50" s="11" t="s">
        <v>140</v>
      </c>
      <c r="H50" s="16" t="s">
        <v>2994</v>
      </c>
      <c r="I50" s="16" t="s">
        <v>105</v>
      </c>
      <c r="J50" s="16">
        <v>1</v>
      </c>
      <c r="K50" s="48">
        <v>30</v>
      </c>
      <c r="L50" s="18">
        <f>+Tabla5[[#This Row],[PRECIO UNITARIO]]*Tabla5[[#This Row],[Q]]</f>
        <v>30</v>
      </c>
    </row>
    <row r="51" spans="1:12" x14ac:dyDescent="0.3">
      <c r="A51" s="14">
        <v>45841</v>
      </c>
      <c r="B51" s="28"/>
      <c r="C51" s="74" t="s">
        <v>2510</v>
      </c>
      <c r="D51" s="51" t="s">
        <v>3028</v>
      </c>
      <c r="E51" s="74" t="s">
        <v>3033</v>
      </c>
      <c r="F51" s="74" t="s">
        <v>2370</v>
      </c>
      <c r="G51" s="11" t="s">
        <v>140</v>
      </c>
      <c r="H51" s="16" t="s">
        <v>2817</v>
      </c>
      <c r="I51" s="16" t="s">
        <v>105</v>
      </c>
      <c r="J51" s="16">
        <v>3</v>
      </c>
      <c r="K51" s="48">
        <v>30</v>
      </c>
      <c r="L51" s="18">
        <f>+Tabla5[[#This Row],[PRECIO UNITARIO]]*Tabla5[[#This Row],[Q]]</f>
        <v>90</v>
      </c>
    </row>
    <row r="52" spans="1:12" x14ac:dyDescent="0.3">
      <c r="A52" s="14">
        <v>45841</v>
      </c>
      <c r="B52" s="28"/>
      <c r="C52" s="74" t="s">
        <v>2510</v>
      </c>
      <c r="D52" s="51" t="s">
        <v>3028</v>
      </c>
      <c r="E52" s="74" t="s">
        <v>3033</v>
      </c>
      <c r="F52" s="74" t="s">
        <v>2370</v>
      </c>
      <c r="G52" s="11" t="s">
        <v>140</v>
      </c>
      <c r="H52" s="16" t="s">
        <v>154</v>
      </c>
      <c r="I52" s="16" t="s">
        <v>105</v>
      </c>
      <c r="J52" s="16">
        <v>1</v>
      </c>
      <c r="K52" s="48">
        <v>30</v>
      </c>
      <c r="L52" s="18">
        <f>+Tabla5[[#This Row],[PRECIO UNITARIO]]*Tabla5[[#This Row],[Q]]</f>
        <v>30</v>
      </c>
    </row>
    <row r="53" spans="1:12" x14ac:dyDescent="0.3">
      <c r="A53" s="14">
        <v>45841</v>
      </c>
      <c r="B53" s="28"/>
      <c r="C53" s="74" t="s">
        <v>2510</v>
      </c>
      <c r="D53" s="51" t="s">
        <v>3028</v>
      </c>
      <c r="E53" s="74" t="s">
        <v>3033</v>
      </c>
      <c r="F53" s="74" t="s">
        <v>2370</v>
      </c>
      <c r="G53" s="11" t="s">
        <v>140</v>
      </c>
      <c r="H53" s="16" t="s">
        <v>155</v>
      </c>
      <c r="I53" s="16" t="s">
        <v>105</v>
      </c>
      <c r="J53" s="16">
        <v>1</v>
      </c>
      <c r="K53" s="48">
        <v>30</v>
      </c>
      <c r="L53" s="18">
        <f>+Tabla5[[#This Row],[PRECIO UNITARIO]]*Tabla5[[#This Row],[Q]]</f>
        <v>30</v>
      </c>
    </row>
    <row r="54" spans="1:12" x14ac:dyDescent="0.3">
      <c r="A54" s="14">
        <v>45841</v>
      </c>
      <c r="B54" s="28"/>
      <c r="C54" s="74" t="s">
        <v>2510</v>
      </c>
      <c r="D54" s="51" t="s">
        <v>3028</v>
      </c>
      <c r="E54" s="74" t="s">
        <v>3033</v>
      </c>
      <c r="F54" s="74" t="s">
        <v>2370</v>
      </c>
      <c r="G54" s="11" t="s">
        <v>140</v>
      </c>
      <c r="H54" s="16" t="s">
        <v>2818</v>
      </c>
      <c r="I54" s="16" t="s">
        <v>105</v>
      </c>
      <c r="J54" s="16">
        <v>1</v>
      </c>
      <c r="K54" s="48">
        <v>30</v>
      </c>
      <c r="L54" s="18">
        <f>+Tabla5[[#This Row],[PRECIO UNITARIO]]*Tabla5[[#This Row],[Q]]</f>
        <v>30</v>
      </c>
    </row>
    <row r="55" spans="1:12" x14ac:dyDescent="0.3">
      <c r="A55" s="14">
        <v>45841</v>
      </c>
      <c r="B55" s="28"/>
      <c r="C55" s="74" t="s">
        <v>2510</v>
      </c>
      <c r="D55" s="51" t="s">
        <v>3028</v>
      </c>
      <c r="E55" s="74" t="s">
        <v>3033</v>
      </c>
      <c r="F55" s="74" t="s">
        <v>2370</v>
      </c>
      <c r="G55" s="11" t="s">
        <v>140</v>
      </c>
      <c r="H55" s="16" t="s">
        <v>2994</v>
      </c>
      <c r="I55" s="16" t="s">
        <v>105</v>
      </c>
      <c r="J55" s="16">
        <v>1</v>
      </c>
      <c r="K55" s="48">
        <v>30</v>
      </c>
      <c r="L55" s="18">
        <f>+Tabla5[[#This Row],[PRECIO UNITARIO]]*Tabla5[[#This Row],[Q]]</f>
        <v>30</v>
      </c>
    </row>
    <row r="56" spans="1:12" x14ac:dyDescent="0.3">
      <c r="A56" s="14">
        <v>45841</v>
      </c>
      <c r="B56" s="28"/>
      <c r="C56" s="74" t="s">
        <v>2510</v>
      </c>
      <c r="D56" s="51" t="s">
        <v>3028</v>
      </c>
      <c r="E56" s="74" t="s">
        <v>3033</v>
      </c>
      <c r="F56" s="74" t="s">
        <v>2370</v>
      </c>
      <c r="G56" s="11" t="s">
        <v>140</v>
      </c>
      <c r="H56" s="16" t="s">
        <v>2808</v>
      </c>
      <c r="I56" s="16" t="s">
        <v>105</v>
      </c>
      <c r="J56" s="16">
        <v>1</v>
      </c>
      <c r="K56" s="48">
        <v>30</v>
      </c>
      <c r="L56" s="18">
        <f>+Tabla5[[#This Row],[PRECIO UNITARIO]]*Tabla5[[#This Row],[Q]]</f>
        <v>30</v>
      </c>
    </row>
    <row r="57" spans="1:12" x14ac:dyDescent="0.3">
      <c r="A57" s="14">
        <v>45841</v>
      </c>
      <c r="B57" s="28"/>
      <c r="C57" s="74" t="s">
        <v>2510</v>
      </c>
      <c r="D57" s="51" t="s">
        <v>3028</v>
      </c>
      <c r="E57" s="74" t="s">
        <v>3033</v>
      </c>
      <c r="F57" s="74" t="s">
        <v>2370</v>
      </c>
      <c r="G57" s="11" t="s">
        <v>140</v>
      </c>
      <c r="H57" s="16" t="s">
        <v>2819</v>
      </c>
      <c r="I57" s="16" t="s">
        <v>105</v>
      </c>
      <c r="J57" s="16">
        <v>1</v>
      </c>
      <c r="K57" s="48">
        <v>30</v>
      </c>
      <c r="L57" s="18">
        <f>+Tabla5[[#This Row],[PRECIO UNITARIO]]*Tabla5[[#This Row],[Q]]</f>
        <v>30</v>
      </c>
    </row>
    <row r="58" spans="1:12" x14ac:dyDescent="0.3">
      <c r="A58" s="14">
        <v>45841</v>
      </c>
      <c r="B58" s="28"/>
      <c r="C58" s="74" t="s">
        <v>2510</v>
      </c>
      <c r="D58" s="51" t="s">
        <v>3028</v>
      </c>
      <c r="E58" s="74" t="s">
        <v>3033</v>
      </c>
      <c r="F58" s="74" t="s">
        <v>2370</v>
      </c>
      <c r="G58" s="11" t="s">
        <v>140</v>
      </c>
      <c r="H58" s="16" t="s">
        <v>2994</v>
      </c>
      <c r="I58" s="16" t="s">
        <v>105</v>
      </c>
      <c r="J58" s="16">
        <v>3</v>
      </c>
      <c r="K58" s="48">
        <v>30</v>
      </c>
      <c r="L58" s="18">
        <f>+Tabla5[[#This Row],[PRECIO UNITARIO]]*Tabla5[[#This Row],[Q]]</f>
        <v>90</v>
      </c>
    </row>
    <row r="59" spans="1:12" x14ac:dyDescent="0.3">
      <c r="A59" s="14">
        <v>45841</v>
      </c>
      <c r="B59" s="28"/>
      <c r="C59" s="74" t="s">
        <v>2510</v>
      </c>
      <c r="D59" s="51" t="s">
        <v>3028</v>
      </c>
      <c r="E59" s="74" t="s">
        <v>3033</v>
      </c>
      <c r="F59" s="74" t="s">
        <v>2370</v>
      </c>
      <c r="G59" s="11" t="s">
        <v>140</v>
      </c>
      <c r="H59" s="16" t="s">
        <v>156</v>
      </c>
      <c r="I59" s="16" t="s">
        <v>105</v>
      </c>
      <c r="J59" s="16">
        <v>4</v>
      </c>
      <c r="K59" s="48">
        <v>30</v>
      </c>
      <c r="L59" s="18">
        <f>+Tabla5[[#This Row],[PRECIO UNITARIO]]*Tabla5[[#This Row],[Q]]</f>
        <v>120</v>
      </c>
    </row>
    <row r="60" spans="1:12" x14ac:dyDescent="0.3">
      <c r="A60" s="14">
        <v>45841</v>
      </c>
      <c r="B60" s="28"/>
      <c r="C60" s="74" t="s">
        <v>2510</v>
      </c>
      <c r="D60" s="51" t="s">
        <v>3028</v>
      </c>
      <c r="E60" s="74" t="s">
        <v>3033</v>
      </c>
      <c r="F60" s="74" t="s">
        <v>2370</v>
      </c>
      <c r="G60" s="11" t="s">
        <v>140</v>
      </c>
      <c r="H60" s="16" t="s">
        <v>2820</v>
      </c>
      <c r="I60" s="16" t="s">
        <v>105</v>
      </c>
      <c r="J60" s="16">
        <v>1</v>
      </c>
      <c r="K60" s="48">
        <v>30</v>
      </c>
      <c r="L60" s="18">
        <f>+Tabla5[[#This Row],[PRECIO UNITARIO]]*Tabla5[[#This Row],[Q]]</f>
        <v>30</v>
      </c>
    </row>
    <row r="61" spans="1:12" x14ac:dyDescent="0.3">
      <c r="A61" s="14">
        <v>45841</v>
      </c>
      <c r="B61" s="28"/>
      <c r="C61" s="74" t="s">
        <v>2510</v>
      </c>
      <c r="D61" s="51" t="s">
        <v>3028</v>
      </c>
      <c r="E61" s="74" t="s">
        <v>3033</v>
      </c>
      <c r="F61" s="74" t="s">
        <v>2370</v>
      </c>
      <c r="G61" s="11" t="s">
        <v>140</v>
      </c>
      <c r="H61" s="16" t="s">
        <v>158</v>
      </c>
      <c r="I61" s="16" t="s">
        <v>105</v>
      </c>
      <c r="J61" s="16">
        <v>1</v>
      </c>
      <c r="K61" s="48">
        <v>30</v>
      </c>
      <c r="L61" s="18">
        <f>+Tabla5[[#This Row],[PRECIO UNITARIO]]*Tabla5[[#This Row],[Q]]</f>
        <v>30</v>
      </c>
    </row>
    <row r="62" spans="1:12" x14ac:dyDescent="0.3">
      <c r="A62" s="14">
        <v>45841</v>
      </c>
      <c r="B62" s="28"/>
      <c r="C62" s="74" t="s">
        <v>2510</v>
      </c>
      <c r="D62" s="51" t="s">
        <v>3028</v>
      </c>
      <c r="E62" s="74" t="s">
        <v>3033</v>
      </c>
      <c r="F62" s="74" t="s">
        <v>2370</v>
      </c>
      <c r="G62" s="11" t="s">
        <v>140</v>
      </c>
      <c r="H62" s="16" t="s">
        <v>159</v>
      </c>
      <c r="I62" s="16" t="s">
        <v>105</v>
      </c>
      <c r="J62" s="16">
        <v>1</v>
      </c>
      <c r="K62" s="48">
        <v>30</v>
      </c>
      <c r="L62" s="18">
        <f>+Tabla5[[#This Row],[PRECIO UNITARIO]]*Tabla5[[#This Row],[Q]]</f>
        <v>30</v>
      </c>
    </row>
    <row r="63" spans="1:12" x14ac:dyDescent="0.3">
      <c r="A63" s="14">
        <v>45841</v>
      </c>
      <c r="B63" s="28"/>
      <c r="C63" s="74" t="s">
        <v>2510</v>
      </c>
      <c r="D63" s="51" t="s">
        <v>3028</v>
      </c>
      <c r="E63" s="74" t="s">
        <v>3033</v>
      </c>
      <c r="F63" s="74" t="s">
        <v>2370</v>
      </c>
      <c r="G63" s="11" t="s">
        <v>140</v>
      </c>
      <c r="H63" s="16" t="s">
        <v>160</v>
      </c>
      <c r="I63" s="16" t="s">
        <v>105</v>
      </c>
      <c r="J63" s="16">
        <v>3</v>
      </c>
      <c r="K63" s="48">
        <v>30</v>
      </c>
      <c r="L63" s="18">
        <f>+Tabla5[[#This Row],[PRECIO UNITARIO]]*Tabla5[[#This Row],[Q]]</f>
        <v>90</v>
      </c>
    </row>
    <row r="64" spans="1:12" x14ac:dyDescent="0.3">
      <c r="A64" s="14">
        <v>45841</v>
      </c>
      <c r="B64" s="28"/>
      <c r="C64" s="74" t="s">
        <v>2510</v>
      </c>
      <c r="D64" s="51" t="s">
        <v>3028</v>
      </c>
      <c r="E64" s="74" t="s">
        <v>3033</v>
      </c>
      <c r="F64" s="74" t="s">
        <v>2370</v>
      </c>
      <c r="G64" s="11" t="s">
        <v>140</v>
      </c>
      <c r="H64" s="16" t="s">
        <v>2823</v>
      </c>
      <c r="I64" s="16" t="s">
        <v>105</v>
      </c>
      <c r="J64" s="16">
        <v>1</v>
      </c>
      <c r="K64" s="48">
        <v>30</v>
      </c>
      <c r="L64" s="18">
        <f>+Tabla5[[#This Row],[PRECIO UNITARIO]]*Tabla5[[#This Row],[Q]]</f>
        <v>30</v>
      </c>
    </row>
    <row r="65" spans="1:12" x14ac:dyDescent="0.3">
      <c r="A65" s="14">
        <v>45841</v>
      </c>
      <c r="B65" s="28"/>
      <c r="C65" s="74" t="s">
        <v>2510</v>
      </c>
      <c r="D65" s="51" t="s">
        <v>3028</v>
      </c>
      <c r="E65" s="74" t="s">
        <v>3033</v>
      </c>
      <c r="F65" s="74" t="s">
        <v>2370</v>
      </c>
      <c r="G65" s="11" t="s">
        <v>140</v>
      </c>
      <c r="H65" s="16" t="s">
        <v>161</v>
      </c>
      <c r="I65" s="16" t="s">
        <v>105</v>
      </c>
      <c r="J65" s="16">
        <v>1</v>
      </c>
      <c r="K65" s="48">
        <v>30</v>
      </c>
      <c r="L65" s="18">
        <f>+Tabla5[[#This Row],[PRECIO UNITARIO]]*Tabla5[[#This Row],[Q]]</f>
        <v>30</v>
      </c>
    </row>
    <row r="66" spans="1:12" x14ac:dyDescent="0.3">
      <c r="A66" s="14">
        <v>45841</v>
      </c>
      <c r="B66" s="28"/>
      <c r="C66" s="74" t="s">
        <v>2510</v>
      </c>
      <c r="D66" s="51" t="s">
        <v>3028</v>
      </c>
      <c r="E66" s="74" t="s">
        <v>3033</v>
      </c>
      <c r="F66" s="74" t="s">
        <v>2370</v>
      </c>
      <c r="G66" s="11" t="s">
        <v>140</v>
      </c>
      <c r="H66" s="16" t="s">
        <v>2994</v>
      </c>
      <c r="I66" s="16" t="s">
        <v>105</v>
      </c>
      <c r="J66" s="16">
        <v>1</v>
      </c>
      <c r="K66" s="48">
        <v>30</v>
      </c>
      <c r="L66" s="18">
        <f>+Tabla5[[#This Row],[PRECIO UNITARIO]]*Tabla5[[#This Row],[Q]]</f>
        <v>30</v>
      </c>
    </row>
    <row r="67" spans="1:12" x14ac:dyDescent="0.3">
      <c r="A67" s="14">
        <v>45841</v>
      </c>
      <c r="B67" s="28"/>
      <c r="C67" s="74" t="s">
        <v>2510</v>
      </c>
      <c r="D67" s="51" t="s">
        <v>3028</v>
      </c>
      <c r="E67" s="74" t="s">
        <v>3033</v>
      </c>
      <c r="F67" s="74" t="s">
        <v>2370</v>
      </c>
      <c r="G67" s="11" t="s">
        <v>140</v>
      </c>
      <c r="H67" s="16" t="s">
        <v>162</v>
      </c>
      <c r="I67" s="16" t="s">
        <v>105</v>
      </c>
      <c r="J67" s="16">
        <v>1</v>
      </c>
      <c r="K67" s="48">
        <v>30</v>
      </c>
      <c r="L67" s="18">
        <f>+Tabla5[[#This Row],[PRECIO UNITARIO]]*Tabla5[[#This Row],[Q]]</f>
        <v>30</v>
      </c>
    </row>
    <row r="68" spans="1:12" x14ac:dyDescent="0.3">
      <c r="A68" s="14">
        <v>45841</v>
      </c>
      <c r="B68" s="28"/>
      <c r="C68" s="74" t="s">
        <v>2510</v>
      </c>
      <c r="D68" s="51" t="s">
        <v>3028</v>
      </c>
      <c r="E68" s="74" t="s">
        <v>3033</v>
      </c>
      <c r="F68" s="74" t="s">
        <v>2370</v>
      </c>
      <c r="G68" s="11" t="s">
        <v>140</v>
      </c>
      <c r="H68" s="16" t="s">
        <v>163</v>
      </c>
      <c r="I68" s="16" t="s">
        <v>105</v>
      </c>
      <c r="J68" s="16">
        <v>1</v>
      </c>
      <c r="K68" s="48">
        <v>30</v>
      </c>
      <c r="L68" s="18">
        <f>+Tabla5[[#This Row],[PRECIO UNITARIO]]*Tabla5[[#This Row],[Q]]</f>
        <v>30</v>
      </c>
    </row>
    <row r="69" spans="1:12" x14ac:dyDescent="0.3">
      <c r="A69" s="14">
        <v>45841</v>
      </c>
      <c r="B69" s="28"/>
      <c r="C69" s="74" t="s">
        <v>2510</v>
      </c>
      <c r="D69" s="51" t="s">
        <v>3028</v>
      </c>
      <c r="E69" s="74" t="s">
        <v>3033</v>
      </c>
      <c r="F69" s="74" t="s">
        <v>2370</v>
      </c>
      <c r="G69" s="11" t="s">
        <v>140</v>
      </c>
      <c r="H69" s="16" t="s">
        <v>50</v>
      </c>
      <c r="I69" s="16" t="s">
        <v>105</v>
      </c>
      <c r="J69" s="16">
        <v>1</v>
      </c>
      <c r="K69" s="48">
        <v>30</v>
      </c>
      <c r="L69" s="18">
        <f>+Tabla5[[#This Row],[PRECIO UNITARIO]]*Tabla5[[#This Row],[Q]]</f>
        <v>30</v>
      </c>
    </row>
    <row r="70" spans="1:12" x14ac:dyDescent="0.3">
      <c r="A70" s="14">
        <v>45841</v>
      </c>
      <c r="B70" s="28"/>
      <c r="C70" s="74" t="s">
        <v>2510</v>
      </c>
      <c r="D70" s="51" t="s">
        <v>3028</v>
      </c>
      <c r="E70" s="74" t="s">
        <v>3033</v>
      </c>
      <c r="F70" s="74" t="s">
        <v>2370</v>
      </c>
      <c r="G70" s="11" t="s">
        <v>140</v>
      </c>
      <c r="H70" s="16" t="s">
        <v>29</v>
      </c>
      <c r="I70" s="16" t="s">
        <v>105</v>
      </c>
      <c r="J70" s="16">
        <v>1</v>
      </c>
      <c r="K70" s="48">
        <v>30</v>
      </c>
      <c r="L70" s="18">
        <f>+Tabla5[[#This Row],[PRECIO UNITARIO]]*Tabla5[[#This Row],[Q]]</f>
        <v>30</v>
      </c>
    </row>
    <row r="71" spans="1:12" x14ac:dyDescent="0.3">
      <c r="A71" s="14">
        <v>45841</v>
      </c>
      <c r="B71" s="28"/>
      <c r="C71" s="74" t="s">
        <v>2510</v>
      </c>
      <c r="D71" s="51" t="s">
        <v>3028</v>
      </c>
      <c r="E71" s="74" t="s">
        <v>3033</v>
      </c>
      <c r="F71" s="74" t="s">
        <v>2370</v>
      </c>
      <c r="G71" s="11" t="s">
        <v>140</v>
      </c>
      <c r="H71" s="16" t="s">
        <v>43</v>
      </c>
      <c r="I71" s="16" t="s">
        <v>105</v>
      </c>
      <c r="J71" s="16">
        <v>2</v>
      </c>
      <c r="K71" s="48">
        <v>30</v>
      </c>
      <c r="L71" s="18">
        <f>+Tabla5[[#This Row],[PRECIO UNITARIO]]*Tabla5[[#This Row],[Q]]</f>
        <v>60</v>
      </c>
    </row>
    <row r="72" spans="1:12" x14ac:dyDescent="0.3">
      <c r="A72" s="14">
        <v>45841</v>
      </c>
      <c r="B72" s="28"/>
      <c r="C72" s="74" t="s">
        <v>2510</v>
      </c>
      <c r="D72" s="51" t="s">
        <v>3028</v>
      </c>
      <c r="E72" s="74" t="s">
        <v>3033</v>
      </c>
      <c r="F72" s="74" t="s">
        <v>2370</v>
      </c>
      <c r="G72" s="11" t="s">
        <v>140</v>
      </c>
      <c r="H72" s="16" t="s">
        <v>167</v>
      </c>
      <c r="I72" s="16" t="s">
        <v>105</v>
      </c>
      <c r="J72" s="16">
        <v>4</v>
      </c>
      <c r="K72" s="48">
        <v>30</v>
      </c>
      <c r="L72" s="18">
        <f>+Tabla5[[#This Row],[PRECIO UNITARIO]]*Tabla5[[#This Row],[Q]]</f>
        <v>120</v>
      </c>
    </row>
    <row r="73" spans="1:12" x14ac:dyDescent="0.3">
      <c r="A73" s="14">
        <v>45841</v>
      </c>
      <c r="B73" s="28"/>
      <c r="C73" s="74" t="s">
        <v>2510</v>
      </c>
      <c r="D73" s="51" t="s">
        <v>3028</v>
      </c>
      <c r="E73" s="74" t="s">
        <v>3033</v>
      </c>
      <c r="F73" s="74" t="s">
        <v>2370</v>
      </c>
      <c r="G73" s="11" t="s">
        <v>140</v>
      </c>
      <c r="H73" s="16" t="s">
        <v>168</v>
      </c>
      <c r="I73" s="16" t="s">
        <v>105</v>
      </c>
      <c r="J73" s="16">
        <v>1</v>
      </c>
      <c r="K73" s="48">
        <v>30</v>
      </c>
      <c r="L73" s="18">
        <f>+Tabla5[[#This Row],[PRECIO UNITARIO]]*Tabla5[[#This Row],[Q]]</f>
        <v>30</v>
      </c>
    </row>
    <row r="74" spans="1:12" x14ac:dyDescent="0.3">
      <c r="A74" s="14">
        <v>45841</v>
      </c>
      <c r="B74" s="28"/>
      <c r="C74" s="74" t="s">
        <v>2510</v>
      </c>
      <c r="D74" s="51" t="s">
        <v>3028</v>
      </c>
      <c r="E74" s="74" t="s">
        <v>3033</v>
      </c>
      <c r="F74" s="74" t="s">
        <v>2370</v>
      </c>
      <c r="G74" s="11" t="s">
        <v>140</v>
      </c>
      <c r="H74" s="16" t="s">
        <v>169</v>
      </c>
      <c r="I74" s="16" t="s">
        <v>105</v>
      </c>
      <c r="J74" s="16">
        <v>1</v>
      </c>
      <c r="K74" s="48">
        <v>30</v>
      </c>
      <c r="L74" s="18">
        <f>+Tabla5[[#This Row],[PRECIO UNITARIO]]*Tabla5[[#This Row],[Q]]</f>
        <v>30</v>
      </c>
    </row>
    <row r="75" spans="1:12" x14ac:dyDescent="0.3">
      <c r="A75" s="14">
        <v>45841</v>
      </c>
      <c r="B75" s="28"/>
      <c r="C75" s="74" t="s">
        <v>2510</v>
      </c>
      <c r="D75" s="51" t="s">
        <v>3028</v>
      </c>
      <c r="E75" s="74" t="s">
        <v>3033</v>
      </c>
      <c r="F75" s="74" t="s">
        <v>2370</v>
      </c>
      <c r="G75" s="11" t="s">
        <v>140</v>
      </c>
      <c r="H75" s="16" t="s">
        <v>39</v>
      </c>
      <c r="I75" s="16" t="s">
        <v>105</v>
      </c>
      <c r="J75" s="16">
        <v>3</v>
      </c>
      <c r="K75" s="48">
        <v>30</v>
      </c>
      <c r="L75" s="18">
        <f>+Tabla5[[#This Row],[PRECIO UNITARIO]]*Tabla5[[#This Row],[Q]]</f>
        <v>90</v>
      </c>
    </row>
    <row r="76" spans="1:12" x14ac:dyDescent="0.3">
      <c r="A76" s="14">
        <v>45841</v>
      </c>
      <c r="B76" s="28"/>
      <c r="C76" s="74" t="s">
        <v>2510</v>
      </c>
      <c r="D76" s="51" t="s">
        <v>3028</v>
      </c>
      <c r="E76" s="74" t="s">
        <v>3033</v>
      </c>
      <c r="F76" s="74" t="s">
        <v>2370</v>
      </c>
      <c r="G76" s="11" t="s">
        <v>140</v>
      </c>
      <c r="H76" s="16" t="s">
        <v>172</v>
      </c>
      <c r="I76" s="16" t="s">
        <v>105</v>
      </c>
      <c r="J76" s="16">
        <v>1</v>
      </c>
      <c r="K76" s="48">
        <v>30</v>
      </c>
      <c r="L76" s="18">
        <f>+Tabla5[[#This Row],[PRECIO UNITARIO]]*Tabla5[[#This Row],[Q]]</f>
        <v>30</v>
      </c>
    </row>
    <row r="77" spans="1:12" x14ac:dyDescent="0.3">
      <c r="A77" s="14">
        <v>45841</v>
      </c>
      <c r="B77" s="28"/>
      <c r="C77" s="74" t="s">
        <v>2510</v>
      </c>
      <c r="D77" s="51" t="s">
        <v>3028</v>
      </c>
      <c r="E77" s="74" t="s">
        <v>3033</v>
      </c>
      <c r="F77" s="74" t="s">
        <v>2370</v>
      </c>
      <c r="G77" s="11" t="s">
        <v>140</v>
      </c>
      <c r="H77" s="16" t="s">
        <v>167</v>
      </c>
      <c r="I77" s="16" t="s">
        <v>105</v>
      </c>
      <c r="J77" s="16">
        <v>1</v>
      </c>
      <c r="K77" s="48">
        <v>30</v>
      </c>
      <c r="L77" s="18">
        <f>+Tabla5[[#This Row],[PRECIO UNITARIO]]*Tabla5[[#This Row],[Q]]</f>
        <v>30</v>
      </c>
    </row>
    <row r="78" spans="1:12" x14ac:dyDescent="0.3">
      <c r="A78" s="14">
        <v>45841</v>
      </c>
      <c r="B78" s="28"/>
      <c r="C78" s="74" t="s">
        <v>2510</v>
      </c>
      <c r="D78" s="51" t="s">
        <v>3028</v>
      </c>
      <c r="E78" s="74" t="s">
        <v>3033</v>
      </c>
      <c r="F78" s="74" t="s">
        <v>2370</v>
      </c>
      <c r="G78" s="11" t="s">
        <v>140</v>
      </c>
      <c r="H78" s="16" t="s">
        <v>173</v>
      </c>
      <c r="I78" s="16" t="s">
        <v>105</v>
      </c>
      <c r="J78" s="16">
        <v>1</v>
      </c>
      <c r="K78" s="48">
        <v>30</v>
      </c>
      <c r="L78" s="18">
        <f>+Tabla5[[#This Row],[PRECIO UNITARIO]]*Tabla5[[#This Row],[Q]]</f>
        <v>30</v>
      </c>
    </row>
    <row r="79" spans="1:12" x14ac:dyDescent="0.3">
      <c r="A79" s="14">
        <v>45841</v>
      </c>
      <c r="B79" s="28"/>
      <c r="C79" s="74" t="s">
        <v>2510</v>
      </c>
      <c r="D79" s="51" t="s">
        <v>3028</v>
      </c>
      <c r="E79" s="74" t="s">
        <v>3033</v>
      </c>
      <c r="F79" s="74" t="s">
        <v>2370</v>
      </c>
      <c r="G79" s="11" t="s">
        <v>140</v>
      </c>
      <c r="H79" s="16" t="s">
        <v>2825</v>
      </c>
      <c r="I79" s="16" t="s">
        <v>105</v>
      </c>
      <c r="J79" s="16">
        <v>1</v>
      </c>
      <c r="K79" s="48">
        <v>30</v>
      </c>
      <c r="L79" s="18">
        <f>+Tabla5[[#This Row],[PRECIO UNITARIO]]*Tabla5[[#This Row],[Q]]</f>
        <v>30</v>
      </c>
    </row>
    <row r="80" spans="1:12" x14ac:dyDescent="0.3">
      <c r="A80" s="14">
        <v>45841</v>
      </c>
      <c r="B80" s="28"/>
      <c r="C80" s="74" t="s">
        <v>2510</v>
      </c>
      <c r="D80" s="51" t="s">
        <v>3028</v>
      </c>
      <c r="E80" s="74" t="s">
        <v>3033</v>
      </c>
      <c r="F80" s="74" t="s">
        <v>2370</v>
      </c>
      <c r="G80" s="11" t="s">
        <v>140</v>
      </c>
      <c r="H80" s="16" t="s">
        <v>40</v>
      </c>
      <c r="I80" s="16" t="s">
        <v>105</v>
      </c>
      <c r="J80" s="16">
        <v>1</v>
      </c>
      <c r="K80" s="48">
        <v>30</v>
      </c>
      <c r="L80" s="18">
        <f>+Tabla5[[#This Row],[PRECIO UNITARIO]]*Tabla5[[#This Row],[Q]]</f>
        <v>30</v>
      </c>
    </row>
    <row r="81" spans="1:12" x14ac:dyDescent="0.3">
      <c r="A81" s="14">
        <v>45841</v>
      </c>
      <c r="B81" s="28"/>
      <c r="C81" s="74" t="s">
        <v>2510</v>
      </c>
      <c r="D81" s="51" t="s">
        <v>3028</v>
      </c>
      <c r="E81" s="74" t="s">
        <v>3033</v>
      </c>
      <c r="F81" s="74" t="s">
        <v>2370</v>
      </c>
      <c r="G81" s="11" t="s">
        <v>140</v>
      </c>
      <c r="H81" s="16" t="s">
        <v>174</v>
      </c>
      <c r="I81" s="16" t="s">
        <v>105</v>
      </c>
      <c r="J81" s="16">
        <v>2</v>
      </c>
      <c r="K81" s="48">
        <v>30</v>
      </c>
      <c r="L81" s="18">
        <f>+Tabla5[[#This Row],[PRECIO UNITARIO]]*Tabla5[[#This Row],[Q]]</f>
        <v>60</v>
      </c>
    </row>
    <row r="82" spans="1:12" x14ac:dyDescent="0.3">
      <c r="A82" s="14">
        <v>45841</v>
      </c>
      <c r="B82" s="28"/>
      <c r="C82" s="74" t="s">
        <v>2510</v>
      </c>
      <c r="D82" s="51" t="s">
        <v>3028</v>
      </c>
      <c r="E82" s="74" t="s">
        <v>3033</v>
      </c>
      <c r="F82" s="74" t="s">
        <v>2370</v>
      </c>
      <c r="G82" s="11" t="s">
        <v>140</v>
      </c>
      <c r="H82" s="16" t="s">
        <v>176</v>
      </c>
      <c r="I82" s="16" t="s">
        <v>105</v>
      </c>
      <c r="J82" s="16">
        <v>1</v>
      </c>
      <c r="K82" s="48">
        <v>30</v>
      </c>
      <c r="L82" s="18">
        <f>+Tabla5[[#This Row],[PRECIO UNITARIO]]*Tabla5[[#This Row],[Q]]</f>
        <v>30</v>
      </c>
    </row>
    <row r="83" spans="1:12" x14ac:dyDescent="0.3">
      <c r="A83" s="14">
        <v>45841</v>
      </c>
      <c r="B83" s="28"/>
      <c r="C83" s="74" t="s">
        <v>2510</v>
      </c>
      <c r="D83" s="51" t="s">
        <v>3028</v>
      </c>
      <c r="E83" s="74" t="s">
        <v>3033</v>
      </c>
      <c r="F83" s="74" t="s">
        <v>2370</v>
      </c>
      <c r="G83" s="11" t="s">
        <v>140</v>
      </c>
      <c r="H83" s="16" t="s">
        <v>2823</v>
      </c>
      <c r="I83" s="16" t="s">
        <v>105</v>
      </c>
      <c r="J83" s="16">
        <v>1</v>
      </c>
      <c r="K83" s="48">
        <v>30</v>
      </c>
      <c r="L83" s="18">
        <f>+Tabla5[[#This Row],[PRECIO UNITARIO]]*Tabla5[[#This Row],[Q]]</f>
        <v>30</v>
      </c>
    </row>
    <row r="84" spans="1:12" x14ac:dyDescent="0.3">
      <c r="A84" s="14">
        <v>45841</v>
      </c>
      <c r="B84" s="28"/>
      <c r="C84" s="74" t="s">
        <v>2510</v>
      </c>
      <c r="D84" s="51" t="s">
        <v>3028</v>
      </c>
      <c r="E84" s="74" t="s">
        <v>3033</v>
      </c>
      <c r="F84" s="74" t="s">
        <v>2370</v>
      </c>
      <c r="G84" s="11" t="s">
        <v>140</v>
      </c>
      <c r="H84" s="16" t="s">
        <v>182</v>
      </c>
      <c r="I84" s="16" t="s">
        <v>105</v>
      </c>
      <c r="J84" s="16">
        <v>1</v>
      </c>
      <c r="K84" s="48">
        <v>30</v>
      </c>
      <c r="L84" s="18">
        <f>+Tabla5[[#This Row],[PRECIO UNITARIO]]*Tabla5[[#This Row],[Q]]</f>
        <v>30</v>
      </c>
    </row>
    <row r="85" spans="1:12" x14ac:dyDescent="0.3">
      <c r="A85" s="14">
        <v>45841</v>
      </c>
      <c r="B85" s="28"/>
      <c r="C85" s="74" t="s">
        <v>2510</v>
      </c>
      <c r="D85" s="51" t="s">
        <v>3028</v>
      </c>
      <c r="E85" s="74" t="s">
        <v>3033</v>
      </c>
      <c r="F85" s="74" t="s">
        <v>2370</v>
      </c>
      <c r="G85" s="11" t="s">
        <v>140</v>
      </c>
      <c r="H85" s="16" t="s">
        <v>185</v>
      </c>
      <c r="I85" s="16" t="s">
        <v>105</v>
      </c>
      <c r="J85" s="16">
        <v>1</v>
      </c>
      <c r="K85" s="48">
        <v>30</v>
      </c>
      <c r="L85" s="18">
        <f>+Tabla5[[#This Row],[PRECIO UNITARIO]]*Tabla5[[#This Row],[Q]]</f>
        <v>30</v>
      </c>
    </row>
    <row r="86" spans="1:12" x14ac:dyDescent="0.3">
      <c r="A86" s="14">
        <v>45841</v>
      </c>
      <c r="B86" s="28"/>
      <c r="C86" s="74" t="s">
        <v>2510</v>
      </c>
      <c r="D86" s="51" t="s">
        <v>3028</v>
      </c>
      <c r="E86" s="74" t="s">
        <v>3033</v>
      </c>
      <c r="F86" s="74" t="s">
        <v>2370</v>
      </c>
      <c r="G86" s="11" t="s">
        <v>140</v>
      </c>
      <c r="H86" s="16" t="s">
        <v>188</v>
      </c>
      <c r="I86" s="16" t="s">
        <v>105</v>
      </c>
      <c r="J86" s="16">
        <v>1</v>
      </c>
      <c r="K86" s="48">
        <v>30</v>
      </c>
      <c r="L86" s="18">
        <f>+Tabla5[[#This Row],[PRECIO UNITARIO]]*Tabla5[[#This Row],[Q]]</f>
        <v>30</v>
      </c>
    </row>
    <row r="87" spans="1:12" x14ac:dyDescent="0.3">
      <c r="A87" s="14">
        <v>45841</v>
      </c>
      <c r="B87" s="28"/>
      <c r="C87" s="74" t="s">
        <v>2510</v>
      </c>
      <c r="D87" s="51" t="s">
        <v>3028</v>
      </c>
      <c r="E87" s="74" t="s">
        <v>3033</v>
      </c>
      <c r="F87" s="74" t="s">
        <v>2370</v>
      </c>
      <c r="G87" s="11" t="s">
        <v>140</v>
      </c>
      <c r="H87" s="16" t="s">
        <v>33</v>
      </c>
      <c r="I87" s="16" t="s">
        <v>105</v>
      </c>
      <c r="J87" s="16">
        <v>1</v>
      </c>
      <c r="K87" s="48">
        <v>30</v>
      </c>
      <c r="L87" s="18">
        <f>+Tabla5[[#This Row],[PRECIO UNITARIO]]*Tabla5[[#This Row],[Q]]</f>
        <v>30</v>
      </c>
    </row>
    <row r="88" spans="1:12" x14ac:dyDescent="0.3">
      <c r="A88" s="14">
        <v>45841</v>
      </c>
      <c r="B88" s="28"/>
      <c r="C88" s="74" t="s">
        <v>2510</v>
      </c>
      <c r="D88" s="51" t="s">
        <v>3028</v>
      </c>
      <c r="E88" s="74" t="s">
        <v>3033</v>
      </c>
      <c r="F88" s="74" t="s">
        <v>2370</v>
      </c>
      <c r="G88" s="11" t="s">
        <v>140</v>
      </c>
      <c r="H88" s="16" t="s">
        <v>35</v>
      </c>
      <c r="I88" s="16" t="s">
        <v>105</v>
      </c>
      <c r="J88" s="16">
        <v>1</v>
      </c>
      <c r="K88" s="48">
        <v>30</v>
      </c>
      <c r="L88" s="18">
        <f>+Tabla5[[#This Row],[PRECIO UNITARIO]]*Tabla5[[#This Row],[Q]]</f>
        <v>30</v>
      </c>
    </row>
    <row r="89" spans="1:12" x14ac:dyDescent="0.3">
      <c r="A89" s="14">
        <v>45841</v>
      </c>
      <c r="B89" s="28"/>
      <c r="C89" s="74" t="s">
        <v>2510</v>
      </c>
      <c r="D89" s="51" t="s">
        <v>3028</v>
      </c>
      <c r="E89" s="74" t="s">
        <v>3033</v>
      </c>
      <c r="F89" s="74" t="s">
        <v>2370</v>
      </c>
      <c r="G89" s="11" t="s">
        <v>140</v>
      </c>
      <c r="H89" s="16" t="s">
        <v>185</v>
      </c>
      <c r="I89" s="16" t="s">
        <v>105</v>
      </c>
      <c r="J89" s="16">
        <v>1</v>
      </c>
      <c r="K89" s="48">
        <v>30</v>
      </c>
      <c r="L89" s="18">
        <f>+Tabla5[[#This Row],[PRECIO UNITARIO]]*Tabla5[[#This Row],[Q]]</f>
        <v>30</v>
      </c>
    </row>
    <row r="90" spans="1:12" x14ac:dyDescent="0.3">
      <c r="A90" s="14">
        <v>45841</v>
      </c>
      <c r="B90" s="28"/>
      <c r="C90" s="74" t="s">
        <v>2510</v>
      </c>
      <c r="D90" s="51" t="s">
        <v>3028</v>
      </c>
      <c r="E90" s="74" t="s">
        <v>3033</v>
      </c>
      <c r="F90" s="74" t="s">
        <v>2370</v>
      </c>
      <c r="G90" s="11" t="s">
        <v>140</v>
      </c>
      <c r="H90" s="16" t="s">
        <v>2827</v>
      </c>
      <c r="I90" s="16" t="s">
        <v>105</v>
      </c>
      <c r="J90" s="16">
        <v>1</v>
      </c>
      <c r="K90" s="48">
        <v>30</v>
      </c>
      <c r="L90" s="18">
        <f>+Tabla5[[#This Row],[PRECIO UNITARIO]]*Tabla5[[#This Row],[Q]]</f>
        <v>30</v>
      </c>
    </row>
    <row r="91" spans="1:12" x14ac:dyDescent="0.3">
      <c r="A91" s="14">
        <v>45841</v>
      </c>
      <c r="B91" s="28"/>
      <c r="C91" s="74" t="s">
        <v>2510</v>
      </c>
      <c r="D91" s="51" t="s">
        <v>3028</v>
      </c>
      <c r="E91" s="74" t="s">
        <v>3033</v>
      </c>
      <c r="F91" s="74" t="s">
        <v>2370</v>
      </c>
      <c r="G91" s="11" t="s">
        <v>140</v>
      </c>
      <c r="H91" s="16" t="s">
        <v>190</v>
      </c>
      <c r="I91" s="16" t="s">
        <v>105</v>
      </c>
      <c r="J91" s="16">
        <v>1</v>
      </c>
      <c r="K91" s="48">
        <v>30</v>
      </c>
      <c r="L91" s="18">
        <f>+Tabla5[[#This Row],[PRECIO UNITARIO]]*Tabla5[[#This Row],[Q]]</f>
        <v>30</v>
      </c>
    </row>
    <row r="92" spans="1:12" x14ac:dyDescent="0.3">
      <c r="A92" s="14">
        <v>45841</v>
      </c>
      <c r="B92" s="28"/>
      <c r="C92" s="74" t="s">
        <v>2510</v>
      </c>
      <c r="D92" s="51" t="s">
        <v>3028</v>
      </c>
      <c r="E92" s="74" t="s">
        <v>3033</v>
      </c>
      <c r="F92" s="74" t="s">
        <v>2370</v>
      </c>
      <c r="G92" s="11" t="s">
        <v>140</v>
      </c>
      <c r="H92" s="16" t="s">
        <v>42</v>
      </c>
      <c r="I92" s="16" t="s">
        <v>105</v>
      </c>
      <c r="J92" s="16">
        <v>1</v>
      </c>
      <c r="K92" s="48">
        <v>30</v>
      </c>
      <c r="L92" s="18">
        <f>+Tabla5[[#This Row],[PRECIO UNITARIO]]*Tabla5[[#This Row],[Q]]</f>
        <v>30</v>
      </c>
    </row>
    <row r="93" spans="1:12" x14ac:dyDescent="0.3">
      <c r="A93" s="14">
        <v>45841</v>
      </c>
      <c r="B93" s="28"/>
      <c r="C93" s="74" t="s">
        <v>2510</v>
      </c>
      <c r="D93" s="51" t="s">
        <v>3028</v>
      </c>
      <c r="E93" s="74" t="s">
        <v>3033</v>
      </c>
      <c r="F93" s="74" t="s">
        <v>2370</v>
      </c>
      <c r="G93" s="11" t="s">
        <v>140</v>
      </c>
      <c r="H93" s="16" t="s">
        <v>34</v>
      </c>
      <c r="I93" s="16" t="s">
        <v>105</v>
      </c>
      <c r="J93" s="16">
        <v>1</v>
      </c>
      <c r="K93" s="48">
        <v>30</v>
      </c>
      <c r="L93" s="18">
        <f>+Tabla5[[#This Row],[PRECIO UNITARIO]]*Tabla5[[#This Row],[Q]]</f>
        <v>30</v>
      </c>
    </row>
    <row r="94" spans="1:12" x14ac:dyDescent="0.3">
      <c r="A94" s="14">
        <v>45841</v>
      </c>
      <c r="B94" s="28"/>
      <c r="C94" s="74" t="s">
        <v>3049</v>
      </c>
      <c r="D94" s="51" t="s">
        <v>3028</v>
      </c>
      <c r="E94" s="74" t="s">
        <v>472</v>
      </c>
      <c r="F94" s="74" t="s">
        <v>2370</v>
      </c>
      <c r="G94" s="11" t="s">
        <v>140</v>
      </c>
      <c r="H94" s="16" t="s">
        <v>2829</v>
      </c>
      <c r="I94" s="16" t="s">
        <v>105</v>
      </c>
      <c r="J94" s="16">
        <v>3</v>
      </c>
      <c r="K94" s="48">
        <v>30</v>
      </c>
      <c r="L94" s="18">
        <f>+Tabla5[[#This Row],[PRECIO UNITARIO]]*Tabla5[[#This Row],[Q]]</f>
        <v>90</v>
      </c>
    </row>
    <row r="95" spans="1:12" x14ac:dyDescent="0.3">
      <c r="A95" s="14">
        <v>45841</v>
      </c>
      <c r="B95" s="28"/>
      <c r="C95" s="74" t="s">
        <v>3049</v>
      </c>
      <c r="D95" s="51" t="s">
        <v>3028</v>
      </c>
      <c r="E95" s="74" t="s">
        <v>472</v>
      </c>
      <c r="F95" s="74" t="s">
        <v>2370</v>
      </c>
      <c r="G95" s="11" t="s">
        <v>140</v>
      </c>
      <c r="H95" s="16" t="s">
        <v>2832</v>
      </c>
      <c r="I95" s="16" t="s">
        <v>105</v>
      </c>
      <c r="J95" s="16">
        <v>1</v>
      </c>
      <c r="K95" s="48">
        <v>30</v>
      </c>
      <c r="L95" s="18">
        <f>+Tabla5[[#This Row],[PRECIO UNITARIO]]*Tabla5[[#This Row],[Q]]</f>
        <v>30</v>
      </c>
    </row>
    <row r="96" spans="1:12" x14ac:dyDescent="0.3">
      <c r="A96" s="14">
        <v>45841</v>
      </c>
      <c r="B96" s="28"/>
      <c r="C96" s="74" t="s">
        <v>2510</v>
      </c>
      <c r="D96" s="51" t="s">
        <v>3028</v>
      </c>
      <c r="E96" s="74" t="s">
        <v>3033</v>
      </c>
      <c r="F96" s="74" t="s">
        <v>2370</v>
      </c>
      <c r="G96" s="11" t="s">
        <v>140</v>
      </c>
      <c r="H96" s="16" t="s">
        <v>213</v>
      </c>
      <c r="I96" s="16" t="s">
        <v>105</v>
      </c>
      <c r="J96" s="16">
        <v>1</v>
      </c>
      <c r="K96" s="48">
        <v>30</v>
      </c>
      <c r="L96" s="18">
        <f>+Tabla5[[#This Row],[PRECIO UNITARIO]]*Tabla5[[#This Row],[Q]]</f>
        <v>30</v>
      </c>
    </row>
    <row r="97" spans="1:12" x14ac:dyDescent="0.3">
      <c r="A97" s="14">
        <v>45841</v>
      </c>
      <c r="B97" s="28"/>
      <c r="C97" s="74" t="s">
        <v>3049</v>
      </c>
      <c r="D97" s="51" t="s">
        <v>3028</v>
      </c>
      <c r="E97" s="74" t="s">
        <v>472</v>
      </c>
      <c r="F97" s="74" t="s">
        <v>2370</v>
      </c>
      <c r="G97" s="11" t="s">
        <v>140</v>
      </c>
      <c r="H97" s="16" t="s">
        <v>2832</v>
      </c>
      <c r="I97" s="16" t="s">
        <v>105</v>
      </c>
      <c r="J97" s="16">
        <v>1</v>
      </c>
      <c r="K97" s="48">
        <v>30</v>
      </c>
      <c r="L97" s="18">
        <f>+Tabla5[[#This Row],[PRECIO UNITARIO]]*Tabla5[[#This Row],[Q]]</f>
        <v>30</v>
      </c>
    </row>
    <row r="98" spans="1:12" x14ac:dyDescent="0.3">
      <c r="A98" s="14">
        <v>45841</v>
      </c>
      <c r="B98" s="28"/>
      <c r="C98" s="74" t="s">
        <v>2510</v>
      </c>
      <c r="D98" s="51" t="s">
        <v>3028</v>
      </c>
      <c r="E98" s="74" t="s">
        <v>3033</v>
      </c>
      <c r="F98" s="74" t="s">
        <v>2370</v>
      </c>
      <c r="G98" s="11" t="s">
        <v>140</v>
      </c>
      <c r="H98" s="16" t="s">
        <v>35</v>
      </c>
      <c r="I98" s="16" t="s">
        <v>105</v>
      </c>
      <c r="J98" s="16">
        <v>2</v>
      </c>
      <c r="K98" s="48">
        <v>30</v>
      </c>
      <c r="L98" s="18">
        <f>+Tabla5[[#This Row],[PRECIO UNITARIO]]*Tabla5[[#This Row],[Q]]</f>
        <v>60</v>
      </c>
    </row>
    <row r="99" spans="1:12" x14ac:dyDescent="0.3">
      <c r="A99" s="14">
        <v>45841</v>
      </c>
      <c r="B99" s="28"/>
      <c r="C99" s="74" t="s">
        <v>2510</v>
      </c>
      <c r="D99" s="51" t="s">
        <v>3028</v>
      </c>
      <c r="E99" s="74" t="s">
        <v>3033</v>
      </c>
      <c r="F99" s="74" t="s">
        <v>2370</v>
      </c>
      <c r="G99" s="11" t="s">
        <v>140</v>
      </c>
      <c r="H99" s="16" t="s">
        <v>34</v>
      </c>
      <c r="I99" s="16" t="s">
        <v>105</v>
      </c>
      <c r="J99" s="16">
        <v>1</v>
      </c>
      <c r="K99" s="48">
        <v>30</v>
      </c>
      <c r="L99" s="18">
        <f>+Tabla5[[#This Row],[PRECIO UNITARIO]]*Tabla5[[#This Row],[Q]]</f>
        <v>30</v>
      </c>
    </row>
    <row r="100" spans="1:12" x14ac:dyDescent="0.3">
      <c r="A100" s="14">
        <v>45841</v>
      </c>
      <c r="B100" s="28"/>
      <c r="C100" s="74" t="s">
        <v>2510</v>
      </c>
      <c r="D100" s="51" t="s">
        <v>3028</v>
      </c>
      <c r="E100" s="74" t="s">
        <v>3033</v>
      </c>
      <c r="F100" s="74" t="s">
        <v>2370</v>
      </c>
      <c r="G100" s="11" t="s">
        <v>140</v>
      </c>
      <c r="H100" s="16" t="s">
        <v>182</v>
      </c>
      <c r="I100" s="16" t="s">
        <v>105</v>
      </c>
      <c r="J100" s="16">
        <v>2</v>
      </c>
      <c r="K100" s="48">
        <v>30</v>
      </c>
      <c r="L100" s="18">
        <f>+Tabla5[[#This Row],[PRECIO UNITARIO]]*Tabla5[[#This Row],[Q]]</f>
        <v>60</v>
      </c>
    </row>
    <row r="101" spans="1:12" x14ac:dyDescent="0.3">
      <c r="A101" s="14">
        <v>45841</v>
      </c>
      <c r="B101" s="28"/>
      <c r="C101" s="74" t="s">
        <v>2510</v>
      </c>
      <c r="D101" s="51" t="s">
        <v>3028</v>
      </c>
      <c r="E101" s="74" t="s">
        <v>3033</v>
      </c>
      <c r="F101" s="74" t="s">
        <v>2370</v>
      </c>
      <c r="G101" s="11" t="s">
        <v>140</v>
      </c>
      <c r="H101" s="16" t="s">
        <v>31</v>
      </c>
      <c r="I101" s="16" t="s">
        <v>105</v>
      </c>
      <c r="J101" s="16">
        <v>1</v>
      </c>
      <c r="K101" s="48">
        <v>30</v>
      </c>
      <c r="L101" s="18">
        <f>+Tabla5[[#This Row],[PRECIO UNITARIO]]*Tabla5[[#This Row],[Q]]</f>
        <v>30</v>
      </c>
    </row>
    <row r="102" spans="1:12" x14ac:dyDescent="0.3">
      <c r="A102" s="14">
        <v>45841</v>
      </c>
      <c r="B102" s="28"/>
      <c r="C102" s="74" t="s">
        <v>2510</v>
      </c>
      <c r="D102" s="51" t="s">
        <v>3028</v>
      </c>
      <c r="E102" s="74" t="s">
        <v>3033</v>
      </c>
      <c r="F102" s="74" t="s">
        <v>2370</v>
      </c>
      <c r="G102" s="11" t="s">
        <v>140</v>
      </c>
      <c r="H102" s="16" t="s">
        <v>37</v>
      </c>
      <c r="I102" s="16" t="s">
        <v>105</v>
      </c>
      <c r="J102" s="16">
        <v>4</v>
      </c>
      <c r="K102" s="48">
        <v>30</v>
      </c>
      <c r="L102" s="18">
        <f>+Tabla5[[#This Row],[PRECIO UNITARIO]]*Tabla5[[#This Row],[Q]]</f>
        <v>120</v>
      </c>
    </row>
    <row r="103" spans="1:12" x14ac:dyDescent="0.3">
      <c r="A103" s="14">
        <v>45841</v>
      </c>
      <c r="B103" s="28"/>
      <c r="C103" s="74" t="s">
        <v>2504</v>
      </c>
      <c r="D103" s="51" t="s">
        <v>3028</v>
      </c>
      <c r="E103" s="74" t="s">
        <v>3032</v>
      </c>
      <c r="F103" s="74" t="s">
        <v>2370</v>
      </c>
      <c r="G103" s="11" t="s">
        <v>140</v>
      </c>
      <c r="H103" s="16" t="s">
        <v>221</v>
      </c>
      <c r="I103" s="16" t="s">
        <v>105</v>
      </c>
      <c r="J103" s="16">
        <v>1</v>
      </c>
      <c r="K103" s="48">
        <v>30</v>
      </c>
      <c r="L103" s="18">
        <f>+Tabla5[[#This Row],[PRECIO UNITARIO]]*Tabla5[[#This Row],[Q]]</f>
        <v>30</v>
      </c>
    </row>
    <row r="104" spans="1:12" x14ac:dyDescent="0.3">
      <c r="A104" s="14">
        <v>45841</v>
      </c>
      <c r="B104" s="28"/>
      <c r="C104" s="74" t="s">
        <v>3049</v>
      </c>
      <c r="D104" s="51" t="s">
        <v>3028</v>
      </c>
      <c r="E104" s="74" t="s">
        <v>472</v>
      </c>
      <c r="F104" s="74" t="s">
        <v>2370</v>
      </c>
      <c r="G104" s="11" t="s">
        <v>27</v>
      </c>
      <c r="H104" s="16" t="s">
        <v>224</v>
      </c>
      <c r="I104" s="16" t="s">
        <v>105</v>
      </c>
      <c r="J104" s="16">
        <v>1</v>
      </c>
      <c r="K104" s="48">
        <v>30</v>
      </c>
      <c r="L104" s="18">
        <f>+Tabla5[[#This Row],[PRECIO UNITARIO]]*Tabla5[[#This Row],[Q]]</f>
        <v>30</v>
      </c>
    </row>
    <row r="105" spans="1:12" x14ac:dyDescent="0.3">
      <c r="A105" s="14">
        <v>45841</v>
      </c>
      <c r="B105" s="28"/>
      <c r="C105" s="74" t="s">
        <v>2504</v>
      </c>
      <c r="D105" s="51" t="s">
        <v>3028</v>
      </c>
      <c r="E105" s="74" t="s">
        <v>3032</v>
      </c>
      <c r="F105" s="74" t="s">
        <v>2370</v>
      </c>
      <c r="G105" s="11" t="s">
        <v>27</v>
      </c>
      <c r="H105" s="16" t="s">
        <v>2833</v>
      </c>
      <c r="I105" s="16" t="s">
        <v>105</v>
      </c>
      <c r="J105" s="16">
        <v>1</v>
      </c>
      <c r="K105" s="48">
        <v>30</v>
      </c>
      <c r="L105" s="18">
        <f>+Tabla5[[#This Row],[PRECIO UNITARIO]]*Tabla5[[#This Row],[Q]]</f>
        <v>30</v>
      </c>
    </row>
    <row r="106" spans="1:12" x14ac:dyDescent="0.3">
      <c r="A106" s="14">
        <v>45841</v>
      </c>
      <c r="B106" s="28"/>
      <c r="C106" s="74" t="s">
        <v>2510</v>
      </c>
      <c r="D106" s="51" t="s">
        <v>3028</v>
      </c>
      <c r="E106" s="74" t="s">
        <v>3033</v>
      </c>
      <c r="F106" s="74" t="s">
        <v>2370</v>
      </c>
      <c r="G106" s="11" t="s">
        <v>58</v>
      </c>
      <c r="H106" s="16" t="s">
        <v>225</v>
      </c>
      <c r="I106" s="16" t="s">
        <v>105</v>
      </c>
      <c r="J106" s="16">
        <v>1</v>
      </c>
      <c r="K106" s="48">
        <v>30</v>
      </c>
      <c r="L106" s="18">
        <f>+Tabla5[[#This Row],[PRECIO UNITARIO]]*Tabla5[[#This Row],[Q]]</f>
        <v>30</v>
      </c>
    </row>
    <row r="107" spans="1:12" x14ac:dyDescent="0.3">
      <c r="A107" s="14">
        <v>45841</v>
      </c>
      <c r="B107" s="28"/>
      <c r="C107" s="74" t="s">
        <v>2510</v>
      </c>
      <c r="D107" s="51" t="s">
        <v>3028</v>
      </c>
      <c r="E107" s="74" t="s">
        <v>3033</v>
      </c>
      <c r="F107" s="74" t="s">
        <v>2370</v>
      </c>
      <c r="G107" s="11" t="s">
        <v>140</v>
      </c>
      <c r="H107" s="16" t="s">
        <v>226</v>
      </c>
      <c r="I107" s="16" t="s">
        <v>105</v>
      </c>
      <c r="J107" s="16">
        <v>1</v>
      </c>
      <c r="K107" s="48">
        <v>30</v>
      </c>
      <c r="L107" s="18">
        <f>+Tabla5[[#This Row],[PRECIO UNITARIO]]*Tabla5[[#This Row],[Q]]</f>
        <v>30</v>
      </c>
    </row>
    <row r="108" spans="1:12" x14ac:dyDescent="0.3">
      <c r="A108" s="14">
        <v>45841</v>
      </c>
      <c r="B108" s="28"/>
      <c r="C108" s="74" t="s">
        <v>2504</v>
      </c>
      <c r="D108" s="51" t="s">
        <v>3028</v>
      </c>
      <c r="E108" s="74" t="s">
        <v>3032</v>
      </c>
      <c r="F108" s="74" t="s">
        <v>2370</v>
      </c>
      <c r="G108" s="11" t="s">
        <v>27</v>
      </c>
      <c r="H108" s="16" t="s">
        <v>227</v>
      </c>
      <c r="I108" s="16" t="s">
        <v>105</v>
      </c>
      <c r="J108" s="16">
        <v>1</v>
      </c>
      <c r="K108" s="48">
        <v>30</v>
      </c>
      <c r="L108" s="18">
        <f>+Tabla5[[#This Row],[PRECIO UNITARIO]]*Tabla5[[#This Row],[Q]]</f>
        <v>30</v>
      </c>
    </row>
    <row r="109" spans="1:12" x14ac:dyDescent="0.3">
      <c r="A109" s="14">
        <v>45841</v>
      </c>
      <c r="B109" s="28"/>
      <c r="C109" s="74" t="s">
        <v>2504</v>
      </c>
      <c r="D109" s="51" t="s">
        <v>3028</v>
      </c>
      <c r="E109" s="74" t="s">
        <v>3032</v>
      </c>
      <c r="F109" s="74" t="s">
        <v>2370</v>
      </c>
      <c r="G109" s="11" t="s">
        <v>58</v>
      </c>
      <c r="H109" s="16" t="s">
        <v>2834</v>
      </c>
      <c r="I109" s="16" t="s">
        <v>105</v>
      </c>
      <c r="J109" s="16">
        <v>1</v>
      </c>
      <c r="K109" s="48">
        <v>30</v>
      </c>
      <c r="L109" s="18">
        <f>+Tabla5[[#This Row],[PRECIO UNITARIO]]*Tabla5[[#This Row],[Q]]</f>
        <v>30</v>
      </c>
    </row>
    <row r="110" spans="1:12" x14ac:dyDescent="0.3">
      <c r="A110" s="14">
        <v>45841</v>
      </c>
      <c r="B110" s="28"/>
      <c r="C110" s="74" t="s">
        <v>2504</v>
      </c>
      <c r="D110" s="51" t="s">
        <v>3028</v>
      </c>
      <c r="E110" s="74" t="s">
        <v>3032</v>
      </c>
      <c r="F110" s="74" t="s">
        <v>2370</v>
      </c>
      <c r="G110" s="11" t="s">
        <v>140</v>
      </c>
      <c r="H110" s="16" t="s">
        <v>221</v>
      </c>
      <c r="I110" s="16" t="s">
        <v>105</v>
      </c>
      <c r="J110" s="16">
        <v>1</v>
      </c>
      <c r="K110" s="48">
        <v>30</v>
      </c>
      <c r="L110" s="18">
        <f>+Tabla5[[#This Row],[PRECIO UNITARIO]]*Tabla5[[#This Row],[Q]]</f>
        <v>30</v>
      </c>
    </row>
    <row r="111" spans="1:12" x14ac:dyDescent="0.3">
      <c r="A111" s="14">
        <v>45841</v>
      </c>
      <c r="B111" s="28"/>
      <c r="C111" s="74" t="s">
        <v>2522</v>
      </c>
      <c r="D111" s="51" t="s">
        <v>3029</v>
      </c>
      <c r="E111" s="74" t="s">
        <v>3032</v>
      </c>
      <c r="F111" s="74" t="s">
        <v>2370</v>
      </c>
      <c r="G111" s="11" t="s">
        <v>27</v>
      </c>
      <c r="H111" s="16" t="s">
        <v>228</v>
      </c>
      <c r="I111" s="16" t="s">
        <v>105</v>
      </c>
      <c r="J111" s="16">
        <v>1</v>
      </c>
      <c r="K111" s="48">
        <v>30</v>
      </c>
      <c r="L111" s="18">
        <f>+Tabla5[[#This Row],[PRECIO UNITARIO]]*Tabla5[[#This Row],[Q]]</f>
        <v>30</v>
      </c>
    </row>
    <row r="112" spans="1:12" x14ac:dyDescent="0.3">
      <c r="A112" s="14">
        <v>45841</v>
      </c>
      <c r="B112" s="28"/>
      <c r="C112" s="74" t="s">
        <v>2510</v>
      </c>
      <c r="D112" s="51" t="s">
        <v>3028</v>
      </c>
      <c r="E112" s="74" t="s">
        <v>3033</v>
      </c>
      <c r="F112" s="74" t="s">
        <v>2370</v>
      </c>
      <c r="G112" s="11" t="s">
        <v>140</v>
      </c>
      <c r="H112" s="16" t="s">
        <v>229</v>
      </c>
      <c r="I112" s="16" t="s">
        <v>105</v>
      </c>
      <c r="J112" s="16">
        <v>1</v>
      </c>
      <c r="K112" s="48">
        <v>30</v>
      </c>
      <c r="L112" s="18">
        <f>+Tabla5[[#This Row],[PRECIO UNITARIO]]*Tabla5[[#This Row],[Q]]</f>
        <v>30</v>
      </c>
    </row>
    <row r="113" spans="1:12" x14ac:dyDescent="0.3">
      <c r="A113" s="14">
        <v>45841</v>
      </c>
      <c r="B113" s="28"/>
      <c r="C113" s="74" t="s">
        <v>2522</v>
      </c>
      <c r="D113" s="51" t="s">
        <v>3029</v>
      </c>
      <c r="E113" s="74" t="s">
        <v>3032</v>
      </c>
      <c r="F113" s="74" t="s">
        <v>2370</v>
      </c>
      <c r="G113" s="11" t="s">
        <v>27</v>
      </c>
      <c r="H113" s="16" t="s">
        <v>228</v>
      </c>
      <c r="I113" s="16" t="s">
        <v>105</v>
      </c>
      <c r="J113" s="16">
        <v>2</v>
      </c>
      <c r="K113" s="48">
        <v>30</v>
      </c>
      <c r="L113" s="18">
        <f>+Tabla5[[#This Row],[PRECIO UNITARIO]]*Tabla5[[#This Row],[Q]]</f>
        <v>60</v>
      </c>
    </row>
    <row r="114" spans="1:12" x14ac:dyDescent="0.3">
      <c r="A114" s="14">
        <v>45841</v>
      </c>
      <c r="B114" s="28"/>
      <c r="C114" s="74" t="s">
        <v>2510</v>
      </c>
      <c r="D114" s="51" t="s">
        <v>3028</v>
      </c>
      <c r="E114" s="74" t="s">
        <v>3033</v>
      </c>
      <c r="F114" s="74" t="s">
        <v>2370</v>
      </c>
      <c r="G114" s="11" t="s">
        <v>140</v>
      </c>
      <c r="H114" s="16" t="s">
        <v>238</v>
      </c>
      <c r="I114" s="16" t="s">
        <v>105</v>
      </c>
      <c r="J114" s="16">
        <v>1</v>
      </c>
      <c r="K114" s="48">
        <v>30</v>
      </c>
      <c r="L114" s="18">
        <f>+Tabla5[[#This Row],[PRECIO UNITARIO]]*Tabla5[[#This Row],[Q]]</f>
        <v>30</v>
      </c>
    </row>
    <row r="115" spans="1:12" x14ac:dyDescent="0.3">
      <c r="A115" s="14">
        <v>45841</v>
      </c>
      <c r="B115" s="28"/>
      <c r="C115" s="74" t="s">
        <v>2510</v>
      </c>
      <c r="D115" s="51" t="s">
        <v>3028</v>
      </c>
      <c r="E115" s="74" t="s">
        <v>3033</v>
      </c>
      <c r="F115" s="74" t="s">
        <v>2370</v>
      </c>
      <c r="G115" s="11" t="s">
        <v>140</v>
      </c>
      <c r="H115" s="16" t="s">
        <v>2835</v>
      </c>
      <c r="I115" s="16" t="s">
        <v>105</v>
      </c>
      <c r="J115" s="16">
        <v>1</v>
      </c>
      <c r="K115" s="48">
        <v>30</v>
      </c>
      <c r="L115" s="18">
        <f>+Tabla5[[#This Row],[PRECIO UNITARIO]]*Tabla5[[#This Row],[Q]]</f>
        <v>30</v>
      </c>
    </row>
    <row r="116" spans="1:12" x14ac:dyDescent="0.3">
      <c r="A116" s="14">
        <v>45841</v>
      </c>
      <c r="B116" s="28"/>
      <c r="C116" s="74" t="s">
        <v>2548</v>
      </c>
      <c r="D116" s="51" t="s">
        <v>3030</v>
      </c>
      <c r="E116" s="74" t="s">
        <v>3033</v>
      </c>
      <c r="F116" s="74" t="s">
        <v>3040</v>
      </c>
      <c r="G116" s="11" t="s">
        <v>27</v>
      </c>
      <c r="H116" s="16" t="s">
        <v>2837</v>
      </c>
      <c r="I116" s="16" t="s">
        <v>3096</v>
      </c>
      <c r="J116" s="16">
        <v>1</v>
      </c>
      <c r="K116" s="48">
        <v>100</v>
      </c>
      <c r="L116" s="18">
        <f>+Tabla5[[#This Row],[PRECIO UNITARIO]]*Tabla5[[#This Row],[Q]]</f>
        <v>100</v>
      </c>
    </row>
    <row r="117" spans="1:12" x14ac:dyDescent="0.3">
      <c r="A117" s="14">
        <v>45841</v>
      </c>
      <c r="B117" s="28"/>
      <c r="C117" s="74" t="s">
        <v>2548</v>
      </c>
      <c r="D117" s="51" t="s">
        <v>3030</v>
      </c>
      <c r="E117" s="74" t="s">
        <v>3033</v>
      </c>
      <c r="F117" s="74" t="s">
        <v>3040</v>
      </c>
      <c r="G117" s="11" t="s">
        <v>27</v>
      </c>
      <c r="H117" s="16" t="s">
        <v>253</v>
      </c>
      <c r="I117" s="16" t="s">
        <v>252</v>
      </c>
      <c r="J117" s="16">
        <v>1</v>
      </c>
      <c r="K117" s="48">
        <v>100</v>
      </c>
      <c r="L117" s="18">
        <f>+Tabla5[[#This Row],[PRECIO UNITARIO]]*Tabla5[[#This Row],[Q]]</f>
        <v>100</v>
      </c>
    </row>
    <row r="118" spans="1:12" x14ac:dyDescent="0.3">
      <c r="A118" s="14">
        <v>45841</v>
      </c>
      <c r="B118" s="28"/>
      <c r="C118" s="74" t="s">
        <v>2523</v>
      </c>
      <c r="D118" s="51" t="s">
        <v>3029</v>
      </c>
      <c r="E118" s="74" t="s">
        <v>3032</v>
      </c>
      <c r="F118" s="74" t="s">
        <v>3041</v>
      </c>
      <c r="G118" s="11" t="s">
        <v>27</v>
      </c>
      <c r="H118" s="16" t="s">
        <v>257</v>
      </c>
      <c r="I118" s="16" t="s">
        <v>105</v>
      </c>
      <c r="J118" s="16">
        <v>1</v>
      </c>
      <c r="K118" s="48">
        <v>60</v>
      </c>
      <c r="L118" s="18">
        <f>+Tabla5[[#This Row],[PRECIO UNITARIO]]*Tabla5[[#This Row],[Q]]</f>
        <v>60</v>
      </c>
    </row>
    <row r="119" spans="1:12" x14ac:dyDescent="0.3">
      <c r="A119" s="14">
        <v>45841</v>
      </c>
      <c r="B119" s="28"/>
      <c r="C119" s="74" t="s">
        <v>2525</v>
      </c>
      <c r="D119" s="51" t="s">
        <v>3029</v>
      </c>
      <c r="E119" s="74" t="s">
        <v>3032</v>
      </c>
      <c r="F119" s="74" t="s">
        <v>3039</v>
      </c>
      <c r="G119" s="11" t="s">
        <v>27</v>
      </c>
      <c r="H119" s="16" t="s">
        <v>261</v>
      </c>
      <c r="I119" s="16" t="s">
        <v>105</v>
      </c>
      <c r="J119" s="16">
        <v>1</v>
      </c>
      <c r="K119" s="48">
        <v>60</v>
      </c>
      <c r="L119" s="18">
        <f>+Tabla5[[#This Row],[PRECIO UNITARIO]]*Tabla5[[#This Row],[Q]]</f>
        <v>60</v>
      </c>
    </row>
    <row r="120" spans="1:12" x14ac:dyDescent="0.3">
      <c r="A120" s="14">
        <v>45841</v>
      </c>
      <c r="B120" s="28"/>
      <c r="C120" s="74" t="s">
        <v>2529</v>
      </c>
      <c r="D120" s="51" t="s">
        <v>3029</v>
      </c>
      <c r="E120" s="74" t="s">
        <v>3033</v>
      </c>
      <c r="F120" s="74" t="s">
        <v>3041</v>
      </c>
      <c r="G120" s="11" t="s">
        <v>140</v>
      </c>
      <c r="H120" s="16" t="s">
        <v>262</v>
      </c>
      <c r="I120" s="16" t="s">
        <v>105</v>
      </c>
      <c r="J120" s="16">
        <v>1</v>
      </c>
      <c r="K120" s="48">
        <v>60</v>
      </c>
      <c r="L120" s="18">
        <f>+Tabla5[[#This Row],[PRECIO UNITARIO]]*Tabla5[[#This Row],[Q]]</f>
        <v>60</v>
      </c>
    </row>
    <row r="121" spans="1:12" x14ac:dyDescent="0.3">
      <c r="A121" s="14">
        <v>45841</v>
      </c>
      <c r="B121" s="28"/>
      <c r="C121" s="74" t="s">
        <v>2529</v>
      </c>
      <c r="D121" s="51" t="s">
        <v>3029</v>
      </c>
      <c r="E121" s="74" t="s">
        <v>3033</v>
      </c>
      <c r="F121" s="74" t="s">
        <v>3041</v>
      </c>
      <c r="G121" s="11" t="s">
        <v>140</v>
      </c>
      <c r="H121" s="16" t="s">
        <v>268</v>
      </c>
      <c r="I121" s="16" t="s">
        <v>105</v>
      </c>
      <c r="J121" s="16">
        <v>1</v>
      </c>
      <c r="K121" s="48">
        <v>60</v>
      </c>
      <c r="L121" s="18">
        <f>+Tabla5[[#This Row],[PRECIO UNITARIO]]*Tabla5[[#This Row],[Q]]</f>
        <v>60</v>
      </c>
    </row>
    <row r="122" spans="1:12" x14ac:dyDescent="0.3">
      <c r="A122" s="14">
        <v>45841</v>
      </c>
      <c r="B122" s="28"/>
      <c r="C122" s="74" t="s">
        <v>2523</v>
      </c>
      <c r="D122" s="51" t="s">
        <v>3029</v>
      </c>
      <c r="E122" s="74" t="s">
        <v>3032</v>
      </c>
      <c r="F122" s="74" t="s">
        <v>3041</v>
      </c>
      <c r="G122" s="11" t="s">
        <v>140</v>
      </c>
      <c r="H122" s="16" t="s">
        <v>2843</v>
      </c>
      <c r="I122" s="16" t="s">
        <v>105</v>
      </c>
      <c r="J122" s="16">
        <v>1</v>
      </c>
      <c r="K122" s="48">
        <v>60</v>
      </c>
      <c r="L122" s="18">
        <f>+Tabla5[[#This Row],[PRECIO UNITARIO]]*Tabla5[[#This Row],[Q]]</f>
        <v>60</v>
      </c>
    </row>
    <row r="123" spans="1:12" x14ac:dyDescent="0.3">
      <c r="A123" s="14">
        <v>45841</v>
      </c>
      <c r="B123" s="28"/>
      <c r="C123" s="74" t="s">
        <v>2529</v>
      </c>
      <c r="D123" s="51" t="s">
        <v>3029</v>
      </c>
      <c r="E123" s="74" t="s">
        <v>3033</v>
      </c>
      <c r="F123" s="74" t="s">
        <v>3041</v>
      </c>
      <c r="G123" s="11" t="s">
        <v>140</v>
      </c>
      <c r="H123" s="16" t="s">
        <v>2846</v>
      </c>
      <c r="I123" s="16" t="s">
        <v>105</v>
      </c>
      <c r="J123" s="16">
        <v>1</v>
      </c>
      <c r="K123" s="48">
        <v>60</v>
      </c>
      <c r="L123" s="18">
        <f>+Tabla5[[#This Row],[PRECIO UNITARIO]]*Tabla5[[#This Row],[Q]]</f>
        <v>60</v>
      </c>
    </row>
    <row r="124" spans="1:12" x14ac:dyDescent="0.3">
      <c r="A124" s="14">
        <v>45841</v>
      </c>
      <c r="B124" s="28"/>
      <c r="C124" s="74" t="s">
        <v>2523</v>
      </c>
      <c r="D124" s="51" t="s">
        <v>3029</v>
      </c>
      <c r="E124" s="74" t="s">
        <v>3032</v>
      </c>
      <c r="F124" s="74" t="s">
        <v>3041</v>
      </c>
      <c r="G124" s="11" t="s">
        <v>140</v>
      </c>
      <c r="H124" s="16" t="s">
        <v>2847</v>
      </c>
      <c r="I124" s="16" t="s">
        <v>105</v>
      </c>
      <c r="J124" s="16">
        <v>1</v>
      </c>
      <c r="K124" s="48">
        <v>60</v>
      </c>
      <c r="L124" s="18">
        <f>+Tabla5[[#This Row],[PRECIO UNITARIO]]*Tabla5[[#This Row],[Q]]</f>
        <v>60</v>
      </c>
    </row>
    <row r="125" spans="1:12" x14ac:dyDescent="0.3">
      <c r="A125" s="14">
        <v>45841</v>
      </c>
      <c r="B125" s="28"/>
      <c r="C125" s="74" t="s">
        <v>2529</v>
      </c>
      <c r="D125" s="51" t="s">
        <v>3029</v>
      </c>
      <c r="E125" s="74" t="s">
        <v>3033</v>
      </c>
      <c r="F125" s="74" t="s">
        <v>3041</v>
      </c>
      <c r="G125" s="11" t="s">
        <v>140</v>
      </c>
      <c r="H125" s="16" t="s">
        <v>2848</v>
      </c>
      <c r="I125" s="16" t="s">
        <v>105</v>
      </c>
      <c r="J125" s="16">
        <v>2</v>
      </c>
      <c r="K125" s="48">
        <v>60</v>
      </c>
      <c r="L125" s="18">
        <f>+Tabla5[[#This Row],[PRECIO UNITARIO]]*Tabla5[[#This Row],[Q]]</f>
        <v>120</v>
      </c>
    </row>
    <row r="126" spans="1:12" x14ac:dyDescent="0.3">
      <c r="A126" s="14">
        <v>45841</v>
      </c>
      <c r="B126" s="28"/>
      <c r="C126" s="74" t="s">
        <v>2529</v>
      </c>
      <c r="D126" s="51" t="s">
        <v>3029</v>
      </c>
      <c r="E126" s="74" t="s">
        <v>3033</v>
      </c>
      <c r="F126" s="74" t="s">
        <v>3041</v>
      </c>
      <c r="G126" s="11" t="s">
        <v>140</v>
      </c>
      <c r="H126" s="16" t="s">
        <v>276</v>
      </c>
      <c r="I126" s="16" t="s">
        <v>105</v>
      </c>
      <c r="J126" s="16">
        <v>1</v>
      </c>
      <c r="K126" s="48">
        <v>60</v>
      </c>
      <c r="L126" s="18">
        <f>+Tabla5[[#This Row],[PRECIO UNITARIO]]*Tabla5[[#This Row],[Q]]</f>
        <v>60</v>
      </c>
    </row>
    <row r="127" spans="1:12" x14ac:dyDescent="0.3">
      <c r="A127" s="14">
        <v>45841</v>
      </c>
      <c r="B127" s="28"/>
      <c r="C127" s="74" t="s">
        <v>2529</v>
      </c>
      <c r="D127" s="51" t="s">
        <v>3029</v>
      </c>
      <c r="E127" s="74" t="s">
        <v>3033</v>
      </c>
      <c r="F127" s="74" t="s">
        <v>3041</v>
      </c>
      <c r="G127" s="11" t="s">
        <v>140</v>
      </c>
      <c r="H127" s="16" t="s">
        <v>2849</v>
      </c>
      <c r="I127" s="16" t="s">
        <v>105</v>
      </c>
      <c r="J127" s="16">
        <v>1</v>
      </c>
      <c r="K127" s="48">
        <v>60</v>
      </c>
      <c r="L127" s="18">
        <f>+Tabla5[[#This Row],[PRECIO UNITARIO]]*Tabla5[[#This Row],[Q]]</f>
        <v>60</v>
      </c>
    </row>
    <row r="128" spans="1:12" x14ac:dyDescent="0.3">
      <c r="A128" s="14">
        <v>45841</v>
      </c>
      <c r="B128" s="28"/>
      <c r="C128" s="74" t="s">
        <v>2529</v>
      </c>
      <c r="D128" s="51" t="s">
        <v>3029</v>
      </c>
      <c r="E128" s="74" t="s">
        <v>3033</v>
      </c>
      <c r="F128" s="74" t="s">
        <v>3041</v>
      </c>
      <c r="G128" s="11" t="s">
        <v>140</v>
      </c>
      <c r="H128" s="16" t="s">
        <v>2850</v>
      </c>
      <c r="I128" s="16" t="s">
        <v>105</v>
      </c>
      <c r="J128" s="16">
        <v>1</v>
      </c>
      <c r="K128" s="48">
        <v>60</v>
      </c>
      <c r="L128" s="18">
        <f>+Tabla5[[#This Row],[PRECIO UNITARIO]]*Tabla5[[#This Row],[Q]]</f>
        <v>60</v>
      </c>
    </row>
    <row r="129" spans="1:12" x14ac:dyDescent="0.3">
      <c r="A129" s="14">
        <v>45841</v>
      </c>
      <c r="B129" s="28"/>
      <c r="C129" s="74" t="s">
        <v>2529</v>
      </c>
      <c r="D129" s="51" t="s">
        <v>3029</v>
      </c>
      <c r="E129" s="74" t="s">
        <v>3033</v>
      </c>
      <c r="F129" s="74" t="s">
        <v>3041</v>
      </c>
      <c r="G129" s="11" t="s">
        <v>140</v>
      </c>
      <c r="H129" s="16" t="s">
        <v>277</v>
      </c>
      <c r="I129" s="16" t="s">
        <v>105</v>
      </c>
      <c r="J129" s="16">
        <v>1</v>
      </c>
      <c r="K129" s="48">
        <v>60</v>
      </c>
      <c r="L129" s="18">
        <f>+Tabla5[[#This Row],[PRECIO UNITARIO]]*Tabla5[[#This Row],[Q]]</f>
        <v>60</v>
      </c>
    </row>
    <row r="130" spans="1:12" x14ac:dyDescent="0.3">
      <c r="A130" s="14">
        <v>45841</v>
      </c>
      <c r="B130" s="28"/>
      <c r="C130" s="74" t="s">
        <v>2529</v>
      </c>
      <c r="D130" s="51" t="s">
        <v>3029</v>
      </c>
      <c r="E130" s="74" t="s">
        <v>3033</v>
      </c>
      <c r="F130" s="74" t="s">
        <v>3041</v>
      </c>
      <c r="G130" s="11" t="s">
        <v>140</v>
      </c>
      <c r="H130" s="16" t="s">
        <v>2851</v>
      </c>
      <c r="I130" s="16" t="s">
        <v>105</v>
      </c>
      <c r="J130" s="16">
        <v>1</v>
      </c>
      <c r="K130" s="48">
        <v>60</v>
      </c>
      <c r="L130" s="18">
        <f>+Tabla5[[#This Row],[PRECIO UNITARIO]]*Tabla5[[#This Row],[Q]]</f>
        <v>60</v>
      </c>
    </row>
    <row r="131" spans="1:12" x14ac:dyDescent="0.3">
      <c r="A131" s="14">
        <v>45841</v>
      </c>
      <c r="B131" s="28"/>
      <c r="C131" s="74" t="s">
        <v>2523</v>
      </c>
      <c r="D131" s="51" t="s">
        <v>3029</v>
      </c>
      <c r="E131" s="74" t="s">
        <v>3032</v>
      </c>
      <c r="F131" s="74" t="s">
        <v>3041</v>
      </c>
      <c r="G131" s="11" t="s">
        <v>140</v>
      </c>
      <c r="H131" s="16" t="s">
        <v>280</v>
      </c>
      <c r="I131" s="16" t="s">
        <v>105</v>
      </c>
      <c r="J131" s="16">
        <v>1</v>
      </c>
      <c r="K131" s="48">
        <v>60</v>
      </c>
      <c r="L131" s="18">
        <f>+Tabla5[[#This Row],[PRECIO UNITARIO]]*Tabla5[[#This Row],[Q]]</f>
        <v>60</v>
      </c>
    </row>
    <row r="132" spans="1:12" x14ac:dyDescent="0.3">
      <c r="A132" s="14">
        <v>45841</v>
      </c>
      <c r="B132" s="28"/>
      <c r="C132" s="74" t="s">
        <v>2529</v>
      </c>
      <c r="D132" s="51" t="s">
        <v>3029</v>
      </c>
      <c r="E132" s="74" t="s">
        <v>3033</v>
      </c>
      <c r="F132" s="74" t="s">
        <v>3041</v>
      </c>
      <c r="G132" s="11" t="s">
        <v>140</v>
      </c>
      <c r="H132" s="16" t="s">
        <v>2846</v>
      </c>
      <c r="I132" s="16" t="s">
        <v>105</v>
      </c>
      <c r="J132" s="16">
        <v>1</v>
      </c>
      <c r="K132" s="48">
        <v>60</v>
      </c>
      <c r="L132" s="18">
        <f>+Tabla5[[#This Row],[PRECIO UNITARIO]]*Tabla5[[#This Row],[Q]]</f>
        <v>60</v>
      </c>
    </row>
    <row r="133" spans="1:12" x14ac:dyDescent="0.3">
      <c r="A133" s="14">
        <v>45841</v>
      </c>
      <c r="B133" s="28"/>
      <c r="C133" s="74" t="s">
        <v>2529</v>
      </c>
      <c r="D133" s="51" t="s">
        <v>3029</v>
      </c>
      <c r="E133" s="74" t="s">
        <v>3033</v>
      </c>
      <c r="F133" s="74" t="s">
        <v>3041</v>
      </c>
      <c r="G133" s="11" t="s">
        <v>140</v>
      </c>
      <c r="H133" s="16" t="s">
        <v>2855</v>
      </c>
      <c r="I133" s="16" t="s">
        <v>105</v>
      </c>
      <c r="J133" s="16">
        <v>1</v>
      </c>
      <c r="K133" s="48">
        <v>60</v>
      </c>
      <c r="L133" s="18">
        <f>+Tabla5[[#This Row],[PRECIO UNITARIO]]*Tabla5[[#This Row],[Q]]</f>
        <v>60</v>
      </c>
    </row>
    <row r="134" spans="1:12" x14ac:dyDescent="0.3">
      <c r="A134" s="14">
        <v>45841</v>
      </c>
      <c r="B134" s="28"/>
      <c r="C134" s="74" t="s">
        <v>3062</v>
      </c>
      <c r="D134" s="51" t="s">
        <v>3029</v>
      </c>
      <c r="E134" s="74" t="s">
        <v>472</v>
      </c>
      <c r="F134" s="74" t="s">
        <v>3041</v>
      </c>
      <c r="G134" s="11" t="s">
        <v>140</v>
      </c>
      <c r="H134" s="16" t="s">
        <v>2856</v>
      </c>
      <c r="I134" s="16" t="s">
        <v>105</v>
      </c>
      <c r="J134" s="16">
        <v>1</v>
      </c>
      <c r="K134" s="48">
        <v>60</v>
      </c>
      <c r="L134" s="18">
        <f>+Tabla5[[#This Row],[PRECIO UNITARIO]]*Tabla5[[#This Row],[Q]]</f>
        <v>60</v>
      </c>
    </row>
    <row r="135" spans="1:12" x14ac:dyDescent="0.3">
      <c r="A135" s="14">
        <v>45841</v>
      </c>
      <c r="B135" s="28"/>
      <c r="C135" s="74" t="s">
        <v>2529</v>
      </c>
      <c r="D135" s="51" t="s">
        <v>3029</v>
      </c>
      <c r="E135" s="74" t="s">
        <v>3033</v>
      </c>
      <c r="F135" s="74" t="s">
        <v>3041</v>
      </c>
      <c r="G135" s="11" t="s">
        <v>140</v>
      </c>
      <c r="H135" s="16" t="s">
        <v>2857</v>
      </c>
      <c r="I135" s="16" t="s">
        <v>105</v>
      </c>
      <c r="J135" s="16">
        <v>1</v>
      </c>
      <c r="K135" s="48">
        <v>60</v>
      </c>
      <c r="L135" s="18">
        <f>+Tabla5[[#This Row],[PRECIO UNITARIO]]*Tabla5[[#This Row],[Q]]</f>
        <v>60</v>
      </c>
    </row>
    <row r="136" spans="1:12" x14ac:dyDescent="0.3">
      <c r="A136" s="14">
        <v>45841</v>
      </c>
      <c r="B136" s="28"/>
      <c r="C136" s="74" t="s">
        <v>2529</v>
      </c>
      <c r="D136" s="51" t="s">
        <v>3029</v>
      </c>
      <c r="E136" s="74" t="s">
        <v>3033</v>
      </c>
      <c r="F136" s="74" t="s">
        <v>3041</v>
      </c>
      <c r="G136" s="11" t="s">
        <v>140</v>
      </c>
      <c r="H136" s="16" t="s">
        <v>292</v>
      </c>
      <c r="I136" s="16" t="s">
        <v>105</v>
      </c>
      <c r="J136" s="16">
        <v>1</v>
      </c>
      <c r="K136" s="48">
        <v>60</v>
      </c>
      <c r="L136" s="18">
        <f>+Tabla5[[#This Row],[PRECIO UNITARIO]]*Tabla5[[#This Row],[Q]]</f>
        <v>60</v>
      </c>
    </row>
    <row r="137" spans="1:12" x14ac:dyDescent="0.3">
      <c r="A137" s="14">
        <v>45841</v>
      </c>
      <c r="B137" s="28"/>
      <c r="C137" s="74" t="s">
        <v>2529</v>
      </c>
      <c r="D137" s="51" t="s">
        <v>3029</v>
      </c>
      <c r="E137" s="74" t="s">
        <v>3033</v>
      </c>
      <c r="F137" s="74" t="s">
        <v>3041</v>
      </c>
      <c r="G137" s="11" t="s">
        <v>140</v>
      </c>
      <c r="H137" s="16" t="s">
        <v>293</v>
      </c>
      <c r="I137" s="16" t="s">
        <v>105</v>
      </c>
      <c r="J137" s="16">
        <v>1</v>
      </c>
      <c r="K137" s="48">
        <v>60</v>
      </c>
      <c r="L137" s="18">
        <f>+Tabla5[[#This Row],[PRECIO UNITARIO]]*Tabla5[[#This Row],[Q]]</f>
        <v>60</v>
      </c>
    </row>
    <row r="138" spans="1:12" x14ac:dyDescent="0.3">
      <c r="A138" s="14">
        <v>45841</v>
      </c>
      <c r="B138" s="28"/>
      <c r="C138" s="74" t="s">
        <v>2510</v>
      </c>
      <c r="D138" s="51" t="s">
        <v>3028</v>
      </c>
      <c r="E138" s="74" t="s">
        <v>3033</v>
      </c>
      <c r="F138" s="74" t="s">
        <v>2370</v>
      </c>
      <c r="G138" s="11" t="s">
        <v>140</v>
      </c>
      <c r="H138" s="16" t="s">
        <v>2858</v>
      </c>
      <c r="I138" s="16" t="s">
        <v>105</v>
      </c>
      <c r="J138" s="16">
        <v>1</v>
      </c>
      <c r="K138" s="48">
        <v>30</v>
      </c>
      <c r="L138" s="18">
        <f>+Tabla5[[#This Row],[PRECIO UNITARIO]]*Tabla5[[#This Row],[Q]]</f>
        <v>30</v>
      </c>
    </row>
    <row r="139" spans="1:12" x14ac:dyDescent="0.3">
      <c r="A139" s="14">
        <v>45841</v>
      </c>
      <c r="B139" s="28"/>
      <c r="C139" s="74" t="s">
        <v>2510</v>
      </c>
      <c r="D139" s="51" t="s">
        <v>3028</v>
      </c>
      <c r="E139" s="74" t="s">
        <v>3033</v>
      </c>
      <c r="F139" s="74" t="s">
        <v>2370</v>
      </c>
      <c r="G139" s="11" t="s">
        <v>140</v>
      </c>
      <c r="H139" s="16" t="s">
        <v>42</v>
      </c>
      <c r="I139" s="16" t="s">
        <v>105</v>
      </c>
      <c r="J139" s="16">
        <v>1</v>
      </c>
      <c r="K139" s="48">
        <v>30</v>
      </c>
      <c r="L139" s="18">
        <f>+Tabla5[[#This Row],[PRECIO UNITARIO]]*Tabla5[[#This Row],[Q]]</f>
        <v>30</v>
      </c>
    </row>
    <row r="140" spans="1:12" x14ac:dyDescent="0.3">
      <c r="A140" s="14">
        <v>45841</v>
      </c>
      <c r="B140" s="28"/>
      <c r="C140" s="74" t="s">
        <v>2510</v>
      </c>
      <c r="D140" s="51" t="s">
        <v>3028</v>
      </c>
      <c r="E140" s="74" t="s">
        <v>3033</v>
      </c>
      <c r="F140" s="74" t="s">
        <v>2370</v>
      </c>
      <c r="G140" s="11" t="s">
        <v>140</v>
      </c>
      <c r="H140" s="16" t="s">
        <v>297</v>
      </c>
      <c r="I140" s="16" t="s">
        <v>105</v>
      </c>
      <c r="J140" s="16">
        <v>1</v>
      </c>
      <c r="K140" s="48">
        <v>30</v>
      </c>
      <c r="L140" s="18">
        <f>+Tabla5[[#This Row],[PRECIO UNITARIO]]*Tabla5[[#This Row],[Q]]</f>
        <v>30</v>
      </c>
    </row>
    <row r="141" spans="1:12" x14ac:dyDescent="0.3">
      <c r="A141" s="14">
        <v>45841</v>
      </c>
      <c r="B141" s="28"/>
      <c r="C141" s="74" t="s">
        <v>2529</v>
      </c>
      <c r="D141" s="51" t="s">
        <v>3029</v>
      </c>
      <c r="E141" s="74" t="s">
        <v>3033</v>
      </c>
      <c r="F141" s="74" t="s">
        <v>3041</v>
      </c>
      <c r="G141" s="11" t="s">
        <v>27</v>
      </c>
      <c r="H141" s="16" t="s">
        <v>2859</v>
      </c>
      <c r="I141" s="16" t="s">
        <v>105</v>
      </c>
      <c r="J141" s="16">
        <v>1</v>
      </c>
      <c r="K141" s="48">
        <v>60</v>
      </c>
      <c r="L141" s="18">
        <f>+Tabla5[[#This Row],[PRECIO UNITARIO]]*Tabla5[[#This Row],[Q]]</f>
        <v>60</v>
      </c>
    </row>
    <row r="142" spans="1:12" x14ac:dyDescent="0.3">
      <c r="A142" s="14">
        <v>45841</v>
      </c>
      <c r="B142" s="28"/>
      <c r="C142" s="74" t="s">
        <v>2529</v>
      </c>
      <c r="D142" s="51" t="s">
        <v>3029</v>
      </c>
      <c r="E142" s="74" t="s">
        <v>3033</v>
      </c>
      <c r="F142" s="74" t="s">
        <v>3041</v>
      </c>
      <c r="G142" s="11" t="s">
        <v>27</v>
      </c>
      <c r="H142" s="16" t="s">
        <v>2860</v>
      </c>
      <c r="I142" s="16" t="s">
        <v>105</v>
      </c>
      <c r="J142" s="16">
        <v>1</v>
      </c>
      <c r="K142" s="48">
        <v>60</v>
      </c>
      <c r="L142" s="18">
        <f>+Tabla5[[#This Row],[PRECIO UNITARIO]]*Tabla5[[#This Row],[Q]]</f>
        <v>60</v>
      </c>
    </row>
    <row r="143" spans="1:12" x14ac:dyDescent="0.3">
      <c r="A143" s="14">
        <v>45841</v>
      </c>
      <c r="B143" s="28"/>
      <c r="C143" s="74" t="s">
        <v>2529</v>
      </c>
      <c r="D143" s="51" t="s">
        <v>3029</v>
      </c>
      <c r="E143" s="74" t="s">
        <v>3033</v>
      </c>
      <c r="F143" s="74" t="s">
        <v>3041</v>
      </c>
      <c r="G143" s="11" t="s">
        <v>27</v>
      </c>
      <c r="H143" s="16" t="s">
        <v>299</v>
      </c>
      <c r="I143" s="16" t="s">
        <v>105</v>
      </c>
      <c r="J143" s="16">
        <v>1</v>
      </c>
      <c r="K143" s="48">
        <v>60</v>
      </c>
      <c r="L143" s="18">
        <f>+Tabla5[[#This Row],[PRECIO UNITARIO]]*Tabla5[[#This Row],[Q]]</f>
        <v>60</v>
      </c>
    </row>
    <row r="144" spans="1:12" x14ac:dyDescent="0.3">
      <c r="A144" s="14">
        <v>45841</v>
      </c>
      <c r="B144" s="28"/>
      <c r="C144" s="74" t="s">
        <v>2529</v>
      </c>
      <c r="D144" s="51" t="s">
        <v>3029</v>
      </c>
      <c r="E144" s="74" t="s">
        <v>3033</v>
      </c>
      <c r="F144" s="74" t="s">
        <v>3041</v>
      </c>
      <c r="G144" s="11" t="s">
        <v>27</v>
      </c>
      <c r="H144" s="16" t="s">
        <v>2861</v>
      </c>
      <c r="I144" s="16" t="s">
        <v>105</v>
      </c>
      <c r="J144" s="16">
        <v>1</v>
      </c>
      <c r="K144" s="48">
        <v>60</v>
      </c>
      <c r="L144" s="18">
        <f>+Tabla5[[#This Row],[PRECIO UNITARIO]]*Tabla5[[#This Row],[Q]]</f>
        <v>60</v>
      </c>
    </row>
    <row r="145" spans="1:12" x14ac:dyDescent="0.3">
      <c r="A145" s="14">
        <v>45841</v>
      </c>
      <c r="B145" s="28"/>
      <c r="C145" s="74" t="s">
        <v>2529</v>
      </c>
      <c r="D145" s="51" t="s">
        <v>3029</v>
      </c>
      <c r="E145" s="74" t="s">
        <v>3033</v>
      </c>
      <c r="F145" s="74" t="s">
        <v>3041</v>
      </c>
      <c r="G145" s="11" t="s">
        <v>27</v>
      </c>
      <c r="H145" s="16" t="s">
        <v>300</v>
      </c>
      <c r="I145" s="16" t="s">
        <v>105</v>
      </c>
      <c r="J145" s="16">
        <v>1</v>
      </c>
      <c r="K145" s="48">
        <v>60</v>
      </c>
      <c r="L145" s="18">
        <f>+Tabla5[[#This Row],[PRECIO UNITARIO]]*Tabla5[[#This Row],[Q]]</f>
        <v>60</v>
      </c>
    </row>
    <row r="146" spans="1:12" x14ac:dyDescent="0.3">
      <c r="A146" s="14">
        <v>45841</v>
      </c>
      <c r="B146" s="28"/>
      <c r="C146" s="74" t="s">
        <v>2529</v>
      </c>
      <c r="D146" s="51" t="s">
        <v>3029</v>
      </c>
      <c r="E146" s="74" t="s">
        <v>3033</v>
      </c>
      <c r="F146" s="74" t="s">
        <v>3041</v>
      </c>
      <c r="G146" s="11" t="s">
        <v>27</v>
      </c>
      <c r="H146" s="16" t="s">
        <v>2862</v>
      </c>
      <c r="I146" s="16" t="s">
        <v>105</v>
      </c>
      <c r="J146" s="16">
        <v>1</v>
      </c>
      <c r="K146" s="48">
        <v>60</v>
      </c>
      <c r="L146" s="18">
        <f>+Tabla5[[#This Row],[PRECIO UNITARIO]]*Tabla5[[#This Row],[Q]]</f>
        <v>60</v>
      </c>
    </row>
    <row r="147" spans="1:12" x14ac:dyDescent="0.3">
      <c r="A147" s="14">
        <v>45841</v>
      </c>
      <c r="B147" s="28"/>
      <c r="C147" s="74" t="s">
        <v>2529</v>
      </c>
      <c r="D147" s="51" t="s">
        <v>3029</v>
      </c>
      <c r="E147" s="74" t="s">
        <v>3033</v>
      </c>
      <c r="F147" s="74" t="s">
        <v>3041</v>
      </c>
      <c r="G147" s="11" t="s">
        <v>27</v>
      </c>
      <c r="H147" s="16" t="s">
        <v>2863</v>
      </c>
      <c r="I147" s="16" t="s">
        <v>105</v>
      </c>
      <c r="J147" s="16">
        <v>1</v>
      </c>
      <c r="K147" s="48">
        <v>60</v>
      </c>
      <c r="L147" s="18">
        <f>+Tabla5[[#This Row],[PRECIO UNITARIO]]*Tabla5[[#This Row],[Q]]</f>
        <v>60</v>
      </c>
    </row>
    <row r="148" spans="1:12" x14ac:dyDescent="0.3">
      <c r="A148" s="14">
        <v>45841</v>
      </c>
      <c r="B148" s="28"/>
      <c r="C148" s="74" t="s">
        <v>2529</v>
      </c>
      <c r="D148" s="51" t="s">
        <v>3029</v>
      </c>
      <c r="E148" s="74" t="s">
        <v>3033</v>
      </c>
      <c r="F148" s="74" t="s">
        <v>3041</v>
      </c>
      <c r="G148" s="11" t="s">
        <v>27</v>
      </c>
      <c r="H148" s="16" t="s">
        <v>301</v>
      </c>
      <c r="I148" s="16" t="s">
        <v>105</v>
      </c>
      <c r="J148" s="16">
        <v>1</v>
      </c>
      <c r="K148" s="48">
        <v>60</v>
      </c>
      <c r="L148" s="18">
        <f>+Tabla5[[#This Row],[PRECIO UNITARIO]]*Tabla5[[#This Row],[Q]]</f>
        <v>60</v>
      </c>
    </row>
    <row r="149" spans="1:12" x14ac:dyDescent="0.3">
      <c r="A149" s="14">
        <v>45841</v>
      </c>
      <c r="B149" s="28"/>
      <c r="C149" s="74" t="s">
        <v>2529</v>
      </c>
      <c r="D149" s="51" t="s">
        <v>3029</v>
      </c>
      <c r="E149" s="74" t="s">
        <v>3033</v>
      </c>
      <c r="F149" s="74" t="s">
        <v>3041</v>
      </c>
      <c r="G149" s="11" t="s">
        <v>27</v>
      </c>
      <c r="H149" s="16" t="s">
        <v>302</v>
      </c>
      <c r="I149" s="16" t="s">
        <v>105</v>
      </c>
      <c r="J149" s="16">
        <v>1</v>
      </c>
      <c r="K149" s="48">
        <v>60</v>
      </c>
      <c r="L149" s="18">
        <f>+Tabla5[[#This Row],[PRECIO UNITARIO]]*Tabla5[[#This Row],[Q]]</f>
        <v>60</v>
      </c>
    </row>
    <row r="150" spans="1:12" x14ac:dyDescent="0.3">
      <c r="A150" s="14">
        <v>45841</v>
      </c>
      <c r="B150" s="28"/>
      <c r="C150" s="74" t="s">
        <v>2529</v>
      </c>
      <c r="D150" s="51" t="s">
        <v>3029</v>
      </c>
      <c r="E150" s="74" t="s">
        <v>3033</v>
      </c>
      <c r="F150" s="74" t="s">
        <v>3041</v>
      </c>
      <c r="G150" s="11" t="s">
        <v>27</v>
      </c>
      <c r="H150" s="16" t="s">
        <v>303</v>
      </c>
      <c r="I150" s="16" t="s">
        <v>105</v>
      </c>
      <c r="J150" s="16">
        <v>1</v>
      </c>
      <c r="K150" s="48">
        <v>60</v>
      </c>
      <c r="L150" s="18">
        <f>+Tabla5[[#This Row],[PRECIO UNITARIO]]*Tabla5[[#This Row],[Q]]</f>
        <v>60</v>
      </c>
    </row>
    <row r="151" spans="1:12" x14ac:dyDescent="0.3">
      <c r="A151" s="14">
        <v>45841</v>
      </c>
      <c r="B151" s="28"/>
      <c r="C151" s="74" t="s">
        <v>2529</v>
      </c>
      <c r="D151" s="51" t="s">
        <v>3029</v>
      </c>
      <c r="E151" s="74" t="s">
        <v>3033</v>
      </c>
      <c r="F151" s="74" t="s">
        <v>3041</v>
      </c>
      <c r="G151" s="11" t="s">
        <v>27</v>
      </c>
      <c r="H151" s="16" t="s">
        <v>2864</v>
      </c>
      <c r="I151" s="16" t="s">
        <v>105</v>
      </c>
      <c r="J151" s="16">
        <v>1</v>
      </c>
      <c r="K151" s="48">
        <v>60</v>
      </c>
      <c r="L151" s="18">
        <f>+Tabla5[[#This Row],[PRECIO UNITARIO]]*Tabla5[[#This Row],[Q]]</f>
        <v>60</v>
      </c>
    </row>
    <row r="152" spans="1:12" x14ac:dyDescent="0.3">
      <c r="A152" s="14">
        <v>45841</v>
      </c>
      <c r="B152" s="28"/>
      <c r="C152" s="74" t="s">
        <v>2529</v>
      </c>
      <c r="D152" s="51" t="s">
        <v>3029</v>
      </c>
      <c r="E152" s="74" t="s">
        <v>3033</v>
      </c>
      <c r="F152" s="74" t="s">
        <v>3041</v>
      </c>
      <c r="G152" s="11" t="s">
        <v>27</v>
      </c>
      <c r="H152" s="16" t="s">
        <v>2865</v>
      </c>
      <c r="I152" s="16" t="s">
        <v>105</v>
      </c>
      <c r="J152" s="16">
        <v>1</v>
      </c>
      <c r="K152" s="48">
        <v>60</v>
      </c>
      <c r="L152" s="18">
        <f>+Tabla5[[#This Row],[PRECIO UNITARIO]]*Tabla5[[#This Row],[Q]]</f>
        <v>60</v>
      </c>
    </row>
    <row r="153" spans="1:12" x14ac:dyDescent="0.3">
      <c r="A153" s="14">
        <v>45841</v>
      </c>
      <c r="B153" s="28"/>
      <c r="C153" s="74" t="s">
        <v>2529</v>
      </c>
      <c r="D153" s="51" t="s">
        <v>3029</v>
      </c>
      <c r="E153" s="74" t="s">
        <v>3033</v>
      </c>
      <c r="F153" s="74" t="s">
        <v>3041</v>
      </c>
      <c r="G153" s="11" t="s">
        <v>27</v>
      </c>
      <c r="H153" s="16" t="s">
        <v>2866</v>
      </c>
      <c r="I153" s="16" t="s">
        <v>105</v>
      </c>
      <c r="J153" s="16">
        <v>1</v>
      </c>
      <c r="K153" s="48">
        <v>60</v>
      </c>
      <c r="L153" s="18">
        <f>+Tabla5[[#This Row],[PRECIO UNITARIO]]*Tabla5[[#This Row],[Q]]</f>
        <v>60</v>
      </c>
    </row>
    <row r="154" spans="1:12" x14ac:dyDescent="0.3">
      <c r="A154" s="14">
        <v>45841</v>
      </c>
      <c r="B154" s="28"/>
      <c r="C154" s="74" t="s">
        <v>2529</v>
      </c>
      <c r="D154" s="51" t="s">
        <v>3029</v>
      </c>
      <c r="E154" s="74" t="s">
        <v>3033</v>
      </c>
      <c r="F154" s="74" t="s">
        <v>3041</v>
      </c>
      <c r="G154" s="11" t="s">
        <v>27</v>
      </c>
      <c r="H154" s="16" t="s">
        <v>2994</v>
      </c>
      <c r="I154" s="16" t="s">
        <v>105</v>
      </c>
      <c r="J154" s="16">
        <v>1</v>
      </c>
      <c r="K154" s="48">
        <v>60</v>
      </c>
      <c r="L154" s="18">
        <f>+Tabla5[[#This Row],[PRECIO UNITARIO]]*Tabla5[[#This Row],[Q]]</f>
        <v>60</v>
      </c>
    </row>
    <row r="155" spans="1:12" x14ac:dyDescent="0.3">
      <c r="A155" s="14">
        <v>45841</v>
      </c>
      <c r="B155" s="28"/>
      <c r="C155" s="74" t="s">
        <v>2529</v>
      </c>
      <c r="D155" s="51" t="s">
        <v>3029</v>
      </c>
      <c r="E155" s="74" t="s">
        <v>3033</v>
      </c>
      <c r="F155" s="74" t="s">
        <v>3041</v>
      </c>
      <c r="G155" s="11" t="s">
        <v>27</v>
      </c>
      <c r="H155" s="16" t="s">
        <v>308</v>
      </c>
      <c r="I155" s="16" t="s">
        <v>105</v>
      </c>
      <c r="J155" s="16">
        <v>1</v>
      </c>
      <c r="K155" s="48">
        <v>60</v>
      </c>
      <c r="L155" s="18">
        <f>+Tabla5[[#This Row],[PRECIO UNITARIO]]*Tabla5[[#This Row],[Q]]</f>
        <v>60</v>
      </c>
    </row>
    <row r="156" spans="1:12" x14ac:dyDescent="0.3">
      <c r="A156" s="14">
        <v>45841</v>
      </c>
      <c r="B156" s="28"/>
      <c r="C156" s="74" t="s">
        <v>2529</v>
      </c>
      <c r="D156" s="51" t="s">
        <v>3029</v>
      </c>
      <c r="E156" s="74" t="s">
        <v>3033</v>
      </c>
      <c r="F156" s="74" t="s">
        <v>3041</v>
      </c>
      <c r="G156" s="11" t="s">
        <v>27</v>
      </c>
      <c r="H156" s="16" t="s">
        <v>2868</v>
      </c>
      <c r="I156" s="16" t="s">
        <v>105</v>
      </c>
      <c r="J156" s="16">
        <v>1</v>
      </c>
      <c r="K156" s="48">
        <v>60</v>
      </c>
      <c r="L156" s="18">
        <f>+Tabla5[[#This Row],[PRECIO UNITARIO]]*Tabla5[[#This Row],[Q]]</f>
        <v>60</v>
      </c>
    </row>
    <row r="157" spans="1:12" x14ac:dyDescent="0.3">
      <c r="A157" s="14">
        <v>45841</v>
      </c>
      <c r="B157" s="28"/>
      <c r="C157" s="74" t="s">
        <v>2529</v>
      </c>
      <c r="D157" s="51" t="s">
        <v>3029</v>
      </c>
      <c r="E157" s="74" t="s">
        <v>3033</v>
      </c>
      <c r="F157" s="74" t="s">
        <v>3041</v>
      </c>
      <c r="G157" s="11" t="s">
        <v>27</v>
      </c>
      <c r="H157" s="16" t="s">
        <v>2871</v>
      </c>
      <c r="I157" s="16" t="s">
        <v>105</v>
      </c>
      <c r="J157" s="16">
        <v>1</v>
      </c>
      <c r="K157" s="48">
        <v>60</v>
      </c>
      <c r="L157" s="18">
        <f>+Tabla5[[#This Row],[PRECIO UNITARIO]]*Tabla5[[#This Row],[Q]]</f>
        <v>60</v>
      </c>
    </row>
    <row r="158" spans="1:12" x14ac:dyDescent="0.3">
      <c r="A158" s="14">
        <v>45841</v>
      </c>
      <c r="B158" s="28"/>
      <c r="C158" s="74" t="s">
        <v>2529</v>
      </c>
      <c r="D158" s="51" t="s">
        <v>3029</v>
      </c>
      <c r="E158" s="74" t="s">
        <v>3033</v>
      </c>
      <c r="F158" s="74" t="s">
        <v>3041</v>
      </c>
      <c r="G158" s="11" t="s">
        <v>27</v>
      </c>
      <c r="H158" s="16" t="s">
        <v>317</v>
      </c>
      <c r="I158" s="16" t="s">
        <v>105</v>
      </c>
      <c r="J158" s="16">
        <v>1</v>
      </c>
      <c r="K158" s="48">
        <v>60</v>
      </c>
      <c r="L158" s="18">
        <f>+Tabla5[[#This Row],[PRECIO UNITARIO]]*Tabla5[[#This Row],[Q]]</f>
        <v>60</v>
      </c>
    </row>
    <row r="159" spans="1:12" x14ac:dyDescent="0.3">
      <c r="A159" s="14">
        <v>45841</v>
      </c>
      <c r="B159" s="28"/>
      <c r="C159" s="74" t="s">
        <v>2529</v>
      </c>
      <c r="D159" s="51" t="s">
        <v>3029</v>
      </c>
      <c r="E159" s="74" t="s">
        <v>3033</v>
      </c>
      <c r="F159" s="74" t="s">
        <v>3041</v>
      </c>
      <c r="G159" s="11" t="s">
        <v>27</v>
      </c>
      <c r="H159" s="16" t="s">
        <v>2872</v>
      </c>
      <c r="I159" s="16" t="s">
        <v>105</v>
      </c>
      <c r="J159" s="16">
        <v>1</v>
      </c>
      <c r="K159" s="48">
        <v>60</v>
      </c>
      <c r="L159" s="18">
        <f>+Tabla5[[#This Row],[PRECIO UNITARIO]]*Tabla5[[#This Row],[Q]]</f>
        <v>60</v>
      </c>
    </row>
    <row r="160" spans="1:12" x14ac:dyDescent="0.3">
      <c r="A160" s="14">
        <v>45841</v>
      </c>
      <c r="B160" s="28"/>
      <c r="C160" s="74" t="s">
        <v>2529</v>
      </c>
      <c r="D160" s="51" t="s">
        <v>3029</v>
      </c>
      <c r="E160" s="74" t="s">
        <v>3033</v>
      </c>
      <c r="F160" s="74" t="s">
        <v>3041</v>
      </c>
      <c r="G160" s="11" t="s">
        <v>27</v>
      </c>
      <c r="H160" s="16" t="s">
        <v>2873</v>
      </c>
      <c r="I160" s="16" t="s">
        <v>105</v>
      </c>
      <c r="J160" s="16">
        <v>1</v>
      </c>
      <c r="K160" s="48">
        <v>60</v>
      </c>
      <c r="L160" s="18">
        <f>+Tabla5[[#This Row],[PRECIO UNITARIO]]*Tabla5[[#This Row],[Q]]</f>
        <v>60</v>
      </c>
    </row>
    <row r="161" spans="1:12" x14ac:dyDescent="0.3">
      <c r="A161" s="14">
        <v>45841</v>
      </c>
      <c r="B161" s="28"/>
      <c r="C161" s="74" t="s">
        <v>2529</v>
      </c>
      <c r="D161" s="51" t="s">
        <v>3029</v>
      </c>
      <c r="E161" s="74" t="s">
        <v>3033</v>
      </c>
      <c r="F161" s="74" t="s">
        <v>3041</v>
      </c>
      <c r="G161" s="11" t="s">
        <v>27</v>
      </c>
      <c r="H161" s="16" t="s">
        <v>319</v>
      </c>
      <c r="I161" s="16" t="s">
        <v>105</v>
      </c>
      <c r="J161" s="16">
        <v>1</v>
      </c>
      <c r="K161" s="48">
        <v>60</v>
      </c>
      <c r="L161" s="18">
        <f>+Tabla5[[#This Row],[PRECIO UNITARIO]]*Tabla5[[#This Row],[Q]]</f>
        <v>60</v>
      </c>
    </row>
    <row r="162" spans="1:12" x14ac:dyDescent="0.3">
      <c r="A162" s="14">
        <v>45841</v>
      </c>
      <c r="B162" s="28"/>
      <c r="C162" s="74" t="s">
        <v>2529</v>
      </c>
      <c r="D162" s="51" t="s">
        <v>3029</v>
      </c>
      <c r="E162" s="74" t="s">
        <v>3033</v>
      </c>
      <c r="F162" s="74" t="s">
        <v>3041</v>
      </c>
      <c r="G162" s="11" t="s">
        <v>27</v>
      </c>
      <c r="H162" s="16" t="s">
        <v>2874</v>
      </c>
      <c r="I162" s="16" t="s">
        <v>105</v>
      </c>
      <c r="J162" s="16">
        <v>1</v>
      </c>
      <c r="K162" s="48">
        <v>60</v>
      </c>
      <c r="L162" s="18">
        <f>+Tabla5[[#This Row],[PRECIO UNITARIO]]*Tabla5[[#This Row],[Q]]</f>
        <v>60</v>
      </c>
    </row>
    <row r="163" spans="1:12" x14ac:dyDescent="0.3">
      <c r="A163" s="14">
        <v>45841</v>
      </c>
      <c r="B163" s="28"/>
      <c r="C163" s="74" t="s">
        <v>2529</v>
      </c>
      <c r="D163" s="51" t="s">
        <v>3029</v>
      </c>
      <c r="E163" s="74" t="s">
        <v>3033</v>
      </c>
      <c r="F163" s="74" t="s">
        <v>3041</v>
      </c>
      <c r="G163" s="11" t="s">
        <v>27</v>
      </c>
      <c r="H163" s="16" t="s">
        <v>2875</v>
      </c>
      <c r="I163" s="16" t="s">
        <v>105</v>
      </c>
      <c r="J163" s="16">
        <v>1</v>
      </c>
      <c r="K163" s="48">
        <v>60</v>
      </c>
      <c r="L163" s="18">
        <f>+Tabla5[[#This Row],[PRECIO UNITARIO]]*Tabla5[[#This Row],[Q]]</f>
        <v>60</v>
      </c>
    </row>
    <row r="164" spans="1:12" x14ac:dyDescent="0.3">
      <c r="A164" s="14">
        <v>45841</v>
      </c>
      <c r="B164" s="28"/>
      <c r="C164" s="74" t="s">
        <v>2529</v>
      </c>
      <c r="D164" s="51" t="s">
        <v>3029</v>
      </c>
      <c r="E164" s="74" t="s">
        <v>3033</v>
      </c>
      <c r="F164" s="74" t="s">
        <v>3041</v>
      </c>
      <c r="G164" s="11" t="s">
        <v>27</v>
      </c>
      <c r="H164" s="16" t="s">
        <v>322</v>
      </c>
      <c r="I164" s="16" t="s">
        <v>105</v>
      </c>
      <c r="J164" s="16">
        <v>1</v>
      </c>
      <c r="K164" s="48">
        <v>60</v>
      </c>
      <c r="L164" s="18">
        <f>+Tabla5[[#This Row],[PRECIO UNITARIO]]*Tabla5[[#This Row],[Q]]</f>
        <v>60</v>
      </c>
    </row>
    <row r="165" spans="1:12" x14ac:dyDescent="0.3">
      <c r="A165" s="14">
        <v>45841</v>
      </c>
      <c r="B165" s="28"/>
      <c r="C165" s="74" t="s">
        <v>2529</v>
      </c>
      <c r="D165" s="51" t="s">
        <v>3029</v>
      </c>
      <c r="E165" s="74" t="s">
        <v>3033</v>
      </c>
      <c r="F165" s="74" t="s">
        <v>3041</v>
      </c>
      <c r="G165" s="11" t="s">
        <v>27</v>
      </c>
      <c r="H165" s="16" t="s">
        <v>2876</v>
      </c>
      <c r="I165" s="16" t="s">
        <v>105</v>
      </c>
      <c r="J165" s="16">
        <v>1</v>
      </c>
      <c r="K165" s="48">
        <v>60</v>
      </c>
      <c r="L165" s="18">
        <f>+Tabla5[[#This Row],[PRECIO UNITARIO]]*Tabla5[[#This Row],[Q]]</f>
        <v>60</v>
      </c>
    </row>
    <row r="166" spans="1:12" x14ac:dyDescent="0.3">
      <c r="A166" s="14">
        <v>45841</v>
      </c>
      <c r="B166" s="28"/>
      <c r="C166" s="74" t="s">
        <v>2529</v>
      </c>
      <c r="D166" s="51" t="s">
        <v>3029</v>
      </c>
      <c r="E166" s="74" t="s">
        <v>3033</v>
      </c>
      <c r="F166" s="74" t="s">
        <v>3041</v>
      </c>
      <c r="G166" s="11" t="s">
        <v>27</v>
      </c>
      <c r="H166" s="16" t="s">
        <v>2994</v>
      </c>
      <c r="I166" s="16" t="s">
        <v>105</v>
      </c>
      <c r="J166" s="16">
        <v>1</v>
      </c>
      <c r="K166" s="48">
        <v>60</v>
      </c>
      <c r="L166" s="18">
        <f>+Tabla5[[#This Row],[PRECIO UNITARIO]]*Tabla5[[#This Row],[Q]]</f>
        <v>60</v>
      </c>
    </row>
    <row r="167" spans="1:12" x14ac:dyDescent="0.3">
      <c r="A167" s="14">
        <v>45841</v>
      </c>
      <c r="B167" s="28"/>
      <c r="C167" s="74" t="s">
        <v>2529</v>
      </c>
      <c r="D167" s="51" t="s">
        <v>3029</v>
      </c>
      <c r="E167" s="74" t="s">
        <v>3033</v>
      </c>
      <c r="F167" s="74" t="s">
        <v>3041</v>
      </c>
      <c r="G167" s="11" t="s">
        <v>27</v>
      </c>
      <c r="H167" s="16" t="s">
        <v>2877</v>
      </c>
      <c r="I167" s="16" t="s">
        <v>105</v>
      </c>
      <c r="J167" s="16">
        <v>1</v>
      </c>
      <c r="K167" s="48">
        <v>60</v>
      </c>
      <c r="L167" s="18">
        <f>+Tabla5[[#This Row],[PRECIO UNITARIO]]*Tabla5[[#This Row],[Q]]</f>
        <v>60</v>
      </c>
    </row>
    <row r="168" spans="1:12" x14ac:dyDescent="0.3">
      <c r="A168" s="14">
        <v>45841</v>
      </c>
      <c r="B168" s="28"/>
      <c r="C168" s="74" t="s">
        <v>2529</v>
      </c>
      <c r="D168" s="51" t="s">
        <v>3029</v>
      </c>
      <c r="E168" s="74" t="s">
        <v>3033</v>
      </c>
      <c r="F168" s="74" t="s">
        <v>3041</v>
      </c>
      <c r="G168" s="11" t="s">
        <v>27</v>
      </c>
      <c r="H168" s="16" t="s">
        <v>328</v>
      </c>
      <c r="I168" s="16" t="s">
        <v>105</v>
      </c>
      <c r="J168" s="16">
        <v>1</v>
      </c>
      <c r="K168" s="48">
        <v>60</v>
      </c>
      <c r="L168" s="18">
        <f>+Tabla5[[#This Row],[PRECIO UNITARIO]]*Tabla5[[#This Row],[Q]]</f>
        <v>60</v>
      </c>
    </row>
    <row r="169" spans="1:12" x14ac:dyDescent="0.3">
      <c r="A169" s="14">
        <v>45841</v>
      </c>
      <c r="B169" s="28"/>
      <c r="C169" s="74" t="s">
        <v>2529</v>
      </c>
      <c r="D169" s="51" t="s">
        <v>3029</v>
      </c>
      <c r="E169" s="74" t="s">
        <v>3033</v>
      </c>
      <c r="F169" s="74" t="s">
        <v>3041</v>
      </c>
      <c r="G169" s="11" t="s">
        <v>27</v>
      </c>
      <c r="H169" s="16" t="s">
        <v>2873</v>
      </c>
      <c r="I169" s="16" t="s">
        <v>105</v>
      </c>
      <c r="J169" s="16">
        <v>1</v>
      </c>
      <c r="K169" s="48">
        <v>60</v>
      </c>
      <c r="L169" s="18">
        <f>+Tabla5[[#This Row],[PRECIO UNITARIO]]*Tabla5[[#This Row],[Q]]</f>
        <v>60</v>
      </c>
    </row>
    <row r="170" spans="1:12" x14ac:dyDescent="0.3">
      <c r="A170" s="14">
        <v>45841</v>
      </c>
      <c r="B170" s="28"/>
      <c r="C170" s="74" t="s">
        <v>2529</v>
      </c>
      <c r="D170" s="51" t="s">
        <v>3029</v>
      </c>
      <c r="E170" s="74" t="s">
        <v>3033</v>
      </c>
      <c r="F170" s="74" t="s">
        <v>3041</v>
      </c>
      <c r="G170" s="11" t="s">
        <v>27</v>
      </c>
      <c r="H170" s="16" t="s">
        <v>2878</v>
      </c>
      <c r="I170" s="16" t="s">
        <v>105</v>
      </c>
      <c r="J170" s="16">
        <v>1</v>
      </c>
      <c r="K170" s="48">
        <v>60</v>
      </c>
      <c r="L170" s="18">
        <f>+Tabla5[[#This Row],[PRECIO UNITARIO]]*Tabla5[[#This Row],[Q]]</f>
        <v>60</v>
      </c>
    </row>
    <row r="171" spans="1:12" x14ac:dyDescent="0.3">
      <c r="A171" s="14">
        <v>45841</v>
      </c>
      <c r="B171" s="28"/>
      <c r="C171" s="74" t="s">
        <v>2529</v>
      </c>
      <c r="D171" s="51" t="s">
        <v>3029</v>
      </c>
      <c r="E171" s="74" t="s">
        <v>3033</v>
      </c>
      <c r="F171" s="74" t="s">
        <v>3041</v>
      </c>
      <c r="G171" s="11" t="s">
        <v>27</v>
      </c>
      <c r="H171" s="16" t="s">
        <v>2880</v>
      </c>
      <c r="I171" s="16" t="s">
        <v>105</v>
      </c>
      <c r="J171" s="16">
        <v>1</v>
      </c>
      <c r="K171" s="48">
        <v>60</v>
      </c>
      <c r="L171" s="18">
        <f>+Tabla5[[#This Row],[PRECIO UNITARIO]]*Tabla5[[#This Row],[Q]]</f>
        <v>60</v>
      </c>
    </row>
    <row r="172" spans="1:12" x14ac:dyDescent="0.3">
      <c r="A172" s="14">
        <v>45841</v>
      </c>
      <c r="B172" s="28"/>
      <c r="C172" s="74" t="s">
        <v>2529</v>
      </c>
      <c r="D172" s="51" t="s">
        <v>3029</v>
      </c>
      <c r="E172" s="74" t="s">
        <v>3033</v>
      </c>
      <c r="F172" s="74" t="s">
        <v>3041</v>
      </c>
      <c r="G172" s="11" t="s">
        <v>27</v>
      </c>
      <c r="H172" s="16" t="s">
        <v>2470</v>
      </c>
      <c r="I172" s="16" t="s">
        <v>105</v>
      </c>
      <c r="J172" s="16">
        <v>1</v>
      </c>
      <c r="K172" s="48">
        <v>60</v>
      </c>
      <c r="L172" s="18">
        <f>+Tabla5[[#This Row],[PRECIO UNITARIO]]*Tabla5[[#This Row],[Q]]</f>
        <v>60</v>
      </c>
    </row>
    <row r="173" spans="1:12" x14ac:dyDescent="0.3">
      <c r="A173" s="14">
        <v>45841</v>
      </c>
      <c r="B173" s="28"/>
      <c r="C173" s="74" t="s">
        <v>2529</v>
      </c>
      <c r="D173" s="51" t="s">
        <v>3029</v>
      </c>
      <c r="E173" s="74" t="s">
        <v>3033</v>
      </c>
      <c r="F173" s="74" t="s">
        <v>3041</v>
      </c>
      <c r="G173" s="11" t="s">
        <v>27</v>
      </c>
      <c r="H173" s="16" t="s">
        <v>2882</v>
      </c>
      <c r="I173" s="16" t="s">
        <v>105</v>
      </c>
      <c r="J173" s="16">
        <v>1</v>
      </c>
      <c r="K173" s="48">
        <v>60</v>
      </c>
      <c r="L173" s="18">
        <f>+Tabla5[[#This Row],[PRECIO UNITARIO]]*Tabla5[[#This Row],[Q]]</f>
        <v>60</v>
      </c>
    </row>
    <row r="174" spans="1:12" x14ac:dyDescent="0.3">
      <c r="A174" s="14">
        <v>45841</v>
      </c>
      <c r="B174" s="28"/>
      <c r="C174" s="74" t="s">
        <v>2529</v>
      </c>
      <c r="D174" s="51" t="s">
        <v>3029</v>
      </c>
      <c r="E174" s="74" t="s">
        <v>3033</v>
      </c>
      <c r="F174" s="74" t="s">
        <v>3041</v>
      </c>
      <c r="G174" s="11" t="s">
        <v>27</v>
      </c>
      <c r="H174" s="16" t="s">
        <v>2884</v>
      </c>
      <c r="I174" s="16" t="s">
        <v>105</v>
      </c>
      <c r="J174" s="16">
        <v>1</v>
      </c>
      <c r="K174" s="48">
        <v>60</v>
      </c>
      <c r="L174" s="18">
        <f>+Tabla5[[#This Row],[PRECIO UNITARIO]]*Tabla5[[#This Row],[Q]]</f>
        <v>60</v>
      </c>
    </row>
    <row r="175" spans="1:12" x14ac:dyDescent="0.3">
      <c r="A175" s="14">
        <v>45841</v>
      </c>
      <c r="B175" s="28"/>
      <c r="C175" s="74" t="s">
        <v>2529</v>
      </c>
      <c r="D175" s="51" t="s">
        <v>3029</v>
      </c>
      <c r="E175" s="74" t="s">
        <v>3033</v>
      </c>
      <c r="F175" s="74" t="s">
        <v>3041</v>
      </c>
      <c r="G175" s="11" t="s">
        <v>140</v>
      </c>
      <c r="H175" s="16" t="s">
        <v>2885</v>
      </c>
      <c r="I175" s="16" t="s">
        <v>105</v>
      </c>
      <c r="J175" s="16">
        <v>1</v>
      </c>
      <c r="K175" s="48">
        <v>60</v>
      </c>
      <c r="L175" s="18">
        <f>+Tabla5[[#This Row],[PRECIO UNITARIO]]*Tabla5[[#This Row],[Q]]</f>
        <v>60</v>
      </c>
    </row>
    <row r="176" spans="1:12" x14ac:dyDescent="0.3">
      <c r="A176" s="14">
        <v>45841</v>
      </c>
      <c r="B176" s="28"/>
      <c r="C176" s="74" t="s">
        <v>2529</v>
      </c>
      <c r="D176" s="51" t="s">
        <v>3029</v>
      </c>
      <c r="E176" s="74" t="s">
        <v>3033</v>
      </c>
      <c r="F176" s="74" t="s">
        <v>3041</v>
      </c>
      <c r="G176" s="11" t="s">
        <v>140</v>
      </c>
      <c r="H176" s="16" t="s">
        <v>2887</v>
      </c>
      <c r="I176" s="16" t="s">
        <v>105</v>
      </c>
      <c r="J176" s="16">
        <v>1</v>
      </c>
      <c r="K176" s="48">
        <v>60</v>
      </c>
      <c r="L176" s="18">
        <f>+Tabla5[[#This Row],[PRECIO UNITARIO]]*Tabla5[[#This Row],[Q]]</f>
        <v>60</v>
      </c>
    </row>
    <row r="177" spans="1:12" x14ac:dyDescent="0.3">
      <c r="A177" s="14">
        <v>45841</v>
      </c>
      <c r="B177" s="28"/>
      <c r="C177" s="74" t="s">
        <v>2529</v>
      </c>
      <c r="D177" s="51" t="s">
        <v>3029</v>
      </c>
      <c r="E177" s="74" t="s">
        <v>3033</v>
      </c>
      <c r="F177" s="74" t="s">
        <v>3041</v>
      </c>
      <c r="G177" s="11" t="s">
        <v>27</v>
      </c>
      <c r="H177" s="16" t="s">
        <v>2888</v>
      </c>
      <c r="I177" s="16" t="s">
        <v>105</v>
      </c>
      <c r="J177" s="16">
        <v>1</v>
      </c>
      <c r="K177" s="48">
        <v>60</v>
      </c>
      <c r="L177" s="18">
        <f>+Tabla5[[#This Row],[PRECIO UNITARIO]]*Tabla5[[#This Row],[Q]]</f>
        <v>60</v>
      </c>
    </row>
    <row r="178" spans="1:12" x14ac:dyDescent="0.3">
      <c r="A178" s="14">
        <v>45841</v>
      </c>
      <c r="B178" s="28"/>
      <c r="C178" s="74" t="s">
        <v>2529</v>
      </c>
      <c r="D178" s="51" t="s">
        <v>3029</v>
      </c>
      <c r="E178" s="74" t="s">
        <v>3033</v>
      </c>
      <c r="F178" s="74" t="s">
        <v>3041</v>
      </c>
      <c r="G178" s="11" t="s">
        <v>27</v>
      </c>
      <c r="H178" s="16" t="s">
        <v>335</v>
      </c>
      <c r="I178" s="16" t="s">
        <v>105</v>
      </c>
      <c r="J178" s="16">
        <v>1</v>
      </c>
      <c r="K178" s="48">
        <v>60</v>
      </c>
      <c r="L178" s="18">
        <f>+Tabla5[[#This Row],[PRECIO UNITARIO]]*Tabla5[[#This Row],[Q]]</f>
        <v>60</v>
      </c>
    </row>
    <row r="179" spans="1:12" x14ac:dyDescent="0.3">
      <c r="A179" s="14">
        <v>45841</v>
      </c>
      <c r="B179" s="28"/>
      <c r="C179" s="74" t="s">
        <v>2529</v>
      </c>
      <c r="D179" s="51" t="s">
        <v>3029</v>
      </c>
      <c r="E179" s="74" t="s">
        <v>3033</v>
      </c>
      <c r="F179" s="74" t="s">
        <v>3041</v>
      </c>
      <c r="G179" s="11" t="s">
        <v>27</v>
      </c>
      <c r="H179" s="16" t="s">
        <v>2889</v>
      </c>
      <c r="I179" s="16" t="s">
        <v>105</v>
      </c>
      <c r="J179" s="16">
        <v>1</v>
      </c>
      <c r="K179" s="48">
        <v>60</v>
      </c>
      <c r="L179" s="18">
        <f>+Tabla5[[#This Row],[PRECIO UNITARIO]]*Tabla5[[#This Row],[Q]]</f>
        <v>60</v>
      </c>
    </row>
    <row r="180" spans="1:12" x14ac:dyDescent="0.3">
      <c r="A180" s="14">
        <v>45841</v>
      </c>
      <c r="B180" s="28"/>
      <c r="C180" s="74" t="s">
        <v>2529</v>
      </c>
      <c r="D180" s="51" t="s">
        <v>3029</v>
      </c>
      <c r="E180" s="74" t="s">
        <v>3033</v>
      </c>
      <c r="F180" s="74" t="s">
        <v>3041</v>
      </c>
      <c r="G180" s="11" t="s">
        <v>27</v>
      </c>
      <c r="H180" s="16" t="s">
        <v>138</v>
      </c>
      <c r="I180" s="16" t="s">
        <v>105</v>
      </c>
      <c r="J180" s="16">
        <v>1</v>
      </c>
      <c r="K180" s="48">
        <v>60</v>
      </c>
      <c r="L180" s="18">
        <f>+Tabla5[[#This Row],[PRECIO UNITARIO]]*Tabla5[[#This Row],[Q]]</f>
        <v>60</v>
      </c>
    </row>
    <row r="181" spans="1:12" x14ac:dyDescent="0.3">
      <c r="A181" s="14">
        <v>45841</v>
      </c>
      <c r="B181" s="28"/>
      <c r="C181" s="74" t="s">
        <v>2529</v>
      </c>
      <c r="D181" s="51" t="s">
        <v>3029</v>
      </c>
      <c r="E181" s="74" t="s">
        <v>3033</v>
      </c>
      <c r="F181" s="74" t="s">
        <v>3041</v>
      </c>
      <c r="G181" s="11" t="s">
        <v>140</v>
      </c>
      <c r="H181" s="16" t="s">
        <v>2890</v>
      </c>
      <c r="I181" s="16" t="s">
        <v>105</v>
      </c>
      <c r="J181" s="16">
        <v>1</v>
      </c>
      <c r="K181" s="48">
        <v>60</v>
      </c>
      <c r="L181" s="18">
        <f>+Tabla5[[#This Row],[PRECIO UNITARIO]]*Tabla5[[#This Row],[Q]]</f>
        <v>60</v>
      </c>
    </row>
    <row r="182" spans="1:12" x14ac:dyDescent="0.3">
      <c r="A182" s="14">
        <v>45841</v>
      </c>
      <c r="B182" s="28"/>
      <c r="C182" s="74" t="s">
        <v>2529</v>
      </c>
      <c r="D182" s="51" t="s">
        <v>3029</v>
      </c>
      <c r="E182" s="74" t="s">
        <v>3033</v>
      </c>
      <c r="F182" s="74" t="s">
        <v>3041</v>
      </c>
      <c r="G182" s="11" t="s">
        <v>140</v>
      </c>
      <c r="H182" s="16" t="s">
        <v>336</v>
      </c>
      <c r="I182" s="16" t="s">
        <v>105</v>
      </c>
      <c r="J182" s="16">
        <v>1</v>
      </c>
      <c r="K182" s="48">
        <v>60</v>
      </c>
      <c r="L182" s="18">
        <f>+Tabla5[[#This Row],[PRECIO UNITARIO]]*Tabla5[[#This Row],[Q]]</f>
        <v>60</v>
      </c>
    </row>
    <row r="183" spans="1:12" x14ac:dyDescent="0.3">
      <c r="A183" s="14">
        <v>45841</v>
      </c>
      <c r="B183" s="28"/>
      <c r="C183" s="74" t="s">
        <v>2529</v>
      </c>
      <c r="D183" s="51" t="s">
        <v>3029</v>
      </c>
      <c r="E183" s="74" t="s">
        <v>3033</v>
      </c>
      <c r="F183" s="74" t="s">
        <v>3041</v>
      </c>
      <c r="G183" s="11" t="s">
        <v>140</v>
      </c>
      <c r="H183" s="16" t="s">
        <v>2892</v>
      </c>
      <c r="I183" s="16" t="s">
        <v>105</v>
      </c>
      <c r="J183" s="16">
        <v>1</v>
      </c>
      <c r="K183" s="48">
        <v>60</v>
      </c>
      <c r="L183" s="18">
        <f>+Tabla5[[#This Row],[PRECIO UNITARIO]]*Tabla5[[#This Row],[Q]]</f>
        <v>60</v>
      </c>
    </row>
    <row r="184" spans="1:12" x14ac:dyDescent="0.3">
      <c r="A184" s="14">
        <v>45841</v>
      </c>
      <c r="B184" s="28"/>
      <c r="C184" s="74" t="s">
        <v>2529</v>
      </c>
      <c r="D184" s="51" t="s">
        <v>3029</v>
      </c>
      <c r="E184" s="74" t="s">
        <v>3033</v>
      </c>
      <c r="F184" s="74" t="s">
        <v>3041</v>
      </c>
      <c r="G184" s="11" t="s">
        <v>140</v>
      </c>
      <c r="H184" s="16" t="s">
        <v>2893</v>
      </c>
      <c r="I184" s="16" t="s">
        <v>105</v>
      </c>
      <c r="J184" s="16">
        <v>1</v>
      </c>
      <c r="K184" s="48">
        <v>60</v>
      </c>
      <c r="L184" s="18">
        <f>+Tabla5[[#This Row],[PRECIO UNITARIO]]*Tabla5[[#This Row],[Q]]</f>
        <v>60</v>
      </c>
    </row>
    <row r="185" spans="1:12" x14ac:dyDescent="0.3">
      <c r="A185" s="14">
        <v>45841</v>
      </c>
      <c r="B185" s="28"/>
      <c r="C185" s="74" t="s">
        <v>2529</v>
      </c>
      <c r="D185" s="51" t="s">
        <v>3029</v>
      </c>
      <c r="E185" s="74" t="s">
        <v>3033</v>
      </c>
      <c r="F185" s="74" t="s">
        <v>3041</v>
      </c>
      <c r="G185" s="11" t="s">
        <v>27</v>
      </c>
      <c r="H185" s="16" t="s">
        <v>339</v>
      </c>
      <c r="I185" s="16" t="s">
        <v>105</v>
      </c>
      <c r="J185" s="16">
        <v>1</v>
      </c>
      <c r="K185" s="48">
        <v>60</v>
      </c>
      <c r="L185" s="18">
        <f>+Tabla5[[#This Row],[PRECIO UNITARIO]]*Tabla5[[#This Row],[Q]]</f>
        <v>60</v>
      </c>
    </row>
    <row r="186" spans="1:12" x14ac:dyDescent="0.3">
      <c r="A186" s="14">
        <v>45841</v>
      </c>
      <c r="B186" s="28"/>
      <c r="C186" s="74" t="s">
        <v>2529</v>
      </c>
      <c r="D186" s="51" t="s">
        <v>3029</v>
      </c>
      <c r="E186" s="74" t="s">
        <v>3033</v>
      </c>
      <c r="F186" s="74" t="s">
        <v>3041</v>
      </c>
      <c r="G186" s="11" t="s">
        <v>140</v>
      </c>
      <c r="H186" s="16" t="s">
        <v>293</v>
      </c>
      <c r="I186" s="16" t="s">
        <v>105</v>
      </c>
      <c r="J186" s="16">
        <v>1</v>
      </c>
      <c r="K186" s="48">
        <v>60</v>
      </c>
      <c r="L186" s="18">
        <f>+Tabla5[[#This Row],[PRECIO UNITARIO]]*Tabla5[[#This Row],[Q]]</f>
        <v>60</v>
      </c>
    </row>
    <row r="187" spans="1:12" x14ac:dyDescent="0.3">
      <c r="A187" s="14">
        <v>45841</v>
      </c>
      <c r="B187" s="28"/>
      <c r="C187" s="74" t="s">
        <v>2529</v>
      </c>
      <c r="D187" s="51" t="s">
        <v>3029</v>
      </c>
      <c r="E187" s="74" t="s">
        <v>3033</v>
      </c>
      <c r="F187" s="74" t="s">
        <v>3041</v>
      </c>
      <c r="G187" s="11" t="s">
        <v>27</v>
      </c>
      <c r="H187" s="16" t="s">
        <v>340</v>
      </c>
      <c r="I187" s="16" t="s">
        <v>105</v>
      </c>
      <c r="J187" s="16">
        <v>1</v>
      </c>
      <c r="K187" s="48">
        <v>60</v>
      </c>
      <c r="L187" s="18">
        <f>+Tabla5[[#This Row],[PRECIO UNITARIO]]*Tabla5[[#This Row],[Q]]</f>
        <v>60</v>
      </c>
    </row>
    <row r="188" spans="1:12" x14ac:dyDescent="0.3">
      <c r="A188" s="14">
        <v>45841</v>
      </c>
      <c r="B188" s="28"/>
      <c r="C188" s="74" t="s">
        <v>2529</v>
      </c>
      <c r="D188" s="51" t="s">
        <v>3029</v>
      </c>
      <c r="E188" s="74" t="s">
        <v>3033</v>
      </c>
      <c r="F188" s="74" t="s">
        <v>3041</v>
      </c>
      <c r="G188" s="11" t="s">
        <v>27</v>
      </c>
      <c r="H188" s="16" t="s">
        <v>2894</v>
      </c>
      <c r="I188" s="16" t="s">
        <v>105</v>
      </c>
      <c r="J188" s="16">
        <v>1</v>
      </c>
      <c r="K188" s="48">
        <v>60</v>
      </c>
      <c r="L188" s="18">
        <f>+Tabla5[[#This Row],[PRECIO UNITARIO]]*Tabla5[[#This Row],[Q]]</f>
        <v>60</v>
      </c>
    </row>
    <row r="189" spans="1:12" x14ac:dyDescent="0.3">
      <c r="A189" s="14">
        <v>45841</v>
      </c>
      <c r="B189" s="28"/>
      <c r="C189" s="74" t="s">
        <v>2529</v>
      </c>
      <c r="D189" s="51" t="s">
        <v>3029</v>
      </c>
      <c r="E189" s="74" t="s">
        <v>3033</v>
      </c>
      <c r="F189" s="74" t="s">
        <v>3041</v>
      </c>
      <c r="G189" s="11" t="s">
        <v>140</v>
      </c>
      <c r="H189" s="16" t="s">
        <v>343</v>
      </c>
      <c r="I189" s="16" t="s">
        <v>105</v>
      </c>
      <c r="J189" s="16">
        <v>1</v>
      </c>
      <c r="K189" s="48">
        <v>60</v>
      </c>
      <c r="L189" s="18">
        <f>+Tabla5[[#This Row],[PRECIO UNITARIO]]*Tabla5[[#This Row],[Q]]</f>
        <v>60</v>
      </c>
    </row>
    <row r="190" spans="1:12" x14ac:dyDescent="0.3">
      <c r="A190" s="14">
        <v>45841</v>
      </c>
      <c r="B190" s="28"/>
      <c r="C190" s="74" t="s">
        <v>2529</v>
      </c>
      <c r="D190" s="51" t="s">
        <v>3029</v>
      </c>
      <c r="E190" s="74" t="s">
        <v>3033</v>
      </c>
      <c r="F190" s="74" t="s">
        <v>3041</v>
      </c>
      <c r="G190" s="11" t="s">
        <v>140</v>
      </c>
      <c r="H190" s="16" t="s">
        <v>347</v>
      </c>
      <c r="I190" s="16" t="s">
        <v>105</v>
      </c>
      <c r="J190" s="16">
        <v>1</v>
      </c>
      <c r="K190" s="48">
        <v>60</v>
      </c>
      <c r="L190" s="18">
        <f>+Tabla5[[#This Row],[PRECIO UNITARIO]]*Tabla5[[#This Row],[Q]]</f>
        <v>60</v>
      </c>
    </row>
    <row r="191" spans="1:12" x14ac:dyDescent="0.3">
      <c r="A191" s="14">
        <v>45841</v>
      </c>
      <c r="B191" s="28"/>
      <c r="C191" s="74" t="s">
        <v>2529</v>
      </c>
      <c r="D191" s="51" t="s">
        <v>3029</v>
      </c>
      <c r="E191" s="74" t="s">
        <v>3033</v>
      </c>
      <c r="F191" s="74" t="s">
        <v>3041</v>
      </c>
      <c r="G191" s="11" t="s">
        <v>140</v>
      </c>
      <c r="H191" s="16" t="s">
        <v>348</v>
      </c>
      <c r="I191" s="16" t="s">
        <v>105</v>
      </c>
      <c r="J191" s="16">
        <v>1</v>
      </c>
      <c r="K191" s="48">
        <v>60</v>
      </c>
      <c r="L191" s="18">
        <f>+Tabla5[[#This Row],[PRECIO UNITARIO]]*Tabla5[[#This Row],[Q]]</f>
        <v>60</v>
      </c>
    </row>
    <row r="192" spans="1:12" x14ac:dyDescent="0.3">
      <c r="A192" s="14">
        <v>45841</v>
      </c>
      <c r="B192" s="28"/>
      <c r="C192" s="74" t="s">
        <v>2529</v>
      </c>
      <c r="D192" s="51" t="s">
        <v>3029</v>
      </c>
      <c r="E192" s="74" t="s">
        <v>3033</v>
      </c>
      <c r="F192" s="74" t="s">
        <v>3041</v>
      </c>
      <c r="G192" s="11" t="s">
        <v>140</v>
      </c>
      <c r="H192" s="16" t="s">
        <v>2899</v>
      </c>
      <c r="I192" s="16" t="s">
        <v>105</v>
      </c>
      <c r="J192" s="16">
        <v>1</v>
      </c>
      <c r="K192" s="48">
        <v>60</v>
      </c>
      <c r="L192" s="18">
        <f>+Tabla5[[#This Row],[PRECIO UNITARIO]]*Tabla5[[#This Row],[Q]]</f>
        <v>60</v>
      </c>
    </row>
    <row r="193" spans="1:12" x14ac:dyDescent="0.3">
      <c r="A193" s="14">
        <v>45841</v>
      </c>
      <c r="B193" s="28"/>
      <c r="C193" s="74" t="s">
        <v>2529</v>
      </c>
      <c r="D193" s="51" t="s">
        <v>3029</v>
      </c>
      <c r="E193" s="74" t="s">
        <v>3033</v>
      </c>
      <c r="F193" s="74" t="s">
        <v>3041</v>
      </c>
      <c r="G193" s="11" t="s">
        <v>140</v>
      </c>
      <c r="H193" s="16" t="s">
        <v>349</v>
      </c>
      <c r="I193" s="16" t="s">
        <v>105</v>
      </c>
      <c r="J193" s="16">
        <v>1</v>
      </c>
      <c r="K193" s="48">
        <v>60</v>
      </c>
      <c r="L193" s="18">
        <f>+Tabla5[[#This Row],[PRECIO UNITARIO]]*Tabla5[[#This Row],[Q]]</f>
        <v>60</v>
      </c>
    </row>
    <row r="194" spans="1:12" x14ac:dyDescent="0.3">
      <c r="A194" s="14">
        <v>45841</v>
      </c>
      <c r="B194" s="28"/>
      <c r="C194" s="74" t="s">
        <v>2529</v>
      </c>
      <c r="D194" s="51" t="s">
        <v>3029</v>
      </c>
      <c r="E194" s="74" t="s">
        <v>3033</v>
      </c>
      <c r="F194" s="74" t="s">
        <v>3041</v>
      </c>
      <c r="G194" s="11" t="s">
        <v>140</v>
      </c>
      <c r="H194" s="16" t="s">
        <v>2900</v>
      </c>
      <c r="I194" s="16" t="s">
        <v>105</v>
      </c>
      <c r="J194" s="16">
        <v>1</v>
      </c>
      <c r="K194" s="48">
        <v>60</v>
      </c>
      <c r="L194" s="18">
        <f>+Tabla5[[#This Row],[PRECIO UNITARIO]]*Tabla5[[#This Row],[Q]]</f>
        <v>60</v>
      </c>
    </row>
    <row r="195" spans="1:12" x14ac:dyDescent="0.3">
      <c r="A195" s="14">
        <v>45841</v>
      </c>
      <c r="B195" s="28"/>
      <c r="C195" s="74" t="s">
        <v>2529</v>
      </c>
      <c r="D195" s="51" t="s">
        <v>3029</v>
      </c>
      <c r="E195" s="74" t="s">
        <v>3033</v>
      </c>
      <c r="F195" s="74" t="s">
        <v>3041</v>
      </c>
      <c r="G195" s="11" t="s">
        <v>58</v>
      </c>
      <c r="H195" s="16" t="s">
        <v>2912</v>
      </c>
      <c r="I195" s="16" t="s">
        <v>105</v>
      </c>
      <c r="J195" s="16">
        <v>1</v>
      </c>
      <c r="K195" s="48">
        <v>60</v>
      </c>
      <c r="L195" s="18">
        <f>+Tabla5[[#This Row],[PRECIO UNITARIO]]*Tabla5[[#This Row],[Q]]</f>
        <v>60</v>
      </c>
    </row>
    <row r="196" spans="1:12" x14ac:dyDescent="0.3">
      <c r="A196" s="14">
        <v>45841</v>
      </c>
      <c r="B196" s="28"/>
      <c r="C196" s="74" t="s">
        <v>2529</v>
      </c>
      <c r="D196" s="51" t="s">
        <v>3029</v>
      </c>
      <c r="E196" s="74" t="s">
        <v>3033</v>
      </c>
      <c r="F196" s="74" t="s">
        <v>3041</v>
      </c>
      <c r="G196" s="11" t="s">
        <v>58</v>
      </c>
      <c r="H196" s="16" t="s">
        <v>2913</v>
      </c>
      <c r="I196" s="16" t="s">
        <v>105</v>
      </c>
      <c r="J196" s="16">
        <v>1</v>
      </c>
      <c r="K196" s="48">
        <v>60</v>
      </c>
      <c r="L196" s="18">
        <f>+Tabla5[[#This Row],[PRECIO UNITARIO]]*Tabla5[[#This Row],[Q]]</f>
        <v>60</v>
      </c>
    </row>
    <row r="197" spans="1:12" x14ac:dyDescent="0.3">
      <c r="A197" s="14">
        <v>45841</v>
      </c>
      <c r="B197" s="28"/>
      <c r="C197" s="74" t="s">
        <v>2529</v>
      </c>
      <c r="D197" s="51" t="s">
        <v>3029</v>
      </c>
      <c r="E197" s="74" t="s">
        <v>3033</v>
      </c>
      <c r="F197" s="74" t="s">
        <v>3041</v>
      </c>
      <c r="G197" s="11" t="s">
        <v>58</v>
      </c>
      <c r="H197" s="16" t="s">
        <v>2914</v>
      </c>
      <c r="I197" s="16" t="s">
        <v>105</v>
      </c>
      <c r="J197" s="16">
        <v>1</v>
      </c>
      <c r="K197" s="48">
        <v>60</v>
      </c>
      <c r="L197" s="18">
        <f>+Tabla5[[#This Row],[PRECIO UNITARIO]]*Tabla5[[#This Row],[Q]]</f>
        <v>60</v>
      </c>
    </row>
    <row r="198" spans="1:12" x14ac:dyDescent="0.3">
      <c r="A198" s="14">
        <v>45841</v>
      </c>
      <c r="B198" s="28"/>
      <c r="C198" s="74" t="s">
        <v>2529</v>
      </c>
      <c r="D198" s="51" t="s">
        <v>3029</v>
      </c>
      <c r="E198" s="74" t="s">
        <v>3033</v>
      </c>
      <c r="F198" s="74" t="s">
        <v>3041</v>
      </c>
      <c r="G198" s="11" t="s">
        <v>58</v>
      </c>
      <c r="H198" s="16" t="s">
        <v>2915</v>
      </c>
      <c r="I198" s="16" t="s">
        <v>105</v>
      </c>
      <c r="J198" s="16">
        <v>1</v>
      </c>
      <c r="K198" s="48">
        <v>60</v>
      </c>
      <c r="L198" s="18">
        <f>+Tabla5[[#This Row],[PRECIO UNITARIO]]*Tabla5[[#This Row],[Q]]</f>
        <v>60</v>
      </c>
    </row>
    <row r="199" spans="1:12" x14ac:dyDescent="0.3">
      <c r="A199" s="14">
        <v>45841</v>
      </c>
      <c r="B199" s="28"/>
      <c r="C199" s="74" t="s">
        <v>2529</v>
      </c>
      <c r="D199" s="51" t="s">
        <v>3029</v>
      </c>
      <c r="E199" s="74" t="s">
        <v>3033</v>
      </c>
      <c r="F199" s="74" t="s">
        <v>3041</v>
      </c>
      <c r="G199" s="11" t="s">
        <v>27</v>
      </c>
      <c r="H199" s="16" t="s">
        <v>2916</v>
      </c>
      <c r="I199" s="16" t="s">
        <v>105</v>
      </c>
      <c r="J199" s="16">
        <v>1</v>
      </c>
      <c r="K199" s="48">
        <v>60</v>
      </c>
      <c r="L199" s="18">
        <f>+Tabla5[[#This Row],[PRECIO UNITARIO]]*Tabla5[[#This Row],[Q]]</f>
        <v>60</v>
      </c>
    </row>
    <row r="200" spans="1:12" x14ac:dyDescent="0.3">
      <c r="A200" s="14">
        <v>45841</v>
      </c>
      <c r="B200" s="28"/>
      <c r="C200" s="74" t="s">
        <v>2529</v>
      </c>
      <c r="D200" s="51" t="s">
        <v>3029</v>
      </c>
      <c r="E200" s="74" t="s">
        <v>3033</v>
      </c>
      <c r="F200" s="74" t="s">
        <v>3041</v>
      </c>
      <c r="G200" s="11" t="s">
        <v>27</v>
      </c>
      <c r="H200" s="16" t="s">
        <v>2917</v>
      </c>
      <c r="I200" s="16" t="s">
        <v>105</v>
      </c>
      <c r="J200" s="16">
        <v>1</v>
      </c>
      <c r="K200" s="48">
        <v>60</v>
      </c>
      <c r="L200" s="18">
        <f>+Tabla5[[#This Row],[PRECIO UNITARIO]]*Tabla5[[#This Row],[Q]]</f>
        <v>60</v>
      </c>
    </row>
    <row r="201" spans="1:12" x14ac:dyDescent="0.3">
      <c r="A201" s="14">
        <v>45841</v>
      </c>
      <c r="B201" s="28"/>
      <c r="C201" s="74" t="s">
        <v>2529</v>
      </c>
      <c r="D201" s="51" t="s">
        <v>3029</v>
      </c>
      <c r="E201" s="74" t="s">
        <v>3033</v>
      </c>
      <c r="F201" s="74" t="s">
        <v>3041</v>
      </c>
      <c r="G201" s="11" t="s">
        <v>58</v>
      </c>
      <c r="H201" s="16" t="s">
        <v>2918</v>
      </c>
      <c r="I201" s="16" t="s">
        <v>105</v>
      </c>
      <c r="J201" s="16">
        <v>1</v>
      </c>
      <c r="K201" s="48">
        <v>60</v>
      </c>
      <c r="L201" s="18">
        <f>+Tabla5[[#This Row],[PRECIO UNITARIO]]*Tabla5[[#This Row],[Q]]</f>
        <v>60</v>
      </c>
    </row>
    <row r="202" spans="1:12" x14ac:dyDescent="0.3">
      <c r="A202" s="14">
        <v>45841</v>
      </c>
      <c r="B202" s="28"/>
      <c r="C202" s="74" t="s">
        <v>2529</v>
      </c>
      <c r="D202" s="51" t="s">
        <v>3029</v>
      </c>
      <c r="E202" s="74" t="s">
        <v>3033</v>
      </c>
      <c r="F202" s="74" t="s">
        <v>3041</v>
      </c>
      <c r="G202" s="11" t="s">
        <v>58</v>
      </c>
      <c r="H202" s="16" t="s">
        <v>2919</v>
      </c>
      <c r="I202" s="16" t="s">
        <v>105</v>
      </c>
      <c r="J202" s="16">
        <v>1</v>
      </c>
      <c r="K202" s="48">
        <v>60</v>
      </c>
      <c r="L202" s="18">
        <f>+Tabla5[[#This Row],[PRECIO UNITARIO]]*Tabla5[[#This Row],[Q]]</f>
        <v>60</v>
      </c>
    </row>
    <row r="203" spans="1:12" x14ac:dyDescent="0.3">
      <c r="A203" s="14">
        <v>45841</v>
      </c>
      <c r="B203" s="28"/>
      <c r="C203" s="74" t="s">
        <v>2529</v>
      </c>
      <c r="D203" s="51" t="s">
        <v>3029</v>
      </c>
      <c r="E203" s="74" t="s">
        <v>3033</v>
      </c>
      <c r="F203" s="74" t="s">
        <v>3041</v>
      </c>
      <c r="G203" s="11" t="s">
        <v>58</v>
      </c>
      <c r="H203" s="16" t="s">
        <v>363</v>
      </c>
      <c r="I203" s="16" t="s">
        <v>105</v>
      </c>
      <c r="J203" s="16">
        <v>1</v>
      </c>
      <c r="K203" s="48">
        <v>60</v>
      </c>
      <c r="L203" s="18">
        <f>+Tabla5[[#This Row],[PRECIO UNITARIO]]*Tabla5[[#This Row],[Q]]</f>
        <v>60</v>
      </c>
    </row>
    <row r="204" spans="1:12" x14ac:dyDescent="0.3">
      <c r="A204" s="14">
        <v>45841</v>
      </c>
      <c r="B204" s="28"/>
      <c r="C204" s="74" t="s">
        <v>2529</v>
      </c>
      <c r="D204" s="51" t="s">
        <v>3029</v>
      </c>
      <c r="E204" s="74" t="s">
        <v>3033</v>
      </c>
      <c r="F204" s="74" t="s">
        <v>3041</v>
      </c>
      <c r="G204" s="11" t="s">
        <v>58</v>
      </c>
      <c r="H204" s="16" t="s">
        <v>2919</v>
      </c>
      <c r="I204" s="16" t="s">
        <v>105</v>
      </c>
      <c r="J204" s="16">
        <v>1</v>
      </c>
      <c r="K204" s="48">
        <v>60</v>
      </c>
      <c r="L204" s="18">
        <f>+Tabla5[[#This Row],[PRECIO UNITARIO]]*Tabla5[[#This Row],[Q]]</f>
        <v>60</v>
      </c>
    </row>
    <row r="205" spans="1:12" x14ac:dyDescent="0.3">
      <c r="A205" s="14">
        <v>45841</v>
      </c>
      <c r="B205" s="28"/>
      <c r="C205" s="74" t="s">
        <v>2529</v>
      </c>
      <c r="D205" s="51" t="s">
        <v>3029</v>
      </c>
      <c r="E205" s="74" t="s">
        <v>3033</v>
      </c>
      <c r="F205" s="74" t="s">
        <v>3041</v>
      </c>
      <c r="G205" s="11" t="s">
        <v>27</v>
      </c>
      <c r="H205" s="16" t="s">
        <v>2863</v>
      </c>
      <c r="I205" s="16" t="s">
        <v>105</v>
      </c>
      <c r="J205" s="16">
        <v>1</v>
      </c>
      <c r="K205" s="48">
        <v>60</v>
      </c>
      <c r="L205" s="18">
        <f>+Tabla5[[#This Row],[PRECIO UNITARIO]]*Tabla5[[#This Row],[Q]]</f>
        <v>60</v>
      </c>
    </row>
    <row r="206" spans="1:12" x14ac:dyDescent="0.3">
      <c r="A206" s="14">
        <v>45841</v>
      </c>
      <c r="B206" s="28"/>
      <c r="C206" s="74" t="s">
        <v>2529</v>
      </c>
      <c r="D206" s="51" t="s">
        <v>3029</v>
      </c>
      <c r="E206" s="74" t="s">
        <v>3033</v>
      </c>
      <c r="F206" s="74" t="s">
        <v>3041</v>
      </c>
      <c r="G206" s="11" t="s">
        <v>27</v>
      </c>
      <c r="H206" s="16" t="s">
        <v>2994</v>
      </c>
      <c r="I206" s="16" t="s">
        <v>105</v>
      </c>
      <c r="J206" s="16">
        <v>1</v>
      </c>
      <c r="K206" s="48">
        <v>60</v>
      </c>
      <c r="L206" s="18">
        <f>+Tabla5[[#This Row],[PRECIO UNITARIO]]*Tabla5[[#This Row],[Q]]</f>
        <v>60</v>
      </c>
    </row>
    <row r="207" spans="1:12" x14ac:dyDescent="0.3">
      <c r="A207" s="14">
        <v>45841</v>
      </c>
      <c r="B207" s="28"/>
      <c r="C207" s="74">
        <v>910205</v>
      </c>
      <c r="D207" s="51" t="s">
        <v>3029</v>
      </c>
      <c r="E207" s="74" t="s">
        <v>3033</v>
      </c>
      <c r="F207" s="74" t="s">
        <v>3037</v>
      </c>
      <c r="G207" s="11" t="s">
        <v>63</v>
      </c>
      <c r="H207" s="16" t="s">
        <v>2921</v>
      </c>
      <c r="I207" s="16" t="s">
        <v>105</v>
      </c>
      <c r="J207" s="16">
        <v>2</v>
      </c>
      <c r="K207" s="48">
        <v>60</v>
      </c>
      <c r="L207" s="18">
        <f>+Tabla5[[#This Row],[PRECIO UNITARIO]]*Tabla5[[#This Row],[Q]]</f>
        <v>120</v>
      </c>
    </row>
    <row r="208" spans="1:12" x14ac:dyDescent="0.3">
      <c r="A208" s="14">
        <v>45841</v>
      </c>
      <c r="B208" s="28"/>
      <c r="C208" s="74">
        <v>910205</v>
      </c>
      <c r="D208" s="51" t="s">
        <v>3029</v>
      </c>
      <c r="E208" s="74" t="s">
        <v>3033</v>
      </c>
      <c r="F208" s="74" t="s">
        <v>3037</v>
      </c>
      <c r="G208" s="11" t="s">
        <v>63</v>
      </c>
      <c r="H208" s="16" t="s">
        <v>2994</v>
      </c>
      <c r="I208" s="16" t="s">
        <v>105</v>
      </c>
      <c r="J208" s="16">
        <v>2</v>
      </c>
      <c r="K208" s="48">
        <v>60</v>
      </c>
      <c r="L208" s="18">
        <f>+Tabla5[[#This Row],[PRECIO UNITARIO]]*Tabla5[[#This Row],[Q]]</f>
        <v>120</v>
      </c>
    </row>
    <row r="209" spans="1:12" x14ac:dyDescent="0.3">
      <c r="A209" s="14">
        <v>45841</v>
      </c>
      <c r="B209" s="28"/>
      <c r="C209" s="74">
        <v>910205</v>
      </c>
      <c r="D209" s="51" t="s">
        <v>3029</v>
      </c>
      <c r="E209" s="74" t="s">
        <v>3033</v>
      </c>
      <c r="F209" s="74" t="s">
        <v>3037</v>
      </c>
      <c r="G209" s="11" t="s">
        <v>63</v>
      </c>
      <c r="H209" s="16" t="s">
        <v>2994</v>
      </c>
      <c r="I209" s="16" t="s">
        <v>105</v>
      </c>
      <c r="J209" s="16">
        <v>1</v>
      </c>
      <c r="K209" s="48">
        <v>60</v>
      </c>
      <c r="L209" s="18">
        <f>+Tabla5[[#This Row],[PRECIO UNITARIO]]*Tabla5[[#This Row],[Q]]</f>
        <v>60</v>
      </c>
    </row>
    <row r="210" spans="1:12" x14ac:dyDescent="0.3">
      <c r="A210" s="14">
        <v>45841</v>
      </c>
      <c r="B210" s="28"/>
      <c r="C210" s="74">
        <v>910205</v>
      </c>
      <c r="D210" s="51" t="s">
        <v>3029</v>
      </c>
      <c r="E210" s="74" t="s">
        <v>3033</v>
      </c>
      <c r="F210" s="74" t="s">
        <v>3037</v>
      </c>
      <c r="G210" s="11" t="s">
        <v>140</v>
      </c>
      <c r="H210" s="16" t="s">
        <v>90</v>
      </c>
      <c r="I210" s="16" t="s">
        <v>105</v>
      </c>
      <c r="J210" s="16">
        <v>1</v>
      </c>
      <c r="K210" s="48">
        <v>60</v>
      </c>
      <c r="L210" s="18">
        <f>+Tabla5[[#This Row],[PRECIO UNITARIO]]*Tabla5[[#This Row],[Q]]</f>
        <v>60</v>
      </c>
    </row>
    <row r="211" spans="1:12" x14ac:dyDescent="0.3">
      <c r="A211" s="14">
        <v>45841</v>
      </c>
      <c r="B211" s="28"/>
      <c r="C211" s="74" t="s">
        <v>2529</v>
      </c>
      <c r="D211" s="51" t="s">
        <v>3029</v>
      </c>
      <c r="E211" s="74" t="s">
        <v>3033</v>
      </c>
      <c r="F211" s="74" t="s">
        <v>3041</v>
      </c>
      <c r="G211" s="11" t="s">
        <v>140</v>
      </c>
      <c r="H211" s="16" t="s">
        <v>2474</v>
      </c>
      <c r="I211" s="16" t="s">
        <v>105</v>
      </c>
      <c r="J211" s="16">
        <v>1</v>
      </c>
      <c r="K211" s="48">
        <v>60</v>
      </c>
      <c r="L211" s="18">
        <f>+Tabla5[[#This Row],[PRECIO UNITARIO]]*Tabla5[[#This Row],[Q]]</f>
        <v>60</v>
      </c>
    </row>
    <row r="212" spans="1:12" x14ac:dyDescent="0.3">
      <c r="A212" s="14">
        <v>45841</v>
      </c>
      <c r="B212" s="28"/>
      <c r="C212" s="74" t="s">
        <v>2529</v>
      </c>
      <c r="D212" s="51" t="s">
        <v>3029</v>
      </c>
      <c r="E212" s="74" t="s">
        <v>3033</v>
      </c>
      <c r="F212" s="74" t="s">
        <v>3041</v>
      </c>
      <c r="G212" s="11" t="s">
        <v>58</v>
      </c>
      <c r="H212" s="16" t="s">
        <v>2923</v>
      </c>
      <c r="I212" s="16" t="s">
        <v>105</v>
      </c>
      <c r="J212" s="16">
        <v>1</v>
      </c>
      <c r="K212" s="48">
        <v>60</v>
      </c>
      <c r="L212" s="18">
        <f>+Tabla5[[#This Row],[PRECIO UNITARIO]]*Tabla5[[#This Row],[Q]]</f>
        <v>60</v>
      </c>
    </row>
    <row r="213" spans="1:12" x14ac:dyDescent="0.3">
      <c r="A213" s="14">
        <v>45841</v>
      </c>
      <c r="B213" s="28"/>
      <c r="C213" s="74" t="s">
        <v>2529</v>
      </c>
      <c r="D213" s="51" t="s">
        <v>3029</v>
      </c>
      <c r="E213" s="74" t="s">
        <v>3033</v>
      </c>
      <c r="F213" s="74" t="s">
        <v>3041</v>
      </c>
      <c r="G213" s="11" t="s">
        <v>63</v>
      </c>
      <c r="H213" s="16" t="s">
        <v>370</v>
      </c>
      <c r="I213" s="16" t="s">
        <v>105</v>
      </c>
      <c r="J213" s="16">
        <v>1</v>
      </c>
      <c r="K213" s="48">
        <v>60</v>
      </c>
      <c r="L213" s="18">
        <f>+Tabla5[[#This Row],[PRECIO UNITARIO]]*Tabla5[[#This Row],[Q]]</f>
        <v>60</v>
      </c>
    </row>
    <row r="214" spans="1:12" x14ac:dyDescent="0.3">
      <c r="A214" s="14">
        <v>45841</v>
      </c>
      <c r="B214" s="28"/>
      <c r="C214" s="74" t="s">
        <v>2529</v>
      </c>
      <c r="D214" s="51" t="s">
        <v>3029</v>
      </c>
      <c r="E214" s="74" t="s">
        <v>3033</v>
      </c>
      <c r="F214" s="74" t="s">
        <v>3041</v>
      </c>
      <c r="G214" s="11" t="s">
        <v>140</v>
      </c>
      <c r="H214" s="16" t="s">
        <v>2926</v>
      </c>
      <c r="I214" s="16" t="s">
        <v>105</v>
      </c>
      <c r="J214" s="16">
        <v>1</v>
      </c>
      <c r="K214" s="48">
        <v>60</v>
      </c>
      <c r="L214" s="18">
        <f>+Tabla5[[#This Row],[PRECIO UNITARIO]]*Tabla5[[#This Row],[Q]]</f>
        <v>60</v>
      </c>
    </row>
    <row r="215" spans="1:12" x14ac:dyDescent="0.3">
      <c r="A215" s="14">
        <v>45841</v>
      </c>
      <c r="B215" s="28"/>
      <c r="C215" s="74" t="s">
        <v>2511</v>
      </c>
      <c r="D215" s="51" t="s">
        <v>3028</v>
      </c>
      <c r="E215" s="74" t="s">
        <v>3033</v>
      </c>
      <c r="F215" s="74" t="s">
        <v>3041</v>
      </c>
      <c r="G215" s="11" t="s">
        <v>58</v>
      </c>
      <c r="H215" s="16" t="s">
        <v>2927</v>
      </c>
      <c r="I215" s="16" t="s">
        <v>105</v>
      </c>
      <c r="J215" s="16">
        <v>1</v>
      </c>
      <c r="K215" s="48">
        <v>60</v>
      </c>
      <c r="L215" s="18">
        <f>+Tabla5[[#This Row],[PRECIO UNITARIO]]*Tabla5[[#This Row],[Q]]</f>
        <v>60</v>
      </c>
    </row>
    <row r="216" spans="1:12" x14ac:dyDescent="0.3">
      <c r="A216" s="14">
        <v>45841</v>
      </c>
      <c r="B216" s="28"/>
      <c r="C216" s="74" t="s">
        <v>2529</v>
      </c>
      <c r="D216" s="51" t="s">
        <v>3029</v>
      </c>
      <c r="E216" s="74" t="s">
        <v>3033</v>
      </c>
      <c r="F216" s="74" t="s">
        <v>3041</v>
      </c>
      <c r="G216" s="11" t="s">
        <v>140</v>
      </c>
      <c r="H216" s="16" t="s">
        <v>2928</v>
      </c>
      <c r="I216" s="16" t="s">
        <v>105</v>
      </c>
      <c r="J216" s="16">
        <v>1</v>
      </c>
      <c r="K216" s="48">
        <v>60</v>
      </c>
      <c r="L216" s="18">
        <f>+Tabla5[[#This Row],[PRECIO UNITARIO]]*Tabla5[[#This Row],[Q]]</f>
        <v>60</v>
      </c>
    </row>
    <row r="217" spans="1:12" x14ac:dyDescent="0.3">
      <c r="A217" s="14">
        <v>45841</v>
      </c>
      <c r="B217" s="28"/>
      <c r="C217" s="74" t="s">
        <v>2529</v>
      </c>
      <c r="D217" s="51" t="s">
        <v>3029</v>
      </c>
      <c r="E217" s="74" t="s">
        <v>3033</v>
      </c>
      <c r="F217" s="74" t="s">
        <v>3041</v>
      </c>
      <c r="G217" s="11" t="s">
        <v>140</v>
      </c>
      <c r="H217" s="16" t="s">
        <v>2903</v>
      </c>
      <c r="I217" s="16" t="s">
        <v>105</v>
      </c>
      <c r="J217" s="16">
        <v>1</v>
      </c>
      <c r="K217" s="48">
        <v>60</v>
      </c>
      <c r="L217" s="18">
        <f>+Tabla5[[#This Row],[PRECIO UNITARIO]]*Tabla5[[#This Row],[Q]]</f>
        <v>60</v>
      </c>
    </row>
    <row r="218" spans="1:12" x14ac:dyDescent="0.3">
      <c r="A218" s="14">
        <v>45841</v>
      </c>
      <c r="B218" s="28"/>
      <c r="C218" s="74" t="s">
        <v>2529</v>
      </c>
      <c r="D218" s="51" t="s">
        <v>3029</v>
      </c>
      <c r="E218" s="74" t="s">
        <v>3033</v>
      </c>
      <c r="F218" s="74" t="s">
        <v>3041</v>
      </c>
      <c r="G218" s="11" t="s">
        <v>63</v>
      </c>
      <c r="H218" s="16" t="s">
        <v>2929</v>
      </c>
      <c r="I218" s="16" t="s">
        <v>105</v>
      </c>
      <c r="J218" s="16">
        <v>1</v>
      </c>
      <c r="K218" s="48">
        <v>60</v>
      </c>
      <c r="L218" s="18">
        <f>+Tabla5[[#This Row],[PRECIO UNITARIO]]*Tabla5[[#This Row],[Q]]</f>
        <v>60</v>
      </c>
    </row>
    <row r="219" spans="1:12" x14ac:dyDescent="0.3">
      <c r="A219" s="14">
        <v>45841</v>
      </c>
      <c r="B219" s="28"/>
      <c r="C219" s="74" t="s">
        <v>2529</v>
      </c>
      <c r="D219" s="51" t="s">
        <v>3029</v>
      </c>
      <c r="E219" s="74" t="s">
        <v>3033</v>
      </c>
      <c r="F219" s="74" t="s">
        <v>3041</v>
      </c>
      <c r="G219" s="11" t="s">
        <v>140</v>
      </c>
      <c r="H219" s="16" t="s">
        <v>377</v>
      </c>
      <c r="I219" s="16" t="s">
        <v>105</v>
      </c>
      <c r="J219" s="16">
        <v>1</v>
      </c>
      <c r="K219" s="48">
        <v>60</v>
      </c>
      <c r="L219" s="18">
        <f>+Tabla5[[#This Row],[PRECIO UNITARIO]]*Tabla5[[#This Row],[Q]]</f>
        <v>60</v>
      </c>
    </row>
    <row r="220" spans="1:12" x14ac:dyDescent="0.3">
      <c r="A220" s="14">
        <v>45841</v>
      </c>
      <c r="B220" s="28"/>
      <c r="C220" s="74" t="s">
        <v>2529</v>
      </c>
      <c r="D220" s="51" t="s">
        <v>3029</v>
      </c>
      <c r="E220" s="74" t="s">
        <v>3033</v>
      </c>
      <c r="F220" s="74" t="s">
        <v>3041</v>
      </c>
      <c r="G220" s="11" t="s">
        <v>140</v>
      </c>
      <c r="H220" s="16" t="s">
        <v>378</v>
      </c>
      <c r="I220" s="16" t="s">
        <v>105</v>
      </c>
      <c r="J220" s="16">
        <v>1</v>
      </c>
      <c r="K220" s="48">
        <v>60</v>
      </c>
      <c r="L220" s="18">
        <f>+Tabla5[[#This Row],[PRECIO UNITARIO]]*Tabla5[[#This Row],[Q]]</f>
        <v>60</v>
      </c>
    </row>
    <row r="221" spans="1:12" x14ac:dyDescent="0.3">
      <c r="A221" s="14">
        <v>45841</v>
      </c>
      <c r="B221" s="28"/>
      <c r="C221" s="74" t="s">
        <v>2529</v>
      </c>
      <c r="D221" s="51" t="s">
        <v>3029</v>
      </c>
      <c r="E221" s="74" t="s">
        <v>3033</v>
      </c>
      <c r="F221" s="74" t="s">
        <v>3041</v>
      </c>
      <c r="G221" s="11" t="s">
        <v>140</v>
      </c>
      <c r="H221" s="16" t="s">
        <v>379</v>
      </c>
      <c r="I221" s="16" t="s">
        <v>105</v>
      </c>
      <c r="J221" s="16">
        <v>1</v>
      </c>
      <c r="K221" s="48">
        <v>60</v>
      </c>
      <c r="L221" s="18">
        <f>+Tabla5[[#This Row],[PRECIO UNITARIO]]*Tabla5[[#This Row],[Q]]</f>
        <v>60</v>
      </c>
    </row>
    <row r="222" spans="1:12" x14ac:dyDescent="0.3">
      <c r="A222" s="14">
        <v>45841</v>
      </c>
      <c r="B222" s="28"/>
      <c r="C222" s="74" t="s">
        <v>2529</v>
      </c>
      <c r="D222" s="51" t="s">
        <v>3029</v>
      </c>
      <c r="E222" s="74" t="s">
        <v>3033</v>
      </c>
      <c r="F222" s="74" t="s">
        <v>3041</v>
      </c>
      <c r="G222" s="11" t="s">
        <v>140</v>
      </c>
      <c r="H222" s="16" t="s">
        <v>2930</v>
      </c>
      <c r="I222" s="16" t="s">
        <v>105</v>
      </c>
      <c r="J222" s="16">
        <v>1</v>
      </c>
      <c r="K222" s="48">
        <v>60</v>
      </c>
      <c r="L222" s="18">
        <f>+Tabla5[[#This Row],[PRECIO UNITARIO]]*Tabla5[[#This Row],[Q]]</f>
        <v>60</v>
      </c>
    </row>
    <row r="223" spans="1:12" x14ac:dyDescent="0.3">
      <c r="A223" s="14">
        <v>45841</v>
      </c>
      <c r="B223" s="28"/>
      <c r="C223" s="74" t="s">
        <v>2511</v>
      </c>
      <c r="D223" s="51" t="s">
        <v>3028</v>
      </c>
      <c r="E223" s="74" t="s">
        <v>3033</v>
      </c>
      <c r="F223" s="74" t="s">
        <v>3041</v>
      </c>
      <c r="G223" s="11" t="s">
        <v>140</v>
      </c>
      <c r="H223" s="16" t="s">
        <v>2927</v>
      </c>
      <c r="I223" s="16" t="s">
        <v>105</v>
      </c>
      <c r="J223" s="16">
        <v>1</v>
      </c>
      <c r="K223" s="48">
        <v>60</v>
      </c>
      <c r="L223" s="18">
        <f>+Tabla5[[#This Row],[PRECIO UNITARIO]]*Tabla5[[#This Row],[Q]]</f>
        <v>60</v>
      </c>
    </row>
    <row r="224" spans="1:12" x14ac:dyDescent="0.3">
      <c r="A224" s="14">
        <v>45841</v>
      </c>
      <c r="B224" s="28"/>
      <c r="C224" s="74" t="s">
        <v>2529</v>
      </c>
      <c r="D224" s="51" t="s">
        <v>3029</v>
      </c>
      <c r="E224" s="74" t="s">
        <v>3033</v>
      </c>
      <c r="F224" s="74" t="s">
        <v>3041</v>
      </c>
      <c r="G224" s="11" t="s">
        <v>58</v>
      </c>
      <c r="H224" s="16" t="s">
        <v>380</v>
      </c>
      <c r="I224" s="16" t="s">
        <v>105</v>
      </c>
      <c r="J224" s="16">
        <v>1</v>
      </c>
      <c r="K224" s="48">
        <v>60</v>
      </c>
      <c r="L224" s="18">
        <f>+Tabla5[[#This Row],[PRECIO UNITARIO]]*Tabla5[[#This Row],[Q]]</f>
        <v>60</v>
      </c>
    </row>
    <row r="225" spans="1:12" x14ac:dyDescent="0.3">
      <c r="A225" s="14">
        <v>45841</v>
      </c>
      <c r="B225" s="28"/>
      <c r="C225" s="74" t="s">
        <v>2529</v>
      </c>
      <c r="D225" s="51" t="s">
        <v>3029</v>
      </c>
      <c r="E225" s="74" t="s">
        <v>3033</v>
      </c>
      <c r="F225" s="74" t="s">
        <v>3041</v>
      </c>
      <c r="G225" s="11" t="s">
        <v>140</v>
      </c>
      <c r="H225" s="16" t="s">
        <v>381</v>
      </c>
      <c r="I225" s="16" t="s">
        <v>105</v>
      </c>
      <c r="J225" s="16">
        <v>1</v>
      </c>
      <c r="K225" s="48">
        <v>60</v>
      </c>
      <c r="L225" s="18">
        <f>+Tabla5[[#This Row],[PRECIO UNITARIO]]*Tabla5[[#This Row],[Q]]</f>
        <v>60</v>
      </c>
    </row>
    <row r="226" spans="1:12" x14ac:dyDescent="0.3">
      <c r="A226" s="14">
        <v>45841</v>
      </c>
      <c r="B226" s="28"/>
      <c r="C226" s="74" t="s">
        <v>2529</v>
      </c>
      <c r="D226" s="51" t="s">
        <v>3029</v>
      </c>
      <c r="E226" s="74" t="s">
        <v>3033</v>
      </c>
      <c r="F226" s="74" t="s">
        <v>3041</v>
      </c>
      <c r="G226" s="11" t="s">
        <v>140</v>
      </c>
      <c r="H226" s="16" t="s">
        <v>2877</v>
      </c>
      <c r="I226" s="16" t="s">
        <v>105</v>
      </c>
      <c r="J226" s="16">
        <v>1</v>
      </c>
      <c r="K226" s="48">
        <v>60</v>
      </c>
      <c r="L226" s="18">
        <f>+Tabla5[[#This Row],[PRECIO UNITARIO]]*Tabla5[[#This Row],[Q]]</f>
        <v>60</v>
      </c>
    </row>
    <row r="227" spans="1:12" x14ac:dyDescent="0.3">
      <c r="A227" s="14">
        <v>45841</v>
      </c>
      <c r="B227" s="28"/>
      <c r="C227" s="74" t="s">
        <v>2529</v>
      </c>
      <c r="D227" s="51" t="s">
        <v>3029</v>
      </c>
      <c r="E227" s="74" t="s">
        <v>3033</v>
      </c>
      <c r="F227" s="74" t="s">
        <v>3041</v>
      </c>
      <c r="G227" s="11" t="s">
        <v>140</v>
      </c>
      <c r="H227" s="16" t="s">
        <v>83</v>
      </c>
      <c r="I227" s="16" t="s">
        <v>105</v>
      </c>
      <c r="J227" s="16">
        <v>1</v>
      </c>
      <c r="K227" s="48">
        <v>60</v>
      </c>
      <c r="L227" s="18">
        <f>+Tabla5[[#This Row],[PRECIO UNITARIO]]*Tabla5[[#This Row],[Q]]</f>
        <v>60</v>
      </c>
    </row>
    <row r="228" spans="1:12" x14ac:dyDescent="0.3">
      <c r="A228" s="14">
        <v>45841</v>
      </c>
      <c r="B228" s="28"/>
      <c r="C228" s="74" t="s">
        <v>2529</v>
      </c>
      <c r="D228" s="51" t="s">
        <v>3029</v>
      </c>
      <c r="E228" s="74" t="s">
        <v>3033</v>
      </c>
      <c r="F228" s="74" t="s">
        <v>3041</v>
      </c>
      <c r="G228" s="11" t="s">
        <v>63</v>
      </c>
      <c r="H228" s="16" t="s">
        <v>382</v>
      </c>
      <c r="I228" s="16" t="s">
        <v>105</v>
      </c>
      <c r="J228" s="16">
        <v>1</v>
      </c>
      <c r="K228" s="48">
        <v>60</v>
      </c>
      <c r="L228" s="18">
        <f>+Tabla5[[#This Row],[PRECIO UNITARIO]]*Tabla5[[#This Row],[Q]]</f>
        <v>60</v>
      </c>
    </row>
    <row r="229" spans="1:12" x14ac:dyDescent="0.3">
      <c r="A229" s="14">
        <v>45841</v>
      </c>
      <c r="B229" s="28"/>
      <c r="C229" s="74" t="s">
        <v>2529</v>
      </c>
      <c r="D229" s="51" t="s">
        <v>3029</v>
      </c>
      <c r="E229" s="74" t="s">
        <v>3033</v>
      </c>
      <c r="F229" s="74" t="s">
        <v>3041</v>
      </c>
      <c r="G229" s="11" t="s">
        <v>140</v>
      </c>
      <c r="H229" s="16" t="s">
        <v>2931</v>
      </c>
      <c r="I229" s="16" t="s">
        <v>105</v>
      </c>
      <c r="J229" s="16">
        <v>1</v>
      </c>
      <c r="K229" s="48">
        <v>60</v>
      </c>
      <c r="L229" s="18">
        <f>+Tabla5[[#This Row],[PRECIO UNITARIO]]*Tabla5[[#This Row],[Q]]</f>
        <v>60</v>
      </c>
    </row>
    <row r="230" spans="1:12" x14ac:dyDescent="0.3">
      <c r="A230" s="14">
        <v>45841</v>
      </c>
      <c r="B230" s="28"/>
      <c r="C230" s="74" t="s">
        <v>2529</v>
      </c>
      <c r="D230" s="51" t="s">
        <v>3029</v>
      </c>
      <c r="E230" s="74" t="s">
        <v>3033</v>
      </c>
      <c r="F230" s="74" t="s">
        <v>3041</v>
      </c>
      <c r="G230" s="11" t="s">
        <v>140</v>
      </c>
      <c r="H230" s="16" t="s">
        <v>2934</v>
      </c>
      <c r="I230" s="16" t="s">
        <v>105</v>
      </c>
      <c r="J230" s="16">
        <v>1</v>
      </c>
      <c r="K230" s="48">
        <v>60</v>
      </c>
      <c r="L230" s="18">
        <f>+Tabla5[[#This Row],[PRECIO UNITARIO]]*Tabla5[[#This Row],[Q]]</f>
        <v>60</v>
      </c>
    </row>
    <row r="231" spans="1:12" x14ac:dyDescent="0.3">
      <c r="A231" s="14">
        <v>45841</v>
      </c>
      <c r="B231" s="28"/>
      <c r="C231" s="74" t="s">
        <v>2529</v>
      </c>
      <c r="D231" s="51" t="s">
        <v>3029</v>
      </c>
      <c r="E231" s="74" t="s">
        <v>3033</v>
      </c>
      <c r="F231" s="74" t="s">
        <v>3041</v>
      </c>
      <c r="G231" s="11" t="s">
        <v>140</v>
      </c>
      <c r="H231" s="16" t="s">
        <v>391</v>
      </c>
      <c r="I231" s="16" t="s">
        <v>105</v>
      </c>
      <c r="J231" s="16">
        <v>1</v>
      </c>
      <c r="K231" s="48">
        <v>60</v>
      </c>
      <c r="L231" s="18">
        <f>+Tabla5[[#This Row],[PRECIO UNITARIO]]*Tabla5[[#This Row],[Q]]</f>
        <v>60</v>
      </c>
    </row>
    <row r="232" spans="1:12" x14ac:dyDescent="0.3">
      <c r="A232" s="14">
        <v>45841</v>
      </c>
      <c r="B232" s="28"/>
      <c r="C232" s="74" t="s">
        <v>2529</v>
      </c>
      <c r="D232" s="51" t="s">
        <v>3029</v>
      </c>
      <c r="E232" s="74" t="s">
        <v>3033</v>
      </c>
      <c r="F232" s="74" t="s">
        <v>3041</v>
      </c>
      <c r="G232" s="11" t="s">
        <v>140</v>
      </c>
      <c r="H232" s="16" t="s">
        <v>2936</v>
      </c>
      <c r="I232" s="16" t="s">
        <v>105</v>
      </c>
      <c r="J232" s="16">
        <v>1</v>
      </c>
      <c r="K232" s="48">
        <v>60</v>
      </c>
      <c r="L232" s="18">
        <f>+Tabla5[[#This Row],[PRECIO UNITARIO]]*Tabla5[[#This Row],[Q]]</f>
        <v>60</v>
      </c>
    </row>
    <row r="233" spans="1:12" x14ac:dyDescent="0.3">
      <c r="A233" s="14">
        <v>45841</v>
      </c>
      <c r="B233" s="28"/>
      <c r="C233" s="74" t="s">
        <v>2529</v>
      </c>
      <c r="D233" s="51" t="s">
        <v>3029</v>
      </c>
      <c r="E233" s="74" t="s">
        <v>3033</v>
      </c>
      <c r="F233" s="74" t="s">
        <v>3041</v>
      </c>
      <c r="G233" s="11" t="s">
        <v>140</v>
      </c>
      <c r="H233" s="16" t="s">
        <v>392</v>
      </c>
      <c r="I233" s="16" t="s">
        <v>105</v>
      </c>
      <c r="J233" s="16">
        <v>1</v>
      </c>
      <c r="K233" s="48">
        <v>60</v>
      </c>
      <c r="L233" s="18">
        <f>+Tabla5[[#This Row],[PRECIO UNITARIO]]*Tabla5[[#This Row],[Q]]</f>
        <v>60</v>
      </c>
    </row>
    <row r="234" spans="1:12" x14ac:dyDescent="0.3">
      <c r="A234" s="14">
        <v>45841</v>
      </c>
      <c r="B234" s="28"/>
      <c r="C234" s="74" t="s">
        <v>2529</v>
      </c>
      <c r="D234" s="51" t="s">
        <v>3029</v>
      </c>
      <c r="E234" s="74" t="s">
        <v>3033</v>
      </c>
      <c r="F234" s="74" t="s">
        <v>3041</v>
      </c>
      <c r="G234" s="11" t="s">
        <v>63</v>
      </c>
      <c r="H234" s="16" t="s">
        <v>393</v>
      </c>
      <c r="I234" s="16" t="s">
        <v>105</v>
      </c>
      <c r="J234" s="16">
        <v>1</v>
      </c>
      <c r="K234" s="48">
        <v>60</v>
      </c>
      <c r="L234" s="18">
        <f>+Tabla5[[#This Row],[PRECIO UNITARIO]]*Tabla5[[#This Row],[Q]]</f>
        <v>60</v>
      </c>
    </row>
    <row r="235" spans="1:12" x14ac:dyDescent="0.3">
      <c r="A235" s="14">
        <v>45841</v>
      </c>
      <c r="B235" s="28"/>
      <c r="C235" s="74" t="s">
        <v>2529</v>
      </c>
      <c r="D235" s="51" t="s">
        <v>3029</v>
      </c>
      <c r="E235" s="74" t="s">
        <v>3033</v>
      </c>
      <c r="F235" s="74" t="s">
        <v>3041</v>
      </c>
      <c r="G235" s="11" t="s">
        <v>63</v>
      </c>
      <c r="H235" s="16" t="s">
        <v>2937</v>
      </c>
      <c r="I235" s="16" t="s">
        <v>105</v>
      </c>
      <c r="J235" s="16">
        <v>1</v>
      </c>
      <c r="K235" s="48">
        <v>60</v>
      </c>
      <c r="L235" s="18">
        <f>+Tabla5[[#This Row],[PRECIO UNITARIO]]*Tabla5[[#This Row],[Q]]</f>
        <v>60</v>
      </c>
    </row>
    <row r="236" spans="1:12" x14ac:dyDescent="0.3">
      <c r="A236" s="14">
        <v>45841</v>
      </c>
      <c r="B236" s="28"/>
      <c r="C236" s="74" t="s">
        <v>2529</v>
      </c>
      <c r="D236" s="51" t="s">
        <v>3029</v>
      </c>
      <c r="E236" s="74" t="s">
        <v>3033</v>
      </c>
      <c r="F236" s="74" t="s">
        <v>3041</v>
      </c>
      <c r="G236" s="11" t="s">
        <v>58</v>
      </c>
      <c r="H236" s="16" t="s">
        <v>2938</v>
      </c>
      <c r="I236" s="16" t="s">
        <v>105</v>
      </c>
      <c r="J236" s="16">
        <v>1</v>
      </c>
      <c r="K236" s="48">
        <v>60</v>
      </c>
      <c r="L236" s="18">
        <f>+Tabla5[[#This Row],[PRECIO UNITARIO]]*Tabla5[[#This Row],[Q]]</f>
        <v>60</v>
      </c>
    </row>
    <row r="237" spans="1:12" x14ac:dyDescent="0.3">
      <c r="A237" s="14">
        <v>45841</v>
      </c>
      <c r="B237" s="28"/>
      <c r="C237" s="74" t="s">
        <v>2529</v>
      </c>
      <c r="D237" s="51" t="s">
        <v>3029</v>
      </c>
      <c r="E237" s="74" t="s">
        <v>3033</v>
      </c>
      <c r="F237" s="74" t="s">
        <v>3041</v>
      </c>
      <c r="G237" s="11" t="s">
        <v>140</v>
      </c>
      <c r="H237" s="16" t="s">
        <v>395</v>
      </c>
      <c r="I237" s="16" t="s">
        <v>105</v>
      </c>
      <c r="J237" s="16">
        <v>1</v>
      </c>
      <c r="K237" s="48">
        <v>60</v>
      </c>
      <c r="L237" s="18">
        <f>+Tabla5[[#This Row],[PRECIO UNITARIO]]*Tabla5[[#This Row],[Q]]</f>
        <v>60</v>
      </c>
    </row>
    <row r="238" spans="1:12" x14ac:dyDescent="0.3">
      <c r="A238" s="14">
        <v>45841</v>
      </c>
      <c r="B238" s="28"/>
      <c r="C238" s="74" t="s">
        <v>2529</v>
      </c>
      <c r="D238" s="51" t="s">
        <v>3029</v>
      </c>
      <c r="E238" s="74" t="s">
        <v>3033</v>
      </c>
      <c r="F238" s="74" t="s">
        <v>3041</v>
      </c>
      <c r="G238" s="11" t="s">
        <v>140</v>
      </c>
      <c r="H238" s="16" t="s">
        <v>2890</v>
      </c>
      <c r="I238" s="16" t="s">
        <v>105</v>
      </c>
      <c r="J238" s="16">
        <v>1</v>
      </c>
      <c r="K238" s="48">
        <v>60</v>
      </c>
      <c r="L238" s="18">
        <f>+Tabla5[[#This Row],[PRECIO UNITARIO]]*Tabla5[[#This Row],[Q]]</f>
        <v>60</v>
      </c>
    </row>
    <row r="239" spans="1:12" x14ac:dyDescent="0.3">
      <c r="A239" s="14">
        <v>45841</v>
      </c>
      <c r="B239" s="28"/>
      <c r="C239" s="74" t="s">
        <v>2529</v>
      </c>
      <c r="D239" s="51" t="s">
        <v>3029</v>
      </c>
      <c r="E239" s="74" t="s">
        <v>3033</v>
      </c>
      <c r="F239" s="74" t="s">
        <v>3041</v>
      </c>
      <c r="G239" s="11" t="s">
        <v>27</v>
      </c>
      <c r="H239" s="16" t="s">
        <v>397</v>
      </c>
      <c r="I239" s="16" t="s">
        <v>105</v>
      </c>
      <c r="J239" s="16">
        <v>1</v>
      </c>
      <c r="K239" s="48">
        <v>60</v>
      </c>
      <c r="L239" s="18">
        <f>+Tabla5[[#This Row],[PRECIO UNITARIO]]*Tabla5[[#This Row],[Q]]</f>
        <v>60</v>
      </c>
    </row>
    <row r="240" spans="1:12" x14ac:dyDescent="0.3">
      <c r="A240" s="14">
        <v>45841</v>
      </c>
      <c r="B240" s="28"/>
      <c r="C240" s="74" t="s">
        <v>2529</v>
      </c>
      <c r="D240" s="51" t="s">
        <v>3029</v>
      </c>
      <c r="E240" s="74" t="s">
        <v>3033</v>
      </c>
      <c r="F240" s="74" t="s">
        <v>3041</v>
      </c>
      <c r="G240" s="11" t="s">
        <v>140</v>
      </c>
      <c r="H240" s="16" t="s">
        <v>2899</v>
      </c>
      <c r="I240" s="16" t="s">
        <v>105</v>
      </c>
      <c r="J240" s="16">
        <v>1</v>
      </c>
      <c r="K240" s="48">
        <v>60</v>
      </c>
      <c r="L240" s="18">
        <f>+Tabla5[[#This Row],[PRECIO UNITARIO]]*Tabla5[[#This Row],[Q]]</f>
        <v>60</v>
      </c>
    </row>
    <row r="241" spans="1:12" x14ac:dyDescent="0.3">
      <c r="A241" s="14">
        <v>45841</v>
      </c>
      <c r="B241" s="28"/>
      <c r="C241" s="74" t="s">
        <v>2529</v>
      </c>
      <c r="D241" s="51" t="s">
        <v>3029</v>
      </c>
      <c r="E241" s="74" t="s">
        <v>3033</v>
      </c>
      <c r="F241" s="74" t="s">
        <v>3041</v>
      </c>
      <c r="G241" s="11" t="s">
        <v>140</v>
      </c>
      <c r="H241" s="16" t="s">
        <v>398</v>
      </c>
      <c r="I241" s="16" t="s">
        <v>105</v>
      </c>
      <c r="J241" s="16">
        <v>1</v>
      </c>
      <c r="K241" s="48">
        <v>60</v>
      </c>
      <c r="L241" s="18">
        <f>+Tabla5[[#This Row],[PRECIO UNITARIO]]*Tabla5[[#This Row],[Q]]</f>
        <v>60</v>
      </c>
    </row>
    <row r="242" spans="1:12" x14ac:dyDescent="0.3">
      <c r="A242" s="14">
        <v>45841</v>
      </c>
      <c r="B242" s="28"/>
      <c r="C242" s="74" t="s">
        <v>2529</v>
      </c>
      <c r="D242" s="51" t="s">
        <v>3029</v>
      </c>
      <c r="E242" s="74" t="s">
        <v>3033</v>
      </c>
      <c r="F242" s="74" t="s">
        <v>3041</v>
      </c>
      <c r="G242" s="11" t="s">
        <v>58</v>
      </c>
      <c r="H242" s="16" t="s">
        <v>317</v>
      </c>
      <c r="I242" s="16" t="s">
        <v>105</v>
      </c>
      <c r="J242" s="16">
        <v>1</v>
      </c>
      <c r="K242" s="48">
        <v>60</v>
      </c>
      <c r="L242" s="18">
        <f>+Tabla5[[#This Row],[PRECIO UNITARIO]]*Tabla5[[#This Row],[Q]]</f>
        <v>60</v>
      </c>
    </row>
    <row r="243" spans="1:12" x14ac:dyDescent="0.3">
      <c r="A243" s="14">
        <v>45841</v>
      </c>
      <c r="B243" s="28"/>
      <c r="C243" s="74" t="s">
        <v>2529</v>
      </c>
      <c r="D243" s="51" t="s">
        <v>3029</v>
      </c>
      <c r="E243" s="74" t="s">
        <v>3033</v>
      </c>
      <c r="F243" s="74" t="s">
        <v>3041</v>
      </c>
      <c r="G243" s="11" t="s">
        <v>58</v>
      </c>
      <c r="H243" s="16" t="s">
        <v>399</v>
      </c>
      <c r="I243" s="16" t="s">
        <v>105</v>
      </c>
      <c r="J243" s="16">
        <v>1</v>
      </c>
      <c r="K243" s="48">
        <v>60</v>
      </c>
      <c r="L243" s="18">
        <f>+Tabla5[[#This Row],[PRECIO UNITARIO]]*Tabla5[[#This Row],[Q]]</f>
        <v>60</v>
      </c>
    </row>
    <row r="244" spans="1:12" x14ac:dyDescent="0.3">
      <c r="A244" s="14">
        <v>45841</v>
      </c>
      <c r="B244" s="28"/>
      <c r="C244" s="74" t="s">
        <v>2529</v>
      </c>
      <c r="D244" s="51" t="s">
        <v>3029</v>
      </c>
      <c r="E244" s="74" t="s">
        <v>3033</v>
      </c>
      <c r="F244" s="74" t="s">
        <v>3041</v>
      </c>
      <c r="G244" s="11" t="s">
        <v>27</v>
      </c>
      <c r="H244" s="16" t="s">
        <v>2940</v>
      </c>
      <c r="I244" s="16" t="s">
        <v>105</v>
      </c>
      <c r="J244" s="16">
        <v>1</v>
      </c>
      <c r="K244" s="48">
        <v>60</v>
      </c>
      <c r="L244" s="18">
        <f>+Tabla5[[#This Row],[PRECIO UNITARIO]]*Tabla5[[#This Row],[Q]]</f>
        <v>60</v>
      </c>
    </row>
    <row r="245" spans="1:12" x14ac:dyDescent="0.3">
      <c r="A245" s="14">
        <v>45841</v>
      </c>
      <c r="B245" s="28"/>
      <c r="C245" s="74" t="s">
        <v>2529</v>
      </c>
      <c r="D245" s="51" t="s">
        <v>3029</v>
      </c>
      <c r="E245" s="74" t="s">
        <v>3033</v>
      </c>
      <c r="F245" s="74" t="s">
        <v>3041</v>
      </c>
      <c r="G245" s="11" t="s">
        <v>27</v>
      </c>
      <c r="H245" s="16" t="s">
        <v>2940</v>
      </c>
      <c r="I245" s="16" t="s">
        <v>105</v>
      </c>
      <c r="J245" s="16">
        <v>1</v>
      </c>
      <c r="K245" s="48">
        <v>60</v>
      </c>
      <c r="L245" s="18">
        <f>+Tabla5[[#This Row],[PRECIO UNITARIO]]*Tabla5[[#This Row],[Q]]</f>
        <v>60</v>
      </c>
    </row>
    <row r="246" spans="1:12" x14ac:dyDescent="0.3">
      <c r="A246" s="14">
        <v>45841</v>
      </c>
      <c r="B246" s="28"/>
      <c r="C246" s="74" t="s">
        <v>2554</v>
      </c>
      <c r="D246" s="51" t="s">
        <v>3030</v>
      </c>
      <c r="E246" s="74" t="s">
        <v>3035</v>
      </c>
      <c r="F246" s="74" t="s">
        <v>3040</v>
      </c>
      <c r="G246" s="11" t="s">
        <v>58</v>
      </c>
      <c r="H246" s="16" t="s">
        <v>400</v>
      </c>
      <c r="I246" s="16" t="s">
        <v>3095</v>
      </c>
      <c r="J246" s="16">
        <v>1</v>
      </c>
      <c r="K246" s="48">
        <v>100</v>
      </c>
      <c r="L246" s="18">
        <f>+Tabla5[[#This Row],[PRECIO UNITARIO]]*Tabla5[[#This Row],[Q]]</f>
        <v>100</v>
      </c>
    </row>
    <row r="247" spans="1:12" x14ac:dyDescent="0.3">
      <c r="A247" s="14">
        <v>45841</v>
      </c>
      <c r="B247" s="28"/>
      <c r="C247" s="74" t="s">
        <v>2554</v>
      </c>
      <c r="D247" s="51" t="s">
        <v>3030</v>
      </c>
      <c r="E247" s="74" t="s">
        <v>3035</v>
      </c>
      <c r="F247" s="74" t="s">
        <v>3040</v>
      </c>
      <c r="G247" s="11" t="s">
        <v>58</v>
      </c>
      <c r="H247" s="16" t="s">
        <v>402</v>
      </c>
      <c r="I247" s="16" t="s">
        <v>3095</v>
      </c>
      <c r="J247" s="16">
        <v>1</v>
      </c>
      <c r="K247" s="48">
        <v>100</v>
      </c>
      <c r="L247" s="18">
        <f>+Tabla5[[#This Row],[PRECIO UNITARIO]]*Tabla5[[#This Row],[Q]]</f>
        <v>100</v>
      </c>
    </row>
    <row r="248" spans="1:12" x14ac:dyDescent="0.3">
      <c r="A248" s="14">
        <v>45841</v>
      </c>
      <c r="B248" s="28"/>
      <c r="C248" s="74" t="s">
        <v>2554</v>
      </c>
      <c r="D248" s="51" t="s">
        <v>3030</v>
      </c>
      <c r="E248" s="74" t="s">
        <v>3035</v>
      </c>
      <c r="F248" s="74" t="s">
        <v>3040</v>
      </c>
      <c r="G248" s="11" t="s">
        <v>58</v>
      </c>
      <c r="H248" s="16" t="s">
        <v>403</v>
      </c>
      <c r="I248" s="16" t="s">
        <v>3095</v>
      </c>
      <c r="J248" s="16">
        <v>1</v>
      </c>
      <c r="K248" s="48">
        <v>100</v>
      </c>
      <c r="L248" s="18">
        <f>+Tabla5[[#This Row],[PRECIO UNITARIO]]*Tabla5[[#This Row],[Q]]</f>
        <v>100</v>
      </c>
    </row>
    <row r="249" spans="1:12" x14ac:dyDescent="0.3">
      <c r="A249" s="14">
        <v>45841</v>
      </c>
      <c r="B249" s="28"/>
      <c r="C249" s="74" t="s">
        <v>2554</v>
      </c>
      <c r="D249" s="51" t="s">
        <v>3030</v>
      </c>
      <c r="E249" s="74" t="s">
        <v>3035</v>
      </c>
      <c r="F249" s="74" t="s">
        <v>3040</v>
      </c>
      <c r="G249" s="11" t="s">
        <v>27</v>
      </c>
      <c r="H249" s="16" t="s">
        <v>404</v>
      </c>
      <c r="I249" s="16" t="s">
        <v>3095</v>
      </c>
      <c r="J249" s="16">
        <v>1</v>
      </c>
      <c r="K249" s="48">
        <v>100</v>
      </c>
      <c r="L249" s="18">
        <f>+Tabla5[[#This Row],[PRECIO UNITARIO]]*Tabla5[[#This Row],[Q]]</f>
        <v>100</v>
      </c>
    </row>
    <row r="250" spans="1:12" x14ac:dyDescent="0.3">
      <c r="A250" s="14">
        <v>45841</v>
      </c>
      <c r="B250" s="28"/>
      <c r="C250" s="74" t="s">
        <v>2554</v>
      </c>
      <c r="D250" s="51" t="s">
        <v>3030</v>
      </c>
      <c r="E250" s="74" t="s">
        <v>3035</v>
      </c>
      <c r="F250" s="74" t="s">
        <v>3040</v>
      </c>
      <c r="G250" s="11" t="s">
        <v>27</v>
      </c>
      <c r="H250" s="16" t="s">
        <v>405</v>
      </c>
      <c r="I250" s="16" t="s">
        <v>3095</v>
      </c>
      <c r="J250" s="16">
        <v>1</v>
      </c>
      <c r="K250" s="48">
        <v>100</v>
      </c>
      <c r="L250" s="18">
        <f>+Tabla5[[#This Row],[PRECIO UNITARIO]]*Tabla5[[#This Row],[Q]]</f>
        <v>100</v>
      </c>
    </row>
    <row r="251" spans="1:12" x14ac:dyDescent="0.3">
      <c r="A251" s="14">
        <v>45841</v>
      </c>
      <c r="B251" s="28"/>
      <c r="C251" s="74" t="s">
        <v>2535</v>
      </c>
      <c r="D251" s="51" t="s">
        <v>3029</v>
      </c>
      <c r="E251" s="74" t="s">
        <v>3035</v>
      </c>
      <c r="F251" s="74" t="s">
        <v>3041</v>
      </c>
      <c r="G251" s="11" t="s">
        <v>58</v>
      </c>
      <c r="H251" s="16" t="s">
        <v>2941</v>
      </c>
      <c r="I251" s="16" t="s">
        <v>105</v>
      </c>
      <c r="J251" s="16">
        <v>2</v>
      </c>
      <c r="K251" s="48">
        <v>60</v>
      </c>
      <c r="L251" s="18">
        <f>+Tabla5[[#This Row],[PRECIO UNITARIO]]*Tabla5[[#This Row],[Q]]</f>
        <v>120</v>
      </c>
    </row>
    <row r="252" spans="1:12" x14ac:dyDescent="0.3">
      <c r="A252" s="14">
        <v>45841</v>
      </c>
      <c r="B252" s="28"/>
      <c r="C252" s="74" t="s">
        <v>2529</v>
      </c>
      <c r="D252" s="51" t="s">
        <v>3029</v>
      </c>
      <c r="E252" s="74" t="s">
        <v>3033</v>
      </c>
      <c r="F252" s="74" t="s">
        <v>3041</v>
      </c>
      <c r="G252" s="11" t="s">
        <v>140</v>
      </c>
      <c r="H252" s="16" t="s">
        <v>345</v>
      </c>
      <c r="I252" s="16" t="s">
        <v>346</v>
      </c>
      <c r="J252" s="16">
        <v>1</v>
      </c>
      <c r="K252" s="48">
        <v>60</v>
      </c>
      <c r="L252" s="18">
        <f>+Tabla5[[#This Row],[PRECIO UNITARIO]]*Tabla5[[#This Row],[Q]]</f>
        <v>60</v>
      </c>
    </row>
    <row r="253" spans="1:12" x14ac:dyDescent="0.3">
      <c r="A253" s="14">
        <v>45841</v>
      </c>
      <c r="B253" s="28"/>
      <c r="C253" s="74" t="s">
        <v>2529</v>
      </c>
      <c r="D253" s="51" t="s">
        <v>3029</v>
      </c>
      <c r="E253" s="74" t="s">
        <v>3033</v>
      </c>
      <c r="F253" s="74" t="s">
        <v>3041</v>
      </c>
      <c r="G253" s="11" t="s">
        <v>140</v>
      </c>
      <c r="H253" s="16" t="s">
        <v>2924</v>
      </c>
      <c r="I253" s="16" t="s">
        <v>369</v>
      </c>
      <c r="J253" s="16">
        <v>1</v>
      </c>
      <c r="K253" s="48">
        <v>60</v>
      </c>
      <c r="L253" s="18">
        <f>+Tabla5[[#This Row],[PRECIO UNITARIO]]*Tabla5[[#This Row],[Q]]</f>
        <v>60</v>
      </c>
    </row>
    <row r="254" spans="1:12" x14ac:dyDescent="0.3">
      <c r="A254" s="14">
        <v>45841</v>
      </c>
      <c r="B254" s="28"/>
      <c r="C254" s="74" t="s">
        <v>2529</v>
      </c>
      <c r="D254" s="51" t="s">
        <v>3029</v>
      </c>
      <c r="E254" s="74" t="s">
        <v>3033</v>
      </c>
      <c r="F254" s="74" t="s">
        <v>3041</v>
      </c>
      <c r="G254" s="11" t="s">
        <v>140</v>
      </c>
      <c r="H254" s="16" t="s">
        <v>2925</v>
      </c>
      <c r="I254" s="16" t="s">
        <v>369</v>
      </c>
      <c r="J254" s="16">
        <v>1</v>
      </c>
      <c r="K254" s="48">
        <v>60</v>
      </c>
      <c r="L254" s="18">
        <f>+Tabla5[[#This Row],[PRECIO UNITARIO]]*Tabla5[[#This Row],[Q]]</f>
        <v>60</v>
      </c>
    </row>
    <row r="255" spans="1:12" x14ac:dyDescent="0.3">
      <c r="A255" s="14">
        <v>45841</v>
      </c>
      <c r="B255" s="28"/>
      <c r="C255" s="74" t="s">
        <v>3066</v>
      </c>
      <c r="D255" s="51" t="s">
        <v>3029</v>
      </c>
      <c r="E255" s="74" t="s">
        <v>3036</v>
      </c>
      <c r="F255" s="74" t="s">
        <v>3041</v>
      </c>
      <c r="G255" s="11" t="s">
        <v>27</v>
      </c>
      <c r="H255" s="16" t="s">
        <v>364</v>
      </c>
      <c r="I255" s="16" t="s">
        <v>365</v>
      </c>
      <c r="J255" s="16">
        <v>1</v>
      </c>
      <c r="K255" s="48">
        <v>60</v>
      </c>
      <c r="L255" s="18">
        <f>+Tabla5[[#This Row],[PRECIO UNITARIO]]*Tabla5[[#This Row],[Q]]</f>
        <v>60</v>
      </c>
    </row>
    <row r="256" spans="1:12" x14ac:dyDescent="0.3">
      <c r="A256" s="14">
        <v>45841</v>
      </c>
      <c r="B256" s="28"/>
      <c r="C256" s="74" t="s">
        <v>2529</v>
      </c>
      <c r="D256" s="51" t="s">
        <v>3029</v>
      </c>
      <c r="E256" s="74" t="s">
        <v>3033</v>
      </c>
      <c r="F256" s="74" t="s">
        <v>3041</v>
      </c>
      <c r="G256" s="11" t="s">
        <v>140</v>
      </c>
      <c r="H256" s="16" t="s">
        <v>366</v>
      </c>
      <c r="I256" s="16" t="s">
        <v>365</v>
      </c>
      <c r="J256" s="16">
        <v>1</v>
      </c>
      <c r="K256" s="48">
        <v>60</v>
      </c>
      <c r="L256" s="18">
        <f>+Tabla5[[#This Row],[PRECIO UNITARIO]]*Tabla5[[#This Row],[Q]]</f>
        <v>60</v>
      </c>
    </row>
    <row r="257" spans="1:12" x14ac:dyDescent="0.3">
      <c r="A257" s="14">
        <v>45841</v>
      </c>
      <c r="B257" s="28"/>
      <c r="C257" s="74" t="s">
        <v>2529</v>
      </c>
      <c r="D257" s="51" t="s">
        <v>3029</v>
      </c>
      <c r="E257" s="74" t="s">
        <v>3033</v>
      </c>
      <c r="F257" s="74" t="s">
        <v>3041</v>
      </c>
      <c r="G257" s="11" t="s">
        <v>63</v>
      </c>
      <c r="H257" s="16" t="s">
        <v>80</v>
      </c>
      <c r="I257" s="16" t="s">
        <v>327</v>
      </c>
      <c r="J257" s="16">
        <v>2</v>
      </c>
      <c r="K257" s="48">
        <v>60</v>
      </c>
      <c r="L257" s="18">
        <f>+Tabla5[[#This Row],[PRECIO UNITARIO]]*Tabla5[[#This Row],[Q]]</f>
        <v>120</v>
      </c>
    </row>
    <row r="258" spans="1:12" x14ac:dyDescent="0.3">
      <c r="A258" s="14">
        <v>45841</v>
      </c>
      <c r="B258" s="28"/>
      <c r="C258" s="74" t="s">
        <v>3049</v>
      </c>
      <c r="D258" s="51" t="s">
        <v>3028</v>
      </c>
      <c r="E258" s="74" t="s">
        <v>472</v>
      </c>
      <c r="F258" s="74" t="s">
        <v>2370</v>
      </c>
      <c r="G258" s="11" t="s">
        <v>63</v>
      </c>
      <c r="H258" s="16" t="s">
        <v>314</v>
      </c>
      <c r="I258" s="16" t="s">
        <v>79</v>
      </c>
      <c r="J258" s="16">
        <v>1</v>
      </c>
      <c r="K258" s="48">
        <v>30</v>
      </c>
      <c r="L258" s="18">
        <f>+Tabla5[[#This Row],[PRECIO UNITARIO]]*Tabla5[[#This Row],[Q]]</f>
        <v>30</v>
      </c>
    </row>
    <row r="259" spans="1:12" x14ac:dyDescent="0.3">
      <c r="A259" s="14">
        <v>45841</v>
      </c>
      <c r="B259" s="28"/>
      <c r="C259" s="74" t="s">
        <v>2529</v>
      </c>
      <c r="D259" s="51" t="s">
        <v>3029</v>
      </c>
      <c r="E259" s="74" t="s">
        <v>3033</v>
      </c>
      <c r="F259" s="74" t="s">
        <v>3041</v>
      </c>
      <c r="G259" s="11" t="s">
        <v>140</v>
      </c>
      <c r="H259" s="16" t="s">
        <v>78</v>
      </c>
      <c r="I259" s="16" t="s">
        <v>79</v>
      </c>
      <c r="J259" s="16">
        <v>1</v>
      </c>
      <c r="K259" s="48">
        <v>60</v>
      </c>
      <c r="L259" s="18">
        <f>+Tabla5[[#This Row],[PRECIO UNITARIO]]*Tabla5[[#This Row],[Q]]</f>
        <v>60</v>
      </c>
    </row>
    <row r="260" spans="1:12" x14ac:dyDescent="0.3">
      <c r="A260" s="14">
        <v>45841</v>
      </c>
      <c r="B260" s="28"/>
      <c r="C260" s="74" t="s">
        <v>2529</v>
      </c>
      <c r="D260" s="51" t="s">
        <v>3029</v>
      </c>
      <c r="E260" s="74" t="s">
        <v>3033</v>
      </c>
      <c r="F260" s="74" t="s">
        <v>3041</v>
      </c>
      <c r="G260" s="11" t="s">
        <v>140</v>
      </c>
      <c r="H260" s="16" t="s">
        <v>341</v>
      </c>
      <c r="I260" s="16" t="s">
        <v>342</v>
      </c>
      <c r="J260" s="16">
        <v>1</v>
      </c>
      <c r="K260" s="48">
        <v>60</v>
      </c>
      <c r="L260" s="18">
        <f>+Tabla5[[#This Row],[PRECIO UNITARIO]]*Tabla5[[#This Row],[Q]]</f>
        <v>60</v>
      </c>
    </row>
    <row r="261" spans="1:12" x14ac:dyDescent="0.3">
      <c r="A261" s="14">
        <v>45841</v>
      </c>
      <c r="B261" s="28"/>
      <c r="C261" s="74" t="s">
        <v>2529</v>
      </c>
      <c r="D261" s="51" t="s">
        <v>3029</v>
      </c>
      <c r="E261" s="74" t="s">
        <v>3033</v>
      </c>
      <c r="F261" s="74" t="s">
        <v>3041</v>
      </c>
      <c r="G261" s="11" t="s">
        <v>27</v>
      </c>
      <c r="H261" s="16" t="s">
        <v>320</v>
      </c>
      <c r="I261" s="16" t="s">
        <v>321</v>
      </c>
      <c r="J261" s="16">
        <v>1</v>
      </c>
      <c r="K261" s="48">
        <v>60</v>
      </c>
      <c r="L261" s="18">
        <f>+Tabla5[[#This Row],[PRECIO UNITARIO]]*Tabla5[[#This Row],[Q]]</f>
        <v>60</v>
      </c>
    </row>
    <row r="262" spans="1:12" x14ac:dyDescent="0.3">
      <c r="A262" s="14">
        <v>45841</v>
      </c>
      <c r="B262" s="28"/>
      <c r="C262" s="74" t="s">
        <v>2529</v>
      </c>
      <c r="D262" s="51" t="s">
        <v>3029</v>
      </c>
      <c r="E262" s="74" t="s">
        <v>3033</v>
      </c>
      <c r="F262" s="74" t="s">
        <v>3041</v>
      </c>
      <c r="G262" s="11" t="s">
        <v>27</v>
      </c>
      <c r="H262" s="16" t="s">
        <v>219</v>
      </c>
      <c r="I262" s="16" t="s">
        <v>220</v>
      </c>
      <c r="J262" s="16">
        <v>1</v>
      </c>
      <c r="K262" s="48">
        <v>30</v>
      </c>
      <c r="L262" s="18">
        <f>+Tabla5[[#This Row],[PRECIO UNITARIO]]*Tabla5[[#This Row],[Q]]</f>
        <v>30</v>
      </c>
    </row>
    <row r="263" spans="1:12" x14ac:dyDescent="0.3">
      <c r="A263" s="14">
        <v>45841</v>
      </c>
      <c r="B263" s="28"/>
      <c r="C263" s="74" t="s">
        <v>3075</v>
      </c>
      <c r="D263" s="51" t="s">
        <v>3030</v>
      </c>
      <c r="E263" s="74" t="s">
        <v>472</v>
      </c>
      <c r="F263" s="74" t="s">
        <v>3040</v>
      </c>
      <c r="G263" s="11" t="s">
        <v>140</v>
      </c>
      <c r="H263" s="16" t="s">
        <v>249</v>
      </c>
      <c r="I263" s="16" t="s">
        <v>250</v>
      </c>
      <c r="J263" s="16">
        <v>1</v>
      </c>
      <c r="K263" s="48">
        <v>100</v>
      </c>
      <c r="L263" s="18">
        <f>+Tabla5[[#This Row],[PRECIO UNITARIO]]*Tabla5[[#This Row],[Q]]</f>
        <v>100</v>
      </c>
    </row>
    <row r="264" spans="1:12" x14ac:dyDescent="0.3">
      <c r="A264" s="14">
        <v>45841</v>
      </c>
      <c r="B264" s="28"/>
      <c r="C264" s="74" t="s">
        <v>2529</v>
      </c>
      <c r="D264" s="51" t="s">
        <v>3029</v>
      </c>
      <c r="E264" s="74" t="s">
        <v>3033</v>
      </c>
      <c r="F264" s="74" t="s">
        <v>3041</v>
      </c>
      <c r="G264" s="11" t="s">
        <v>63</v>
      </c>
      <c r="H264" s="16" t="s">
        <v>259</v>
      </c>
      <c r="I264" s="16" t="s">
        <v>260</v>
      </c>
      <c r="J264" s="16">
        <v>1</v>
      </c>
      <c r="K264" s="48">
        <v>60</v>
      </c>
      <c r="L264" s="18">
        <f>+Tabla5[[#This Row],[PRECIO UNITARIO]]*Tabla5[[#This Row],[Q]]</f>
        <v>60</v>
      </c>
    </row>
    <row r="265" spans="1:12" x14ac:dyDescent="0.3">
      <c r="A265" s="14">
        <v>45841</v>
      </c>
      <c r="B265" s="28"/>
      <c r="C265" s="74" t="s">
        <v>2529</v>
      </c>
      <c r="D265" s="51" t="s">
        <v>3029</v>
      </c>
      <c r="E265" s="74" t="s">
        <v>3033</v>
      </c>
      <c r="F265" s="74" t="s">
        <v>3041</v>
      </c>
      <c r="G265" s="11" t="s">
        <v>58</v>
      </c>
      <c r="H265" s="16" t="s">
        <v>81</v>
      </c>
      <c r="I265" s="16" t="s">
        <v>278</v>
      </c>
      <c r="J265" s="16">
        <v>2</v>
      </c>
      <c r="K265" s="48">
        <v>30</v>
      </c>
      <c r="L265" s="18">
        <f>+Tabla5[[#This Row],[PRECIO UNITARIO]]*Tabla5[[#This Row],[Q]]</f>
        <v>60</v>
      </c>
    </row>
    <row r="266" spans="1:12" x14ac:dyDescent="0.3">
      <c r="A266" s="14">
        <v>45841</v>
      </c>
      <c r="B266" s="28"/>
      <c r="C266" s="74" t="s">
        <v>2529</v>
      </c>
      <c r="D266" s="51" t="s">
        <v>3029</v>
      </c>
      <c r="E266" s="74" t="s">
        <v>3033</v>
      </c>
      <c r="F266" s="74" t="s">
        <v>3041</v>
      </c>
      <c r="G266" s="11" t="s">
        <v>27</v>
      </c>
      <c r="H266" s="16" t="s">
        <v>60</v>
      </c>
      <c r="I266" s="16" t="s">
        <v>278</v>
      </c>
      <c r="J266" s="16">
        <v>2</v>
      </c>
      <c r="K266" s="48">
        <v>60</v>
      </c>
      <c r="L266" s="18">
        <f>+Tabla5[[#This Row],[PRECIO UNITARIO]]*Tabla5[[#This Row],[Q]]</f>
        <v>120</v>
      </c>
    </row>
    <row r="267" spans="1:12" x14ac:dyDescent="0.3">
      <c r="A267" s="14">
        <v>45841</v>
      </c>
      <c r="B267" s="28"/>
      <c r="C267" s="74" t="s">
        <v>2529</v>
      </c>
      <c r="D267" s="51" t="s">
        <v>3029</v>
      </c>
      <c r="E267" s="74" t="s">
        <v>3033</v>
      </c>
      <c r="F267" s="74" t="s">
        <v>3041</v>
      </c>
      <c r="G267" s="11" t="s">
        <v>27</v>
      </c>
      <c r="H267" s="16" t="s">
        <v>57</v>
      </c>
      <c r="I267" s="16" t="s">
        <v>278</v>
      </c>
      <c r="J267" s="16">
        <v>1</v>
      </c>
      <c r="K267" s="48">
        <v>60</v>
      </c>
      <c r="L267" s="18">
        <f>+Tabla5[[#This Row],[PRECIO UNITARIO]]*Tabla5[[#This Row],[Q]]</f>
        <v>60</v>
      </c>
    </row>
    <row r="268" spans="1:12" x14ac:dyDescent="0.3">
      <c r="A268" s="14">
        <v>45841</v>
      </c>
      <c r="B268" s="28"/>
      <c r="C268" s="74" t="s">
        <v>2529</v>
      </c>
      <c r="D268" s="51" t="s">
        <v>3029</v>
      </c>
      <c r="E268" s="74" t="s">
        <v>3033</v>
      </c>
      <c r="F268" s="74" t="s">
        <v>3041</v>
      </c>
      <c r="G268" s="11" t="s">
        <v>27</v>
      </c>
      <c r="H268" s="16" t="s">
        <v>61</v>
      </c>
      <c r="I268" s="16" t="s">
        <v>278</v>
      </c>
      <c r="J268" s="16">
        <v>2</v>
      </c>
      <c r="K268" s="48">
        <v>60</v>
      </c>
      <c r="L268" s="18">
        <f>+Tabla5[[#This Row],[PRECIO UNITARIO]]*Tabla5[[#This Row],[Q]]</f>
        <v>120</v>
      </c>
    </row>
    <row r="269" spans="1:12" x14ac:dyDescent="0.3">
      <c r="A269" s="14">
        <v>45841</v>
      </c>
      <c r="B269" s="28"/>
      <c r="C269" s="74" t="s">
        <v>2529</v>
      </c>
      <c r="D269" s="51" t="s">
        <v>3029</v>
      </c>
      <c r="E269" s="74" t="s">
        <v>3033</v>
      </c>
      <c r="F269" s="74" t="s">
        <v>3041</v>
      </c>
      <c r="G269" s="11" t="s">
        <v>140</v>
      </c>
      <c r="H269" s="16" t="s">
        <v>2867</v>
      </c>
      <c r="I269" s="16" t="s">
        <v>96</v>
      </c>
      <c r="J269" s="16">
        <v>1</v>
      </c>
      <c r="K269" s="48">
        <v>60</v>
      </c>
      <c r="L269" s="18">
        <f>+Tabla5[[#This Row],[PRECIO UNITARIO]]*Tabla5[[#This Row],[Q]]</f>
        <v>60</v>
      </c>
    </row>
    <row r="270" spans="1:12" x14ac:dyDescent="0.3">
      <c r="A270" s="14">
        <v>45841</v>
      </c>
      <c r="B270" s="28"/>
      <c r="C270" s="74" t="s">
        <v>2529</v>
      </c>
      <c r="D270" s="51" t="s">
        <v>3029</v>
      </c>
      <c r="E270" s="74" t="s">
        <v>3033</v>
      </c>
      <c r="F270" s="74" t="s">
        <v>3041</v>
      </c>
      <c r="G270" s="11" t="s">
        <v>140</v>
      </c>
      <c r="H270" s="16" t="s">
        <v>2879</v>
      </c>
      <c r="I270" s="16" t="s">
        <v>96</v>
      </c>
      <c r="J270" s="16">
        <v>1</v>
      </c>
      <c r="K270" s="48">
        <v>60</v>
      </c>
      <c r="L270" s="18">
        <f>+Tabla5[[#This Row],[PRECIO UNITARIO]]*Tabla5[[#This Row],[Q]]</f>
        <v>60</v>
      </c>
    </row>
    <row r="271" spans="1:12" x14ac:dyDescent="0.3">
      <c r="A271" s="14">
        <v>45841</v>
      </c>
      <c r="B271" s="28"/>
      <c r="C271" s="74" t="s">
        <v>2529</v>
      </c>
      <c r="D271" s="51" t="s">
        <v>3029</v>
      </c>
      <c r="E271" s="74" t="s">
        <v>3033</v>
      </c>
      <c r="F271" s="74" t="s">
        <v>3041</v>
      </c>
      <c r="G271" s="11" t="s">
        <v>140</v>
      </c>
      <c r="H271" s="16" t="s">
        <v>2898</v>
      </c>
      <c r="I271" s="16" t="s">
        <v>96</v>
      </c>
      <c r="J271" s="16">
        <v>1</v>
      </c>
      <c r="K271" s="48">
        <v>60</v>
      </c>
      <c r="L271" s="18">
        <f>+Tabla5[[#This Row],[PRECIO UNITARIO]]*Tabla5[[#This Row],[Q]]</f>
        <v>60</v>
      </c>
    </row>
    <row r="272" spans="1:12" x14ac:dyDescent="0.3">
      <c r="A272" s="14">
        <v>45841</v>
      </c>
      <c r="B272" s="28"/>
      <c r="C272" s="74" t="s">
        <v>2529</v>
      </c>
      <c r="D272" s="51" t="s">
        <v>3029</v>
      </c>
      <c r="E272" s="74" t="s">
        <v>3033</v>
      </c>
      <c r="F272" s="74" t="s">
        <v>3041</v>
      </c>
      <c r="G272" s="11" t="s">
        <v>140</v>
      </c>
      <c r="H272" s="16" t="s">
        <v>2901</v>
      </c>
      <c r="I272" s="16" t="s">
        <v>96</v>
      </c>
      <c r="J272" s="16">
        <v>1</v>
      </c>
      <c r="K272" s="48">
        <v>60</v>
      </c>
      <c r="L272" s="18">
        <f>+Tabla5[[#This Row],[PRECIO UNITARIO]]*Tabla5[[#This Row],[Q]]</f>
        <v>60</v>
      </c>
    </row>
    <row r="273" spans="1:12" x14ac:dyDescent="0.3">
      <c r="A273" s="14">
        <v>45841</v>
      </c>
      <c r="B273" s="28"/>
      <c r="C273" s="74" t="s">
        <v>2529</v>
      </c>
      <c r="D273" s="51" t="s">
        <v>3029</v>
      </c>
      <c r="E273" s="74" t="s">
        <v>3033</v>
      </c>
      <c r="F273" s="74" t="s">
        <v>3041</v>
      </c>
      <c r="G273" s="11" t="s">
        <v>140</v>
      </c>
      <c r="H273" s="16" t="s">
        <v>2902</v>
      </c>
      <c r="I273" s="16" t="s">
        <v>96</v>
      </c>
      <c r="J273" s="16">
        <v>1</v>
      </c>
      <c r="K273" s="48">
        <v>60</v>
      </c>
      <c r="L273" s="18">
        <f>+Tabla5[[#This Row],[PRECIO UNITARIO]]*Tabla5[[#This Row],[Q]]</f>
        <v>60</v>
      </c>
    </row>
    <row r="274" spans="1:12" x14ac:dyDescent="0.3">
      <c r="A274" s="14">
        <v>45841</v>
      </c>
      <c r="B274" s="28"/>
      <c r="C274" s="74" t="s">
        <v>2529</v>
      </c>
      <c r="D274" s="51" t="s">
        <v>3029</v>
      </c>
      <c r="E274" s="74" t="s">
        <v>3033</v>
      </c>
      <c r="F274" s="74" t="s">
        <v>3041</v>
      </c>
      <c r="G274" s="11" t="s">
        <v>140</v>
      </c>
      <c r="H274" s="16" t="s">
        <v>2888</v>
      </c>
      <c r="I274" s="16" t="s">
        <v>96</v>
      </c>
      <c r="J274" s="16">
        <v>1</v>
      </c>
      <c r="K274" s="48">
        <v>60</v>
      </c>
      <c r="L274" s="18">
        <f>+Tabla5[[#This Row],[PRECIO UNITARIO]]*Tabla5[[#This Row],[Q]]</f>
        <v>60</v>
      </c>
    </row>
    <row r="275" spans="1:12" x14ac:dyDescent="0.3">
      <c r="A275" s="14">
        <v>45841</v>
      </c>
      <c r="B275" s="28"/>
      <c r="C275" s="74" t="s">
        <v>2529</v>
      </c>
      <c r="D275" s="51" t="s">
        <v>3029</v>
      </c>
      <c r="E275" s="74" t="s">
        <v>3033</v>
      </c>
      <c r="F275" s="74" t="s">
        <v>3041</v>
      </c>
      <c r="G275" s="11" t="s">
        <v>140</v>
      </c>
      <c r="H275" s="16" t="s">
        <v>2902</v>
      </c>
      <c r="I275" s="16" t="s">
        <v>96</v>
      </c>
      <c r="J275" s="16">
        <v>1</v>
      </c>
      <c r="K275" s="48">
        <v>60</v>
      </c>
      <c r="L275" s="18">
        <f>+Tabla5[[#This Row],[PRECIO UNITARIO]]*Tabla5[[#This Row],[Q]]</f>
        <v>60</v>
      </c>
    </row>
    <row r="276" spans="1:12" x14ac:dyDescent="0.3">
      <c r="A276" s="14">
        <v>45841</v>
      </c>
      <c r="B276" s="28"/>
      <c r="C276" s="74" t="s">
        <v>2529</v>
      </c>
      <c r="D276" s="51" t="s">
        <v>3029</v>
      </c>
      <c r="E276" s="74" t="s">
        <v>3033</v>
      </c>
      <c r="F276" s="74" t="s">
        <v>3041</v>
      </c>
      <c r="G276" s="11" t="s">
        <v>140</v>
      </c>
      <c r="H276" s="16" t="s">
        <v>2885</v>
      </c>
      <c r="I276" s="16" t="s">
        <v>96</v>
      </c>
      <c r="J276" s="16">
        <v>1</v>
      </c>
      <c r="K276" s="48">
        <v>60</v>
      </c>
      <c r="L276" s="18">
        <f>+Tabla5[[#This Row],[PRECIO UNITARIO]]*Tabla5[[#This Row],[Q]]</f>
        <v>60</v>
      </c>
    </row>
    <row r="277" spans="1:12" x14ac:dyDescent="0.3">
      <c r="A277" s="14">
        <v>45841</v>
      </c>
      <c r="B277" s="28"/>
      <c r="C277" s="74" t="s">
        <v>2529</v>
      </c>
      <c r="D277" s="51" t="s">
        <v>3029</v>
      </c>
      <c r="E277" s="74" t="s">
        <v>3033</v>
      </c>
      <c r="F277" s="74" t="s">
        <v>3041</v>
      </c>
      <c r="G277" s="11" t="s">
        <v>140</v>
      </c>
      <c r="H277" s="16" t="s">
        <v>2903</v>
      </c>
      <c r="I277" s="16" t="s">
        <v>96</v>
      </c>
      <c r="J277" s="16">
        <v>1</v>
      </c>
      <c r="K277" s="48">
        <v>60</v>
      </c>
      <c r="L277" s="18">
        <f>+Tabla5[[#This Row],[PRECIO UNITARIO]]*Tabla5[[#This Row],[Q]]</f>
        <v>60</v>
      </c>
    </row>
    <row r="278" spans="1:12" x14ac:dyDescent="0.3">
      <c r="A278" s="14">
        <v>45841</v>
      </c>
      <c r="B278" s="28"/>
      <c r="C278" s="74" t="s">
        <v>2529</v>
      </c>
      <c r="D278" s="51" t="s">
        <v>3029</v>
      </c>
      <c r="E278" s="74" t="s">
        <v>3033</v>
      </c>
      <c r="F278" s="74" t="s">
        <v>3041</v>
      </c>
      <c r="G278" s="11" t="s">
        <v>140</v>
      </c>
      <c r="H278" s="16" t="s">
        <v>2904</v>
      </c>
      <c r="I278" s="16" t="s">
        <v>96</v>
      </c>
      <c r="J278" s="16">
        <v>1</v>
      </c>
      <c r="K278" s="48">
        <v>60</v>
      </c>
      <c r="L278" s="18">
        <f>+Tabla5[[#This Row],[PRECIO UNITARIO]]*Tabla5[[#This Row],[Q]]</f>
        <v>60</v>
      </c>
    </row>
    <row r="279" spans="1:12" x14ac:dyDescent="0.3">
      <c r="A279" s="14">
        <v>45841</v>
      </c>
      <c r="B279" s="28"/>
      <c r="C279" s="74" t="s">
        <v>2529</v>
      </c>
      <c r="D279" s="51" t="s">
        <v>3029</v>
      </c>
      <c r="E279" s="74" t="s">
        <v>3033</v>
      </c>
      <c r="F279" s="74" t="s">
        <v>3041</v>
      </c>
      <c r="G279" s="11" t="s">
        <v>140</v>
      </c>
      <c r="H279" s="16" t="s">
        <v>2903</v>
      </c>
      <c r="I279" s="16" t="s">
        <v>96</v>
      </c>
      <c r="J279" s="16">
        <v>1</v>
      </c>
      <c r="K279" s="48">
        <v>60</v>
      </c>
      <c r="L279" s="18">
        <f>+Tabla5[[#This Row],[PRECIO UNITARIO]]*Tabla5[[#This Row],[Q]]</f>
        <v>60</v>
      </c>
    </row>
    <row r="280" spans="1:12" x14ac:dyDescent="0.3">
      <c r="A280" s="14">
        <v>45841</v>
      </c>
      <c r="B280" s="28"/>
      <c r="C280" s="74" t="s">
        <v>2529</v>
      </c>
      <c r="D280" s="51" t="s">
        <v>3029</v>
      </c>
      <c r="E280" s="74" t="s">
        <v>3033</v>
      </c>
      <c r="F280" s="74" t="s">
        <v>3041</v>
      </c>
      <c r="G280" s="11" t="s">
        <v>140</v>
      </c>
      <c r="H280" s="16" t="s">
        <v>2905</v>
      </c>
      <c r="I280" s="16" t="s">
        <v>96</v>
      </c>
      <c r="J280" s="16">
        <v>1</v>
      </c>
      <c r="K280" s="48">
        <v>60</v>
      </c>
      <c r="L280" s="18">
        <f>+Tabla5[[#This Row],[PRECIO UNITARIO]]*Tabla5[[#This Row],[Q]]</f>
        <v>60</v>
      </c>
    </row>
    <row r="281" spans="1:12" x14ac:dyDescent="0.3">
      <c r="A281" s="14">
        <v>45841</v>
      </c>
      <c r="B281" s="28"/>
      <c r="C281" s="74" t="s">
        <v>2529</v>
      </c>
      <c r="D281" s="51" t="s">
        <v>3029</v>
      </c>
      <c r="E281" s="74" t="s">
        <v>3033</v>
      </c>
      <c r="F281" s="74" t="s">
        <v>3041</v>
      </c>
      <c r="G281" s="11" t="s">
        <v>140</v>
      </c>
      <c r="H281" s="16" t="s">
        <v>350</v>
      </c>
      <c r="I281" s="16" t="s">
        <v>96</v>
      </c>
      <c r="J281" s="16">
        <v>1</v>
      </c>
      <c r="K281" s="48">
        <v>60</v>
      </c>
      <c r="L281" s="18">
        <f>+Tabla5[[#This Row],[PRECIO UNITARIO]]*Tabla5[[#This Row],[Q]]</f>
        <v>60</v>
      </c>
    </row>
    <row r="282" spans="1:12" x14ac:dyDescent="0.3">
      <c r="A282" s="14">
        <v>45841</v>
      </c>
      <c r="B282" s="28"/>
      <c r="C282" s="74" t="s">
        <v>2529</v>
      </c>
      <c r="D282" s="51" t="s">
        <v>3029</v>
      </c>
      <c r="E282" s="74" t="s">
        <v>3033</v>
      </c>
      <c r="F282" s="74" t="s">
        <v>3041</v>
      </c>
      <c r="G282" s="11" t="s">
        <v>140</v>
      </c>
      <c r="H282" s="16" t="s">
        <v>2906</v>
      </c>
      <c r="I282" s="16" t="s">
        <v>96</v>
      </c>
      <c r="J282" s="16">
        <v>1</v>
      </c>
      <c r="K282" s="48">
        <v>60</v>
      </c>
      <c r="L282" s="18">
        <f>+Tabla5[[#This Row],[PRECIO UNITARIO]]*Tabla5[[#This Row],[Q]]</f>
        <v>60</v>
      </c>
    </row>
    <row r="283" spans="1:12" x14ac:dyDescent="0.3">
      <c r="A283" s="14">
        <v>45841</v>
      </c>
      <c r="B283" s="28"/>
      <c r="C283" s="74" t="s">
        <v>2529</v>
      </c>
      <c r="D283" s="51" t="s">
        <v>3029</v>
      </c>
      <c r="E283" s="74" t="s">
        <v>3033</v>
      </c>
      <c r="F283" s="74" t="s">
        <v>3041</v>
      </c>
      <c r="G283" s="11" t="s">
        <v>140</v>
      </c>
      <c r="H283" s="16" t="s">
        <v>2907</v>
      </c>
      <c r="I283" s="16" t="s">
        <v>96</v>
      </c>
      <c r="J283" s="16">
        <v>1</v>
      </c>
      <c r="K283" s="48">
        <v>60</v>
      </c>
      <c r="L283" s="18">
        <f>+Tabla5[[#This Row],[PRECIO UNITARIO]]*Tabla5[[#This Row],[Q]]</f>
        <v>60</v>
      </c>
    </row>
    <row r="284" spans="1:12" x14ac:dyDescent="0.3">
      <c r="A284" s="14">
        <v>45841</v>
      </c>
      <c r="B284" s="28"/>
      <c r="C284" s="74" t="s">
        <v>2529</v>
      </c>
      <c r="D284" s="51" t="s">
        <v>3029</v>
      </c>
      <c r="E284" s="74" t="s">
        <v>3033</v>
      </c>
      <c r="F284" s="74" t="s">
        <v>3041</v>
      </c>
      <c r="G284" s="11" t="s">
        <v>140</v>
      </c>
      <c r="H284" s="16" t="s">
        <v>351</v>
      </c>
      <c r="I284" s="16" t="s">
        <v>96</v>
      </c>
      <c r="J284" s="16">
        <v>1</v>
      </c>
      <c r="K284" s="48">
        <v>60</v>
      </c>
      <c r="L284" s="18">
        <f>+Tabla5[[#This Row],[PRECIO UNITARIO]]*Tabla5[[#This Row],[Q]]</f>
        <v>60</v>
      </c>
    </row>
    <row r="285" spans="1:12" x14ac:dyDescent="0.3">
      <c r="A285" s="14">
        <v>45841</v>
      </c>
      <c r="B285" s="28"/>
      <c r="C285" s="74" t="s">
        <v>2510</v>
      </c>
      <c r="D285" s="51" t="s">
        <v>3028</v>
      </c>
      <c r="E285" s="74" t="s">
        <v>3033</v>
      </c>
      <c r="F285" s="74" t="s">
        <v>2370</v>
      </c>
      <c r="G285" s="11" t="s">
        <v>58</v>
      </c>
      <c r="H285" s="16" t="s">
        <v>45</v>
      </c>
      <c r="I285" s="16" t="s">
        <v>46</v>
      </c>
      <c r="J285" s="16">
        <v>1</v>
      </c>
      <c r="K285" s="48">
        <v>30</v>
      </c>
      <c r="L285" s="18">
        <f>+Tabla5[[#This Row],[PRECIO UNITARIO]]*Tabla5[[#This Row],[Q]]</f>
        <v>30</v>
      </c>
    </row>
    <row r="286" spans="1:12" x14ac:dyDescent="0.3">
      <c r="A286" s="14">
        <v>45841</v>
      </c>
      <c r="B286" s="28"/>
      <c r="C286" s="74" t="s">
        <v>2510</v>
      </c>
      <c r="D286" s="51" t="s">
        <v>3028</v>
      </c>
      <c r="E286" s="74" t="s">
        <v>3033</v>
      </c>
      <c r="F286" s="74" t="s">
        <v>2370</v>
      </c>
      <c r="G286" s="11" t="s">
        <v>58</v>
      </c>
      <c r="H286" s="16" t="s">
        <v>170</v>
      </c>
      <c r="I286" s="16" t="s">
        <v>46</v>
      </c>
      <c r="J286" s="16">
        <v>12</v>
      </c>
      <c r="K286" s="48">
        <v>30</v>
      </c>
      <c r="L286" s="18">
        <f>+Tabla5[[#This Row],[PRECIO UNITARIO]]*Tabla5[[#This Row],[Q]]</f>
        <v>360</v>
      </c>
    </row>
    <row r="287" spans="1:12" x14ac:dyDescent="0.3">
      <c r="A287" s="14">
        <v>45841</v>
      </c>
      <c r="B287" s="28"/>
      <c r="C287" s="74" t="s">
        <v>2510</v>
      </c>
      <c r="D287" s="51" t="s">
        <v>3028</v>
      </c>
      <c r="E287" s="74" t="s">
        <v>3033</v>
      </c>
      <c r="F287" s="74" t="s">
        <v>2370</v>
      </c>
      <c r="G287" s="11" t="s">
        <v>58</v>
      </c>
      <c r="H287" s="16" t="s">
        <v>45</v>
      </c>
      <c r="I287" s="16" t="s">
        <v>46</v>
      </c>
      <c r="J287" s="16">
        <v>2</v>
      </c>
      <c r="K287" s="48">
        <v>30</v>
      </c>
      <c r="L287" s="18">
        <f>+Tabla5[[#This Row],[PRECIO UNITARIO]]*Tabla5[[#This Row],[Q]]</f>
        <v>60</v>
      </c>
    </row>
    <row r="288" spans="1:12" x14ac:dyDescent="0.3">
      <c r="A288" s="14">
        <v>45841</v>
      </c>
      <c r="B288" s="28"/>
      <c r="C288" s="74" t="s">
        <v>2510</v>
      </c>
      <c r="D288" s="51" t="s">
        <v>3028</v>
      </c>
      <c r="E288" s="74" t="s">
        <v>3033</v>
      </c>
      <c r="F288" s="74" t="s">
        <v>2370</v>
      </c>
      <c r="G288" s="11" t="s">
        <v>58</v>
      </c>
      <c r="H288" s="16" t="s">
        <v>49</v>
      </c>
      <c r="I288" s="16" t="s">
        <v>46</v>
      </c>
      <c r="J288" s="16">
        <v>1</v>
      </c>
      <c r="K288" s="48">
        <v>30</v>
      </c>
      <c r="L288" s="18">
        <f>+Tabla5[[#This Row],[PRECIO UNITARIO]]*Tabla5[[#This Row],[Q]]</f>
        <v>30</v>
      </c>
    </row>
    <row r="289" spans="1:12" x14ac:dyDescent="0.3">
      <c r="A289" s="14">
        <v>45841</v>
      </c>
      <c r="B289" s="28"/>
      <c r="C289" s="74" t="s">
        <v>2510</v>
      </c>
      <c r="D289" s="51" t="s">
        <v>3028</v>
      </c>
      <c r="E289" s="74" t="s">
        <v>3033</v>
      </c>
      <c r="F289" s="74" t="s">
        <v>2370</v>
      </c>
      <c r="G289" s="11" t="s">
        <v>58</v>
      </c>
      <c r="H289" s="16" t="s">
        <v>49</v>
      </c>
      <c r="I289" s="16" t="s">
        <v>46</v>
      </c>
      <c r="J289" s="16">
        <v>1</v>
      </c>
      <c r="K289" s="48">
        <v>30</v>
      </c>
      <c r="L289" s="18">
        <f>+Tabla5[[#This Row],[PRECIO UNITARIO]]*Tabla5[[#This Row],[Q]]</f>
        <v>30</v>
      </c>
    </row>
    <row r="290" spans="1:12" x14ac:dyDescent="0.3">
      <c r="A290" s="14">
        <v>45841</v>
      </c>
      <c r="B290" s="28"/>
      <c r="C290" s="74" t="s">
        <v>2510</v>
      </c>
      <c r="D290" s="51" t="s">
        <v>3028</v>
      </c>
      <c r="E290" s="74" t="s">
        <v>3033</v>
      </c>
      <c r="F290" s="74" t="s">
        <v>2370</v>
      </c>
      <c r="G290" s="11" t="s">
        <v>58</v>
      </c>
      <c r="H290" s="16" t="s">
        <v>2824</v>
      </c>
      <c r="I290" s="16" t="s">
        <v>171</v>
      </c>
      <c r="J290" s="16">
        <v>1</v>
      </c>
      <c r="K290" s="48">
        <v>30</v>
      </c>
      <c r="L290" s="18">
        <f>+Tabla5[[#This Row],[PRECIO UNITARIO]]*Tabla5[[#This Row],[Q]]</f>
        <v>30</v>
      </c>
    </row>
    <row r="291" spans="1:12" x14ac:dyDescent="0.3">
      <c r="A291" s="14">
        <v>45841</v>
      </c>
      <c r="B291" s="28"/>
      <c r="C291" s="74" t="s">
        <v>3049</v>
      </c>
      <c r="D291" s="51" t="s">
        <v>3028</v>
      </c>
      <c r="E291" s="74" t="s">
        <v>472</v>
      </c>
      <c r="F291" s="74" t="s">
        <v>2370</v>
      </c>
      <c r="G291" s="11" t="s">
        <v>58</v>
      </c>
      <c r="H291" s="56" t="s">
        <v>234</v>
      </c>
      <c r="I291" s="16" t="s">
        <v>235</v>
      </c>
      <c r="J291" s="16">
        <v>2</v>
      </c>
      <c r="K291" s="48">
        <v>30</v>
      </c>
      <c r="L291" s="18">
        <f>+Tabla5[[#This Row],[PRECIO UNITARIO]]*Tabla5[[#This Row],[Q]]</f>
        <v>60</v>
      </c>
    </row>
    <row r="292" spans="1:12" x14ac:dyDescent="0.3">
      <c r="A292" s="14">
        <v>45841</v>
      </c>
      <c r="B292" s="28"/>
      <c r="C292" s="74" t="s">
        <v>2529</v>
      </c>
      <c r="D292" s="51" t="s">
        <v>3029</v>
      </c>
      <c r="E292" s="74" t="s">
        <v>3033</v>
      </c>
      <c r="F292" s="74" t="s">
        <v>3041</v>
      </c>
      <c r="G292" s="11" t="s">
        <v>140</v>
      </c>
      <c r="H292" s="16" t="s">
        <v>2932</v>
      </c>
      <c r="I292" s="16" t="s">
        <v>383</v>
      </c>
      <c r="J292" s="16">
        <v>1</v>
      </c>
      <c r="K292" s="48">
        <v>60</v>
      </c>
      <c r="L292" s="18">
        <f>+Tabla5[[#This Row],[PRECIO UNITARIO]]*Tabla5[[#This Row],[Q]]</f>
        <v>60</v>
      </c>
    </row>
    <row r="293" spans="1:12" x14ac:dyDescent="0.3">
      <c r="A293" s="14">
        <v>45841</v>
      </c>
      <c r="B293" s="28"/>
      <c r="C293" s="74" t="s">
        <v>2510</v>
      </c>
      <c r="D293" s="51" t="s">
        <v>3028</v>
      </c>
      <c r="E293" s="74" t="s">
        <v>3033</v>
      </c>
      <c r="F293" s="74" t="s">
        <v>2370</v>
      </c>
      <c r="G293" s="11" t="s">
        <v>58</v>
      </c>
      <c r="H293" s="16" t="s">
        <v>2994</v>
      </c>
      <c r="I293" s="16" t="s">
        <v>164</v>
      </c>
      <c r="J293" s="16">
        <v>1</v>
      </c>
      <c r="K293" s="48">
        <v>30</v>
      </c>
      <c r="L293" s="18">
        <f>+Tabla5[[#This Row],[PRECIO UNITARIO]]*Tabla5[[#This Row],[Q]]</f>
        <v>30</v>
      </c>
    </row>
    <row r="294" spans="1:12" x14ac:dyDescent="0.3">
      <c r="A294" s="14">
        <v>45841</v>
      </c>
      <c r="B294" s="28"/>
      <c r="C294" s="74" t="s">
        <v>2529</v>
      </c>
      <c r="D294" s="51" t="s">
        <v>3029</v>
      </c>
      <c r="E294" s="74" t="s">
        <v>3033</v>
      </c>
      <c r="F294" s="74" t="s">
        <v>3041</v>
      </c>
      <c r="G294" s="11" t="s">
        <v>140</v>
      </c>
      <c r="H294" s="16" t="s">
        <v>389</v>
      </c>
      <c r="I294" s="16" t="s">
        <v>390</v>
      </c>
      <c r="J294" s="16">
        <v>1</v>
      </c>
      <c r="K294" s="48">
        <v>60</v>
      </c>
      <c r="L294" s="18">
        <f>+Tabla5[[#This Row],[PRECIO UNITARIO]]*Tabla5[[#This Row],[Q]]</f>
        <v>60</v>
      </c>
    </row>
    <row r="295" spans="1:12" x14ac:dyDescent="0.3">
      <c r="A295" s="14">
        <v>45841</v>
      </c>
      <c r="B295" s="28"/>
      <c r="C295" s="74" t="s">
        <v>2510</v>
      </c>
      <c r="D295" s="51" t="s">
        <v>3028</v>
      </c>
      <c r="E295" s="74" t="s">
        <v>3033</v>
      </c>
      <c r="F295" s="74" t="s">
        <v>2370</v>
      </c>
      <c r="G295" s="11" t="s">
        <v>140</v>
      </c>
      <c r="H295" s="16" t="s">
        <v>2821</v>
      </c>
      <c r="I295" s="16" t="s">
        <v>157</v>
      </c>
      <c r="J295" s="16">
        <v>1</v>
      </c>
      <c r="K295" s="48">
        <v>30</v>
      </c>
      <c r="L295" s="18">
        <f>+Tabla5[[#This Row],[PRECIO UNITARIO]]*Tabla5[[#This Row],[Q]]</f>
        <v>30</v>
      </c>
    </row>
    <row r="296" spans="1:12" x14ac:dyDescent="0.3">
      <c r="A296" s="14">
        <v>45841</v>
      </c>
      <c r="B296" s="28"/>
      <c r="C296" s="74" t="s">
        <v>2510</v>
      </c>
      <c r="D296" s="51" t="s">
        <v>3028</v>
      </c>
      <c r="E296" s="74" t="s">
        <v>3033</v>
      </c>
      <c r="F296" s="74" t="s">
        <v>2370</v>
      </c>
      <c r="G296" s="11" t="s">
        <v>140</v>
      </c>
      <c r="H296" s="16" t="s">
        <v>2822</v>
      </c>
      <c r="I296" s="16" t="s">
        <v>157</v>
      </c>
      <c r="J296" s="16">
        <v>2</v>
      </c>
      <c r="K296" s="48">
        <v>30</v>
      </c>
      <c r="L296" s="18">
        <f>+Tabla5[[#This Row],[PRECIO UNITARIO]]*Tabla5[[#This Row],[Q]]</f>
        <v>60</v>
      </c>
    </row>
    <row r="297" spans="1:12" x14ac:dyDescent="0.3">
      <c r="A297" s="14">
        <v>45841</v>
      </c>
      <c r="B297" s="28"/>
      <c r="C297" s="74" t="s">
        <v>2525</v>
      </c>
      <c r="D297" s="51" t="s">
        <v>3029</v>
      </c>
      <c r="E297" s="74" t="s">
        <v>3032</v>
      </c>
      <c r="F297" s="74" t="s">
        <v>3039</v>
      </c>
      <c r="G297" s="11" t="s">
        <v>27</v>
      </c>
      <c r="H297" s="16" t="s">
        <v>255</v>
      </c>
      <c r="I297" s="16" t="s">
        <v>256</v>
      </c>
      <c r="J297" s="16">
        <v>1</v>
      </c>
      <c r="K297" s="48">
        <v>60</v>
      </c>
      <c r="L297" s="18">
        <f>+Tabla5[[#This Row],[PRECIO UNITARIO]]*Tabla5[[#This Row],[Q]]</f>
        <v>60</v>
      </c>
    </row>
    <row r="298" spans="1:12" x14ac:dyDescent="0.3">
      <c r="A298" s="14">
        <v>45841</v>
      </c>
      <c r="B298" s="28"/>
      <c r="C298" s="74" t="s">
        <v>2510</v>
      </c>
      <c r="D298" s="51" t="s">
        <v>3028</v>
      </c>
      <c r="E298" s="74" t="s">
        <v>3033</v>
      </c>
      <c r="F298" s="74" t="s">
        <v>2370</v>
      </c>
      <c r="G298" s="11" t="s">
        <v>58</v>
      </c>
      <c r="H298" s="16" t="s">
        <v>186</v>
      </c>
      <c r="I298" s="16" t="s">
        <v>187</v>
      </c>
      <c r="J298" s="16">
        <v>1</v>
      </c>
      <c r="K298" s="48">
        <v>30</v>
      </c>
      <c r="L298" s="18">
        <f>+Tabla5[[#This Row],[PRECIO UNITARIO]]*Tabla5[[#This Row],[Q]]</f>
        <v>30</v>
      </c>
    </row>
    <row r="299" spans="1:12" x14ac:dyDescent="0.3">
      <c r="A299" s="14">
        <v>45841</v>
      </c>
      <c r="B299" s="28"/>
      <c r="C299" s="74" t="s">
        <v>2510</v>
      </c>
      <c r="D299" s="51" t="s">
        <v>3028</v>
      </c>
      <c r="E299" s="74" t="s">
        <v>3033</v>
      </c>
      <c r="F299" s="74" t="s">
        <v>2370</v>
      </c>
      <c r="G299" s="11" t="s">
        <v>58</v>
      </c>
      <c r="H299" s="16" t="s">
        <v>294</v>
      </c>
      <c r="I299" s="16" t="s">
        <v>295</v>
      </c>
      <c r="J299" s="16">
        <v>1</v>
      </c>
      <c r="K299" s="48">
        <v>30</v>
      </c>
      <c r="L299" s="18">
        <f>+Tabla5[[#This Row],[PRECIO UNITARIO]]*Tabla5[[#This Row],[Q]]</f>
        <v>30</v>
      </c>
    </row>
    <row r="300" spans="1:12" x14ac:dyDescent="0.3">
      <c r="A300" s="14">
        <v>45841</v>
      </c>
      <c r="B300" s="28"/>
      <c r="C300" s="74" t="s">
        <v>2529</v>
      </c>
      <c r="D300" s="51" t="s">
        <v>3029</v>
      </c>
      <c r="E300" s="74" t="s">
        <v>3033</v>
      </c>
      <c r="F300" s="74" t="s">
        <v>3041</v>
      </c>
      <c r="G300" s="11" t="s">
        <v>63</v>
      </c>
      <c r="H300" s="16" t="s">
        <v>367</v>
      </c>
      <c r="I300" s="16" t="s">
        <v>368</v>
      </c>
      <c r="J300" s="16">
        <v>1</v>
      </c>
      <c r="K300" s="48">
        <v>60</v>
      </c>
      <c r="L300" s="18">
        <f>+Tabla5[[#This Row],[PRECIO UNITARIO]]*Tabla5[[#This Row],[Q]]</f>
        <v>60</v>
      </c>
    </row>
    <row r="301" spans="1:12" x14ac:dyDescent="0.3">
      <c r="A301" s="14">
        <v>45841</v>
      </c>
      <c r="B301" s="28"/>
      <c r="C301" s="74" t="s">
        <v>2529</v>
      </c>
      <c r="D301" s="51" t="s">
        <v>3029</v>
      </c>
      <c r="E301" s="74" t="s">
        <v>3033</v>
      </c>
      <c r="F301" s="74" t="s">
        <v>3041</v>
      </c>
      <c r="G301" s="11" t="s">
        <v>140</v>
      </c>
      <c r="H301" s="16" t="s">
        <v>2895</v>
      </c>
      <c r="I301" s="16" t="s">
        <v>344</v>
      </c>
      <c r="J301" s="16">
        <v>1</v>
      </c>
      <c r="K301" s="48">
        <v>60</v>
      </c>
      <c r="L301" s="18">
        <f>+Tabla5[[#This Row],[PRECIO UNITARIO]]*Tabla5[[#This Row],[Q]]</f>
        <v>60</v>
      </c>
    </row>
    <row r="302" spans="1:12" x14ac:dyDescent="0.3">
      <c r="A302" s="14">
        <v>45841</v>
      </c>
      <c r="B302" s="28"/>
      <c r="C302" s="74" t="s">
        <v>2510</v>
      </c>
      <c r="D302" s="51" t="s">
        <v>3028</v>
      </c>
      <c r="E302" s="74" t="s">
        <v>3033</v>
      </c>
      <c r="F302" s="74" t="s">
        <v>2370</v>
      </c>
      <c r="G302" s="11" t="s">
        <v>58</v>
      </c>
      <c r="H302" s="16" t="s">
        <v>183</v>
      </c>
      <c r="I302" s="16" t="s">
        <v>184</v>
      </c>
      <c r="J302" s="16">
        <v>1</v>
      </c>
      <c r="K302" s="48">
        <v>30</v>
      </c>
      <c r="L302" s="18">
        <f>+Tabla5[[#This Row],[PRECIO UNITARIO]]*Tabla5[[#This Row],[Q]]</f>
        <v>30</v>
      </c>
    </row>
    <row r="303" spans="1:12" x14ac:dyDescent="0.3">
      <c r="A303" s="14">
        <v>45841</v>
      </c>
      <c r="B303" s="28"/>
      <c r="C303" s="74" t="s">
        <v>2529</v>
      </c>
      <c r="D303" s="51" t="s">
        <v>3029</v>
      </c>
      <c r="E303" s="74" t="s">
        <v>3033</v>
      </c>
      <c r="F303" s="74" t="s">
        <v>3041</v>
      </c>
      <c r="G303" s="11" t="s">
        <v>140</v>
      </c>
      <c r="H303" s="16" t="s">
        <v>2436</v>
      </c>
      <c r="I303" s="16" t="s">
        <v>69</v>
      </c>
      <c r="J303" s="16">
        <v>1</v>
      </c>
      <c r="K303" s="48">
        <v>60</v>
      </c>
      <c r="L303" s="18">
        <f>+Tabla5[[#This Row],[PRECIO UNITARIO]]*Tabla5[[#This Row],[Q]]</f>
        <v>60</v>
      </c>
    </row>
    <row r="304" spans="1:12" x14ac:dyDescent="0.3">
      <c r="A304" s="14">
        <v>45841</v>
      </c>
      <c r="B304" s="28"/>
      <c r="C304" s="74" t="s">
        <v>2529</v>
      </c>
      <c r="D304" s="51" t="s">
        <v>3029</v>
      </c>
      <c r="E304" s="74" t="s">
        <v>3033</v>
      </c>
      <c r="F304" s="74" t="s">
        <v>3041</v>
      </c>
      <c r="G304" s="11" t="s">
        <v>140</v>
      </c>
      <c r="H304" s="16" t="s">
        <v>2881</v>
      </c>
      <c r="I304" s="16" t="s">
        <v>69</v>
      </c>
      <c r="J304" s="16">
        <v>1</v>
      </c>
      <c r="K304" s="48">
        <v>60</v>
      </c>
      <c r="L304" s="18">
        <f>+Tabla5[[#This Row],[PRECIO UNITARIO]]*Tabla5[[#This Row],[Q]]</f>
        <v>60</v>
      </c>
    </row>
    <row r="305" spans="1:12" x14ac:dyDescent="0.3">
      <c r="A305" s="14">
        <v>45841</v>
      </c>
      <c r="B305" s="28"/>
      <c r="C305" s="74" t="s">
        <v>2529</v>
      </c>
      <c r="D305" s="51" t="s">
        <v>3029</v>
      </c>
      <c r="E305" s="74" t="s">
        <v>3033</v>
      </c>
      <c r="F305" s="74" t="s">
        <v>3041</v>
      </c>
      <c r="G305" s="11" t="s">
        <v>140</v>
      </c>
      <c r="H305" s="16" t="s">
        <v>2891</v>
      </c>
      <c r="I305" s="16" t="s">
        <v>69</v>
      </c>
      <c r="J305" s="16">
        <v>1</v>
      </c>
      <c r="K305" s="48">
        <v>60</v>
      </c>
      <c r="L305" s="18">
        <f>+Tabla5[[#This Row],[PRECIO UNITARIO]]*Tabla5[[#This Row],[Q]]</f>
        <v>60</v>
      </c>
    </row>
    <row r="306" spans="1:12" x14ac:dyDescent="0.3">
      <c r="A306" s="14">
        <v>45841</v>
      </c>
      <c r="B306" s="28"/>
      <c r="C306" s="74" t="s">
        <v>2535</v>
      </c>
      <c r="D306" s="51" t="s">
        <v>3029</v>
      </c>
      <c r="E306" s="74" t="s">
        <v>3035</v>
      </c>
      <c r="F306" s="74" t="s">
        <v>3041</v>
      </c>
      <c r="G306" s="11" t="s">
        <v>27</v>
      </c>
      <c r="H306" s="16" t="s">
        <v>409</v>
      </c>
      <c r="I306" s="16" t="s">
        <v>410</v>
      </c>
      <c r="J306" s="16">
        <v>1</v>
      </c>
      <c r="K306" s="48">
        <v>60</v>
      </c>
      <c r="L306" s="18">
        <f>+Tabla5[[#This Row],[PRECIO UNITARIO]]*Tabla5[[#This Row],[Q]]</f>
        <v>60</v>
      </c>
    </row>
    <row r="307" spans="1:12" x14ac:dyDescent="0.3">
      <c r="A307" s="14">
        <v>45841</v>
      </c>
      <c r="B307" s="28"/>
      <c r="C307" s="74" t="s">
        <v>2529</v>
      </c>
      <c r="D307" s="51" t="s">
        <v>3029</v>
      </c>
      <c r="E307" s="74" t="s">
        <v>3033</v>
      </c>
      <c r="F307" s="74" t="s">
        <v>3041</v>
      </c>
      <c r="G307" s="11" t="s">
        <v>63</v>
      </c>
      <c r="H307" s="16" t="s">
        <v>330</v>
      </c>
      <c r="I307" s="16" t="s">
        <v>331</v>
      </c>
      <c r="J307" s="16">
        <v>1</v>
      </c>
      <c r="K307" s="48">
        <v>60</v>
      </c>
      <c r="L307" s="18">
        <f>+Tabla5[[#This Row],[PRECIO UNITARIO]]*Tabla5[[#This Row],[Q]]</f>
        <v>60</v>
      </c>
    </row>
    <row r="308" spans="1:12" x14ac:dyDescent="0.3">
      <c r="A308" s="14">
        <v>45841</v>
      </c>
      <c r="B308" s="28"/>
      <c r="C308" s="74" t="s">
        <v>2523</v>
      </c>
      <c r="D308" s="51" t="s">
        <v>3029</v>
      </c>
      <c r="E308" s="74" t="s">
        <v>3032</v>
      </c>
      <c r="F308" s="74" t="s">
        <v>3041</v>
      </c>
      <c r="G308" s="11" t="s">
        <v>27</v>
      </c>
      <c r="H308" s="16" t="s">
        <v>2910</v>
      </c>
      <c r="I308" s="16" t="s">
        <v>357</v>
      </c>
      <c r="J308" s="16">
        <v>1</v>
      </c>
      <c r="K308" s="48">
        <v>60</v>
      </c>
      <c r="L308" s="18">
        <f>+Tabla5[[#This Row],[PRECIO UNITARIO]]*Tabla5[[#This Row],[Q]]</f>
        <v>60</v>
      </c>
    </row>
    <row r="309" spans="1:12" x14ac:dyDescent="0.3">
      <c r="A309" s="14">
        <v>45841</v>
      </c>
      <c r="B309" s="28"/>
      <c r="C309" s="74" t="s">
        <v>2529</v>
      </c>
      <c r="D309" s="51" t="s">
        <v>3029</v>
      </c>
      <c r="E309" s="74" t="s">
        <v>3033</v>
      </c>
      <c r="F309" s="74" t="s">
        <v>3041</v>
      </c>
      <c r="G309" s="11" t="s">
        <v>58</v>
      </c>
      <c r="H309" s="16" t="s">
        <v>352</v>
      </c>
      <c r="I309" s="16" t="s">
        <v>111</v>
      </c>
      <c r="J309" s="16">
        <v>1</v>
      </c>
      <c r="K309" s="48">
        <v>60</v>
      </c>
      <c r="L309" s="18">
        <f>+Tabla5[[#This Row],[PRECIO UNITARIO]]*Tabla5[[#This Row],[Q]]</f>
        <v>60</v>
      </c>
    </row>
    <row r="310" spans="1:12" x14ac:dyDescent="0.3">
      <c r="A310" s="14">
        <v>45841</v>
      </c>
      <c r="B310" s="28"/>
      <c r="C310" s="74" t="s">
        <v>2529</v>
      </c>
      <c r="D310" s="51" t="s">
        <v>3029</v>
      </c>
      <c r="E310" s="74" t="s">
        <v>3033</v>
      </c>
      <c r="F310" s="74" t="s">
        <v>3041</v>
      </c>
      <c r="G310" s="11" t="s">
        <v>58</v>
      </c>
      <c r="H310" s="69" t="s">
        <v>3013</v>
      </c>
      <c r="I310" s="16" t="s">
        <v>111</v>
      </c>
      <c r="J310" s="16">
        <v>1</v>
      </c>
      <c r="K310" s="48">
        <v>60</v>
      </c>
      <c r="L310" s="18">
        <f>+Tabla5[[#This Row],[PRECIO UNITARIO]]*Tabla5[[#This Row],[Q]]</f>
        <v>60</v>
      </c>
    </row>
    <row r="311" spans="1:12" x14ac:dyDescent="0.3">
      <c r="A311" s="14">
        <v>45841</v>
      </c>
      <c r="B311" s="28"/>
      <c r="C311" s="74" t="s">
        <v>2529</v>
      </c>
      <c r="D311" s="51" t="s">
        <v>3029</v>
      </c>
      <c r="E311" s="74" t="s">
        <v>3033</v>
      </c>
      <c r="F311" s="74" t="s">
        <v>3041</v>
      </c>
      <c r="G311" s="11" t="s">
        <v>63</v>
      </c>
      <c r="H311" s="16" t="s">
        <v>2908</v>
      </c>
      <c r="I311" s="16" t="s">
        <v>111</v>
      </c>
      <c r="J311" s="16">
        <v>2</v>
      </c>
      <c r="K311" s="48">
        <v>60</v>
      </c>
      <c r="L311" s="18">
        <f>+Tabla5[[#This Row],[PRECIO UNITARIO]]*Tabla5[[#This Row],[Q]]</f>
        <v>120</v>
      </c>
    </row>
    <row r="312" spans="1:12" x14ac:dyDescent="0.3">
      <c r="A312" s="14">
        <v>45841</v>
      </c>
      <c r="B312" s="28"/>
      <c r="C312" s="74" t="s">
        <v>2529</v>
      </c>
      <c r="D312" s="51" t="s">
        <v>3029</v>
      </c>
      <c r="E312" s="74" t="s">
        <v>3033</v>
      </c>
      <c r="F312" s="74" t="s">
        <v>3041</v>
      </c>
      <c r="G312" s="11" t="s">
        <v>140</v>
      </c>
      <c r="H312" s="16" t="s">
        <v>353</v>
      </c>
      <c r="I312" s="16" t="s">
        <v>111</v>
      </c>
      <c r="J312" s="16">
        <v>1</v>
      </c>
      <c r="K312" s="48">
        <v>60</v>
      </c>
      <c r="L312" s="18">
        <f>+Tabla5[[#This Row],[PRECIO UNITARIO]]*Tabla5[[#This Row],[Q]]</f>
        <v>60</v>
      </c>
    </row>
    <row r="313" spans="1:12" x14ac:dyDescent="0.3">
      <c r="A313" s="14">
        <v>45841</v>
      </c>
      <c r="B313" s="28"/>
      <c r="C313" s="74" t="s">
        <v>2529</v>
      </c>
      <c r="D313" s="51" t="s">
        <v>3029</v>
      </c>
      <c r="E313" s="74" t="s">
        <v>3033</v>
      </c>
      <c r="F313" s="74" t="s">
        <v>3041</v>
      </c>
      <c r="G313" s="11" t="s">
        <v>140</v>
      </c>
      <c r="H313" s="16" t="s">
        <v>354</v>
      </c>
      <c r="I313" s="16" t="s">
        <v>111</v>
      </c>
      <c r="J313" s="16">
        <v>1</v>
      </c>
      <c r="K313" s="48">
        <v>60</v>
      </c>
      <c r="L313" s="18">
        <f>+Tabla5[[#This Row],[PRECIO UNITARIO]]*Tabla5[[#This Row],[Q]]</f>
        <v>60</v>
      </c>
    </row>
    <row r="314" spans="1:12" x14ac:dyDescent="0.3">
      <c r="A314" s="14">
        <v>45841</v>
      </c>
      <c r="B314" s="28"/>
      <c r="C314" s="74" t="s">
        <v>2529</v>
      </c>
      <c r="D314" s="51" t="s">
        <v>3029</v>
      </c>
      <c r="E314" s="74" t="s">
        <v>3033</v>
      </c>
      <c r="F314" s="74" t="s">
        <v>3041</v>
      </c>
      <c r="G314" s="11" t="s">
        <v>63</v>
      </c>
      <c r="H314" s="16" t="s">
        <v>355</v>
      </c>
      <c r="I314" s="16" t="s">
        <v>111</v>
      </c>
      <c r="J314" s="16">
        <v>1</v>
      </c>
      <c r="K314" s="48">
        <v>60</v>
      </c>
      <c r="L314" s="18">
        <f>+Tabla5[[#This Row],[PRECIO UNITARIO]]*Tabla5[[#This Row],[Q]]</f>
        <v>60</v>
      </c>
    </row>
    <row r="315" spans="1:12" x14ac:dyDescent="0.3">
      <c r="A315" s="14">
        <v>45841</v>
      </c>
      <c r="B315" s="28"/>
      <c r="C315" s="74" t="s">
        <v>2529</v>
      </c>
      <c r="D315" s="51" t="s">
        <v>3029</v>
      </c>
      <c r="E315" s="74" t="s">
        <v>3033</v>
      </c>
      <c r="F315" s="74" t="s">
        <v>3041</v>
      </c>
      <c r="G315" s="11" t="s">
        <v>140</v>
      </c>
      <c r="H315" s="16" t="s">
        <v>2909</v>
      </c>
      <c r="I315" s="16" t="s">
        <v>111</v>
      </c>
      <c r="J315" s="16">
        <v>1</v>
      </c>
      <c r="K315" s="48">
        <v>60</v>
      </c>
      <c r="L315" s="18">
        <f>+Tabla5[[#This Row],[PRECIO UNITARIO]]*Tabla5[[#This Row],[Q]]</f>
        <v>60</v>
      </c>
    </row>
    <row r="316" spans="1:12" x14ac:dyDescent="0.3">
      <c r="A316" s="14">
        <v>45841</v>
      </c>
      <c r="B316" s="28"/>
      <c r="C316" s="74" t="s">
        <v>2529</v>
      </c>
      <c r="D316" s="51" t="s">
        <v>3029</v>
      </c>
      <c r="E316" s="74" t="s">
        <v>3033</v>
      </c>
      <c r="F316" s="74" t="s">
        <v>3041</v>
      </c>
      <c r="G316" s="11" t="s">
        <v>63</v>
      </c>
      <c r="H316" s="16" t="s">
        <v>356</v>
      </c>
      <c r="I316" s="16" t="s">
        <v>111</v>
      </c>
      <c r="J316" s="16">
        <v>1</v>
      </c>
      <c r="K316" s="48">
        <v>60</v>
      </c>
      <c r="L316" s="18">
        <f>+Tabla5[[#This Row],[PRECIO UNITARIO]]*Tabla5[[#This Row],[Q]]</f>
        <v>60</v>
      </c>
    </row>
    <row r="317" spans="1:12" x14ac:dyDescent="0.3">
      <c r="A317" s="14">
        <v>45841</v>
      </c>
      <c r="B317" s="28"/>
      <c r="C317" s="74" t="s">
        <v>2529</v>
      </c>
      <c r="D317" s="51" t="s">
        <v>3029</v>
      </c>
      <c r="E317" s="74" t="s">
        <v>3033</v>
      </c>
      <c r="F317" s="74" t="s">
        <v>3041</v>
      </c>
      <c r="G317" s="11" t="s">
        <v>63</v>
      </c>
      <c r="H317" s="16" t="s">
        <v>358</v>
      </c>
      <c r="I317" s="16" t="s">
        <v>111</v>
      </c>
      <c r="J317" s="16">
        <v>1</v>
      </c>
      <c r="K317" s="48">
        <v>60</v>
      </c>
      <c r="L317" s="18">
        <f>+Tabla5[[#This Row],[PRECIO UNITARIO]]*Tabla5[[#This Row],[Q]]</f>
        <v>60</v>
      </c>
    </row>
    <row r="318" spans="1:12" x14ac:dyDescent="0.3">
      <c r="A318" s="14">
        <v>45841</v>
      </c>
      <c r="B318" s="28"/>
      <c r="C318" s="74" t="s">
        <v>2529</v>
      </c>
      <c r="D318" s="51" t="s">
        <v>3029</v>
      </c>
      <c r="E318" s="74" t="s">
        <v>3033</v>
      </c>
      <c r="F318" s="74" t="s">
        <v>3041</v>
      </c>
      <c r="G318" s="11" t="s">
        <v>27</v>
      </c>
      <c r="H318" s="16" t="s">
        <v>110</v>
      </c>
      <c r="I318" s="16" t="s">
        <v>111</v>
      </c>
      <c r="J318" s="16">
        <v>1</v>
      </c>
      <c r="K318" s="48">
        <v>60</v>
      </c>
      <c r="L318" s="18">
        <f>+Tabla5[[#This Row],[PRECIO UNITARIO]]*Tabla5[[#This Row],[Q]]</f>
        <v>60</v>
      </c>
    </row>
    <row r="319" spans="1:12" x14ac:dyDescent="0.3">
      <c r="A319" s="14">
        <v>45841</v>
      </c>
      <c r="B319" s="28"/>
      <c r="C319" s="74" t="s">
        <v>3062</v>
      </c>
      <c r="D319" s="51" t="s">
        <v>3029</v>
      </c>
      <c r="E319" s="74" t="s">
        <v>472</v>
      </c>
      <c r="F319" s="74" t="s">
        <v>3041</v>
      </c>
      <c r="G319" s="11" t="s">
        <v>63</v>
      </c>
      <c r="H319" s="16" t="s">
        <v>2911</v>
      </c>
      <c r="I319" s="16" t="s">
        <v>111</v>
      </c>
      <c r="J319" s="16">
        <v>1</v>
      </c>
      <c r="K319" s="48">
        <v>60</v>
      </c>
      <c r="L319" s="18">
        <f>+Tabla5[[#This Row],[PRECIO UNITARIO]]*Tabla5[[#This Row],[Q]]</f>
        <v>60</v>
      </c>
    </row>
    <row r="320" spans="1:12" x14ac:dyDescent="0.3">
      <c r="A320" s="14">
        <v>45841</v>
      </c>
      <c r="B320" s="28"/>
      <c r="C320" s="74" t="s">
        <v>2529</v>
      </c>
      <c r="D320" s="51" t="s">
        <v>3029</v>
      </c>
      <c r="E320" s="74" t="s">
        <v>3033</v>
      </c>
      <c r="F320" s="74" t="s">
        <v>3041</v>
      </c>
      <c r="G320" s="11" t="s">
        <v>63</v>
      </c>
      <c r="H320" s="16" t="s">
        <v>359</v>
      </c>
      <c r="I320" s="16" t="s">
        <v>111</v>
      </c>
      <c r="J320" s="16">
        <v>1</v>
      </c>
      <c r="K320" s="48">
        <v>60</v>
      </c>
      <c r="L320" s="18">
        <f>+Tabla5[[#This Row],[PRECIO UNITARIO]]*Tabla5[[#This Row],[Q]]</f>
        <v>60</v>
      </c>
    </row>
    <row r="321" spans="1:12" x14ac:dyDescent="0.3">
      <c r="A321" s="14">
        <v>45841</v>
      </c>
      <c r="B321" s="28"/>
      <c r="C321" s="74" t="s">
        <v>3062</v>
      </c>
      <c r="D321" s="51" t="s">
        <v>3029</v>
      </c>
      <c r="E321" s="74" t="s">
        <v>472</v>
      </c>
      <c r="F321" s="74" t="s">
        <v>3041</v>
      </c>
      <c r="G321" s="11" t="s">
        <v>58</v>
      </c>
      <c r="H321" s="16" t="s">
        <v>2844</v>
      </c>
      <c r="I321" s="16" t="s">
        <v>271</v>
      </c>
      <c r="J321" s="16">
        <v>1</v>
      </c>
      <c r="K321" s="48">
        <v>60</v>
      </c>
      <c r="L321" s="18">
        <f>+Tabla5[[#This Row],[PRECIO UNITARIO]]*Tabla5[[#This Row],[Q]]</f>
        <v>60</v>
      </c>
    </row>
    <row r="322" spans="1:12" x14ac:dyDescent="0.3">
      <c r="A322" s="14">
        <v>45841</v>
      </c>
      <c r="B322" s="28"/>
      <c r="C322" s="74" t="s">
        <v>2504</v>
      </c>
      <c r="D322" s="51" t="s">
        <v>3028</v>
      </c>
      <c r="E322" s="74" t="s">
        <v>3032</v>
      </c>
      <c r="F322" s="74" t="s">
        <v>2370</v>
      </c>
      <c r="G322" s="11" t="s">
        <v>27</v>
      </c>
      <c r="H322" s="16" t="s">
        <v>232</v>
      </c>
      <c r="I322" s="16" t="s">
        <v>26</v>
      </c>
      <c r="J322" s="16">
        <v>1</v>
      </c>
      <c r="K322" s="48">
        <v>30</v>
      </c>
      <c r="L322" s="18">
        <f>+Tabla5[[#This Row],[PRECIO UNITARIO]]*Tabla5[[#This Row],[Q]]</f>
        <v>30</v>
      </c>
    </row>
    <row r="323" spans="1:12" x14ac:dyDescent="0.3">
      <c r="A323" s="14">
        <v>45841</v>
      </c>
      <c r="B323" s="28"/>
      <c r="C323" s="74" t="s">
        <v>2523</v>
      </c>
      <c r="D323" s="51" t="s">
        <v>3029</v>
      </c>
      <c r="E323" s="74" t="s">
        <v>3032</v>
      </c>
      <c r="F323" s="74" t="s">
        <v>3041</v>
      </c>
      <c r="G323" s="11" t="s">
        <v>140</v>
      </c>
      <c r="H323" s="16" t="s">
        <v>2853</v>
      </c>
      <c r="I323" s="16" t="s">
        <v>283</v>
      </c>
      <c r="J323" s="16">
        <v>1</v>
      </c>
      <c r="K323" s="48">
        <v>60</v>
      </c>
      <c r="L323" s="18">
        <f>+Tabla5[[#This Row],[PRECIO UNITARIO]]*Tabla5[[#This Row],[Q]]</f>
        <v>60</v>
      </c>
    </row>
    <row r="324" spans="1:12" x14ac:dyDescent="0.3">
      <c r="A324" s="14">
        <v>45841</v>
      </c>
      <c r="B324" s="28"/>
      <c r="C324" s="74" t="s">
        <v>3049</v>
      </c>
      <c r="D324" s="51" t="s">
        <v>3028</v>
      </c>
      <c r="E324" s="74" t="s">
        <v>472</v>
      </c>
      <c r="F324" s="74" t="s">
        <v>2370</v>
      </c>
      <c r="G324" s="11" t="s">
        <v>27</v>
      </c>
      <c r="H324" s="16" t="s">
        <v>145</v>
      </c>
      <c r="I324" s="16" t="s">
        <v>146</v>
      </c>
      <c r="J324" s="16">
        <v>1</v>
      </c>
      <c r="K324" s="48">
        <v>30</v>
      </c>
      <c r="L324" s="18">
        <f>+Tabla5[[#This Row],[PRECIO UNITARIO]]*Tabla5[[#This Row],[Q]]</f>
        <v>30</v>
      </c>
    </row>
    <row r="325" spans="1:12" x14ac:dyDescent="0.3">
      <c r="A325" s="14">
        <v>45841</v>
      </c>
      <c r="B325" s="28"/>
      <c r="C325" s="74" t="s">
        <v>3049</v>
      </c>
      <c r="D325" s="51" t="s">
        <v>3028</v>
      </c>
      <c r="E325" s="74" t="s">
        <v>472</v>
      </c>
      <c r="F325" s="74" t="s">
        <v>2370</v>
      </c>
      <c r="G325" s="11" t="s">
        <v>27</v>
      </c>
      <c r="H325" s="16" t="s">
        <v>150</v>
      </c>
      <c r="I325" s="16" t="s">
        <v>146</v>
      </c>
      <c r="J325" s="16">
        <v>1</v>
      </c>
      <c r="K325" s="48">
        <v>30</v>
      </c>
      <c r="L325" s="18">
        <f>+Tabla5[[#This Row],[PRECIO UNITARIO]]*Tabla5[[#This Row],[Q]]</f>
        <v>30</v>
      </c>
    </row>
    <row r="326" spans="1:12" x14ac:dyDescent="0.3">
      <c r="A326" s="14">
        <v>45841</v>
      </c>
      <c r="B326" s="28"/>
      <c r="C326" s="74" t="s">
        <v>3045</v>
      </c>
      <c r="D326" s="51" t="s">
        <v>3028</v>
      </c>
      <c r="E326" s="74" t="s">
        <v>3034</v>
      </c>
      <c r="F326" s="74" t="s">
        <v>2370</v>
      </c>
      <c r="G326" s="11" t="s">
        <v>63</v>
      </c>
      <c r="H326" s="16" t="s">
        <v>217</v>
      </c>
      <c r="I326" s="16" t="s">
        <v>218</v>
      </c>
      <c r="J326" s="16">
        <v>1</v>
      </c>
      <c r="K326" s="48">
        <v>30</v>
      </c>
      <c r="L326" s="18">
        <f>+Tabla5[[#This Row],[PRECIO UNITARIO]]*Tabla5[[#This Row],[Q]]</f>
        <v>30</v>
      </c>
    </row>
    <row r="327" spans="1:12" x14ac:dyDescent="0.3">
      <c r="A327" s="14">
        <v>45841</v>
      </c>
      <c r="B327" s="28"/>
      <c r="C327" s="74" t="s">
        <v>2548</v>
      </c>
      <c r="D327" s="51" t="s">
        <v>3030</v>
      </c>
      <c r="E327" s="74" t="s">
        <v>3033</v>
      </c>
      <c r="F327" s="74" t="s">
        <v>3040</v>
      </c>
      <c r="G327" s="11" t="s">
        <v>58</v>
      </c>
      <c r="H327" s="16" t="s">
        <v>289</v>
      </c>
      <c r="I327" s="16" t="s">
        <v>290</v>
      </c>
      <c r="J327" s="16">
        <v>1</v>
      </c>
      <c r="K327" s="48">
        <v>100</v>
      </c>
      <c r="L327" s="18">
        <f>+Tabla5[[#This Row],[PRECIO UNITARIO]]*Tabla5[[#This Row],[Q]]</f>
        <v>100</v>
      </c>
    </row>
    <row r="328" spans="1:12" x14ac:dyDescent="0.3">
      <c r="A328" s="14">
        <v>45841</v>
      </c>
      <c r="B328" s="28"/>
      <c r="C328" s="74" t="s">
        <v>2529</v>
      </c>
      <c r="D328" s="51" t="s">
        <v>3029</v>
      </c>
      <c r="E328" s="74" t="s">
        <v>3033</v>
      </c>
      <c r="F328" s="74" t="s">
        <v>3041</v>
      </c>
      <c r="G328" s="11" t="s">
        <v>140</v>
      </c>
      <c r="H328" s="16" t="s">
        <v>2830</v>
      </c>
      <c r="I328" s="16" t="s">
        <v>203</v>
      </c>
      <c r="J328" s="16">
        <v>1</v>
      </c>
      <c r="K328" s="48">
        <v>30</v>
      </c>
      <c r="L328" s="18">
        <f>+Tabla5[[#This Row],[PRECIO UNITARIO]]*Tabla5[[#This Row],[Q]]</f>
        <v>30</v>
      </c>
    </row>
    <row r="329" spans="1:12" x14ac:dyDescent="0.3">
      <c r="A329" s="14">
        <v>45841</v>
      </c>
      <c r="B329" s="28"/>
      <c r="C329" s="74" t="s">
        <v>2529</v>
      </c>
      <c r="D329" s="51" t="s">
        <v>3029</v>
      </c>
      <c r="E329" s="74" t="s">
        <v>3033</v>
      </c>
      <c r="F329" s="74" t="s">
        <v>3041</v>
      </c>
      <c r="G329" s="11" t="s">
        <v>140</v>
      </c>
      <c r="H329" s="16" t="s">
        <v>2883</v>
      </c>
      <c r="I329" s="16" t="s">
        <v>203</v>
      </c>
      <c r="J329" s="16">
        <v>1</v>
      </c>
      <c r="K329" s="48">
        <v>60</v>
      </c>
      <c r="L329" s="18">
        <f>+Tabla5[[#This Row],[PRECIO UNITARIO]]*Tabla5[[#This Row],[Q]]</f>
        <v>60</v>
      </c>
    </row>
    <row r="330" spans="1:12" x14ac:dyDescent="0.3">
      <c r="A330" s="14">
        <v>45841</v>
      </c>
      <c r="B330" s="28"/>
      <c r="C330" s="74" t="s">
        <v>2529</v>
      </c>
      <c r="D330" s="51" t="s">
        <v>3029</v>
      </c>
      <c r="E330" s="74" t="s">
        <v>3033</v>
      </c>
      <c r="F330" s="74" t="s">
        <v>3041</v>
      </c>
      <c r="G330" s="11" t="s">
        <v>140</v>
      </c>
      <c r="H330" s="16" t="s">
        <v>2830</v>
      </c>
      <c r="I330" s="16" t="s">
        <v>203</v>
      </c>
      <c r="J330" s="16">
        <v>1</v>
      </c>
      <c r="K330" s="48">
        <v>60</v>
      </c>
      <c r="L330" s="18">
        <f>+Tabla5[[#This Row],[PRECIO UNITARIO]]*Tabla5[[#This Row],[Q]]</f>
        <v>60</v>
      </c>
    </row>
    <row r="331" spans="1:12" x14ac:dyDescent="0.3">
      <c r="A331" s="14">
        <v>45841</v>
      </c>
      <c r="B331" s="28"/>
      <c r="C331" s="74" t="s">
        <v>2529</v>
      </c>
      <c r="D331" s="51" t="s">
        <v>3029</v>
      </c>
      <c r="E331" s="74" t="s">
        <v>3033</v>
      </c>
      <c r="F331" s="74" t="s">
        <v>3041</v>
      </c>
      <c r="G331" s="11" t="s">
        <v>140</v>
      </c>
      <c r="H331" s="16" t="s">
        <v>386</v>
      </c>
      <c r="I331" s="16" t="s">
        <v>387</v>
      </c>
      <c r="J331" s="16">
        <v>1</v>
      </c>
      <c r="K331" s="48">
        <v>60</v>
      </c>
      <c r="L331" s="18">
        <f>+Tabla5[[#This Row],[PRECIO UNITARIO]]*Tabla5[[#This Row],[Q]]</f>
        <v>60</v>
      </c>
    </row>
    <row r="332" spans="1:12" x14ac:dyDescent="0.3">
      <c r="A332" s="14">
        <v>45841</v>
      </c>
      <c r="B332" s="28"/>
      <c r="C332" s="74" t="s">
        <v>2529</v>
      </c>
      <c r="D332" s="51" t="s">
        <v>3029</v>
      </c>
      <c r="E332" s="74" t="s">
        <v>3033</v>
      </c>
      <c r="F332" s="74" t="s">
        <v>3041</v>
      </c>
      <c r="G332" s="11" t="s">
        <v>27</v>
      </c>
      <c r="H332" s="16" t="s">
        <v>304</v>
      </c>
      <c r="I332" s="16" t="s">
        <v>305</v>
      </c>
      <c r="J332" s="16">
        <v>1</v>
      </c>
      <c r="K332" s="48">
        <v>60</v>
      </c>
      <c r="L332" s="18">
        <f>+Tabla5[[#This Row],[PRECIO UNITARIO]]*Tabla5[[#This Row],[Q]]</f>
        <v>60</v>
      </c>
    </row>
    <row r="333" spans="1:12" x14ac:dyDescent="0.3">
      <c r="A333" s="14">
        <v>45841</v>
      </c>
      <c r="B333" s="28"/>
      <c r="C333" s="74" t="s">
        <v>2529</v>
      </c>
      <c r="D333" s="51" t="s">
        <v>3029</v>
      </c>
      <c r="E333" s="74" t="s">
        <v>3033</v>
      </c>
      <c r="F333" s="74" t="s">
        <v>3041</v>
      </c>
      <c r="G333" s="11" t="s">
        <v>27</v>
      </c>
      <c r="H333" s="16" t="s">
        <v>304</v>
      </c>
      <c r="I333" s="16" t="s">
        <v>305</v>
      </c>
      <c r="J333" s="16">
        <v>1</v>
      </c>
      <c r="K333" s="48">
        <v>60</v>
      </c>
      <c r="L333" s="18">
        <f>+Tabla5[[#This Row],[PRECIO UNITARIO]]*Tabla5[[#This Row],[Q]]</f>
        <v>60</v>
      </c>
    </row>
    <row r="334" spans="1:12" x14ac:dyDescent="0.3">
      <c r="A334" s="14">
        <v>45841</v>
      </c>
      <c r="B334" s="28"/>
      <c r="C334" s="74" t="s">
        <v>2548</v>
      </c>
      <c r="D334" s="51" t="s">
        <v>3030</v>
      </c>
      <c r="E334" s="74" t="s">
        <v>3033</v>
      </c>
      <c r="F334" s="74" t="s">
        <v>3040</v>
      </c>
      <c r="G334" s="11" t="s">
        <v>58</v>
      </c>
      <c r="H334" s="16" t="s">
        <v>2836</v>
      </c>
      <c r="I334" s="16" t="s">
        <v>3096</v>
      </c>
      <c r="J334" s="16">
        <v>1</v>
      </c>
      <c r="K334" s="48">
        <v>100</v>
      </c>
      <c r="L334" s="18">
        <f>+Tabla5[[#This Row],[PRECIO UNITARIO]]*Tabla5[[#This Row],[Q]]</f>
        <v>100</v>
      </c>
    </row>
    <row r="335" spans="1:12" x14ac:dyDescent="0.3">
      <c r="A335" s="14">
        <v>45841</v>
      </c>
      <c r="B335" s="28"/>
      <c r="C335" s="74" t="s">
        <v>3075</v>
      </c>
      <c r="D335" s="51" t="s">
        <v>3030</v>
      </c>
      <c r="E335" s="74" t="s">
        <v>472</v>
      </c>
      <c r="F335" s="74" t="s">
        <v>3040</v>
      </c>
      <c r="G335" s="11" t="s">
        <v>58</v>
      </c>
      <c r="H335" s="16" t="s">
        <v>243</v>
      </c>
      <c r="I335" s="16" t="s">
        <v>3096</v>
      </c>
      <c r="J335" s="16">
        <v>1</v>
      </c>
      <c r="K335" s="48">
        <v>100</v>
      </c>
      <c r="L335" s="18">
        <f>+Tabla5[[#This Row],[PRECIO UNITARIO]]*Tabla5[[#This Row],[Q]]</f>
        <v>100</v>
      </c>
    </row>
    <row r="336" spans="1:12" x14ac:dyDescent="0.3">
      <c r="A336" s="14">
        <v>45841</v>
      </c>
      <c r="B336" s="28"/>
      <c r="C336" s="74" t="s">
        <v>3075</v>
      </c>
      <c r="D336" s="51" t="s">
        <v>3030</v>
      </c>
      <c r="E336" s="74" t="s">
        <v>472</v>
      </c>
      <c r="F336" s="74" t="s">
        <v>3040</v>
      </c>
      <c r="G336" s="11" t="s">
        <v>58</v>
      </c>
      <c r="H336" s="16" t="s">
        <v>244</v>
      </c>
      <c r="I336" s="16" t="s">
        <v>3096</v>
      </c>
      <c r="J336" s="16">
        <v>1</v>
      </c>
      <c r="K336" s="48">
        <v>100</v>
      </c>
      <c r="L336" s="18">
        <f>+Tabla5[[#This Row],[PRECIO UNITARIO]]*Tabla5[[#This Row],[Q]]</f>
        <v>100</v>
      </c>
    </row>
    <row r="337" spans="1:12" x14ac:dyDescent="0.3">
      <c r="A337" s="14">
        <v>45841</v>
      </c>
      <c r="B337" s="28"/>
      <c r="C337" s="74" t="s">
        <v>3075</v>
      </c>
      <c r="D337" s="51" t="s">
        <v>3030</v>
      </c>
      <c r="E337" s="74" t="s">
        <v>472</v>
      </c>
      <c r="F337" s="74" t="s">
        <v>3040</v>
      </c>
      <c r="G337" s="11" t="s">
        <v>140</v>
      </c>
      <c r="H337" s="16" t="s">
        <v>2838</v>
      </c>
      <c r="I337" s="16" t="s">
        <v>3096</v>
      </c>
      <c r="J337" s="16">
        <v>1</v>
      </c>
      <c r="K337" s="48">
        <v>100</v>
      </c>
      <c r="L337" s="18">
        <f>+Tabla5[[#This Row],[PRECIO UNITARIO]]*Tabla5[[#This Row],[Q]]</f>
        <v>100</v>
      </c>
    </row>
    <row r="338" spans="1:12" x14ac:dyDescent="0.3">
      <c r="A338" s="14">
        <v>45841</v>
      </c>
      <c r="B338" s="28"/>
      <c r="C338" s="74" t="s">
        <v>3075</v>
      </c>
      <c r="D338" s="51" t="s">
        <v>3030</v>
      </c>
      <c r="E338" s="74" t="s">
        <v>472</v>
      </c>
      <c r="F338" s="74" t="s">
        <v>3040</v>
      </c>
      <c r="G338" s="11" t="s">
        <v>58</v>
      </c>
      <c r="H338" s="16" t="s">
        <v>246</v>
      </c>
      <c r="I338" s="16" t="s">
        <v>3096</v>
      </c>
      <c r="J338" s="16">
        <v>1</v>
      </c>
      <c r="K338" s="48">
        <v>100</v>
      </c>
      <c r="L338" s="18">
        <f>+Tabla5[[#This Row],[PRECIO UNITARIO]]*Tabla5[[#This Row],[Q]]</f>
        <v>100</v>
      </c>
    </row>
    <row r="339" spans="1:12" x14ac:dyDescent="0.3">
      <c r="A339" s="14">
        <v>45841</v>
      </c>
      <c r="B339" s="28"/>
      <c r="C339" s="74" t="s">
        <v>2548</v>
      </c>
      <c r="D339" s="51" t="s">
        <v>3030</v>
      </c>
      <c r="E339" s="74" t="s">
        <v>3033</v>
      </c>
      <c r="F339" s="74" t="s">
        <v>3040</v>
      </c>
      <c r="G339" s="11" t="s">
        <v>58</v>
      </c>
      <c r="H339" s="16" t="s">
        <v>2869</v>
      </c>
      <c r="I339" s="16" t="s">
        <v>3096</v>
      </c>
      <c r="J339" s="16">
        <v>1</v>
      </c>
      <c r="K339" s="48">
        <v>100</v>
      </c>
      <c r="L339" s="18">
        <f>+Tabla5[[#This Row],[PRECIO UNITARIO]]*Tabla5[[#This Row],[Q]]</f>
        <v>100</v>
      </c>
    </row>
    <row r="340" spans="1:12" x14ac:dyDescent="0.3">
      <c r="A340" s="14">
        <v>45841</v>
      </c>
      <c r="B340" s="28"/>
      <c r="C340" s="74" t="s">
        <v>3076</v>
      </c>
      <c r="D340" s="51" t="s">
        <v>3030</v>
      </c>
      <c r="E340" s="74" t="s">
        <v>472</v>
      </c>
      <c r="F340" s="74" t="s">
        <v>3039</v>
      </c>
      <c r="G340" s="11" t="s">
        <v>140</v>
      </c>
      <c r="H340" s="16" t="s">
        <v>2870</v>
      </c>
      <c r="I340" s="16" t="s">
        <v>3096</v>
      </c>
      <c r="J340" s="16">
        <v>1</v>
      </c>
      <c r="K340" s="48">
        <v>100</v>
      </c>
      <c r="L340" s="18">
        <f>+Tabla5[[#This Row],[PRECIO UNITARIO]]*Tabla5[[#This Row],[Q]]</f>
        <v>100</v>
      </c>
    </row>
    <row r="341" spans="1:12" x14ac:dyDescent="0.3">
      <c r="A341" s="14">
        <v>45841</v>
      </c>
      <c r="B341" s="28"/>
      <c r="C341" s="74" t="s">
        <v>2523</v>
      </c>
      <c r="D341" s="51" t="s">
        <v>3029</v>
      </c>
      <c r="E341" s="74" t="s">
        <v>3032</v>
      </c>
      <c r="F341" s="74" t="s">
        <v>3041</v>
      </c>
      <c r="G341" s="11" t="s">
        <v>140</v>
      </c>
      <c r="H341" s="16" t="s">
        <v>269</v>
      </c>
      <c r="I341" s="16" t="s">
        <v>270</v>
      </c>
      <c r="J341" s="16">
        <v>1</v>
      </c>
      <c r="K341" s="48">
        <v>60</v>
      </c>
      <c r="L341" s="18">
        <f>+Tabla5[[#This Row],[PRECIO UNITARIO]]*Tabla5[[#This Row],[Q]]</f>
        <v>60</v>
      </c>
    </row>
    <row r="342" spans="1:12" x14ac:dyDescent="0.3">
      <c r="A342" s="14">
        <v>45841</v>
      </c>
      <c r="B342" s="28"/>
      <c r="C342" s="74" t="s">
        <v>2504</v>
      </c>
      <c r="D342" s="51" t="s">
        <v>3028</v>
      </c>
      <c r="E342" s="74" t="s">
        <v>3032</v>
      </c>
      <c r="F342" s="74" t="s">
        <v>2370</v>
      </c>
      <c r="G342" s="11" t="s">
        <v>63</v>
      </c>
      <c r="H342" s="16" t="s">
        <v>204</v>
      </c>
      <c r="I342" s="16" t="s">
        <v>205</v>
      </c>
      <c r="J342" s="16">
        <v>1</v>
      </c>
      <c r="K342" s="48">
        <v>30</v>
      </c>
      <c r="L342" s="18">
        <f>+Tabla5[[#This Row],[PRECIO UNITARIO]]*Tabla5[[#This Row],[Q]]</f>
        <v>30</v>
      </c>
    </row>
    <row r="343" spans="1:12" x14ac:dyDescent="0.3">
      <c r="A343" s="14">
        <v>45841</v>
      </c>
      <c r="B343" s="28"/>
      <c r="C343" s="74" t="s">
        <v>2504</v>
      </c>
      <c r="D343" s="51" t="s">
        <v>3028</v>
      </c>
      <c r="E343" s="74" t="s">
        <v>3032</v>
      </c>
      <c r="F343" s="74" t="s">
        <v>2370</v>
      </c>
      <c r="G343" s="11" t="s">
        <v>63</v>
      </c>
      <c r="H343" s="16" t="s">
        <v>204</v>
      </c>
      <c r="I343" s="16" t="s">
        <v>205</v>
      </c>
      <c r="J343" s="16">
        <v>1</v>
      </c>
      <c r="K343" s="48">
        <v>30</v>
      </c>
      <c r="L343" s="18">
        <f>+Tabla5[[#This Row],[PRECIO UNITARIO]]*Tabla5[[#This Row],[Q]]</f>
        <v>30</v>
      </c>
    </row>
    <row r="344" spans="1:12" x14ac:dyDescent="0.3">
      <c r="A344" s="14">
        <v>45841</v>
      </c>
      <c r="B344" s="28"/>
      <c r="C344" s="74" t="s">
        <v>2517</v>
      </c>
      <c r="D344" s="51" t="s">
        <v>3028</v>
      </c>
      <c r="E344" s="74" t="s">
        <v>3035</v>
      </c>
      <c r="F344" s="74" t="s">
        <v>3041</v>
      </c>
      <c r="G344" s="11" t="s">
        <v>58</v>
      </c>
      <c r="H344" s="16" t="s">
        <v>2826</v>
      </c>
      <c r="I344" s="16" t="s">
        <v>189</v>
      </c>
      <c r="J344" s="16">
        <v>1</v>
      </c>
      <c r="K344" s="48">
        <v>30</v>
      </c>
      <c r="L344" s="18">
        <f>+Tabla5[[#This Row],[PRECIO UNITARIO]]*Tabla5[[#This Row],[Q]]</f>
        <v>30</v>
      </c>
    </row>
    <row r="345" spans="1:12" x14ac:dyDescent="0.3">
      <c r="A345" s="14">
        <v>45841</v>
      </c>
      <c r="B345" s="28"/>
      <c r="C345" s="74" t="s">
        <v>2516</v>
      </c>
      <c r="D345" s="51" t="s">
        <v>3028</v>
      </c>
      <c r="E345" s="74" t="s">
        <v>3035</v>
      </c>
      <c r="F345" s="74" t="s">
        <v>2370</v>
      </c>
      <c r="G345" s="11" t="s">
        <v>27</v>
      </c>
      <c r="H345" s="16" t="s">
        <v>2942</v>
      </c>
      <c r="I345" s="16" t="s">
        <v>189</v>
      </c>
      <c r="J345" s="16">
        <v>1</v>
      </c>
      <c r="K345" s="48">
        <v>60</v>
      </c>
      <c r="L345" s="18">
        <f>+Tabla5[[#This Row],[PRECIO UNITARIO]]*Tabla5[[#This Row],[Q]]</f>
        <v>60</v>
      </c>
    </row>
    <row r="346" spans="1:12" x14ac:dyDescent="0.3">
      <c r="A346" s="14">
        <v>45841</v>
      </c>
      <c r="B346" s="28"/>
      <c r="C346" s="74" t="s">
        <v>3049</v>
      </c>
      <c r="D346" s="51" t="s">
        <v>3028</v>
      </c>
      <c r="E346" s="74" t="s">
        <v>472</v>
      </c>
      <c r="F346" s="74" t="s">
        <v>2370</v>
      </c>
      <c r="G346" s="11" t="s">
        <v>27</v>
      </c>
      <c r="H346" s="16" t="s">
        <v>2831</v>
      </c>
      <c r="I346" s="16" t="s">
        <v>210</v>
      </c>
      <c r="J346" s="16">
        <v>1</v>
      </c>
      <c r="K346" s="48">
        <v>30</v>
      </c>
      <c r="L346" s="18">
        <f>+Tabla5[[#This Row],[PRECIO UNITARIO]]*Tabla5[[#This Row],[Q]]</f>
        <v>30</v>
      </c>
    </row>
    <row r="347" spans="1:12" x14ac:dyDescent="0.3">
      <c r="A347" s="14">
        <v>45841</v>
      </c>
      <c r="B347" s="28"/>
      <c r="C347" s="74" t="s">
        <v>2529</v>
      </c>
      <c r="D347" s="51" t="s">
        <v>3029</v>
      </c>
      <c r="E347" s="74" t="s">
        <v>3033</v>
      </c>
      <c r="F347" s="74" t="s">
        <v>3041</v>
      </c>
      <c r="G347" s="11" t="s">
        <v>63</v>
      </c>
      <c r="H347" s="16" t="s">
        <v>384</v>
      </c>
      <c r="I347" s="16" t="s">
        <v>385</v>
      </c>
      <c r="J347" s="16">
        <v>1</v>
      </c>
      <c r="K347" s="48">
        <v>60</v>
      </c>
      <c r="L347" s="18">
        <f>+Tabla5[[#This Row],[PRECIO UNITARIO]]*Tabla5[[#This Row],[Q]]</f>
        <v>60</v>
      </c>
    </row>
    <row r="348" spans="1:12" x14ac:dyDescent="0.3">
      <c r="A348" s="14">
        <v>45841</v>
      </c>
      <c r="B348" s="28"/>
      <c r="C348" s="74" t="s">
        <v>2529</v>
      </c>
      <c r="D348" s="51" t="s">
        <v>3029</v>
      </c>
      <c r="E348" s="74" t="s">
        <v>3033</v>
      </c>
      <c r="F348" s="74" t="s">
        <v>3041</v>
      </c>
      <c r="G348" s="11" t="s">
        <v>140</v>
      </c>
      <c r="H348" s="16" t="s">
        <v>2939</v>
      </c>
      <c r="I348" s="16" t="s">
        <v>396</v>
      </c>
      <c r="J348" s="16">
        <v>1</v>
      </c>
      <c r="K348" s="48">
        <v>60</v>
      </c>
      <c r="L348" s="18">
        <f>+Tabla5[[#This Row],[PRECIO UNITARIO]]*Tabla5[[#This Row],[Q]]</f>
        <v>60</v>
      </c>
    </row>
    <row r="349" spans="1:12" x14ac:dyDescent="0.3">
      <c r="A349" s="14">
        <v>45841</v>
      </c>
      <c r="B349" s="28"/>
      <c r="C349" s="74" t="s">
        <v>2529</v>
      </c>
      <c r="D349" s="51" t="s">
        <v>3029</v>
      </c>
      <c r="E349" s="74" t="s">
        <v>3033</v>
      </c>
      <c r="F349" s="74" t="s">
        <v>3041</v>
      </c>
      <c r="G349" s="11" t="s">
        <v>63</v>
      </c>
      <c r="H349" s="16" t="s">
        <v>371</v>
      </c>
      <c r="I349" s="16" t="s">
        <v>372</v>
      </c>
      <c r="J349" s="16">
        <v>1</v>
      </c>
      <c r="K349" s="48">
        <v>60</v>
      </c>
      <c r="L349" s="18">
        <f>+Tabla5[[#This Row],[PRECIO UNITARIO]]*Tabla5[[#This Row],[Q]]</f>
        <v>60</v>
      </c>
    </row>
    <row r="350" spans="1:12" x14ac:dyDescent="0.3">
      <c r="A350" s="14">
        <v>45841</v>
      </c>
      <c r="B350" s="28"/>
      <c r="C350" s="74" t="s">
        <v>2504</v>
      </c>
      <c r="D350" s="51" t="s">
        <v>3028</v>
      </c>
      <c r="E350" s="74" t="s">
        <v>3032</v>
      </c>
      <c r="F350" s="74" t="s">
        <v>2370</v>
      </c>
      <c r="G350" s="11" t="s">
        <v>63</v>
      </c>
      <c r="H350" s="16" t="s">
        <v>206</v>
      </c>
      <c r="I350" s="16" t="s">
        <v>207</v>
      </c>
      <c r="J350" s="16">
        <v>1</v>
      </c>
      <c r="K350" s="48">
        <v>30</v>
      </c>
      <c r="L350" s="18">
        <f>+Tabla5[[#This Row],[PRECIO UNITARIO]]*Tabla5[[#This Row],[Q]]</f>
        <v>30</v>
      </c>
    </row>
    <row r="351" spans="1:12" x14ac:dyDescent="0.3">
      <c r="A351" s="14">
        <v>45841</v>
      </c>
      <c r="B351" s="28"/>
      <c r="C351" s="74" t="s">
        <v>2523</v>
      </c>
      <c r="D351" s="51" t="s">
        <v>3029</v>
      </c>
      <c r="E351" s="74" t="s">
        <v>3032</v>
      </c>
      <c r="F351" s="74" t="s">
        <v>3041</v>
      </c>
      <c r="G351" s="11" t="s">
        <v>140</v>
      </c>
      <c r="H351" s="16" t="s">
        <v>284</v>
      </c>
      <c r="I351" s="16" t="s">
        <v>285</v>
      </c>
      <c r="J351" s="16">
        <v>1</v>
      </c>
      <c r="K351" s="48">
        <v>60</v>
      </c>
      <c r="L351" s="18">
        <f>+Tabla5[[#This Row],[PRECIO UNITARIO]]*Tabla5[[#This Row],[Q]]</f>
        <v>60</v>
      </c>
    </row>
    <row r="352" spans="1:12" x14ac:dyDescent="0.3">
      <c r="A352" s="14">
        <v>45841</v>
      </c>
      <c r="B352" s="28"/>
      <c r="C352" s="74" t="s">
        <v>2529</v>
      </c>
      <c r="D352" s="51" t="s">
        <v>3029</v>
      </c>
      <c r="E352" s="74" t="s">
        <v>3033</v>
      </c>
      <c r="F352" s="74" t="s">
        <v>3041</v>
      </c>
      <c r="G352" s="11" t="s">
        <v>140</v>
      </c>
      <c r="H352" s="16" t="s">
        <v>91</v>
      </c>
      <c r="I352" s="16" t="s">
        <v>311</v>
      </c>
      <c r="J352" s="16">
        <v>1</v>
      </c>
      <c r="K352" s="48">
        <v>60</v>
      </c>
      <c r="L352" s="18">
        <f>+Tabla5[[#This Row],[PRECIO UNITARIO]]*Tabla5[[#This Row],[Q]]</f>
        <v>60</v>
      </c>
    </row>
    <row r="353" spans="1:12" x14ac:dyDescent="0.3">
      <c r="A353" s="14">
        <v>45841</v>
      </c>
      <c r="B353" s="28"/>
      <c r="C353" s="74" t="s">
        <v>2529</v>
      </c>
      <c r="D353" s="51" t="s">
        <v>3029</v>
      </c>
      <c r="E353" s="74" t="s">
        <v>3033</v>
      </c>
      <c r="F353" s="74" t="s">
        <v>3041</v>
      </c>
      <c r="G353" s="11" t="s">
        <v>140</v>
      </c>
      <c r="H353" s="16" t="s">
        <v>94</v>
      </c>
      <c r="I353" s="16" t="s">
        <v>311</v>
      </c>
      <c r="J353" s="16">
        <v>1</v>
      </c>
      <c r="K353" s="48">
        <v>60</v>
      </c>
      <c r="L353" s="18">
        <f>+Tabla5[[#This Row],[PRECIO UNITARIO]]*Tabla5[[#This Row],[Q]]</f>
        <v>60</v>
      </c>
    </row>
    <row r="354" spans="1:12" x14ac:dyDescent="0.3">
      <c r="A354" s="14">
        <v>45841</v>
      </c>
      <c r="B354" s="28"/>
      <c r="C354" s="74" t="s">
        <v>2529</v>
      </c>
      <c r="D354" s="51" t="s">
        <v>3029</v>
      </c>
      <c r="E354" s="74" t="s">
        <v>3033</v>
      </c>
      <c r="F354" s="74" t="s">
        <v>3041</v>
      </c>
      <c r="G354" s="11" t="s">
        <v>140</v>
      </c>
      <c r="H354" s="16" t="s">
        <v>95</v>
      </c>
      <c r="I354" s="16" t="s">
        <v>311</v>
      </c>
      <c r="J354" s="16">
        <v>1</v>
      </c>
      <c r="K354" s="48">
        <v>60</v>
      </c>
      <c r="L354" s="18">
        <f>+Tabla5[[#This Row],[PRECIO UNITARIO]]*Tabla5[[#This Row],[Q]]</f>
        <v>60</v>
      </c>
    </row>
    <row r="355" spans="1:12" x14ac:dyDescent="0.3">
      <c r="A355" s="14">
        <v>45841</v>
      </c>
      <c r="B355" s="28"/>
      <c r="C355" s="74" t="s">
        <v>3049</v>
      </c>
      <c r="D355" s="51" t="s">
        <v>3028</v>
      </c>
      <c r="E355" s="74" t="s">
        <v>472</v>
      </c>
      <c r="F355" s="74" t="s">
        <v>2370</v>
      </c>
      <c r="G355" s="11" t="s">
        <v>27</v>
      </c>
      <c r="H355" s="16" t="s">
        <v>230</v>
      </c>
      <c r="I355" s="16" t="s">
        <v>231</v>
      </c>
      <c r="J355" s="16">
        <v>1</v>
      </c>
      <c r="K355" s="48">
        <v>30</v>
      </c>
      <c r="L355" s="18">
        <f>+Tabla5[[#This Row],[PRECIO UNITARIO]]*Tabla5[[#This Row],[Q]]</f>
        <v>30</v>
      </c>
    </row>
    <row r="356" spans="1:12" x14ac:dyDescent="0.3">
      <c r="A356" s="14">
        <v>45841</v>
      </c>
      <c r="B356" s="28"/>
      <c r="C356" s="74" t="s">
        <v>2529</v>
      </c>
      <c r="D356" s="51" t="s">
        <v>3029</v>
      </c>
      <c r="E356" s="74" t="s">
        <v>3033</v>
      </c>
      <c r="F356" s="74" t="s">
        <v>3041</v>
      </c>
      <c r="G356" s="11" t="s">
        <v>140</v>
      </c>
      <c r="H356" s="16" t="s">
        <v>360</v>
      </c>
      <c r="I356" s="16" t="s">
        <v>361</v>
      </c>
      <c r="J356" s="16">
        <v>2</v>
      </c>
      <c r="K356" s="48">
        <v>60</v>
      </c>
      <c r="L356" s="18">
        <f>+Tabla5[[#This Row],[PRECIO UNITARIO]]*Tabla5[[#This Row],[Q]]</f>
        <v>120</v>
      </c>
    </row>
    <row r="357" spans="1:12" x14ac:dyDescent="0.3">
      <c r="A357" s="14">
        <v>45841</v>
      </c>
      <c r="B357" s="28"/>
      <c r="C357" s="74" t="s">
        <v>2529</v>
      </c>
      <c r="D357" s="51" t="s">
        <v>3029</v>
      </c>
      <c r="E357" s="74" t="s">
        <v>3033</v>
      </c>
      <c r="F357" s="74" t="s">
        <v>3041</v>
      </c>
      <c r="G357" s="11" t="s">
        <v>140</v>
      </c>
      <c r="H357" s="16" t="s">
        <v>362</v>
      </c>
      <c r="I357" s="16" t="s">
        <v>361</v>
      </c>
      <c r="J357" s="16">
        <v>1</v>
      </c>
      <c r="K357" s="48">
        <v>60</v>
      </c>
      <c r="L357" s="18">
        <f>+Tabla5[[#This Row],[PRECIO UNITARIO]]*Tabla5[[#This Row],[Q]]</f>
        <v>60</v>
      </c>
    </row>
    <row r="358" spans="1:12" x14ac:dyDescent="0.3">
      <c r="A358" s="14">
        <v>45841</v>
      </c>
      <c r="B358" s="28"/>
      <c r="C358" s="74" t="s">
        <v>2529</v>
      </c>
      <c r="D358" s="51" t="s">
        <v>3029</v>
      </c>
      <c r="E358" s="74" t="s">
        <v>3033</v>
      </c>
      <c r="F358" s="74" t="s">
        <v>3041</v>
      </c>
      <c r="G358" s="11" t="s">
        <v>140</v>
      </c>
      <c r="H358" s="16" t="s">
        <v>272</v>
      </c>
      <c r="I358" s="16" t="s">
        <v>273</v>
      </c>
      <c r="J358" s="16">
        <v>1</v>
      </c>
      <c r="K358" s="48">
        <v>60</v>
      </c>
      <c r="L358" s="18">
        <f>+Tabla5[[#This Row],[PRECIO UNITARIO]]*Tabla5[[#This Row],[Q]]</f>
        <v>60</v>
      </c>
    </row>
    <row r="359" spans="1:12" x14ac:dyDescent="0.3">
      <c r="A359" s="14">
        <v>45841</v>
      </c>
      <c r="B359" s="28"/>
      <c r="C359" s="74" t="s">
        <v>2504</v>
      </c>
      <c r="D359" s="51" t="s">
        <v>3028</v>
      </c>
      <c r="E359" s="74" t="s">
        <v>3032</v>
      </c>
      <c r="F359" s="74" t="s">
        <v>2370</v>
      </c>
      <c r="G359" s="11" t="s">
        <v>27</v>
      </c>
      <c r="H359" s="16" t="s">
        <v>2828</v>
      </c>
      <c r="I359" s="16" t="s">
        <v>193</v>
      </c>
      <c r="J359" s="16">
        <v>1</v>
      </c>
      <c r="K359" s="48">
        <v>30</v>
      </c>
      <c r="L359" s="18">
        <f>+Tabla5[[#This Row],[PRECIO UNITARIO]]*Tabla5[[#This Row],[Q]]</f>
        <v>30</v>
      </c>
    </row>
    <row r="360" spans="1:12" x14ac:dyDescent="0.3">
      <c r="A360" s="14">
        <v>45841</v>
      </c>
      <c r="B360" s="28"/>
      <c r="C360" s="74" t="s">
        <v>2504</v>
      </c>
      <c r="D360" s="51" t="s">
        <v>3028</v>
      </c>
      <c r="E360" s="74" t="s">
        <v>3032</v>
      </c>
      <c r="F360" s="74" t="s">
        <v>2370</v>
      </c>
      <c r="G360" s="11" t="s">
        <v>140</v>
      </c>
      <c r="H360" s="16" t="s">
        <v>214</v>
      </c>
      <c r="I360" s="16" t="s">
        <v>215</v>
      </c>
      <c r="J360" s="16">
        <v>1</v>
      </c>
      <c r="K360" s="48">
        <v>30</v>
      </c>
      <c r="L360" s="18">
        <f>+Tabla5[[#This Row],[PRECIO UNITARIO]]*Tabla5[[#This Row],[Q]]</f>
        <v>30</v>
      </c>
    </row>
    <row r="361" spans="1:12" x14ac:dyDescent="0.3">
      <c r="A361" s="14">
        <v>45841</v>
      </c>
      <c r="B361" s="28"/>
      <c r="C361" s="74" t="s">
        <v>2504</v>
      </c>
      <c r="D361" s="51" t="s">
        <v>3028</v>
      </c>
      <c r="E361" s="74" t="s">
        <v>3032</v>
      </c>
      <c r="F361" s="74" t="s">
        <v>2370</v>
      </c>
      <c r="G361" s="11" t="s">
        <v>140</v>
      </c>
      <c r="H361" s="16" t="s">
        <v>216</v>
      </c>
      <c r="I361" s="16" t="s">
        <v>215</v>
      </c>
      <c r="J361" s="16">
        <v>1</v>
      </c>
      <c r="K361" s="48">
        <v>30</v>
      </c>
      <c r="L361" s="18">
        <f>+Tabla5[[#This Row],[PRECIO UNITARIO]]*Tabla5[[#This Row],[Q]]</f>
        <v>30</v>
      </c>
    </row>
    <row r="362" spans="1:12" x14ac:dyDescent="0.3">
      <c r="A362" s="14">
        <v>45841</v>
      </c>
      <c r="B362" s="28"/>
      <c r="C362" s="74" t="s">
        <v>3049</v>
      </c>
      <c r="D362" s="51" t="s">
        <v>3028</v>
      </c>
      <c r="E362" s="74" t="s">
        <v>472</v>
      </c>
      <c r="F362" s="74" t="s">
        <v>2370</v>
      </c>
      <c r="G362" s="11" t="s">
        <v>27</v>
      </c>
      <c r="H362" s="16" t="s">
        <v>222</v>
      </c>
      <c r="I362" s="16" t="s">
        <v>223</v>
      </c>
      <c r="J362" s="16">
        <v>1</v>
      </c>
      <c r="K362" s="48">
        <v>30</v>
      </c>
      <c r="L362" s="18">
        <f>+Tabla5[[#This Row],[PRECIO UNITARIO]]*Tabla5[[#This Row],[Q]]</f>
        <v>30</v>
      </c>
    </row>
    <row r="363" spans="1:12" x14ac:dyDescent="0.3">
      <c r="A363" s="14">
        <v>45841</v>
      </c>
      <c r="B363" s="28"/>
      <c r="C363" s="74" t="s">
        <v>3049</v>
      </c>
      <c r="D363" s="51" t="s">
        <v>3028</v>
      </c>
      <c r="E363" s="74" t="s">
        <v>472</v>
      </c>
      <c r="F363" s="74" t="s">
        <v>2370</v>
      </c>
      <c r="G363" s="11" t="s">
        <v>63</v>
      </c>
      <c r="H363" s="16" t="s">
        <v>201</v>
      </c>
      <c r="I363" s="16" t="s">
        <v>202</v>
      </c>
      <c r="J363" s="16">
        <v>1</v>
      </c>
      <c r="K363" s="48">
        <v>30</v>
      </c>
      <c r="L363" s="18">
        <f>+Tabla5[[#This Row],[PRECIO UNITARIO]]*Tabla5[[#This Row],[Q]]</f>
        <v>30</v>
      </c>
    </row>
    <row r="364" spans="1:12" x14ac:dyDescent="0.3">
      <c r="A364" s="14">
        <v>45841</v>
      </c>
      <c r="B364" s="28"/>
      <c r="C364" s="74" t="s">
        <v>3049</v>
      </c>
      <c r="D364" s="51" t="s">
        <v>3028</v>
      </c>
      <c r="E364" s="74" t="s">
        <v>472</v>
      </c>
      <c r="F364" s="74" t="s">
        <v>2370</v>
      </c>
      <c r="G364" s="11" t="s">
        <v>63</v>
      </c>
      <c r="H364" s="16" t="s">
        <v>208</v>
      </c>
      <c r="I364" s="16" t="s">
        <v>202</v>
      </c>
      <c r="J364" s="16">
        <v>1</v>
      </c>
      <c r="K364" s="48">
        <v>30</v>
      </c>
      <c r="L364" s="18">
        <f>+Tabla5[[#This Row],[PRECIO UNITARIO]]*Tabla5[[#This Row],[Q]]</f>
        <v>30</v>
      </c>
    </row>
    <row r="365" spans="1:12" x14ac:dyDescent="0.3">
      <c r="A365" s="14">
        <v>45841</v>
      </c>
      <c r="B365" s="28"/>
      <c r="C365" s="74" t="s">
        <v>3049</v>
      </c>
      <c r="D365" s="51" t="s">
        <v>3028</v>
      </c>
      <c r="E365" s="74" t="s">
        <v>472</v>
      </c>
      <c r="F365" s="74" t="s">
        <v>2370</v>
      </c>
      <c r="G365" s="11" t="s">
        <v>63</v>
      </c>
      <c r="H365" s="16" t="s">
        <v>209</v>
      </c>
      <c r="I365" s="16" t="s">
        <v>202</v>
      </c>
      <c r="J365" s="16">
        <v>1</v>
      </c>
      <c r="K365" s="48">
        <v>30</v>
      </c>
      <c r="L365" s="18">
        <f>+Tabla5[[#This Row],[PRECIO UNITARIO]]*Tabla5[[#This Row],[Q]]</f>
        <v>30</v>
      </c>
    </row>
    <row r="366" spans="1:12" x14ac:dyDescent="0.3">
      <c r="A366" s="14">
        <v>45841</v>
      </c>
      <c r="B366" s="28"/>
      <c r="C366" s="74" t="s">
        <v>3075</v>
      </c>
      <c r="D366" s="51" t="s">
        <v>3030</v>
      </c>
      <c r="E366" s="74" t="s">
        <v>472</v>
      </c>
      <c r="F366" s="74" t="s">
        <v>3040</v>
      </c>
      <c r="G366" s="11" t="s">
        <v>140</v>
      </c>
      <c r="H366" s="16" t="s">
        <v>251</v>
      </c>
      <c r="I366" s="16" t="s">
        <v>252</v>
      </c>
      <c r="J366" s="16">
        <v>1</v>
      </c>
      <c r="K366" s="48">
        <v>100</v>
      </c>
      <c r="L366" s="18">
        <f>+Tabla5[[#This Row],[PRECIO UNITARIO]]*Tabla5[[#This Row],[Q]]</f>
        <v>100</v>
      </c>
    </row>
    <row r="367" spans="1:12" x14ac:dyDescent="0.3">
      <c r="A367" s="14">
        <v>45841</v>
      </c>
      <c r="B367" s="28"/>
      <c r="C367" s="74" t="s">
        <v>2510</v>
      </c>
      <c r="D367" s="51" t="s">
        <v>3028</v>
      </c>
      <c r="E367" s="74" t="s">
        <v>3033</v>
      </c>
      <c r="F367" s="74" t="s">
        <v>2370</v>
      </c>
      <c r="G367" s="11" t="s">
        <v>58</v>
      </c>
      <c r="H367" s="16" t="s">
        <v>180</v>
      </c>
      <c r="I367" s="16" t="s">
        <v>181</v>
      </c>
      <c r="J367" s="16">
        <v>1</v>
      </c>
      <c r="K367" s="48">
        <v>30</v>
      </c>
      <c r="L367" s="18">
        <f>+Tabla5[[#This Row],[PRECIO UNITARIO]]*Tabla5[[#This Row],[Q]]</f>
        <v>30</v>
      </c>
    </row>
    <row r="368" spans="1:12" x14ac:dyDescent="0.3">
      <c r="A368" s="14">
        <v>45841</v>
      </c>
      <c r="B368" s="28"/>
      <c r="C368" s="74" t="s">
        <v>2549</v>
      </c>
      <c r="D368" s="51" t="s">
        <v>3030</v>
      </c>
      <c r="E368" s="74" t="s">
        <v>3033</v>
      </c>
      <c r="F368" s="74" t="s">
        <v>3039</v>
      </c>
      <c r="G368" s="11" t="s">
        <v>27</v>
      </c>
      <c r="H368" s="16" t="s">
        <v>266</v>
      </c>
      <c r="I368" s="16" t="s">
        <v>267</v>
      </c>
      <c r="J368" s="16">
        <v>1</v>
      </c>
      <c r="K368" s="48">
        <v>60</v>
      </c>
      <c r="L368" s="18">
        <f>+Tabla5[[#This Row],[PRECIO UNITARIO]]*Tabla5[[#This Row],[Q]]</f>
        <v>60</v>
      </c>
    </row>
    <row r="369" spans="1:12" x14ac:dyDescent="0.3">
      <c r="A369" s="14">
        <v>45841</v>
      </c>
      <c r="B369" s="28"/>
      <c r="C369" s="74" t="s">
        <v>2529</v>
      </c>
      <c r="D369" s="51" t="s">
        <v>3029</v>
      </c>
      <c r="E369" s="74" t="s">
        <v>3033</v>
      </c>
      <c r="F369" s="74" t="s">
        <v>3041</v>
      </c>
      <c r="G369" s="11" t="s">
        <v>140</v>
      </c>
      <c r="H369" s="16" t="s">
        <v>375</v>
      </c>
      <c r="I369" s="16" t="s">
        <v>376</v>
      </c>
      <c r="J369" s="16">
        <v>1</v>
      </c>
      <c r="K369" s="48">
        <v>60</v>
      </c>
      <c r="L369" s="18">
        <f>+Tabla5[[#This Row],[PRECIO UNITARIO]]*Tabla5[[#This Row],[Q]]</f>
        <v>60</v>
      </c>
    </row>
    <row r="370" spans="1:12" x14ac:dyDescent="0.3">
      <c r="A370" s="14">
        <v>45841</v>
      </c>
      <c r="B370" s="28"/>
      <c r="C370" s="74" t="s">
        <v>3049</v>
      </c>
      <c r="D370" s="51" t="s">
        <v>3028</v>
      </c>
      <c r="E370" s="74" t="s">
        <v>472</v>
      </c>
      <c r="F370" s="74" t="s">
        <v>2370</v>
      </c>
      <c r="G370" s="11" t="s">
        <v>58</v>
      </c>
      <c r="H370" s="16" t="s">
        <v>191</v>
      </c>
      <c r="I370" s="16" t="s">
        <v>192</v>
      </c>
      <c r="J370" s="16">
        <v>1</v>
      </c>
      <c r="K370" s="48">
        <v>30</v>
      </c>
      <c r="L370" s="18">
        <f>+Tabla5[[#This Row],[PRECIO UNITARIO]]*Tabla5[[#This Row],[Q]]</f>
        <v>30</v>
      </c>
    </row>
    <row r="371" spans="1:12" x14ac:dyDescent="0.3">
      <c r="A371" s="14">
        <v>45841</v>
      </c>
      <c r="B371" s="28"/>
      <c r="C371" s="74" t="s">
        <v>2517</v>
      </c>
      <c r="D371" s="51" t="s">
        <v>3028</v>
      </c>
      <c r="E371" s="74" t="s">
        <v>3035</v>
      </c>
      <c r="F371" s="74" t="s">
        <v>3041</v>
      </c>
      <c r="G371" s="11" t="s">
        <v>58</v>
      </c>
      <c r="H371" s="16" t="s">
        <v>407</v>
      </c>
      <c r="I371" s="16" t="s">
        <v>408</v>
      </c>
      <c r="J371" s="16">
        <v>1</v>
      </c>
      <c r="K371" s="48">
        <v>60</v>
      </c>
      <c r="L371" s="18">
        <f>+Tabla5[[#This Row],[PRECIO UNITARIO]]*Tabla5[[#This Row],[Q]]</f>
        <v>60</v>
      </c>
    </row>
    <row r="372" spans="1:12" x14ac:dyDescent="0.3">
      <c r="A372" s="14">
        <v>45841</v>
      </c>
      <c r="B372" s="28"/>
      <c r="C372" s="74" t="s">
        <v>3049</v>
      </c>
      <c r="D372" s="51" t="s">
        <v>3028</v>
      </c>
      <c r="E372" s="74" t="s">
        <v>472</v>
      </c>
      <c r="F372" s="74" t="s">
        <v>2370</v>
      </c>
      <c r="G372" s="11" t="s">
        <v>58</v>
      </c>
      <c r="H372" s="16" t="s">
        <v>236</v>
      </c>
      <c r="I372" s="16" t="s">
        <v>237</v>
      </c>
      <c r="J372" s="16">
        <v>2</v>
      </c>
      <c r="K372" s="48">
        <v>30</v>
      </c>
      <c r="L372" s="18">
        <f>+Tabla5[[#This Row],[PRECIO UNITARIO]]*Tabla5[[#This Row],[Q]]</f>
        <v>60</v>
      </c>
    </row>
    <row r="373" spans="1:12" x14ac:dyDescent="0.3">
      <c r="A373" s="14">
        <v>45841</v>
      </c>
      <c r="B373" s="28"/>
      <c r="C373" s="74" t="s">
        <v>2549</v>
      </c>
      <c r="D373" s="51" t="s">
        <v>3030</v>
      </c>
      <c r="E373" s="74" t="s">
        <v>3033</v>
      </c>
      <c r="F373" s="74" t="s">
        <v>3039</v>
      </c>
      <c r="G373" s="11" t="s">
        <v>58</v>
      </c>
      <c r="H373" s="16" t="s">
        <v>2839</v>
      </c>
      <c r="I373" s="16" t="s">
        <v>263</v>
      </c>
      <c r="J373" s="16">
        <v>2</v>
      </c>
      <c r="K373" s="48">
        <v>60</v>
      </c>
      <c r="L373" s="18">
        <f>+Tabla5[[#This Row],[PRECIO UNITARIO]]*Tabla5[[#This Row],[Q]]</f>
        <v>120</v>
      </c>
    </row>
    <row r="374" spans="1:12" x14ac:dyDescent="0.3">
      <c r="A374" s="14">
        <v>45841</v>
      </c>
      <c r="B374" s="28"/>
      <c r="C374" s="74" t="s">
        <v>2549</v>
      </c>
      <c r="D374" s="51" t="s">
        <v>3030</v>
      </c>
      <c r="E374" s="74" t="s">
        <v>3033</v>
      </c>
      <c r="F374" s="74" t="s">
        <v>3039</v>
      </c>
      <c r="G374" s="11" t="s">
        <v>58</v>
      </c>
      <c r="H374" s="16" t="s">
        <v>2840</v>
      </c>
      <c r="I374" s="16" t="s">
        <v>263</v>
      </c>
      <c r="J374" s="16">
        <v>2</v>
      </c>
      <c r="K374" s="48">
        <v>60</v>
      </c>
      <c r="L374" s="18">
        <f>+Tabla5[[#This Row],[PRECIO UNITARIO]]*Tabla5[[#This Row],[Q]]</f>
        <v>120</v>
      </c>
    </row>
    <row r="375" spans="1:12" x14ac:dyDescent="0.3">
      <c r="A375" s="14">
        <v>45841</v>
      </c>
      <c r="B375" s="28"/>
      <c r="C375" s="74" t="s">
        <v>2549</v>
      </c>
      <c r="D375" s="51" t="s">
        <v>3030</v>
      </c>
      <c r="E375" s="74" t="s">
        <v>3033</v>
      </c>
      <c r="F375" s="74" t="s">
        <v>3039</v>
      </c>
      <c r="G375" s="11" t="s">
        <v>58</v>
      </c>
      <c r="H375" s="16" t="s">
        <v>2841</v>
      </c>
      <c r="I375" s="16" t="s">
        <v>263</v>
      </c>
      <c r="J375" s="16">
        <v>1</v>
      </c>
      <c r="K375" s="48">
        <v>60</v>
      </c>
      <c r="L375" s="18">
        <f>+Tabla5[[#This Row],[PRECIO UNITARIO]]*Tabla5[[#This Row],[Q]]</f>
        <v>60</v>
      </c>
    </row>
    <row r="376" spans="1:12" x14ac:dyDescent="0.3">
      <c r="A376" s="14">
        <v>45841</v>
      </c>
      <c r="B376" s="28"/>
      <c r="C376" s="74" t="s">
        <v>2549</v>
      </c>
      <c r="D376" s="51" t="s">
        <v>3030</v>
      </c>
      <c r="E376" s="74" t="s">
        <v>3033</v>
      </c>
      <c r="F376" s="74" t="s">
        <v>3039</v>
      </c>
      <c r="G376" s="11" t="s">
        <v>63</v>
      </c>
      <c r="H376" s="16" t="s">
        <v>265</v>
      </c>
      <c r="I376" s="16" t="s">
        <v>263</v>
      </c>
      <c r="J376" s="16">
        <v>1</v>
      </c>
      <c r="K376" s="48">
        <v>60</v>
      </c>
      <c r="L376" s="18">
        <f>+Tabla5[[#This Row],[PRECIO UNITARIO]]*Tabla5[[#This Row],[Q]]</f>
        <v>60</v>
      </c>
    </row>
    <row r="377" spans="1:12" x14ac:dyDescent="0.3">
      <c r="A377" s="14">
        <v>45841</v>
      </c>
      <c r="B377" s="28"/>
      <c r="C377" s="74">
        <v>910205</v>
      </c>
      <c r="D377" s="51" t="s">
        <v>3029</v>
      </c>
      <c r="E377" s="74" t="s">
        <v>3033</v>
      </c>
      <c r="F377" s="74" t="s">
        <v>3037</v>
      </c>
      <c r="G377" s="11" t="s">
        <v>140</v>
      </c>
      <c r="H377" s="16" t="s">
        <v>2920</v>
      </c>
      <c r="I377" s="16" t="s">
        <v>263</v>
      </c>
      <c r="J377" s="16">
        <v>1</v>
      </c>
      <c r="K377" s="48">
        <v>60</v>
      </c>
      <c r="L377" s="18">
        <f>+Tabla5[[#This Row],[PRECIO UNITARIO]]*Tabla5[[#This Row],[Q]]</f>
        <v>60</v>
      </c>
    </row>
    <row r="378" spans="1:12" x14ac:dyDescent="0.3">
      <c r="A378" s="14">
        <v>45841</v>
      </c>
      <c r="B378" s="28"/>
      <c r="C378" s="74" t="s">
        <v>2504</v>
      </c>
      <c r="D378" s="51" t="s">
        <v>3028</v>
      </c>
      <c r="E378" s="74" t="s">
        <v>3032</v>
      </c>
      <c r="F378" s="74" t="s">
        <v>2370</v>
      </c>
      <c r="G378" s="11" t="s">
        <v>140</v>
      </c>
      <c r="H378" s="16" t="s">
        <v>211</v>
      </c>
      <c r="I378" s="16" t="s">
        <v>212</v>
      </c>
      <c r="J378" s="16">
        <v>1</v>
      </c>
      <c r="K378" s="48">
        <v>30</v>
      </c>
      <c r="L378" s="18">
        <f>+Tabla5[[#This Row],[PRECIO UNITARIO]]*Tabla5[[#This Row],[Q]]</f>
        <v>30</v>
      </c>
    </row>
    <row r="379" spans="1:12" x14ac:dyDescent="0.3">
      <c r="A379" s="14">
        <v>45841</v>
      </c>
      <c r="B379" s="28"/>
      <c r="C379" s="74" t="s">
        <v>3058</v>
      </c>
      <c r="D379" s="51" t="s">
        <v>3029</v>
      </c>
      <c r="E379" s="74" t="s">
        <v>3034</v>
      </c>
      <c r="F379" s="74" t="s">
        <v>3041</v>
      </c>
      <c r="G379" s="11" t="s">
        <v>27</v>
      </c>
      <c r="H379" s="16" t="s">
        <v>239</v>
      </c>
      <c r="I379" s="16" t="s">
        <v>240</v>
      </c>
      <c r="J379" s="16">
        <v>1</v>
      </c>
      <c r="K379" s="48">
        <v>30</v>
      </c>
      <c r="L379" s="18">
        <f>+Tabla5[[#This Row],[PRECIO UNITARIO]]*Tabla5[[#This Row],[Q]]</f>
        <v>30</v>
      </c>
    </row>
    <row r="380" spans="1:12" x14ac:dyDescent="0.3">
      <c r="A380" s="14">
        <v>45841</v>
      </c>
      <c r="B380" s="28"/>
      <c r="C380" s="74" t="s">
        <v>3049</v>
      </c>
      <c r="D380" s="51" t="s">
        <v>3028</v>
      </c>
      <c r="E380" s="74" t="s">
        <v>472</v>
      </c>
      <c r="F380" s="74" t="s">
        <v>2370</v>
      </c>
      <c r="G380" s="11" t="s">
        <v>140</v>
      </c>
      <c r="H380" s="16" t="s">
        <v>196</v>
      </c>
      <c r="I380" s="16" t="s">
        <v>20</v>
      </c>
      <c r="J380" s="16">
        <v>2</v>
      </c>
      <c r="K380" s="48">
        <v>30</v>
      </c>
      <c r="L380" s="18">
        <f>+Tabla5[[#This Row],[PRECIO UNITARIO]]*Tabla5[[#This Row],[Q]]</f>
        <v>60</v>
      </c>
    </row>
    <row r="381" spans="1:12" x14ac:dyDescent="0.3">
      <c r="A381" s="14">
        <v>45841</v>
      </c>
      <c r="B381" s="28"/>
      <c r="C381" s="74" t="s">
        <v>3049</v>
      </c>
      <c r="D381" s="51" t="s">
        <v>3028</v>
      </c>
      <c r="E381" s="74" t="s">
        <v>472</v>
      </c>
      <c r="F381" s="74" t="s">
        <v>2370</v>
      </c>
      <c r="G381" s="11" t="s">
        <v>140</v>
      </c>
      <c r="H381" s="16" t="s">
        <v>21</v>
      </c>
      <c r="I381" s="16" t="s">
        <v>20</v>
      </c>
      <c r="J381" s="16">
        <v>1</v>
      </c>
      <c r="K381" s="48">
        <v>30</v>
      </c>
      <c r="L381" s="18">
        <f>+Tabla5[[#This Row],[PRECIO UNITARIO]]*Tabla5[[#This Row],[Q]]</f>
        <v>30</v>
      </c>
    </row>
    <row r="382" spans="1:12" x14ac:dyDescent="0.3">
      <c r="A382" s="14">
        <v>45841</v>
      </c>
      <c r="B382" s="28"/>
      <c r="C382" s="74" t="s">
        <v>3049</v>
      </c>
      <c r="D382" s="51" t="s">
        <v>3028</v>
      </c>
      <c r="E382" s="74" t="s">
        <v>472</v>
      </c>
      <c r="F382" s="74" t="s">
        <v>2370</v>
      </c>
      <c r="G382" s="11" t="s">
        <v>140</v>
      </c>
      <c r="H382" s="16" t="s">
        <v>197</v>
      </c>
      <c r="I382" s="16" t="s">
        <v>20</v>
      </c>
      <c r="J382" s="16">
        <v>1</v>
      </c>
      <c r="K382" s="48">
        <v>30</v>
      </c>
      <c r="L382" s="18">
        <f>+Tabla5[[#This Row],[PRECIO UNITARIO]]*Tabla5[[#This Row],[Q]]</f>
        <v>30</v>
      </c>
    </row>
    <row r="383" spans="1:12" x14ac:dyDescent="0.3">
      <c r="A383" s="14">
        <v>45841</v>
      </c>
      <c r="B383" s="28"/>
      <c r="C383" s="74" t="s">
        <v>3049</v>
      </c>
      <c r="D383" s="51" t="s">
        <v>3028</v>
      </c>
      <c r="E383" s="74" t="s">
        <v>472</v>
      </c>
      <c r="F383" s="74" t="s">
        <v>2370</v>
      </c>
      <c r="G383" s="11" t="s">
        <v>140</v>
      </c>
      <c r="H383" s="16" t="s">
        <v>198</v>
      </c>
      <c r="I383" s="16" t="s">
        <v>20</v>
      </c>
      <c r="J383" s="16">
        <v>1</v>
      </c>
      <c r="K383" s="48">
        <v>30</v>
      </c>
      <c r="L383" s="18">
        <f>+Tabla5[[#This Row],[PRECIO UNITARIO]]*Tabla5[[#This Row],[Q]]</f>
        <v>30</v>
      </c>
    </row>
    <row r="384" spans="1:12" x14ac:dyDescent="0.3">
      <c r="A384" s="14">
        <v>45841</v>
      </c>
      <c r="B384" s="28"/>
      <c r="C384" s="74" t="s">
        <v>3049</v>
      </c>
      <c r="D384" s="51" t="s">
        <v>3028</v>
      </c>
      <c r="E384" s="74" t="s">
        <v>472</v>
      </c>
      <c r="F384" s="74" t="s">
        <v>2370</v>
      </c>
      <c r="G384" s="11" t="s">
        <v>140</v>
      </c>
      <c r="H384" s="16" t="s">
        <v>199</v>
      </c>
      <c r="I384" s="16" t="s">
        <v>20</v>
      </c>
      <c r="J384" s="16">
        <v>1</v>
      </c>
      <c r="K384" s="48">
        <v>30</v>
      </c>
      <c r="L384" s="18">
        <f>+Tabla5[[#This Row],[PRECIO UNITARIO]]*Tabla5[[#This Row],[Q]]</f>
        <v>30</v>
      </c>
    </row>
    <row r="385" spans="1:12" x14ac:dyDescent="0.3">
      <c r="A385" s="14">
        <v>45841</v>
      </c>
      <c r="B385" s="28"/>
      <c r="C385" s="74" t="s">
        <v>3049</v>
      </c>
      <c r="D385" s="51" t="s">
        <v>3028</v>
      </c>
      <c r="E385" s="74" t="s">
        <v>472</v>
      </c>
      <c r="F385" s="74" t="s">
        <v>2370</v>
      </c>
      <c r="G385" s="11" t="s">
        <v>140</v>
      </c>
      <c r="H385" s="16" t="s">
        <v>19</v>
      </c>
      <c r="I385" s="16" t="s">
        <v>20</v>
      </c>
      <c r="J385" s="16">
        <v>2</v>
      </c>
      <c r="K385" s="48">
        <v>30</v>
      </c>
      <c r="L385" s="18">
        <f>+Tabla5[[#This Row],[PRECIO UNITARIO]]*Tabla5[[#This Row],[Q]]</f>
        <v>60</v>
      </c>
    </row>
    <row r="386" spans="1:12" x14ac:dyDescent="0.3">
      <c r="A386" s="14">
        <v>45841</v>
      </c>
      <c r="B386" s="28"/>
      <c r="C386" s="74" t="s">
        <v>3049</v>
      </c>
      <c r="D386" s="51" t="s">
        <v>3028</v>
      </c>
      <c r="E386" s="74" t="s">
        <v>472</v>
      </c>
      <c r="F386" s="74" t="s">
        <v>2370</v>
      </c>
      <c r="G386" s="11" t="s">
        <v>140</v>
      </c>
      <c r="H386" s="16" t="s">
        <v>200</v>
      </c>
      <c r="I386" s="16" t="s">
        <v>20</v>
      </c>
      <c r="J386" s="16">
        <v>2</v>
      </c>
      <c r="K386" s="48">
        <v>30</v>
      </c>
      <c r="L386" s="18">
        <f>+Tabla5[[#This Row],[PRECIO UNITARIO]]*Tabla5[[#This Row],[Q]]</f>
        <v>60</v>
      </c>
    </row>
    <row r="387" spans="1:12" x14ac:dyDescent="0.3">
      <c r="A387" s="14">
        <v>45841</v>
      </c>
      <c r="B387" s="28"/>
      <c r="C387" s="74" t="s">
        <v>3049</v>
      </c>
      <c r="D387" s="51" t="s">
        <v>3028</v>
      </c>
      <c r="E387" s="74" t="s">
        <v>472</v>
      </c>
      <c r="F387" s="74" t="s">
        <v>2370</v>
      </c>
      <c r="G387" s="11" t="s">
        <v>140</v>
      </c>
      <c r="H387" s="16" t="s">
        <v>21</v>
      </c>
      <c r="I387" s="16" t="s">
        <v>20</v>
      </c>
      <c r="J387" s="16">
        <v>1</v>
      </c>
      <c r="K387" s="48">
        <v>30</v>
      </c>
      <c r="L387" s="18">
        <f>+Tabla5[[#This Row],[PRECIO UNITARIO]]*Tabla5[[#This Row],[Q]]</f>
        <v>30</v>
      </c>
    </row>
    <row r="388" spans="1:12" x14ac:dyDescent="0.3">
      <c r="A388" s="14">
        <v>45841</v>
      </c>
      <c r="B388" s="28"/>
      <c r="C388" s="74" t="s">
        <v>2529</v>
      </c>
      <c r="D388" s="51" t="s">
        <v>3029</v>
      </c>
      <c r="E388" s="74" t="s">
        <v>3033</v>
      </c>
      <c r="F388" s="74" t="s">
        <v>3041</v>
      </c>
      <c r="G388" s="11" t="s">
        <v>27</v>
      </c>
      <c r="H388" s="16" t="s">
        <v>315</v>
      </c>
      <c r="I388" s="16" t="s">
        <v>316</v>
      </c>
      <c r="J388" s="16">
        <v>1</v>
      </c>
      <c r="K388" s="48">
        <v>60</v>
      </c>
      <c r="L388" s="18">
        <f>+Tabla5[[#This Row],[PRECIO UNITARIO]]*Tabla5[[#This Row],[Q]]</f>
        <v>60</v>
      </c>
    </row>
    <row r="389" spans="1:12" x14ac:dyDescent="0.3">
      <c r="A389" s="14">
        <v>45841</v>
      </c>
      <c r="B389" s="28"/>
      <c r="C389" s="74" t="s">
        <v>2529</v>
      </c>
      <c r="D389" s="51" t="s">
        <v>3029</v>
      </c>
      <c r="E389" s="74" t="s">
        <v>3033</v>
      </c>
      <c r="F389" s="74" t="s">
        <v>3041</v>
      </c>
      <c r="G389" s="11" t="s">
        <v>140</v>
      </c>
      <c r="H389" s="16" t="s">
        <v>337</v>
      </c>
      <c r="I389" s="16" t="s">
        <v>338</v>
      </c>
      <c r="J389" s="16">
        <v>1</v>
      </c>
      <c r="K389" s="48">
        <v>60</v>
      </c>
      <c r="L389" s="18">
        <f>+Tabla5[[#This Row],[PRECIO UNITARIO]]*Tabla5[[#This Row],[Q]]</f>
        <v>60</v>
      </c>
    </row>
    <row r="390" spans="1:12" x14ac:dyDescent="0.3">
      <c r="A390" s="14">
        <v>45841</v>
      </c>
      <c r="B390" s="28"/>
      <c r="C390" s="74" t="s">
        <v>2529</v>
      </c>
      <c r="D390" s="51" t="s">
        <v>3029</v>
      </c>
      <c r="E390" s="74" t="s">
        <v>3033</v>
      </c>
      <c r="F390" s="74" t="s">
        <v>3041</v>
      </c>
      <c r="G390" s="11" t="s">
        <v>27</v>
      </c>
      <c r="H390" s="16" t="s">
        <v>309</v>
      </c>
      <c r="I390" s="16" t="s">
        <v>310</v>
      </c>
      <c r="J390" s="16">
        <v>1</v>
      </c>
      <c r="K390" s="48">
        <v>60</v>
      </c>
      <c r="L390" s="18">
        <f>+Tabla5[[#This Row],[PRECIO UNITARIO]]*Tabla5[[#This Row],[Q]]</f>
        <v>60</v>
      </c>
    </row>
    <row r="391" spans="1:12" x14ac:dyDescent="0.3">
      <c r="A391" s="14">
        <v>45841</v>
      </c>
      <c r="B391" s="28"/>
      <c r="C391" s="74" t="s">
        <v>2529</v>
      </c>
      <c r="D391" s="51" t="s">
        <v>3029</v>
      </c>
      <c r="E391" s="74" t="s">
        <v>3033</v>
      </c>
      <c r="F391" s="74" t="s">
        <v>3041</v>
      </c>
      <c r="G391" s="11" t="s">
        <v>140</v>
      </c>
      <c r="H391" s="16" t="s">
        <v>2886</v>
      </c>
      <c r="I391" s="16" t="s">
        <v>332</v>
      </c>
      <c r="J391" s="16">
        <v>1</v>
      </c>
      <c r="K391" s="48">
        <v>60</v>
      </c>
      <c r="L391" s="18">
        <f>+Tabla5[[#This Row],[PRECIO UNITARIO]]*Tabla5[[#This Row],[Q]]</f>
        <v>60</v>
      </c>
    </row>
    <row r="392" spans="1:12" x14ac:dyDescent="0.3">
      <c r="A392" s="14">
        <v>45841</v>
      </c>
      <c r="B392" s="28"/>
      <c r="C392" s="74" t="s">
        <v>2529</v>
      </c>
      <c r="D392" s="51" t="s">
        <v>3029</v>
      </c>
      <c r="E392" s="74" t="s">
        <v>3033</v>
      </c>
      <c r="F392" s="74" t="s">
        <v>3041</v>
      </c>
      <c r="G392" s="11" t="s">
        <v>63</v>
      </c>
      <c r="H392" s="16" t="s">
        <v>382</v>
      </c>
      <c r="I392" s="16" t="s">
        <v>332</v>
      </c>
      <c r="J392" s="16">
        <v>1</v>
      </c>
      <c r="K392" s="48">
        <v>60</v>
      </c>
      <c r="L392" s="18">
        <f>+Tabla5[[#This Row],[PRECIO UNITARIO]]*Tabla5[[#This Row],[Q]]</f>
        <v>60</v>
      </c>
    </row>
    <row r="393" spans="1:12" x14ac:dyDescent="0.3">
      <c r="A393" s="14">
        <v>45841</v>
      </c>
      <c r="B393" s="28"/>
      <c r="C393" s="74" t="s">
        <v>2529</v>
      </c>
      <c r="D393" s="51" t="s">
        <v>3029</v>
      </c>
      <c r="E393" s="74" t="s">
        <v>3033</v>
      </c>
      <c r="F393" s="74" t="s">
        <v>3041</v>
      </c>
      <c r="G393" s="11" t="s">
        <v>63</v>
      </c>
      <c r="H393" s="16" t="s">
        <v>2852</v>
      </c>
      <c r="I393" s="16" t="s">
        <v>279</v>
      </c>
      <c r="J393" s="16">
        <v>1</v>
      </c>
      <c r="K393" s="48">
        <v>60</v>
      </c>
      <c r="L393" s="18">
        <f>+Tabla5[[#This Row],[PRECIO UNITARIO]]*Tabla5[[#This Row],[Q]]</f>
        <v>60</v>
      </c>
    </row>
    <row r="394" spans="1:12" x14ac:dyDescent="0.3">
      <c r="A394" s="19">
        <v>45841</v>
      </c>
      <c r="B394" s="89"/>
      <c r="C394" s="90" t="s">
        <v>2529</v>
      </c>
      <c r="D394" s="51" t="s">
        <v>3029</v>
      </c>
      <c r="E394" s="74" t="s">
        <v>3033</v>
      </c>
      <c r="F394" s="74" t="s">
        <v>3041</v>
      </c>
      <c r="G394" s="11" t="s">
        <v>63</v>
      </c>
      <c r="H394" s="21" t="s">
        <v>2935</v>
      </c>
      <c r="I394" s="21" t="s">
        <v>279</v>
      </c>
      <c r="J394" s="21">
        <v>1</v>
      </c>
      <c r="K394" s="49">
        <v>60</v>
      </c>
      <c r="L394" s="23">
        <f>+Tabla5[[#This Row],[PRECIO UNITARIO]]*Tabla5[[#This Row],[Q]]</f>
        <v>60</v>
      </c>
    </row>
    <row r="395" spans="1:12" x14ac:dyDescent="0.3">
      <c r="A395" s="24" t="s">
        <v>2484</v>
      </c>
      <c r="B395" s="89"/>
      <c r="C395" s="21"/>
      <c r="D395" s="89"/>
      <c r="E395" s="89"/>
      <c r="F395" s="89"/>
      <c r="G395" s="89"/>
      <c r="H395" s="21"/>
      <c r="I395" s="21"/>
      <c r="J395" s="21">
        <f>SUBTOTAL(109,Tabla5[Q])</f>
        <v>458</v>
      </c>
      <c r="K395" s="50">
        <f>SUBTOTAL(109,Tabla5[PRECIO UNITARIO])</f>
        <v>20000</v>
      </c>
      <c r="L395" s="30">
        <f>SUBTOTAL(109,Tabla5[PRECIO TOTAL])</f>
        <v>22280</v>
      </c>
    </row>
  </sheetData>
  <phoneticPr fontId="7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56D6DD5-CBCB-4384-9A46-0629D54AA99B}">
          <x14:formula1>
            <xm:f>OPCIONES!$A$2:$A$5</xm:f>
          </x14:formula1>
          <xm:sqref>D2:D394</xm:sqref>
        </x14:dataValidation>
        <x14:dataValidation type="list" allowBlank="1" showInputMessage="1" showErrorMessage="1" xr:uid="{CCC9858D-2A8E-43E7-A6B5-F635CDDB424B}">
          <x14:formula1>
            <xm:f>OPCIONES!$B$2:$B$7</xm:f>
          </x14:formula1>
          <xm:sqref>E2:E394</xm:sqref>
        </x14:dataValidation>
        <x14:dataValidation type="list" allowBlank="1" showInputMessage="1" showErrorMessage="1" xr:uid="{0C7C4226-68D1-4982-8871-0BEBEE24B20B}">
          <x14:formula1>
            <xm:f>OPCIONES!$C$2:$C$7</xm:f>
          </x14:formula1>
          <xm:sqref>F2:F394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E2BA4-9837-4F26-ABD1-BAC89847E8E3}">
  <dimension ref="A1:L156"/>
  <sheetViews>
    <sheetView showGridLines="0" zoomScale="80" zoomScaleNormal="80" workbookViewId="0">
      <pane ySplit="1" topLeftCell="A99" activePane="bottomLeft" state="frozen"/>
      <selection pane="bottomLeft" activeCell="I129" sqref="I129"/>
    </sheetView>
  </sheetViews>
  <sheetFormatPr baseColWidth="10" defaultRowHeight="14.4" x14ac:dyDescent="0.3"/>
  <cols>
    <col min="1" max="1" width="19.88671875" style="10" customWidth="1"/>
    <col min="2" max="6" width="20.5546875" style="10" customWidth="1"/>
    <col min="7" max="7" width="33.88671875" style="11" bestFit="1" customWidth="1"/>
    <col min="8" max="8" width="20.5546875" style="11" bestFit="1" customWidth="1"/>
    <col min="9" max="9" width="15.44140625" style="11" customWidth="1"/>
    <col min="10" max="10" width="11.6640625" style="11" customWidth="1"/>
    <col min="11" max="11" width="11.5546875" style="52"/>
    <col min="12" max="16384" width="11.5546875" style="10"/>
  </cols>
  <sheetData>
    <row r="1" spans="1:12" ht="28.8" x14ac:dyDescent="0.3">
      <c r="A1" s="64" t="s">
        <v>2480</v>
      </c>
      <c r="B1" s="63" t="s">
        <v>2481</v>
      </c>
      <c r="C1" s="63" t="s">
        <v>0</v>
      </c>
      <c r="D1" s="63" t="s">
        <v>431</v>
      </c>
      <c r="E1" s="63" t="s">
        <v>432</v>
      </c>
      <c r="F1" s="63" t="s">
        <v>436</v>
      </c>
      <c r="G1" s="63" t="s">
        <v>3043</v>
      </c>
      <c r="H1" s="62" t="s">
        <v>3004</v>
      </c>
      <c r="I1" s="62" t="s">
        <v>433</v>
      </c>
      <c r="J1" s="65" t="s">
        <v>2</v>
      </c>
      <c r="K1" s="63" t="s">
        <v>2995</v>
      </c>
      <c r="L1" s="66" t="s">
        <v>2996</v>
      </c>
    </row>
    <row r="2" spans="1:12" x14ac:dyDescent="0.3">
      <c r="A2" s="14">
        <v>45841</v>
      </c>
      <c r="B2" s="15"/>
      <c r="C2" s="91" t="s">
        <v>3079</v>
      </c>
      <c r="D2" s="51" t="s">
        <v>3030</v>
      </c>
      <c r="E2" s="74" t="s">
        <v>3036</v>
      </c>
      <c r="F2" s="74" t="s">
        <v>3040</v>
      </c>
      <c r="G2" s="74" t="s">
        <v>63</v>
      </c>
      <c r="H2" s="16" t="s">
        <v>7</v>
      </c>
      <c r="I2" s="16" t="s">
        <v>242</v>
      </c>
      <c r="J2" s="17">
        <v>2</v>
      </c>
      <c r="K2" s="18">
        <v>100</v>
      </c>
      <c r="L2" s="51">
        <f>+Tabla2[[#This Row],[PRECIO UNITARIO]]*Tabla2[[#This Row],[Q]]</f>
        <v>200</v>
      </c>
    </row>
    <row r="3" spans="1:12" x14ac:dyDescent="0.3">
      <c r="A3" s="14">
        <v>45841</v>
      </c>
      <c r="B3" s="15"/>
      <c r="C3" s="91" t="s">
        <v>2548</v>
      </c>
      <c r="D3" s="51" t="s">
        <v>3030</v>
      </c>
      <c r="E3" s="74" t="s">
        <v>3033</v>
      </c>
      <c r="F3" s="74" t="s">
        <v>3040</v>
      </c>
      <c r="G3" s="16" t="s">
        <v>58</v>
      </c>
      <c r="H3" s="16" t="s">
        <v>9</v>
      </c>
      <c r="I3" s="16" t="s">
        <v>242</v>
      </c>
      <c r="J3" s="17">
        <v>1</v>
      </c>
      <c r="K3" s="18">
        <v>100</v>
      </c>
      <c r="L3" s="18">
        <f>+Tabla2[[#This Row],[PRECIO UNITARIO]]*Tabla2[[#This Row],[Q]]</f>
        <v>100</v>
      </c>
    </row>
    <row r="4" spans="1:12" x14ac:dyDescent="0.3">
      <c r="A4" s="14">
        <v>45841</v>
      </c>
      <c r="B4" s="15"/>
      <c r="C4" s="91" t="s">
        <v>2554</v>
      </c>
      <c r="D4" s="51" t="s">
        <v>3030</v>
      </c>
      <c r="E4" s="74" t="s">
        <v>3035</v>
      </c>
      <c r="F4" s="74" t="s">
        <v>3040</v>
      </c>
      <c r="G4" s="16" t="s">
        <v>58</v>
      </c>
      <c r="H4" s="16" t="s">
        <v>11</v>
      </c>
      <c r="I4" s="16" t="s">
        <v>2483</v>
      </c>
      <c r="J4" s="17">
        <v>1</v>
      </c>
      <c r="K4" s="18">
        <v>100</v>
      </c>
      <c r="L4" s="18">
        <f>+Tabla2[[#This Row],[PRECIO UNITARIO]]*Tabla2[[#This Row],[Q]]</f>
        <v>100</v>
      </c>
    </row>
    <row r="5" spans="1:12" x14ac:dyDescent="0.3">
      <c r="A5" s="14">
        <v>45841</v>
      </c>
      <c r="B5" s="15"/>
      <c r="C5" s="91" t="s">
        <v>2554</v>
      </c>
      <c r="D5" s="51" t="s">
        <v>3030</v>
      </c>
      <c r="E5" s="74" t="s">
        <v>3035</v>
      </c>
      <c r="F5" s="74" t="s">
        <v>3040</v>
      </c>
      <c r="G5" s="16" t="s">
        <v>58</v>
      </c>
      <c r="H5" s="16" t="s">
        <v>12</v>
      </c>
      <c r="I5" s="16" t="s">
        <v>2483</v>
      </c>
      <c r="J5" s="17">
        <v>1</v>
      </c>
      <c r="K5" s="18">
        <v>100</v>
      </c>
      <c r="L5" s="18">
        <f>+Tabla2[[#This Row],[PRECIO UNITARIO]]*Tabla2[[#This Row],[Q]]</f>
        <v>100</v>
      </c>
    </row>
    <row r="6" spans="1:12" x14ac:dyDescent="0.3">
      <c r="A6" s="14">
        <v>45841</v>
      </c>
      <c r="B6" s="15"/>
      <c r="C6" s="91" t="s">
        <v>3075</v>
      </c>
      <c r="D6" s="51" t="s">
        <v>3030</v>
      </c>
      <c r="E6" s="74" t="s">
        <v>472</v>
      </c>
      <c r="F6" s="74" t="s">
        <v>3040</v>
      </c>
      <c r="G6" s="16" t="s">
        <v>58</v>
      </c>
      <c r="H6" s="16" t="s">
        <v>13</v>
      </c>
      <c r="I6" s="16" t="s">
        <v>2483</v>
      </c>
      <c r="J6" s="17">
        <v>1</v>
      </c>
      <c r="K6" s="18">
        <v>100</v>
      </c>
      <c r="L6" s="18">
        <f>+Tabla2[[#This Row],[PRECIO UNITARIO]]*Tabla2[[#This Row],[Q]]</f>
        <v>100</v>
      </c>
    </row>
    <row r="7" spans="1:12" x14ac:dyDescent="0.3">
      <c r="A7" s="14">
        <v>45841</v>
      </c>
      <c r="B7" s="15"/>
      <c r="C7" s="91" t="s">
        <v>3075</v>
      </c>
      <c r="D7" s="51" t="s">
        <v>3030</v>
      </c>
      <c r="E7" s="74" t="s">
        <v>472</v>
      </c>
      <c r="F7" s="74" t="s">
        <v>3040</v>
      </c>
      <c r="G7" s="16" t="s">
        <v>58</v>
      </c>
      <c r="H7" s="16" t="s">
        <v>15</v>
      </c>
      <c r="I7" s="16" t="s">
        <v>2483</v>
      </c>
      <c r="J7" s="17">
        <v>1</v>
      </c>
      <c r="K7" s="18">
        <v>100</v>
      </c>
      <c r="L7" s="18">
        <f>+Tabla2[[#This Row],[PRECIO UNITARIO]]*Tabla2[[#This Row],[Q]]</f>
        <v>100</v>
      </c>
    </row>
    <row r="8" spans="1:12" x14ac:dyDescent="0.3">
      <c r="A8" s="14">
        <v>45841</v>
      </c>
      <c r="B8" s="15"/>
      <c r="C8" s="91" t="s">
        <v>3075</v>
      </c>
      <c r="D8" s="51" t="s">
        <v>3030</v>
      </c>
      <c r="E8" s="74" t="s">
        <v>472</v>
      </c>
      <c r="F8" s="74" t="s">
        <v>3040</v>
      </c>
      <c r="G8" s="16" t="s">
        <v>58</v>
      </c>
      <c r="H8" s="16" t="s">
        <v>16</v>
      </c>
      <c r="I8" s="16" t="s">
        <v>2483</v>
      </c>
      <c r="J8" s="17">
        <v>1</v>
      </c>
      <c r="K8" s="18">
        <v>100</v>
      </c>
      <c r="L8" s="18">
        <f>+Tabla2[[#This Row],[PRECIO UNITARIO]]*Tabla2[[#This Row],[Q]]</f>
        <v>100</v>
      </c>
    </row>
    <row r="9" spans="1:12" x14ac:dyDescent="0.3">
      <c r="A9" s="14">
        <v>45841</v>
      </c>
      <c r="B9" s="15"/>
      <c r="C9" s="91" t="s">
        <v>3075</v>
      </c>
      <c r="D9" s="51" t="s">
        <v>3030</v>
      </c>
      <c r="E9" s="74" t="s">
        <v>472</v>
      </c>
      <c r="F9" s="74" t="s">
        <v>3040</v>
      </c>
      <c r="G9" s="16" t="s">
        <v>58</v>
      </c>
      <c r="H9" s="16" t="s">
        <v>17</v>
      </c>
      <c r="I9" s="16" t="s">
        <v>2483</v>
      </c>
      <c r="J9" s="17">
        <v>1</v>
      </c>
      <c r="K9" s="18">
        <v>100</v>
      </c>
      <c r="L9" s="18">
        <f>+Tabla2[[#This Row],[PRECIO UNITARIO]]*Tabla2[[#This Row],[Q]]</f>
        <v>100</v>
      </c>
    </row>
    <row r="10" spans="1:12" x14ac:dyDescent="0.3">
      <c r="A10" s="14">
        <v>45841</v>
      </c>
      <c r="B10" s="15"/>
      <c r="C10" s="91" t="s">
        <v>2554</v>
      </c>
      <c r="D10" s="51" t="s">
        <v>3030</v>
      </c>
      <c r="E10" s="74" t="s">
        <v>3035</v>
      </c>
      <c r="F10" s="74" t="s">
        <v>3040</v>
      </c>
      <c r="G10" s="16" t="s">
        <v>58</v>
      </c>
      <c r="H10" s="16" t="s">
        <v>18</v>
      </c>
      <c r="I10" s="16" t="s">
        <v>2483</v>
      </c>
      <c r="J10" s="17">
        <v>1</v>
      </c>
      <c r="K10" s="18">
        <v>100</v>
      </c>
      <c r="L10" s="18">
        <f>+Tabla2[[#This Row],[PRECIO UNITARIO]]*Tabla2[[#This Row],[Q]]</f>
        <v>100</v>
      </c>
    </row>
    <row r="11" spans="1:12" x14ac:dyDescent="0.3">
      <c r="A11" s="14">
        <v>45841</v>
      </c>
      <c r="B11" s="15"/>
      <c r="C11" s="91" t="s">
        <v>3049</v>
      </c>
      <c r="D11" s="51" t="s">
        <v>3028</v>
      </c>
      <c r="E11" s="74" t="s">
        <v>472</v>
      </c>
      <c r="F11" s="74" t="s">
        <v>2370</v>
      </c>
      <c r="G11" s="16" t="s">
        <v>63</v>
      </c>
      <c r="H11" s="16" t="s">
        <v>19</v>
      </c>
      <c r="I11" s="16" t="s">
        <v>20</v>
      </c>
      <c r="J11" s="17">
        <v>4</v>
      </c>
      <c r="K11" s="18">
        <v>30</v>
      </c>
      <c r="L11" s="18">
        <f>+Tabla2[[#This Row],[PRECIO UNITARIO]]*Tabla2[[#This Row],[Q]]</f>
        <v>120</v>
      </c>
    </row>
    <row r="12" spans="1:12" x14ac:dyDescent="0.3">
      <c r="A12" s="14">
        <v>45841</v>
      </c>
      <c r="B12" s="15"/>
      <c r="C12" s="91" t="s">
        <v>3049</v>
      </c>
      <c r="D12" s="51" t="s">
        <v>3028</v>
      </c>
      <c r="E12" s="74" t="s">
        <v>472</v>
      </c>
      <c r="F12" s="74" t="s">
        <v>2370</v>
      </c>
      <c r="G12" s="16" t="s">
        <v>140</v>
      </c>
      <c r="H12" s="16" t="s">
        <v>21</v>
      </c>
      <c r="I12" s="16" t="s">
        <v>20</v>
      </c>
      <c r="J12" s="17">
        <v>1</v>
      </c>
      <c r="K12" s="18">
        <v>30</v>
      </c>
      <c r="L12" s="18">
        <f>+Tabla2[[#This Row],[PRECIO UNITARIO]]*Tabla2[[#This Row],[Q]]</f>
        <v>30</v>
      </c>
    </row>
    <row r="13" spans="1:12" x14ac:dyDescent="0.3">
      <c r="A13" s="14">
        <v>45841</v>
      </c>
      <c r="B13" s="15"/>
      <c r="C13" s="91" t="s">
        <v>2510</v>
      </c>
      <c r="D13" s="51" t="s">
        <v>3028</v>
      </c>
      <c r="E13" s="74" t="s">
        <v>3033</v>
      </c>
      <c r="F13" s="74" t="s">
        <v>2370</v>
      </c>
      <c r="G13" s="16" t="s">
        <v>63</v>
      </c>
      <c r="H13" s="16" t="s">
        <v>23</v>
      </c>
      <c r="I13" s="16" t="s">
        <v>24</v>
      </c>
      <c r="J13" s="17">
        <v>5</v>
      </c>
      <c r="K13" s="18">
        <v>30</v>
      </c>
      <c r="L13" s="18">
        <f>+Tabla2[[#This Row],[PRECIO UNITARIO]]*Tabla2[[#This Row],[Q]]</f>
        <v>150</v>
      </c>
    </row>
    <row r="14" spans="1:12" x14ac:dyDescent="0.3">
      <c r="A14" s="14">
        <v>45841</v>
      </c>
      <c r="B14" s="15"/>
      <c r="C14" s="91" t="s">
        <v>2510</v>
      </c>
      <c r="D14" s="51" t="s">
        <v>3028</v>
      </c>
      <c r="E14" s="74" t="s">
        <v>3033</v>
      </c>
      <c r="F14" s="74" t="s">
        <v>2370</v>
      </c>
      <c r="G14" s="16" t="s">
        <v>140</v>
      </c>
      <c r="H14" s="16">
        <v>28005</v>
      </c>
      <c r="I14" s="16" t="s">
        <v>24</v>
      </c>
      <c r="J14" s="17">
        <v>1</v>
      </c>
      <c r="K14" s="18">
        <v>30</v>
      </c>
      <c r="L14" s="18">
        <f>+Tabla2[[#This Row],[PRECIO UNITARIO]]*Tabla2[[#This Row],[Q]]</f>
        <v>30</v>
      </c>
    </row>
    <row r="15" spans="1:12" x14ac:dyDescent="0.3">
      <c r="A15" s="14">
        <v>45841</v>
      </c>
      <c r="B15" s="15"/>
      <c r="C15" s="91" t="s">
        <v>2510</v>
      </c>
      <c r="D15" s="51" t="s">
        <v>3028</v>
      </c>
      <c r="E15" s="74" t="s">
        <v>3033</v>
      </c>
      <c r="F15" s="74" t="s">
        <v>2370</v>
      </c>
      <c r="G15" s="16" t="s">
        <v>140</v>
      </c>
      <c r="H15" s="16">
        <v>19003</v>
      </c>
      <c r="I15" s="16" t="s">
        <v>24</v>
      </c>
      <c r="J15" s="17">
        <v>1</v>
      </c>
      <c r="K15" s="18">
        <v>30</v>
      </c>
      <c r="L15" s="18">
        <f>+Tabla2[[#This Row],[PRECIO UNITARIO]]*Tabla2[[#This Row],[Q]]</f>
        <v>30</v>
      </c>
    </row>
    <row r="16" spans="1:12" x14ac:dyDescent="0.3">
      <c r="A16" s="14">
        <v>45841</v>
      </c>
      <c r="B16" s="15"/>
      <c r="C16" s="91" t="s">
        <v>2504</v>
      </c>
      <c r="D16" s="51" t="s">
        <v>3028</v>
      </c>
      <c r="E16" s="74" t="s">
        <v>3032</v>
      </c>
      <c r="F16" s="74" t="s">
        <v>2370</v>
      </c>
      <c r="G16" s="16" t="s">
        <v>58</v>
      </c>
      <c r="H16" s="16" t="s">
        <v>25</v>
      </c>
      <c r="I16" s="16" t="s">
        <v>26</v>
      </c>
      <c r="J16" s="17">
        <v>1</v>
      </c>
      <c r="K16" s="18">
        <v>30</v>
      </c>
      <c r="L16" s="18">
        <f>+Tabla2[[#This Row],[PRECIO UNITARIO]]*Tabla2[[#This Row],[Q]]</f>
        <v>30</v>
      </c>
    </row>
    <row r="17" spans="1:12" x14ac:dyDescent="0.3">
      <c r="A17" s="14">
        <v>45841</v>
      </c>
      <c r="B17" s="15"/>
      <c r="C17" s="91" t="s">
        <v>2504</v>
      </c>
      <c r="D17" s="51" t="s">
        <v>3028</v>
      </c>
      <c r="E17" s="74" t="s">
        <v>3032</v>
      </c>
      <c r="F17" s="74" t="s">
        <v>2370</v>
      </c>
      <c r="G17" s="16" t="s">
        <v>58</v>
      </c>
      <c r="H17" s="16" t="s">
        <v>28</v>
      </c>
      <c r="I17" s="16" t="s">
        <v>24</v>
      </c>
      <c r="J17" s="17">
        <v>1</v>
      </c>
      <c r="K17" s="18">
        <v>30</v>
      </c>
      <c r="L17" s="18">
        <f>+Tabla2[[#This Row],[PRECIO UNITARIO]]*Tabla2[[#This Row],[Q]]</f>
        <v>30</v>
      </c>
    </row>
    <row r="18" spans="1:12" x14ac:dyDescent="0.3">
      <c r="A18" s="14">
        <v>45841</v>
      </c>
      <c r="B18" s="15"/>
      <c r="C18" s="91" t="s">
        <v>3049</v>
      </c>
      <c r="D18" s="51" t="s">
        <v>3028</v>
      </c>
      <c r="E18" s="74" t="s">
        <v>472</v>
      </c>
      <c r="F18" s="74" t="s">
        <v>2370</v>
      </c>
      <c r="G18" s="16" t="s">
        <v>58</v>
      </c>
      <c r="H18" s="16" t="s">
        <v>29</v>
      </c>
      <c r="I18" s="16" t="s">
        <v>24</v>
      </c>
      <c r="J18" s="17">
        <v>7</v>
      </c>
      <c r="K18" s="18">
        <v>30</v>
      </c>
      <c r="L18" s="18">
        <f>+Tabla2[[#This Row],[PRECIO UNITARIO]]*Tabla2[[#This Row],[Q]]</f>
        <v>210</v>
      </c>
    </row>
    <row r="19" spans="1:12" x14ac:dyDescent="0.3">
      <c r="A19" s="14">
        <v>45841</v>
      </c>
      <c r="B19" s="15"/>
      <c r="C19" s="91" t="s">
        <v>2510</v>
      </c>
      <c r="D19" s="51" t="s">
        <v>3028</v>
      </c>
      <c r="E19" s="74" t="s">
        <v>3033</v>
      </c>
      <c r="F19" s="74" t="s">
        <v>2370</v>
      </c>
      <c r="G19" s="16" t="s">
        <v>58</v>
      </c>
      <c r="H19" s="16" t="s">
        <v>30</v>
      </c>
      <c r="I19" s="16" t="s">
        <v>24</v>
      </c>
      <c r="J19" s="17">
        <v>4</v>
      </c>
      <c r="K19" s="18">
        <v>30</v>
      </c>
      <c r="L19" s="18">
        <f>+Tabla2[[#This Row],[PRECIO UNITARIO]]*Tabla2[[#This Row],[Q]]</f>
        <v>120</v>
      </c>
    </row>
    <row r="20" spans="1:12" x14ac:dyDescent="0.3">
      <c r="A20" s="14">
        <v>45841</v>
      </c>
      <c r="B20" s="15"/>
      <c r="C20" s="91" t="s">
        <v>3049</v>
      </c>
      <c r="D20" s="51" t="s">
        <v>3028</v>
      </c>
      <c r="E20" s="74" t="s">
        <v>472</v>
      </c>
      <c r="F20" s="74" t="s">
        <v>2370</v>
      </c>
      <c r="G20" s="16" t="s">
        <v>58</v>
      </c>
      <c r="H20" s="16" t="s">
        <v>31</v>
      </c>
      <c r="I20" s="16" t="s">
        <v>24</v>
      </c>
      <c r="J20" s="17">
        <v>6</v>
      </c>
      <c r="K20" s="18">
        <v>30</v>
      </c>
      <c r="L20" s="18">
        <f>+Tabla2[[#This Row],[PRECIO UNITARIO]]*Tabla2[[#This Row],[Q]]</f>
        <v>180</v>
      </c>
    </row>
    <row r="21" spans="1:12" x14ac:dyDescent="0.3">
      <c r="A21" s="14">
        <v>45841</v>
      </c>
      <c r="B21" s="15"/>
      <c r="C21" s="91" t="s">
        <v>3049</v>
      </c>
      <c r="D21" s="51" t="s">
        <v>3028</v>
      </c>
      <c r="E21" s="74" t="s">
        <v>472</v>
      </c>
      <c r="F21" s="74" t="s">
        <v>2370</v>
      </c>
      <c r="G21" s="16" t="s">
        <v>58</v>
      </c>
      <c r="H21" s="16" t="s">
        <v>32</v>
      </c>
      <c r="I21" s="16" t="s">
        <v>24</v>
      </c>
      <c r="J21" s="17">
        <v>6</v>
      </c>
      <c r="K21" s="18">
        <v>30</v>
      </c>
      <c r="L21" s="18">
        <f>+Tabla2[[#This Row],[PRECIO UNITARIO]]*Tabla2[[#This Row],[Q]]</f>
        <v>180</v>
      </c>
    </row>
    <row r="22" spans="1:12" x14ac:dyDescent="0.3">
      <c r="A22" s="14">
        <v>45841</v>
      </c>
      <c r="B22" s="15"/>
      <c r="C22" s="91" t="s">
        <v>2510</v>
      </c>
      <c r="D22" s="51" t="s">
        <v>3028</v>
      </c>
      <c r="E22" s="74" t="s">
        <v>3033</v>
      </c>
      <c r="F22" s="74" t="s">
        <v>2370</v>
      </c>
      <c r="G22" s="16" t="s">
        <v>58</v>
      </c>
      <c r="H22" s="16" t="s">
        <v>53</v>
      </c>
      <c r="I22" s="16" t="s">
        <v>24</v>
      </c>
      <c r="J22" s="17">
        <v>1</v>
      </c>
      <c r="K22" s="18">
        <v>30</v>
      </c>
      <c r="L22" s="18">
        <f>+Tabla2[[#This Row],[PRECIO UNITARIO]]*Tabla2[[#This Row],[Q]]</f>
        <v>30</v>
      </c>
    </row>
    <row r="23" spans="1:12" x14ac:dyDescent="0.3">
      <c r="A23" s="14">
        <v>45841</v>
      </c>
      <c r="B23" s="15"/>
      <c r="C23" s="91" t="s">
        <v>2510</v>
      </c>
      <c r="D23" s="51" t="s">
        <v>3028</v>
      </c>
      <c r="E23" s="74" t="s">
        <v>3033</v>
      </c>
      <c r="F23" s="74" t="s">
        <v>2370</v>
      </c>
      <c r="G23" s="16" t="s">
        <v>58</v>
      </c>
      <c r="H23" s="16" t="s">
        <v>33</v>
      </c>
      <c r="I23" s="16" t="s">
        <v>24</v>
      </c>
      <c r="J23" s="17">
        <v>7</v>
      </c>
      <c r="K23" s="18">
        <v>30</v>
      </c>
      <c r="L23" s="18">
        <f>+Tabla2[[#This Row],[PRECIO UNITARIO]]*Tabla2[[#This Row],[Q]]</f>
        <v>210</v>
      </c>
    </row>
    <row r="24" spans="1:12" x14ac:dyDescent="0.3">
      <c r="A24" s="14">
        <v>45841</v>
      </c>
      <c r="B24" s="15"/>
      <c r="C24" s="91" t="s">
        <v>2504</v>
      </c>
      <c r="D24" s="51" t="s">
        <v>3028</v>
      </c>
      <c r="E24" s="74" t="s">
        <v>3032</v>
      </c>
      <c r="F24" s="74" t="s">
        <v>2370</v>
      </c>
      <c r="G24" s="16" t="s">
        <v>58</v>
      </c>
      <c r="H24" s="16" t="s">
        <v>34</v>
      </c>
      <c r="I24" s="16" t="s">
        <v>24</v>
      </c>
      <c r="J24" s="17">
        <v>3</v>
      </c>
      <c r="K24" s="18">
        <v>30</v>
      </c>
      <c r="L24" s="18">
        <f>+Tabla2[[#This Row],[PRECIO UNITARIO]]*Tabla2[[#This Row],[Q]]</f>
        <v>90</v>
      </c>
    </row>
    <row r="25" spans="1:12" x14ac:dyDescent="0.3">
      <c r="A25" s="14">
        <v>45841</v>
      </c>
      <c r="B25" s="15"/>
      <c r="C25" s="91" t="s">
        <v>3049</v>
      </c>
      <c r="D25" s="51" t="s">
        <v>3028</v>
      </c>
      <c r="E25" s="74" t="s">
        <v>472</v>
      </c>
      <c r="F25" s="74" t="s">
        <v>2370</v>
      </c>
      <c r="G25" s="16" t="s">
        <v>58</v>
      </c>
      <c r="H25" s="16" t="s">
        <v>35</v>
      </c>
      <c r="I25" s="16" t="s">
        <v>24</v>
      </c>
      <c r="J25" s="17">
        <v>3</v>
      </c>
      <c r="K25" s="18">
        <v>30</v>
      </c>
      <c r="L25" s="18">
        <f>+Tabla2[[#This Row],[PRECIO UNITARIO]]*Tabla2[[#This Row],[Q]]</f>
        <v>90</v>
      </c>
    </row>
    <row r="26" spans="1:12" x14ac:dyDescent="0.3">
      <c r="A26" s="14">
        <v>45841</v>
      </c>
      <c r="B26" s="15"/>
      <c r="C26" s="91" t="s">
        <v>2510</v>
      </c>
      <c r="D26" s="51" t="s">
        <v>3028</v>
      </c>
      <c r="E26" s="74" t="s">
        <v>3033</v>
      </c>
      <c r="F26" s="74" t="s">
        <v>2370</v>
      </c>
      <c r="G26" s="16" t="s">
        <v>58</v>
      </c>
      <c r="H26" s="16" t="s">
        <v>36</v>
      </c>
      <c r="I26" s="16" t="s">
        <v>24</v>
      </c>
      <c r="J26" s="17">
        <v>8</v>
      </c>
      <c r="K26" s="18">
        <v>30</v>
      </c>
      <c r="L26" s="18">
        <f>+Tabla2[[#This Row],[PRECIO UNITARIO]]*Tabla2[[#This Row],[Q]]</f>
        <v>240</v>
      </c>
    </row>
    <row r="27" spans="1:12" x14ac:dyDescent="0.3">
      <c r="A27" s="14">
        <v>45841</v>
      </c>
      <c r="B27" s="15"/>
      <c r="C27" s="91" t="s">
        <v>3049</v>
      </c>
      <c r="D27" s="51" t="s">
        <v>3028</v>
      </c>
      <c r="E27" s="74" t="s">
        <v>472</v>
      </c>
      <c r="F27" s="74" t="s">
        <v>2370</v>
      </c>
      <c r="G27" s="16" t="s">
        <v>58</v>
      </c>
      <c r="H27" s="16" t="s">
        <v>37</v>
      </c>
      <c r="I27" s="16" t="s">
        <v>24</v>
      </c>
      <c r="J27" s="17">
        <v>6</v>
      </c>
      <c r="K27" s="18">
        <v>30</v>
      </c>
      <c r="L27" s="18">
        <f>+Tabla2[[#This Row],[PRECIO UNITARIO]]*Tabla2[[#This Row],[Q]]</f>
        <v>180</v>
      </c>
    </row>
    <row r="28" spans="1:12" x14ac:dyDescent="0.3">
      <c r="A28" s="14">
        <v>45841</v>
      </c>
      <c r="B28" s="15"/>
      <c r="C28" s="91" t="s">
        <v>3049</v>
      </c>
      <c r="D28" s="51" t="s">
        <v>3028</v>
      </c>
      <c r="E28" s="74" t="s">
        <v>472</v>
      </c>
      <c r="F28" s="74" t="s">
        <v>2370</v>
      </c>
      <c r="G28" s="16" t="s">
        <v>58</v>
      </c>
      <c r="H28" s="16" t="s">
        <v>38</v>
      </c>
      <c r="I28" s="16" t="s">
        <v>24</v>
      </c>
      <c r="J28" s="17">
        <v>6</v>
      </c>
      <c r="K28" s="18">
        <v>30</v>
      </c>
      <c r="L28" s="18">
        <f>+Tabla2[[#This Row],[PRECIO UNITARIO]]*Tabla2[[#This Row],[Q]]</f>
        <v>180</v>
      </c>
    </row>
    <row r="29" spans="1:12" x14ac:dyDescent="0.3">
      <c r="A29" s="14">
        <v>45841</v>
      </c>
      <c r="B29" s="15"/>
      <c r="C29" s="91" t="s">
        <v>3049</v>
      </c>
      <c r="D29" s="51" t="s">
        <v>3028</v>
      </c>
      <c r="E29" s="74" t="s">
        <v>472</v>
      </c>
      <c r="F29" s="74" t="s">
        <v>2370</v>
      </c>
      <c r="G29" s="16" t="s">
        <v>58</v>
      </c>
      <c r="H29" s="16" t="s">
        <v>39</v>
      </c>
      <c r="I29" s="16" t="s">
        <v>24</v>
      </c>
      <c r="J29" s="17">
        <v>9</v>
      </c>
      <c r="K29" s="18">
        <v>30</v>
      </c>
      <c r="L29" s="18">
        <f>+Tabla2[[#This Row],[PRECIO UNITARIO]]*Tabla2[[#This Row],[Q]]</f>
        <v>270</v>
      </c>
    </row>
    <row r="30" spans="1:12" x14ac:dyDescent="0.3">
      <c r="A30" s="14">
        <v>45841</v>
      </c>
      <c r="B30" s="15"/>
      <c r="C30" s="91" t="s">
        <v>3049</v>
      </c>
      <c r="D30" s="51" t="s">
        <v>3028</v>
      </c>
      <c r="E30" s="74" t="s">
        <v>472</v>
      </c>
      <c r="F30" s="74" t="s">
        <v>2370</v>
      </c>
      <c r="G30" s="16" t="s">
        <v>58</v>
      </c>
      <c r="H30" s="16" t="s">
        <v>41</v>
      </c>
      <c r="I30" s="16" t="s">
        <v>24</v>
      </c>
      <c r="J30" s="17">
        <v>8</v>
      </c>
      <c r="K30" s="18">
        <v>30</v>
      </c>
      <c r="L30" s="18">
        <f>+Tabla2[[#This Row],[PRECIO UNITARIO]]*Tabla2[[#This Row],[Q]]</f>
        <v>240</v>
      </c>
    </row>
    <row r="31" spans="1:12" x14ac:dyDescent="0.3">
      <c r="A31" s="14">
        <v>45841</v>
      </c>
      <c r="B31" s="15"/>
      <c r="C31" s="91" t="s">
        <v>3049</v>
      </c>
      <c r="D31" s="51" t="s">
        <v>3028</v>
      </c>
      <c r="E31" s="74" t="s">
        <v>472</v>
      </c>
      <c r="F31" s="74" t="s">
        <v>2370</v>
      </c>
      <c r="G31" s="16" t="s">
        <v>58</v>
      </c>
      <c r="H31" s="16" t="s">
        <v>40</v>
      </c>
      <c r="I31" s="16" t="s">
        <v>24</v>
      </c>
      <c r="J31" s="17">
        <v>7</v>
      </c>
      <c r="K31" s="18">
        <v>30</v>
      </c>
      <c r="L31" s="18">
        <f>+Tabla2[[#This Row],[PRECIO UNITARIO]]*Tabla2[[#This Row],[Q]]</f>
        <v>210</v>
      </c>
    </row>
    <row r="32" spans="1:12" x14ac:dyDescent="0.3">
      <c r="A32" s="14">
        <v>45841</v>
      </c>
      <c r="B32" s="15"/>
      <c r="C32" s="91" t="s">
        <v>2510</v>
      </c>
      <c r="D32" s="51" t="s">
        <v>3028</v>
      </c>
      <c r="E32" s="74" t="s">
        <v>3033</v>
      </c>
      <c r="F32" s="74" t="s">
        <v>2370</v>
      </c>
      <c r="G32" s="16" t="s">
        <v>58</v>
      </c>
      <c r="H32" s="16" t="s">
        <v>42</v>
      </c>
      <c r="I32" s="16" t="s">
        <v>24</v>
      </c>
      <c r="J32" s="17">
        <v>4</v>
      </c>
      <c r="K32" s="18">
        <v>30</v>
      </c>
      <c r="L32" s="18">
        <f>+Tabla2[[#This Row],[PRECIO UNITARIO]]*Tabla2[[#This Row],[Q]]</f>
        <v>120</v>
      </c>
    </row>
    <row r="33" spans="1:12" x14ac:dyDescent="0.3">
      <c r="A33" s="14">
        <v>45841</v>
      </c>
      <c r="B33" s="15"/>
      <c r="C33" s="91" t="s">
        <v>2510</v>
      </c>
      <c r="D33" s="51" t="s">
        <v>3028</v>
      </c>
      <c r="E33" s="74" t="s">
        <v>3033</v>
      </c>
      <c r="F33" s="74" t="s">
        <v>2370</v>
      </c>
      <c r="G33" s="16" t="s">
        <v>58</v>
      </c>
      <c r="H33" s="16" t="s">
        <v>43</v>
      </c>
      <c r="I33" s="16" t="s">
        <v>24</v>
      </c>
      <c r="J33" s="17">
        <v>7</v>
      </c>
      <c r="K33" s="18">
        <v>30</v>
      </c>
      <c r="L33" s="18">
        <f>+Tabla2[[#This Row],[PRECIO UNITARIO]]*Tabla2[[#This Row],[Q]]</f>
        <v>210</v>
      </c>
    </row>
    <row r="34" spans="1:12" x14ac:dyDescent="0.3">
      <c r="A34" s="14">
        <v>45841</v>
      </c>
      <c r="B34" s="15"/>
      <c r="C34" s="91" t="s">
        <v>3049</v>
      </c>
      <c r="D34" s="51" t="s">
        <v>3028</v>
      </c>
      <c r="E34" s="74" t="s">
        <v>472</v>
      </c>
      <c r="F34" s="74" t="s">
        <v>2370</v>
      </c>
      <c r="G34" s="16" t="s">
        <v>58</v>
      </c>
      <c r="H34" s="16" t="s">
        <v>44</v>
      </c>
      <c r="I34" s="16" t="s">
        <v>24</v>
      </c>
      <c r="J34" s="17">
        <v>7</v>
      </c>
      <c r="K34" s="18">
        <v>30</v>
      </c>
      <c r="L34" s="18">
        <f>+Tabla2[[#This Row],[PRECIO UNITARIO]]*Tabla2[[#This Row],[Q]]</f>
        <v>210</v>
      </c>
    </row>
    <row r="35" spans="1:12" x14ac:dyDescent="0.3">
      <c r="A35" s="14">
        <v>45841</v>
      </c>
      <c r="B35" s="15"/>
      <c r="C35" s="91" t="s">
        <v>2510</v>
      </c>
      <c r="D35" s="51" t="s">
        <v>3028</v>
      </c>
      <c r="E35" s="74" t="s">
        <v>3033</v>
      </c>
      <c r="F35" s="74" t="s">
        <v>2370</v>
      </c>
      <c r="G35" s="16" t="s">
        <v>58</v>
      </c>
      <c r="H35" s="16" t="s">
        <v>45</v>
      </c>
      <c r="I35" s="16" t="s">
        <v>46</v>
      </c>
      <c r="J35" s="17">
        <v>3</v>
      </c>
      <c r="K35" s="18">
        <v>30</v>
      </c>
      <c r="L35" s="18">
        <f>+Tabla2[[#This Row],[PRECIO UNITARIO]]*Tabla2[[#This Row],[Q]]</f>
        <v>90</v>
      </c>
    </row>
    <row r="36" spans="1:12" x14ac:dyDescent="0.3">
      <c r="A36" s="14">
        <v>45841</v>
      </c>
      <c r="B36" s="15"/>
      <c r="C36" s="91" t="s">
        <v>2510</v>
      </c>
      <c r="D36" s="51" t="s">
        <v>3028</v>
      </c>
      <c r="E36" s="74" t="s">
        <v>3033</v>
      </c>
      <c r="F36" s="74" t="s">
        <v>2370</v>
      </c>
      <c r="G36" s="16" t="s">
        <v>58</v>
      </c>
      <c r="H36" s="16" t="s">
        <v>47</v>
      </c>
      <c r="I36" s="16" t="s">
        <v>46</v>
      </c>
      <c r="J36" s="17">
        <v>9</v>
      </c>
      <c r="K36" s="18">
        <v>30</v>
      </c>
      <c r="L36" s="18">
        <f>+Tabla2[[#This Row],[PRECIO UNITARIO]]*Tabla2[[#This Row],[Q]]</f>
        <v>270</v>
      </c>
    </row>
    <row r="37" spans="1:12" x14ac:dyDescent="0.3">
      <c r="A37" s="14">
        <v>45841</v>
      </c>
      <c r="B37" s="15"/>
      <c r="C37" s="91" t="s">
        <v>2510</v>
      </c>
      <c r="D37" s="51" t="s">
        <v>3028</v>
      </c>
      <c r="E37" s="74" t="s">
        <v>3033</v>
      </c>
      <c r="F37" s="74" t="s">
        <v>2370</v>
      </c>
      <c r="G37" s="16" t="s">
        <v>58</v>
      </c>
      <c r="H37" s="16" t="s">
        <v>48</v>
      </c>
      <c r="I37" s="16" t="s">
        <v>46</v>
      </c>
      <c r="J37" s="17">
        <v>11</v>
      </c>
      <c r="K37" s="18">
        <v>30</v>
      </c>
      <c r="L37" s="18">
        <f>+Tabla2[[#This Row],[PRECIO UNITARIO]]*Tabla2[[#This Row],[Q]]</f>
        <v>330</v>
      </c>
    </row>
    <row r="38" spans="1:12" x14ac:dyDescent="0.3">
      <c r="A38" s="14">
        <v>45841</v>
      </c>
      <c r="B38" s="15"/>
      <c r="C38" s="91" t="s">
        <v>2529</v>
      </c>
      <c r="D38" s="51" t="s">
        <v>3029</v>
      </c>
      <c r="E38" s="74" t="s">
        <v>3033</v>
      </c>
      <c r="F38" s="74" t="s">
        <v>3041</v>
      </c>
      <c r="G38" s="16" t="s">
        <v>58</v>
      </c>
      <c r="H38" s="16" t="s">
        <v>49</v>
      </c>
      <c r="I38" s="16" t="s">
        <v>46</v>
      </c>
      <c r="J38" s="17">
        <v>5</v>
      </c>
      <c r="K38" s="18">
        <v>30</v>
      </c>
      <c r="L38" s="18">
        <f>+Tabla2[[#This Row],[PRECIO UNITARIO]]*Tabla2[[#This Row],[Q]]</f>
        <v>150</v>
      </c>
    </row>
    <row r="39" spans="1:12" x14ac:dyDescent="0.3">
      <c r="A39" s="14">
        <v>45841</v>
      </c>
      <c r="B39" s="15"/>
      <c r="C39" s="91" t="s">
        <v>2510</v>
      </c>
      <c r="D39" s="51" t="s">
        <v>3028</v>
      </c>
      <c r="E39" s="74" t="s">
        <v>3033</v>
      </c>
      <c r="F39" s="74" t="s">
        <v>2370</v>
      </c>
      <c r="G39" s="16" t="s">
        <v>63</v>
      </c>
      <c r="H39" s="16" t="s">
        <v>50</v>
      </c>
      <c r="I39" s="16" t="s">
        <v>51</v>
      </c>
      <c r="J39" s="17">
        <v>3</v>
      </c>
      <c r="K39" s="18">
        <v>30</v>
      </c>
      <c r="L39" s="18">
        <f>+Tabla2[[#This Row],[PRECIO UNITARIO]]*Tabla2[[#This Row],[Q]]</f>
        <v>90</v>
      </c>
    </row>
    <row r="40" spans="1:12" x14ac:dyDescent="0.3">
      <c r="A40" s="14">
        <v>45841</v>
      </c>
      <c r="B40" s="15"/>
      <c r="C40" s="91" t="s">
        <v>2510</v>
      </c>
      <c r="D40" s="51" t="s">
        <v>3028</v>
      </c>
      <c r="E40" s="74" t="s">
        <v>3033</v>
      </c>
      <c r="F40" s="74" t="s">
        <v>2370</v>
      </c>
      <c r="G40" s="16" t="s">
        <v>63</v>
      </c>
      <c r="H40" s="16" t="s">
        <v>52</v>
      </c>
      <c r="I40" s="16" t="s">
        <v>51</v>
      </c>
      <c r="J40" s="17">
        <v>15</v>
      </c>
      <c r="K40" s="18">
        <v>30</v>
      </c>
      <c r="L40" s="18">
        <f>+Tabla2[[#This Row],[PRECIO UNITARIO]]*Tabla2[[#This Row],[Q]]</f>
        <v>450</v>
      </c>
    </row>
    <row r="41" spans="1:12" x14ac:dyDescent="0.3">
      <c r="A41" s="14">
        <v>45841</v>
      </c>
      <c r="B41" s="15"/>
      <c r="C41" s="91" t="s">
        <v>3062</v>
      </c>
      <c r="D41" s="51" t="s">
        <v>3029</v>
      </c>
      <c r="E41" s="74" t="s">
        <v>472</v>
      </c>
      <c r="F41" s="74" t="s">
        <v>3041</v>
      </c>
      <c r="G41" s="16" t="s">
        <v>58</v>
      </c>
      <c r="H41" s="16" t="s">
        <v>81</v>
      </c>
      <c r="I41" s="16" t="s">
        <v>59</v>
      </c>
      <c r="J41" s="17">
        <v>6</v>
      </c>
      <c r="K41" s="18">
        <v>30</v>
      </c>
      <c r="L41" s="18">
        <f>+Tabla2[[#This Row],[PRECIO UNITARIO]]*Tabla2[[#This Row],[Q]]</f>
        <v>180</v>
      </c>
    </row>
    <row r="42" spans="1:12" x14ac:dyDescent="0.3">
      <c r="A42" s="14">
        <v>45841</v>
      </c>
      <c r="B42" s="15"/>
      <c r="C42" s="91" t="s">
        <v>2529</v>
      </c>
      <c r="D42" s="51" t="s">
        <v>3029</v>
      </c>
      <c r="E42" s="74" t="s">
        <v>3033</v>
      </c>
      <c r="F42" s="74" t="s">
        <v>3041</v>
      </c>
      <c r="G42" s="16" t="s">
        <v>58</v>
      </c>
      <c r="H42" s="16" t="s">
        <v>87</v>
      </c>
      <c r="I42" s="16" t="s">
        <v>59</v>
      </c>
      <c r="J42" s="17">
        <v>4</v>
      </c>
      <c r="K42" s="18">
        <v>30</v>
      </c>
      <c r="L42" s="18">
        <f>+Tabla2[[#This Row],[PRECIO UNITARIO]]*Tabla2[[#This Row],[Q]]</f>
        <v>120</v>
      </c>
    </row>
    <row r="43" spans="1:12" x14ac:dyDescent="0.3">
      <c r="A43" s="14">
        <v>45841</v>
      </c>
      <c r="B43" s="15"/>
      <c r="C43" s="91" t="s">
        <v>2529</v>
      </c>
      <c r="D43" s="51" t="s">
        <v>3029</v>
      </c>
      <c r="E43" s="74" t="s">
        <v>3033</v>
      </c>
      <c r="F43" s="74" t="s">
        <v>3041</v>
      </c>
      <c r="G43" s="16" t="s">
        <v>58</v>
      </c>
      <c r="H43" s="16" t="s">
        <v>86</v>
      </c>
      <c r="I43" s="16" t="s">
        <v>59</v>
      </c>
      <c r="J43" s="17">
        <v>3</v>
      </c>
      <c r="K43" s="18">
        <v>30</v>
      </c>
      <c r="L43" s="18">
        <f>+Tabla2[[#This Row],[PRECIO UNITARIO]]*Tabla2[[#This Row],[Q]]</f>
        <v>90</v>
      </c>
    </row>
    <row r="44" spans="1:12" x14ac:dyDescent="0.3">
      <c r="A44" s="14">
        <v>45841</v>
      </c>
      <c r="B44" s="15"/>
      <c r="C44" s="91" t="s">
        <v>2529</v>
      </c>
      <c r="D44" s="51" t="s">
        <v>3029</v>
      </c>
      <c r="E44" s="74" t="s">
        <v>3033</v>
      </c>
      <c r="F44" s="74" t="s">
        <v>3041</v>
      </c>
      <c r="G44" s="16" t="s">
        <v>58</v>
      </c>
      <c r="H44" s="16" t="s">
        <v>57</v>
      </c>
      <c r="I44" s="16" t="s">
        <v>59</v>
      </c>
      <c r="J44" s="17">
        <v>7</v>
      </c>
      <c r="K44" s="18">
        <v>60</v>
      </c>
      <c r="L44" s="18">
        <f>+Tabla2[[#This Row],[PRECIO UNITARIO]]*Tabla2[[#This Row],[Q]]</f>
        <v>420</v>
      </c>
    </row>
    <row r="45" spans="1:12" x14ac:dyDescent="0.3">
      <c r="A45" s="14">
        <v>45841</v>
      </c>
      <c r="B45" s="15"/>
      <c r="C45" s="91" t="s">
        <v>2529</v>
      </c>
      <c r="D45" s="51" t="s">
        <v>3029</v>
      </c>
      <c r="E45" s="74" t="s">
        <v>3033</v>
      </c>
      <c r="F45" s="74" t="s">
        <v>3041</v>
      </c>
      <c r="G45" s="16" t="s">
        <v>58</v>
      </c>
      <c r="H45" s="16" t="s">
        <v>60</v>
      </c>
      <c r="I45" s="16" t="s">
        <v>59</v>
      </c>
      <c r="J45" s="17">
        <v>6</v>
      </c>
      <c r="K45" s="18">
        <v>60</v>
      </c>
      <c r="L45" s="18">
        <f>+Tabla2[[#This Row],[PRECIO UNITARIO]]*Tabla2[[#This Row],[Q]]</f>
        <v>360</v>
      </c>
    </row>
    <row r="46" spans="1:12" x14ac:dyDescent="0.3">
      <c r="A46" s="14">
        <v>45841</v>
      </c>
      <c r="B46" s="15"/>
      <c r="C46" s="91" t="s">
        <v>2529</v>
      </c>
      <c r="D46" s="51" t="s">
        <v>3029</v>
      </c>
      <c r="E46" s="74" t="s">
        <v>3033</v>
      </c>
      <c r="F46" s="74" t="s">
        <v>3041</v>
      </c>
      <c r="G46" s="16" t="s">
        <v>58</v>
      </c>
      <c r="H46" s="16" t="s">
        <v>61</v>
      </c>
      <c r="I46" s="16" t="s">
        <v>59</v>
      </c>
      <c r="J46" s="17">
        <v>4</v>
      </c>
      <c r="K46" s="18">
        <v>60</v>
      </c>
      <c r="L46" s="18">
        <f>+Tabla2[[#This Row],[PRECIO UNITARIO]]*Tabla2[[#This Row],[Q]]</f>
        <v>240</v>
      </c>
    </row>
    <row r="47" spans="1:12" x14ac:dyDescent="0.3">
      <c r="A47" s="14">
        <v>45841</v>
      </c>
      <c r="B47" s="15"/>
      <c r="C47" s="91" t="s">
        <v>3062</v>
      </c>
      <c r="D47" s="51" t="s">
        <v>3029</v>
      </c>
      <c r="E47" s="74" t="s">
        <v>472</v>
      </c>
      <c r="F47" s="74" t="s">
        <v>3041</v>
      </c>
      <c r="G47" s="16" t="s">
        <v>140</v>
      </c>
      <c r="H47" s="16" t="s">
        <v>62</v>
      </c>
      <c r="I47" s="16" t="s">
        <v>64</v>
      </c>
      <c r="J47" s="17">
        <v>2</v>
      </c>
      <c r="K47" s="18">
        <v>60</v>
      </c>
      <c r="L47" s="18">
        <f>+Tabla2[[#This Row],[PRECIO UNITARIO]]*Tabla2[[#This Row],[Q]]</f>
        <v>120</v>
      </c>
    </row>
    <row r="48" spans="1:12" x14ac:dyDescent="0.3">
      <c r="A48" s="14">
        <v>45841</v>
      </c>
      <c r="B48" s="15"/>
      <c r="C48" s="91" t="s">
        <v>3062</v>
      </c>
      <c r="D48" s="51" t="s">
        <v>3029</v>
      </c>
      <c r="E48" s="74" t="s">
        <v>472</v>
      </c>
      <c r="F48" s="74" t="s">
        <v>3041</v>
      </c>
      <c r="G48" s="16" t="s">
        <v>63</v>
      </c>
      <c r="H48" s="16" t="s">
        <v>65</v>
      </c>
      <c r="I48" s="16" t="s">
        <v>64</v>
      </c>
      <c r="J48" s="17">
        <v>3</v>
      </c>
      <c r="K48" s="18">
        <v>60</v>
      </c>
      <c r="L48" s="18">
        <f>+Tabla2[[#This Row],[PRECIO UNITARIO]]*Tabla2[[#This Row],[Q]]</f>
        <v>180</v>
      </c>
    </row>
    <row r="49" spans="1:12" x14ac:dyDescent="0.3">
      <c r="A49" s="14">
        <v>45841</v>
      </c>
      <c r="B49" s="15"/>
      <c r="C49" s="91" t="s">
        <v>3062</v>
      </c>
      <c r="D49" s="51" t="s">
        <v>3029</v>
      </c>
      <c r="E49" s="74" t="s">
        <v>472</v>
      </c>
      <c r="F49" s="74" t="s">
        <v>3041</v>
      </c>
      <c r="G49" s="16" t="s">
        <v>63</v>
      </c>
      <c r="H49" s="16" t="s">
        <v>66</v>
      </c>
      <c r="I49" s="16" t="s">
        <v>64</v>
      </c>
      <c r="J49" s="17">
        <v>4</v>
      </c>
      <c r="K49" s="18">
        <v>60</v>
      </c>
      <c r="L49" s="18">
        <f>+Tabla2[[#This Row],[PRECIO UNITARIO]]*Tabla2[[#This Row],[Q]]</f>
        <v>240</v>
      </c>
    </row>
    <row r="50" spans="1:12" x14ac:dyDescent="0.3">
      <c r="A50" s="14">
        <v>45841</v>
      </c>
      <c r="B50" s="15"/>
      <c r="C50" s="91" t="s">
        <v>2529</v>
      </c>
      <c r="D50" s="51" t="s">
        <v>3029</v>
      </c>
      <c r="E50" s="74" t="s">
        <v>3033</v>
      </c>
      <c r="F50" s="74" t="s">
        <v>3041</v>
      </c>
      <c r="G50" s="16" t="s">
        <v>63</v>
      </c>
      <c r="H50" s="16" t="s">
        <v>67</v>
      </c>
      <c r="I50" s="16" t="s">
        <v>24</v>
      </c>
      <c r="J50" s="17">
        <v>6</v>
      </c>
      <c r="K50" s="18">
        <v>60</v>
      </c>
      <c r="L50" s="18">
        <f>+Tabla2[[#This Row],[PRECIO UNITARIO]]*Tabla2[[#This Row],[Q]]</f>
        <v>360</v>
      </c>
    </row>
    <row r="51" spans="1:12" x14ac:dyDescent="0.3">
      <c r="A51" s="14">
        <v>45841</v>
      </c>
      <c r="B51" s="15"/>
      <c r="C51" s="91" t="s">
        <v>2529</v>
      </c>
      <c r="D51" s="51" t="s">
        <v>3029</v>
      </c>
      <c r="E51" s="74" t="s">
        <v>3033</v>
      </c>
      <c r="F51" s="74" t="s">
        <v>3041</v>
      </c>
      <c r="G51" s="16" t="s">
        <v>63</v>
      </c>
      <c r="H51" s="16">
        <v>24026</v>
      </c>
      <c r="I51" s="16" t="s">
        <v>68</v>
      </c>
      <c r="J51" s="17">
        <v>2</v>
      </c>
      <c r="K51" s="18">
        <v>60</v>
      </c>
      <c r="L51" s="18">
        <f>+Tabla2[[#This Row],[PRECIO UNITARIO]]*Tabla2[[#This Row],[Q]]</f>
        <v>120</v>
      </c>
    </row>
    <row r="52" spans="1:12" x14ac:dyDescent="0.3">
      <c r="A52" s="14">
        <v>45841</v>
      </c>
      <c r="B52" s="15"/>
      <c r="C52" s="91" t="s">
        <v>2529</v>
      </c>
      <c r="D52" s="51" t="s">
        <v>3029</v>
      </c>
      <c r="E52" s="74" t="s">
        <v>3033</v>
      </c>
      <c r="F52" s="74" t="s">
        <v>3041</v>
      </c>
      <c r="G52" s="16" t="s">
        <v>63</v>
      </c>
      <c r="H52" s="16">
        <v>82250</v>
      </c>
      <c r="I52" s="16" t="s">
        <v>69</v>
      </c>
      <c r="J52" s="17">
        <v>6</v>
      </c>
      <c r="K52" s="18">
        <v>60</v>
      </c>
      <c r="L52" s="18">
        <f>+Tabla2[[#This Row],[PRECIO UNITARIO]]*Tabla2[[#This Row],[Q]]</f>
        <v>360</v>
      </c>
    </row>
    <row r="53" spans="1:12" x14ac:dyDescent="0.3">
      <c r="A53" s="14">
        <v>45841</v>
      </c>
      <c r="B53" s="15"/>
      <c r="C53" s="91" t="s">
        <v>2529</v>
      </c>
      <c r="D53" s="51" t="s">
        <v>3029</v>
      </c>
      <c r="E53" s="74" t="s">
        <v>3033</v>
      </c>
      <c r="F53" s="74" t="s">
        <v>3041</v>
      </c>
      <c r="G53" s="16" t="s">
        <v>63</v>
      </c>
      <c r="H53" s="16">
        <v>81558</v>
      </c>
      <c r="I53" s="16" t="s">
        <v>69</v>
      </c>
      <c r="J53" s="17">
        <v>6</v>
      </c>
      <c r="K53" s="18">
        <v>60</v>
      </c>
      <c r="L53" s="18">
        <f>+Tabla2[[#This Row],[PRECIO UNITARIO]]*Tabla2[[#This Row],[Q]]</f>
        <v>360</v>
      </c>
    </row>
    <row r="54" spans="1:12" x14ac:dyDescent="0.3">
      <c r="A54" s="14">
        <v>45841</v>
      </c>
      <c r="B54" s="15"/>
      <c r="C54" s="91" t="s">
        <v>2529</v>
      </c>
      <c r="D54" s="51" t="s">
        <v>3029</v>
      </c>
      <c r="E54" s="74" t="s">
        <v>3033</v>
      </c>
      <c r="F54" s="74" t="s">
        <v>3041</v>
      </c>
      <c r="G54" s="16" t="s">
        <v>58</v>
      </c>
      <c r="H54" s="16">
        <v>81561</v>
      </c>
      <c r="I54" s="16" t="s">
        <v>69</v>
      </c>
      <c r="J54" s="17">
        <v>5</v>
      </c>
      <c r="K54" s="18">
        <v>60</v>
      </c>
      <c r="L54" s="18">
        <f>+Tabla2[[#This Row],[PRECIO UNITARIO]]*Tabla2[[#This Row],[Q]]</f>
        <v>300</v>
      </c>
    </row>
    <row r="55" spans="1:12" x14ac:dyDescent="0.3">
      <c r="A55" s="14">
        <v>45841</v>
      </c>
      <c r="B55" s="15"/>
      <c r="C55" s="91" t="s">
        <v>2529</v>
      </c>
      <c r="D55" s="51" t="s">
        <v>3029</v>
      </c>
      <c r="E55" s="74" t="s">
        <v>3033</v>
      </c>
      <c r="F55" s="74" t="s">
        <v>3041</v>
      </c>
      <c r="G55" s="16" t="s">
        <v>63</v>
      </c>
      <c r="H55" s="16">
        <v>97769</v>
      </c>
      <c r="I55" s="16" t="s">
        <v>69</v>
      </c>
      <c r="J55" s="17">
        <v>10</v>
      </c>
      <c r="K55" s="18">
        <v>60</v>
      </c>
      <c r="L55" s="18">
        <f>+Tabla2[[#This Row],[PRECIO UNITARIO]]*Tabla2[[#This Row],[Q]]</f>
        <v>600</v>
      </c>
    </row>
    <row r="56" spans="1:12" x14ac:dyDescent="0.3">
      <c r="A56" s="14">
        <v>45841</v>
      </c>
      <c r="B56" s="15"/>
      <c r="C56" s="91" t="s">
        <v>2529</v>
      </c>
      <c r="D56" s="51" t="s">
        <v>3029</v>
      </c>
      <c r="E56" s="74" t="s">
        <v>3033</v>
      </c>
      <c r="F56" s="74" t="s">
        <v>3041</v>
      </c>
      <c r="G56" s="16" t="s">
        <v>58</v>
      </c>
      <c r="H56" s="16">
        <v>97729</v>
      </c>
      <c r="I56" s="16" t="s">
        <v>70</v>
      </c>
      <c r="J56" s="17">
        <v>11</v>
      </c>
      <c r="K56" s="18">
        <v>60</v>
      </c>
      <c r="L56" s="18">
        <f>+Tabla2[[#This Row],[PRECIO UNITARIO]]*Tabla2[[#This Row],[Q]]</f>
        <v>660</v>
      </c>
    </row>
    <row r="57" spans="1:12" x14ac:dyDescent="0.3">
      <c r="A57" s="14">
        <v>45841</v>
      </c>
      <c r="B57" s="15"/>
      <c r="C57" s="91" t="s">
        <v>2529</v>
      </c>
      <c r="D57" s="51" t="s">
        <v>3029</v>
      </c>
      <c r="E57" s="74" t="s">
        <v>3033</v>
      </c>
      <c r="F57" s="74" t="s">
        <v>3041</v>
      </c>
      <c r="G57" s="16" t="s">
        <v>58</v>
      </c>
      <c r="H57" s="16">
        <v>83611</v>
      </c>
      <c r="I57" s="16" t="s">
        <v>70</v>
      </c>
      <c r="J57" s="17">
        <v>12</v>
      </c>
      <c r="K57" s="18">
        <v>60</v>
      </c>
      <c r="L57" s="18">
        <f>+Tabla2[[#This Row],[PRECIO UNITARIO]]*Tabla2[[#This Row],[Q]]</f>
        <v>720</v>
      </c>
    </row>
    <row r="58" spans="1:12" x14ac:dyDescent="0.3">
      <c r="A58" s="14">
        <v>45841</v>
      </c>
      <c r="B58" s="15"/>
      <c r="C58" s="91" t="s">
        <v>2529</v>
      </c>
      <c r="D58" s="51" t="s">
        <v>3029</v>
      </c>
      <c r="E58" s="74" t="s">
        <v>3033</v>
      </c>
      <c r="F58" s="74" t="s">
        <v>3041</v>
      </c>
      <c r="G58" s="16" t="s">
        <v>58</v>
      </c>
      <c r="H58" s="16">
        <v>81595</v>
      </c>
      <c r="I58" s="16" t="s">
        <v>70</v>
      </c>
      <c r="J58" s="17">
        <v>12</v>
      </c>
      <c r="K58" s="18">
        <v>60</v>
      </c>
      <c r="L58" s="18">
        <f>+Tabla2[[#This Row],[PRECIO UNITARIO]]*Tabla2[[#This Row],[Q]]</f>
        <v>720</v>
      </c>
    </row>
    <row r="59" spans="1:12" x14ac:dyDescent="0.3">
      <c r="A59" s="14">
        <v>45841</v>
      </c>
      <c r="B59" s="15"/>
      <c r="C59" s="91" t="s">
        <v>2529</v>
      </c>
      <c r="D59" s="51" t="s">
        <v>3029</v>
      </c>
      <c r="E59" s="74" t="s">
        <v>3033</v>
      </c>
      <c r="F59" s="74" t="s">
        <v>3041</v>
      </c>
      <c r="G59" s="16" t="s">
        <v>140</v>
      </c>
      <c r="H59" s="16">
        <v>81557</v>
      </c>
      <c r="I59" s="16" t="s">
        <v>71</v>
      </c>
      <c r="J59" s="17">
        <v>5</v>
      </c>
      <c r="K59" s="18">
        <v>60</v>
      </c>
      <c r="L59" s="18">
        <f>+Tabla2[[#This Row],[PRECIO UNITARIO]]*Tabla2[[#This Row],[Q]]</f>
        <v>300</v>
      </c>
    </row>
    <row r="60" spans="1:12" x14ac:dyDescent="0.3">
      <c r="A60" s="14">
        <v>45841</v>
      </c>
      <c r="B60" s="15"/>
      <c r="C60" s="91" t="s">
        <v>3062</v>
      </c>
      <c r="D60" s="51" t="s">
        <v>3029</v>
      </c>
      <c r="E60" s="74" t="s">
        <v>472</v>
      </c>
      <c r="F60" s="74" t="s">
        <v>3041</v>
      </c>
      <c r="G60" s="16" t="s">
        <v>58</v>
      </c>
      <c r="H60" s="16" t="s">
        <v>72</v>
      </c>
      <c r="I60" s="16" t="s">
        <v>73</v>
      </c>
      <c r="J60" s="17">
        <v>4</v>
      </c>
      <c r="K60" s="18">
        <v>60</v>
      </c>
      <c r="L60" s="18">
        <f>+Tabla2[[#This Row],[PRECIO UNITARIO]]*Tabla2[[#This Row],[Q]]</f>
        <v>240</v>
      </c>
    </row>
    <row r="61" spans="1:12" x14ac:dyDescent="0.3">
      <c r="A61" s="14">
        <v>45841</v>
      </c>
      <c r="B61" s="15"/>
      <c r="C61" s="91" t="s">
        <v>3062</v>
      </c>
      <c r="D61" s="51" t="s">
        <v>3029</v>
      </c>
      <c r="E61" s="74" t="s">
        <v>472</v>
      </c>
      <c r="F61" s="74" t="s">
        <v>3041</v>
      </c>
      <c r="G61" s="16" t="s">
        <v>58</v>
      </c>
      <c r="H61" s="16" t="s">
        <v>74</v>
      </c>
      <c r="I61" s="16" t="s">
        <v>73</v>
      </c>
      <c r="J61" s="17">
        <v>3</v>
      </c>
      <c r="K61" s="18">
        <v>60</v>
      </c>
      <c r="L61" s="18">
        <f>+Tabla2[[#This Row],[PRECIO UNITARIO]]*Tabla2[[#This Row],[Q]]</f>
        <v>180</v>
      </c>
    </row>
    <row r="62" spans="1:12" x14ac:dyDescent="0.3">
      <c r="A62" s="14">
        <v>45841</v>
      </c>
      <c r="B62" s="15"/>
      <c r="C62" s="91" t="s">
        <v>3062</v>
      </c>
      <c r="D62" s="51" t="s">
        <v>3029</v>
      </c>
      <c r="E62" s="74" t="s">
        <v>472</v>
      </c>
      <c r="F62" s="74" t="s">
        <v>3041</v>
      </c>
      <c r="G62" s="16" t="s">
        <v>58</v>
      </c>
      <c r="H62" s="16" t="s">
        <v>75</v>
      </c>
      <c r="I62" s="16" t="s">
        <v>73</v>
      </c>
      <c r="J62" s="17">
        <v>3</v>
      </c>
      <c r="K62" s="18">
        <v>60</v>
      </c>
      <c r="L62" s="18">
        <f>+Tabla2[[#This Row],[PRECIO UNITARIO]]*Tabla2[[#This Row],[Q]]</f>
        <v>180</v>
      </c>
    </row>
    <row r="63" spans="1:12" x14ac:dyDescent="0.3">
      <c r="A63" s="14">
        <v>45841</v>
      </c>
      <c r="B63" s="15"/>
      <c r="C63" s="91" t="s">
        <v>3062</v>
      </c>
      <c r="D63" s="51" t="s">
        <v>3029</v>
      </c>
      <c r="E63" s="74" t="s">
        <v>472</v>
      </c>
      <c r="F63" s="74" t="s">
        <v>3041</v>
      </c>
      <c r="G63" s="16" t="s">
        <v>58</v>
      </c>
      <c r="H63" s="16" t="s">
        <v>76</v>
      </c>
      <c r="I63" s="16" t="s">
        <v>73</v>
      </c>
      <c r="J63" s="17">
        <v>3</v>
      </c>
      <c r="K63" s="18">
        <v>60</v>
      </c>
      <c r="L63" s="18">
        <f>+Tabla2[[#This Row],[PRECIO UNITARIO]]*Tabla2[[#This Row],[Q]]</f>
        <v>180</v>
      </c>
    </row>
    <row r="64" spans="1:12" x14ac:dyDescent="0.3">
      <c r="A64" s="14">
        <v>45841</v>
      </c>
      <c r="B64" s="15"/>
      <c r="C64" s="91" t="s">
        <v>3062</v>
      </c>
      <c r="D64" s="51" t="s">
        <v>3029</v>
      </c>
      <c r="E64" s="74" t="s">
        <v>472</v>
      </c>
      <c r="F64" s="74" t="s">
        <v>3041</v>
      </c>
      <c r="G64" s="16" t="s">
        <v>58</v>
      </c>
      <c r="H64" s="16" t="s">
        <v>77</v>
      </c>
      <c r="I64" s="16" t="s">
        <v>73</v>
      </c>
      <c r="J64" s="17">
        <v>3</v>
      </c>
      <c r="K64" s="18">
        <v>60</v>
      </c>
      <c r="L64" s="18">
        <f>+Tabla2[[#This Row],[PRECIO UNITARIO]]*Tabla2[[#This Row],[Q]]</f>
        <v>180</v>
      </c>
    </row>
    <row r="65" spans="1:12" x14ac:dyDescent="0.3">
      <c r="A65" s="14">
        <v>45841</v>
      </c>
      <c r="B65" s="15"/>
      <c r="C65" s="91" t="s">
        <v>2529</v>
      </c>
      <c r="D65" s="51" t="s">
        <v>3029</v>
      </c>
      <c r="E65" s="74" t="s">
        <v>3033</v>
      </c>
      <c r="F65" s="74" t="s">
        <v>3041</v>
      </c>
      <c r="G65" s="16" t="s">
        <v>63</v>
      </c>
      <c r="H65" s="16" t="s">
        <v>78</v>
      </c>
      <c r="I65" s="16" t="s">
        <v>79</v>
      </c>
      <c r="J65" s="17">
        <v>5</v>
      </c>
      <c r="K65" s="18">
        <v>60</v>
      </c>
      <c r="L65" s="18">
        <f>+Tabla2[[#This Row],[PRECIO UNITARIO]]*Tabla2[[#This Row],[Q]]</f>
        <v>300</v>
      </c>
    </row>
    <row r="66" spans="1:12" x14ac:dyDescent="0.3">
      <c r="A66" s="14">
        <v>45841</v>
      </c>
      <c r="B66" s="15"/>
      <c r="C66" s="91" t="s">
        <v>2529</v>
      </c>
      <c r="D66" s="51" t="s">
        <v>3029</v>
      </c>
      <c r="E66" s="74" t="s">
        <v>3033</v>
      </c>
      <c r="F66" s="74" t="s">
        <v>3041</v>
      </c>
      <c r="G66" s="16" t="s">
        <v>63</v>
      </c>
      <c r="H66" s="16" t="s">
        <v>80</v>
      </c>
      <c r="I66" s="16" t="s">
        <v>79</v>
      </c>
      <c r="J66" s="17">
        <v>2</v>
      </c>
      <c r="K66" s="18">
        <v>60</v>
      </c>
      <c r="L66" s="18">
        <f>+Tabla2[[#This Row],[PRECIO UNITARIO]]*Tabla2[[#This Row],[Q]]</f>
        <v>120</v>
      </c>
    </row>
    <row r="67" spans="1:12" x14ac:dyDescent="0.3">
      <c r="A67" s="14">
        <v>45841</v>
      </c>
      <c r="B67" s="15"/>
      <c r="C67" s="91" t="s">
        <v>2529</v>
      </c>
      <c r="D67" s="51" t="s">
        <v>3029</v>
      </c>
      <c r="E67" s="74" t="s">
        <v>3033</v>
      </c>
      <c r="F67" s="74" t="s">
        <v>3041</v>
      </c>
      <c r="G67" s="16" t="s">
        <v>63</v>
      </c>
      <c r="H67" s="16" t="s">
        <v>83</v>
      </c>
      <c r="I67" s="16" t="s">
        <v>51</v>
      </c>
      <c r="J67" s="17">
        <v>4</v>
      </c>
      <c r="K67" s="18">
        <v>60</v>
      </c>
      <c r="L67" s="18">
        <f>+Tabla2[[#This Row],[PRECIO UNITARIO]]*Tabla2[[#This Row],[Q]]</f>
        <v>240</v>
      </c>
    </row>
    <row r="68" spans="1:12" x14ac:dyDescent="0.3">
      <c r="A68" s="14">
        <v>45841</v>
      </c>
      <c r="B68" s="15"/>
      <c r="C68" s="91" t="s">
        <v>2529</v>
      </c>
      <c r="D68" s="51" t="s">
        <v>3029</v>
      </c>
      <c r="E68" s="74" t="s">
        <v>3033</v>
      </c>
      <c r="F68" s="74" t="s">
        <v>3041</v>
      </c>
      <c r="G68" s="16" t="s">
        <v>63</v>
      </c>
      <c r="H68" s="16" t="s">
        <v>84</v>
      </c>
      <c r="I68" s="16" t="s">
        <v>51</v>
      </c>
      <c r="J68" s="17">
        <v>21</v>
      </c>
      <c r="K68" s="18">
        <v>60</v>
      </c>
      <c r="L68" s="18">
        <f>+Tabla2[[#This Row],[PRECIO UNITARIO]]*Tabla2[[#This Row],[Q]]</f>
        <v>1260</v>
      </c>
    </row>
    <row r="69" spans="1:12" x14ac:dyDescent="0.3">
      <c r="A69" s="14">
        <v>45841</v>
      </c>
      <c r="B69" s="15"/>
      <c r="C69" s="91" t="s">
        <v>2529</v>
      </c>
      <c r="D69" s="51" t="s">
        <v>3029</v>
      </c>
      <c r="E69" s="74" t="s">
        <v>3033</v>
      </c>
      <c r="F69" s="74" t="s">
        <v>3041</v>
      </c>
      <c r="G69" s="16" t="s">
        <v>63</v>
      </c>
      <c r="H69" s="16" t="s">
        <v>85</v>
      </c>
      <c r="I69" s="16" t="s">
        <v>24</v>
      </c>
      <c r="J69" s="17">
        <v>14</v>
      </c>
      <c r="K69" s="18">
        <v>60</v>
      </c>
      <c r="L69" s="18">
        <f>+Tabla2[[#This Row],[PRECIO UNITARIO]]*Tabla2[[#This Row],[Q]]</f>
        <v>840</v>
      </c>
    </row>
    <row r="70" spans="1:12" x14ac:dyDescent="0.3">
      <c r="A70" s="14">
        <v>45841</v>
      </c>
      <c r="B70" s="15"/>
      <c r="C70" s="91" t="s">
        <v>2529</v>
      </c>
      <c r="D70" s="51" t="s">
        <v>3029</v>
      </c>
      <c r="E70" s="74" t="s">
        <v>3033</v>
      </c>
      <c r="F70" s="74" t="s">
        <v>3041</v>
      </c>
      <c r="G70" s="16" t="s">
        <v>58</v>
      </c>
      <c r="H70" s="16" t="s">
        <v>88</v>
      </c>
      <c r="I70" s="16" t="s">
        <v>89</v>
      </c>
      <c r="J70" s="17">
        <v>3</v>
      </c>
      <c r="K70" s="18">
        <v>60</v>
      </c>
      <c r="L70" s="18">
        <f>+Tabla2[[#This Row],[PRECIO UNITARIO]]*Tabla2[[#This Row],[Q]]</f>
        <v>180</v>
      </c>
    </row>
    <row r="71" spans="1:12" x14ac:dyDescent="0.3">
      <c r="A71" s="14">
        <v>45841</v>
      </c>
      <c r="B71" s="15"/>
      <c r="C71" s="91">
        <v>910205</v>
      </c>
      <c r="D71" s="51" t="s">
        <v>3029</v>
      </c>
      <c r="E71" s="74" t="s">
        <v>3033</v>
      </c>
      <c r="F71" s="74" t="s">
        <v>3037</v>
      </c>
      <c r="G71" s="16" t="s">
        <v>63</v>
      </c>
      <c r="H71" s="16" t="s">
        <v>90</v>
      </c>
      <c r="I71" s="16" t="s">
        <v>51</v>
      </c>
      <c r="J71" s="17">
        <v>4</v>
      </c>
      <c r="K71" s="18">
        <v>60</v>
      </c>
      <c r="L71" s="18">
        <f>+Tabla2[[#This Row],[PRECIO UNITARIO]]*Tabla2[[#This Row],[Q]]</f>
        <v>240</v>
      </c>
    </row>
    <row r="72" spans="1:12" x14ac:dyDescent="0.3">
      <c r="A72" s="14">
        <v>45841</v>
      </c>
      <c r="B72" s="15"/>
      <c r="C72" s="91" t="s">
        <v>2529</v>
      </c>
      <c r="D72" s="51" t="s">
        <v>3029</v>
      </c>
      <c r="E72" s="74" t="s">
        <v>3033</v>
      </c>
      <c r="F72" s="74" t="s">
        <v>3041</v>
      </c>
      <c r="G72" s="16" t="s">
        <v>140</v>
      </c>
      <c r="H72" s="16">
        <v>95667</v>
      </c>
      <c r="I72" s="16" t="s">
        <v>24</v>
      </c>
      <c r="J72" s="17">
        <v>1</v>
      </c>
      <c r="K72" s="18">
        <v>60</v>
      </c>
      <c r="L72" s="18">
        <f>+Tabla2[[#This Row],[PRECIO UNITARIO]]*Tabla2[[#This Row],[Q]]</f>
        <v>60</v>
      </c>
    </row>
    <row r="73" spans="1:12" x14ac:dyDescent="0.3">
      <c r="A73" s="14">
        <v>45841</v>
      </c>
      <c r="B73" s="15"/>
      <c r="C73" s="91" t="s">
        <v>2529</v>
      </c>
      <c r="D73" s="51" t="s">
        <v>3029</v>
      </c>
      <c r="E73" s="74" t="s">
        <v>3033</v>
      </c>
      <c r="F73" s="74" t="s">
        <v>3041</v>
      </c>
      <c r="G73" s="16" t="s">
        <v>63</v>
      </c>
      <c r="H73" s="16">
        <v>95687</v>
      </c>
      <c r="I73" s="16" t="s">
        <v>69</v>
      </c>
      <c r="J73" s="17">
        <v>1</v>
      </c>
      <c r="K73" s="18">
        <v>60</v>
      </c>
      <c r="L73" s="18">
        <f>+Tabla2[[#This Row],[PRECIO UNITARIO]]*Tabla2[[#This Row],[Q]]</f>
        <v>60</v>
      </c>
    </row>
    <row r="74" spans="1:12" x14ac:dyDescent="0.3">
      <c r="A74" s="14">
        <v>45841</v>
      </c>
      <c r="B74" s="15"/>
      <c r="C74" s="91" t="s">
        <v>2529</v>
      </c>
      <c r="D74" s="51" t="s">
        <v>3029</v>
      </c>
      <c r="E74" s="74" t="s">
        <v>3033</v>
      </c>
      <c r="F74" s="74" t="s">
        <v>3041</v>
      </c>
      <c r="G74" s="16" t="s">
        <v>63</v>
      </c>
      <c r="H74" s="16" t="s">
        <v>91</v>
      </c>
      <c r="I74" s="16" t="s">
        <v>92</v>
      </c>
      <c r="J74" s="17">
        <v>4</v>
      </c>
      <c r="K74" s="18">
        <v>60</v>
      </c>
      <c r="L74" s="18">
        <f>+Tabla2[[#This Row],[PRECIO UNITARIO]]*Tabla2[[#This Row],[Q]]</f>
        <v>240</v>
      </c>
    </row>
    <row r="75" spans="1:12" x14ac:dyDescent="0.3">
      <c r="A75" s="14">
        <v>45841</v>
      </c>
      <c r="B75" s="15"/>
      <c r="C75" s="91" t="s">
        <v>2529</v>
      </c>
      <c r="D75" s="51" t="s">
        <v>3029</v>
      </c>
      <c r="E75" s="74" t="s">
        <v>3033</v>
      </c>
      <c r="F75" s="74" t="s">
        <v>3041</v>
      </c>
      <c r="G75" s="16" t="s">
        <v>63</v>
      </c>
      <c r="H75" s="16" t="s">
        <v>94</v>
      </c>
      <c r="I75" s="16" t="s">
        <v>92</v>
      </c>
      <c r="J75" s="17">
        <v>2</v>
      </c>
      <c r="K75" s="18">
        <v>60</v>
      </c>
      <c r="L75" s="18">
        <f>+Tabla2[[#This Row],[PRECIO UNITARIO]]*Tabla2[[#This Row],[Q]]</f>
        <v>120</v>
      </c>
    </row>
    <row r="76" spans="1:12" x14ac:dyDescent="0.3">
      <c r="A76" s="14">
        <v>45841</v>
      </c>
      <c r="B76" s="15"/>
      <c r="C76" s="91" t="s">
        <v>2529</v>
      </c>
      <c r="D76" s="51" t="s">
        <v>3029</v>
      </c>
      <c r="E76" s="74" t="s">
        <v>3033</v>
      </c>
      <c r="F76" s="74" t="s">
        <v>3041</v>
      </c>
      <c r="G76" s="16" t="s">
        <v>63</v>
      </c>
      <c r="H76" s="16" t="s">
        <v>95</v>
      </c>
      <c r="I76" s="16" t="s">
        <v>92</v>
      </c>
      <c r="J76" s="17">
        <v>1</v>
      </c>
      <c r="K76" s="18">
        <v>60</v>
      </c>
      <c r="L76" s="18">
        <f>+Tabla2[[#This Row],[PRECIO UNITARIO]]*Tabla2[[#This Row],[Q]]</f>
        <v>60</v>
      </c>
    </row>
    <row r="77" spans="1:12" x14ac:dyDescent="0.3">
      <c r="A77" s="14">
        <v>45841</v>
      </c>
      <c r="B77" s="15"/>
      <c r="C77" s="91" t="s">
        <v>2529</v>
      </c>
      <c r="D77" s="51" t="s">
        <v>3029</v>
      </c>
      <c r="E77" s="74" t="s">
        <v>3033</v>
      </c>
      <c r="F77" s="74" t="s">
        <v>3041</v>
      </c>
      <c r="G77" s="16" t="s">
        <v>63</v>
      </c>
      <c r="H77" s="16">
        <v>95538</v>
      </c>
      <c r="I77" s="16" t="s">
        <v>96</v>
      </c>
      <c r="J77" s="17">
        <v>1</v>
      </c>
      <c r="K77" s="18">
        <v>60</v>
      </c>
      <c r="L77" s="18">
        <f>+Tabla2[[#This Row],[PRECIO UNITARIO]]*Tabla2[[#This Row],[Q]]</f>
        <v>60</v>
      </c>
    </row>
    <row r="78" spans="1:12" x14ac:dyDescent="0.3">
      <c r="A78" s="14">
        <v>45841</v>
      </c>
      <c r="B78" s="15"/>
      <c r="C78" s="91" t="s">
        <v>2529</v>
      </c>
      <c r="D78" s="51" t="s">
        <v>3029</v>
      </c>
      <c r="E78" s="74" t="s">
        <v>3033</v>
      </c>
      <c r="F78" s="74" t="s">
        <v>3041</v>
      </c>
      <c r="G78" s="16" t="s">
        <v>63</v>
      </c>
      <c r="H78" s="16" t="s">
        <v>97</v>
      </c>
      <c r="I78" s="16" t="s">
        <v>51</v>
      </c>
      <c r="J78" s="17">
        <v>6</v>
      </c>
      <c r="K78" s="18">
        <v>60</v>
      </c>
      <c r="L78" s="18">
        <f>+Tabla2[[#This Row],[PRECIO UNITARIO]]*Tabla2[[#This Row],[Q]]</f>
        <v>360</v>
      </c>
    </row>
    <row r="79" spans="1:12" x14ac:dyDescent="0.3">
      <c r="A79" s="14">
        <v>45841</v>
      </c>
      <c r="B79" s="15"/>
      <c r="C79" s="91" t="s">
        <v>2529</v>
      </c>
      <c r="D79" s="51" t="s">
        <v>3029</v>
      </c>
      <c r="E79" s="74" t="s">
        <v>3033</v>
      </c>
      <c r="F79" s="74" t="s">
        <v>3041</v>
      </c>
      <c r="G79" s="16" t="s">
        <v>63</v>
      </c>
      <c r="H79" s="16" t="s">
        <v>98</v>
      </c>
      <c r="I79" s="16" t="s">
        <v>51</v>
      </c>
      <c r="J79" s="17">
        <v>1</v>
      </c>
      <c r="K79" s="18">
        <v>60</v>
      </c>
      <c r="L79" s="18">
        <f>+Tabla2[[#This Row],[PRECIO UNITARIO]]*Tabla2[[#This Row],[Q]]</f>
        <v>60</v>
      </c>
    </row>
    <row r="80" spans="1:12" x14ac:dyDescent="0.3">
      <c r="A80" s="14">
        <v>45841</v>
      </c>
      <c r="B80" s="15"/>
      <c r="C80" s="91" t="s">
        <v>2529</v>
      </c>
      <c r="D80" s="51" t="s">
        <v>3029</v>
      </c>
      <c r="E80" s="74" t="s">
        <v>3033</v>
      </c>
      <c r="F80" s="74" t="s">
        <v>3041</v>
      </c>
      <c r="G80" s="16" t="s">
        <v>63</v>
      </c>
      <c r="H80" s="16" t="s">
        <v>99</v>
      </c>
      <c r="I80" s="16" t="s">
        <v>51</v>
      </c>
      <c r="J80" s="17">
        <v>5</v>
      </c>
      <c r="K80" s="18">
        <v>60</v>
      </c>
      <c r="L80" s="18">
        <f>+Tabla2[[#This Row],[PRECIO UNITARIO]]*Tabla2[[#This Row],[Q]]</f>
        <v>300</v>
      </c>
    </row>
    <row r="81" spans="1:12" x14ac:dyDescent="0.3">
      <c r="A81" s="14">
        <v>45841</v>
      </c>
      <c r="B81" s="15"/>
      <c r="C81" s="91" t="s">
        <v>2529</v>
      </c>
      <c r="D81" s="51" t="s">
        <v>3029</v>
      </c>
      <c r="E81" s="74" t="s">
        <v>3033</v>
      </c>
      <c r="F81" s="74" t="s">
        <v>3041</v>
      </c>
      <c r="G81" s="16" t="s">
        <v>63</v>
      </c>
      <c r="H81" s="16">
        <v>91236</v>
      </c>
      <c r="I81" s="16" t="s">
        <v>100</v>
      </c>
      <c r="J81" s="17">
        <v>3</v>
      </c>
      <c r="K81" s="18">
        <v>60</v>
      </c>
      <c r="L81" s="18">
        <f>+Tabla2[[#This Row],[PRECIO UNITARIO]]*Tabla2[[#This Row],[Q]]</f>
        <v>180</v>
      </c>
    </row>
    <row r="82" spans="1:12" x14ac:dyDescent="0.3">
      <c r="A82" s="14">
        <v>45841</v>
      </c>
      <c r="B82" s="15"/>
      <c r="C82" s="91" t="s">
        <v>2542</v>
      </c>
      <c r="D82" s="51" t="s">
        <v>3030</v>
      </c>
      <c r="E82" s="74" t="s">
        <v>3032</v>
      </c>
      <c r="F82" s="74" t="s">
        <v>3040</v>
      </c>
      <c r="G82" s="16" t="s">
        <v>140</v>
      </c>
      <c r="H82" s="16" t="s">
        <v>101</v>
      </c>
      <c r="I82" s="16" t="s">
        <v>102</v>
      </c>
      <c r="J82" s="17">
        <v>2</v>
      </c>
      <c r="K82" s="18">
        <v>60</v>
      </c>
      <c r="L82" s="18">
        <f>+Tabla2[[#This Row],[PRECIO UNITARIO]]*Tabla2[[#This Row],[Q]]</f>
        <v>120</v>
      </c>
    </row>
    <row r="83" spans="1:12" x14ac:dyDescent="0.3">
      <c r="A83" s="14">
        <v>45841</v>
      </c>
      <c r="B83" s="15"/>
      <c r="C83" s="91" t="s">
        <v>2543</v>
      </c>
      <c r="D83" s="51" t="s">
        <v>3030</v>
      </c>
      <c r="E83" s="74" t="s">
        <v>3032</v>
      </c>
      <c r="F83" s="74" t="s">
        <v>3039</v>
      </c>
      <c r="G83" s="16" t="s">
        <v>140</v>
      </c>
      <c r="H83" s="16" t="s">
        <v>103</v>
      </c>
      <c r="I83" s="16" t="s">
        <v>102</v>
      </c>
      <c r="J83" s="17">
        <v>2</v>
      </c>
      <c r="K83" s="18">
        <v>60</v>
      </c>
      <c r="L83" s="18">
        <f>+Tabla2[[#This Row],[PRECIO UNITARIO]]*Tabla2[[#This Row],[Q]]</f>
        <v>120</v>
      </c>
    </row>
    <row r="84" spans="1:12" x14ac:dyDescent="0.3">
      <c r="A84" s="14">
        <v>45841</v>
      </c>
      <c r="B84" s="15"/>
      <c r="C84" s="91" t="s">
        <v>2549</v>
      </c>
      <c r="D84" s="51" t="s">
        <v>3030</v>
      </c>
      <c r="E84" s="74" t="s">
        <v>3033</v>
      </c>
      <c r="F84" s="74" t="s">
        <v>3039</v>
      </c>
      <c r="G84" s="16" t="s">
        <v>63</v>
      </c>
      <c r="H84" s="16">
        <v>95951</v>
      </c>
      <c r="I84" s="16" t="s">
        <v>105</v>
      </c>
      <c r="J84" s="17">
        <v>3</v>
      </c>
      <c r="K84" s="18">
        <v>60</v>
      </c>
      <c r="L84" s="18">
        <f>+Tabla2[[#This Row],[PRECIO UNITARIO]]*Tabla2[[#This Row],[Q]]</f>
        <v>180</v>
      </c>
    </row>
    <row r="85" spans="1:12" x14ac:dyDescent="0.3">
      <c r="A85" s="14">
        <v>45841</v>
      </c>
      <c r="B85" s="15"/>
      <c r="C85" s="91" t="s">
        <v>2549</v>
      </c>
      <c r="D85" s="51" t="s">
        <v>3030</v>
      </c>
      <c r="E85" s="74" t="s">
        <v>3033</v>
      </c>
      <c r="F85" s="74" t="s">
        <v>3039</v>
      </c>
      <c r="G85" s="16" t="s">
        <v>63</v>
      </c>
      <c r="H85" s="16">
        <v>7016</v>
      </c>
      <c r="I85" s="16" t="s">
        <v>105</v>
      </c>
      <c r="J85" s="17">
        <v>3</v>
      </c>
      <c r="K85" s="18">
        <v>60</v>
      </c>
      <c r="L85" s="18">
        <f>+Tabla2[[#This Row],[PRECIO UNITARIO]]*Tabla2[[#This Row],[Q]]</f>
        <v>180</v>
      </c>
    </row>
    <row r="86" spans="1:12" x14ac:dyDescent="0.3">
      <c r="A86" s="14">
        <v>45841</v>
      </c>
      <c r="B86" s="15"/>
      <c r="C86" s="91" t="s">
        <v>2529</v>
      </c>
      <c r="D86" s="51" t="s">
        <v>3029</v>
      </c>
      <c r="E86" s="74" t="s">
        <v>3033</v>
      </c>
      <c r="F86" s="74" t="s">
        <v>3041</v>
      </c>
      <c r="G86" s="16" t="s">
        <v>63</v>
      </c>
      <c r="H86" s="16">
        <v>82126</v>
      </c>
      <c r="I86" s="16" t="s">
        <v>107</v>
      </c>
      <c r="J86" s="17">
        <v>2</v>
      </c>
      <c r="K86" s="18">
        <v>60</v>
      </c>
      <c r="L86" s="18">
        <f>+Tabla2[[#This Row],[PRECIO UNITARIO]]*Tabla2[[#This Row],[Q]]</f>
        <v>120</v>
      </c>
    </row>
    <row r="87" spans="1:12" x14ac:dyDescent="0.3">
      <c r="A87" s="14">
        <v>45841</v>
      </c>
      <c r="B87" s="15"/>
      <c r="C87" s="91" t="s">
        <v>2529</v>
      </c>
      <c r="D87" s="51" t="s">
        <v>3029</v>
      </c>
      <c r="E87" s="74" t="s">
        <v>3033</v>
      </c>
      <c r="F87" s="74" t="s">
        <v>3041</v>
      </c>
      <c r="G87" s="16" t="s">
        <v>140</v>
      </c>
      <c r="H87" s="16">
        <v>82123</v>
      </c>
      <c r="I87" s="16" t="s">
        <v>107</v>
      </c>
      <c r="J87" s="17">
        <v>2</v>
      </c>
      <c r="K87" s="18">
        <v>60</v>
      </c>
      <c r="L87" s="18">
        <f>+Tabla2[[#This Row],[PRECIO UNITARIO]]*Tabla2[[#This Row],[Q]]</f>
        <v>120</v>
      </c>
    </row>
    <row r="88" spans="1:12" x14ac:dyDescent="0.3">
      <c r="A88" s="14">
        <v>45841</v>
      </c>
      <c r="B88" s="15"/>
      <c r="C88" s="91" t="s">
        <v>2529</v>
      </c>
      <c r="D88" s="51" t="s">
        <v>3029</v>
      </c>
      <c r="E88" s="74" t="s">
        <v>3033</v>
      </c>
      <c r="F88" s="74" t="s">
        <v>3041</v>
      </c>
      <c r="G88" s="16" t="s">
        <v>63</v>
      </c>
      <c r="H88" s="16">
        <v>81518</v>
      </c>
      <c r="I88" s="16" t="s">
        <v>107</v>
      </c>
      <c r="J88" s="17">
        <v>1</v>
      </c>
      <c r="K88" s="18">
        <v>60</v>
      </c>
      <c r="L88" s="18">
        <f>+Tabla2[[#This Row],[PRECIO UNITARIO]]*Tabla2[[#This Row],[Q]]</f>
        <v>60</v>
      </c>
    </row>
    <row r="89" spans="1:12" x14ac:dyDescent="0.3">
      <c r="A89" s="14">
        <v>45841</v>
      </c>
      <c r="B89" s="15"/>
      <c r="C89" s="91" t="s">
        <v>2529</v>
      </c>
      <c r="D89" s="51" t="s">
        <v>3029</v>
      </c>
      <c r="E89" s="74" t="s">
        <v>3033</v>
      </c>
      <c r="F89" s="74" t="s">
        <v>3041</v>
      </c>
      <c r="G89" s="16" t="s">
        <v>63</v>
      </c>
      <c r="H89" s="16">
        <v>82152</v>
      </c>
      <c r="I89" s="16" t="s">
        <v>107</v>
      </c>
      <c r="J89" s="17">
        <v>1</v>
      </c>
      <c r="K89" s="18">
        <v>60</v>
      </c>
      <c r="L89" s="18">
        <f>+Tabla2[[#This Row],[PRECIO UNITARIO]]*Tabla2[[#This Row],[Q]]</f>
        <v>60</v>
      </c>
    </row>
    <row r="90" spans="1:12" x14ac:dyDescent="0.3">
      <c r="A90" s="14">
        <v>45841</v>
      </c>
      <c r="B90" s="15"/>
      <c r="C90" s="91" t="s">
        <v>2529</v>
      </c>
      <c r="D90" s="51" t="s">
        <v>3029</v>
      </c>
      <c r="E90" s="74" t="s">
        <v>3033</v>
      </c>
      <c r="F90" s="74" t="s">
        <v>3041</v>
      </c>
      <c r="G90" s="16" t="s">
        <v>140</v>
      </c>
      <c r="H90" s="16">
        <v>82150</v>
      </c>
      <c r="I90" s="16" t="s">
        <v>107</v>
      </c>
      <c r="J90" s="17">
        <v>1</v>
      </c>
      <c r="K90" s="18">
        <v>60</v>
      </c>
      <c r="L90" s="18">
        <f>+Tabla2[[#This Row],[PRECIO UNITARIO]]*Tabla2[[#This Row],[Q]]</f>
        <v>60</v>
      </c>
    </row>
    <row r="91" spans="1:12" x14ac:dyDescent="0.3">
      <c r="A91" s="14">
        <v>45841</v>
      </c>
      <c r="B91" s="15"/>
      <c r="C91" s="91" t="s">
        <v>2529</v>
      </c>
      <c r="D91" s="51" t="s">
        <v>3029</v>
      </c>
      <c r="E91" s="74" t="s">
        <v>3033</v>
      </c>
      <c r="F91" s="74" t="s">
        <v>3041</v>
      </c>
      <c r="G91" s="16" t="s">
        <v>140</v>
      </c>
      <c r="H91" s="16">
        <v>82125</v>
      </c>
      <c r="I91" s="16" t="s">
        <v>107</v>
      </c>
      <c r="J91" s="17">
        <v>1</v>
      </c>
      <c r="K91" s="18">
        <v>60</v>
      </c>
      <c r="L91" s="18">
        <f>+Tabla2[[#This Row],[PRECIO UNITARIO]]*Tabla2[[#This Row],[Q]]</f>
        <v>60</v>
      </c>
    </row>
    <row r="92" spans="1:12" x14ac:dyDescent="0.3">
      <c r="A92" s="14">
        <v>45841</v>
      </c>
      <c r="B92" s="15"/>
      <c r="C92" s="91" t="s">
        <v>2529</v>
      </c>
      <c r="D92" s="51" t="s">
        <v>3029</v>
      </c>
      <c r="E92" s="74" t="s">
        <v>3033</v>
      </c>
      <c r="F92" s="74" t="s">
        <v>3041</v>
      </c>
      <c r="G92" s="16" t="s">
        <v>63</v>
      </c>
      <c r="H92" s="16">
        <v>81162</v>
      </c>
      <c r="I92" s="16" t="s">
        <v>107</v>
      </c>
      <c r="J92" s="17">
        <v>1</v>
      </c>
      <c r="K92" s="18">
        <v>60</v>
      </c>
      <c r="L92" s="18">
        <f>+Tabla2[[#This Row],[PRECIO UNITARIO]]*Tabla2[[#This Row],[Q]]</f>
        <v>60</v>
      </c>
    </row>
    <row r="93" spans="1:12" x14ac:dyDescent="0.3">
      <c r="A93" s="14">
        <v>45841</v>
      </c>
      <c r="B93" s="15"/>
      <c r="C93" s="91" t="s">
        <v>2529</v>
      </c>
      <c r="D93" s="51" t="s">
        <v>3029</v>
      </c>
      <c r="E93" s="74" t="s">
        <v>3033</v>
      </c>
      <c r="F93" s="74" t="s">
        <v>3041</v>
      </c>
      <c r="G93" s="16" t="s">
        <v>140</v>
      </c>
      <c r="H93" s="16">
        <v>99020</v>
      </c>
      <c r="I93" s="16" t="s">
        <v>105</v>
      </c>
      <c r="J93" s="17">
        <v>1</v>
      </c>
      <c r="K93" s="18">
        <v>60</v>
      </c>
      <c r="L93" s="18">
        <f>+Tabla2[[#This Row],[PRECIO UNITARIO]]*Tabla2[[#This Row],[Q]]</f>
        <v>60</v>
      </c>
    </row>
    <row r="94" spans="1:12" x14ac:dyDescent="0.3">
      <c r="A94" s="14">
        <v>45841</v>
      </c>
      <c r="B94" s="15"/>
      <c r="C94" s="91" t="s">
        <v>2529</v>
      </c>
      <c r="D94" s="51" t="s">
        <v>3029</v>
      </c>
      <c r="E94" s="74" t="s">
        <v>3033</v>
      </c>
      <c r="F94" s="74" t="s">
        <v>3041</v>
      </c>
      <c r="G94" s="16" t="s">
        <v>140</v>
      </c>
      <c r="H94" s="16">
        <v>24027</v>
      </c>
      <c r="I94" s="16" t="s">
        <v>68</v>
      </c>
      <c r="J94" s="17">
        <v>1</v>
      </c>
      <c r="K94" s="18">
        <v>60</v>
      </c>
      <c r="L94" s="18">
        <f>+Tabla2[[#This Row],[PRECIO UNITARIO]]*Tabla2[[#This Row],[Q]]</f>
        <v>60</v>
      </c>
    </row>
    <row r="95" spans="1:12" x14ac:dyDescent="0.3">
      <c r="A95" s="14">
        <v>45841</v>
      </c>
      <c r="B95" s="15"/>
      <c r="C95" s="91" t="s">
        <v>2529</v>
      </c>
      <c r="D95" s="51" t="s">
        <v>3029</v>
      </c>
      <c r="E95" s="74" t="s">
        <v>3033</v>
      </c>
      <c r="F95" s="74" t="s">
        <v>3041</v>
      </c>
      <c r="G95" s="16" t="s">
        <v>63</v>
      </c>
      <c r="H95" s="16" t="s">
        <v>108</v>
      </c>
      <c r="I95" s="16" t="s">
        <v>105</v>
      </c>
      <c r="J95" s="17">
        <v>1</v>
      </c>
      <c r="K95" s="18">
        <v>60</v>
      </c>
      <c r="L95" s="18">
        <f>+Tabla2[[#This Row],[PRECIO UNITARIO]]*Tabla2[[#This Row],[Q]]</f>
        <v>60</v>
      </c>
    </row>
    <row r="96" spans="1:12" x14ac:dyDescent="0.3">
      <c r="A96" s="14">
        <v>45841</v>
      </c>
      <c r="B96" s="15"/>
      <c r="C96" s="91" t="s">
        <v>2523</v>
      </c>
      <c r="D96" s="51" t="s">
        <v>3029</v>
      </c>
      <c r="E96" s="74" t="s">
        <v>3032</v>
      </c>
      <c r="F96" s="74" t="s">
        <v>3041</v>
      </c>
      <c r="G96" s="16" t="s">
        <v>3042</v>
      </c>
      <c r="H96" s="16">
        <v>8102</v>
      </c>
      <c r="I96" s="16" t="s">
        <v>105</v>
      </c>
      <c r="J96" s="17">
        <v>1</v>
      </c>
      <c r="K96" s="18">
        <v>60</v>
      </c>
      <c r="L96" s="18">
        <f>+Tabla2[[#This Row],[PRECIO UNITARIO]]*Tabla2[[#This Row],[Q]]</f>
        <v>60</v>
      </c>
    </row>
    <row r="97" spans="1:12" x14ac:dyDescent="0.3">
      <c r="A97" s="14">
        <v>45841</v>
      </c>
      <c r="B97" s="15"/>
      <c r="C97" s="91" t="s">
        <v>2529</v>
      </c>
      <c r="D97" s="51" t="s">
        <v>3029</v>
      </c>
      <c r="E97" s="74" t="s">
        <v>3033</v>
      </c>
      <c r="F97" s="74" t="s">
        <v>3041</v>
      </c>
      <c r="G97" s="16" t="s">
        <v>63</v>
      </c>
      <c r="H97" s="16">
        <v>91325</v>
      </c>
      <c r="I97" s="16" t="s">
        <v>109</v>
      </c>
      <c r="J97" s="17">
        <v>2</v>
      </c>
      <c r="K97" s="18">
        <v>60</v>
      </c>
      <c r="L97" s="18">
        <f>+Tabla2[[#This Row],[PRECIO UNITARIO]]*Tabla2[[#This Row],[Q]]</f>
        <v>120</v>
      </c>
    </row>
    <row r="98" spans="1:12" x14ac:dyDescent="0.3">
      <c r="A98" s="14">
        <v>45841</v>
      </c>
      <c r="B98" s="15"/>
      <c r="C98" s="91" t="s">
        <v>2523</v>
      </c>
      <c r="D98" s="51" t="s">
        <v>3029</v>
      </c>
      <c r="E98" s="74" t="s">
        <v>3032</v>
      </c>
      <c r="F98" s="74" t="s">
        <v>3041</v>
      </c>
      <c r="G98" s="16" t="s">
        <v>58</v>
      </c>
      <c r="H98" s="16">
        <v>210805</v>
      </c>
      <c r="I98" s="16" t="s">
        <v>122</v>
      </c>
      <c r="J98" s="17">
        <v>1</v>
      </c>
      <c r="K98" s="18">
        <v>60</v>
      </c>
      <c r="L98" s="18">
        <f>+Tabla2[[#This Row],[PRECIO UNITARIO]]*Tabla2[[#This Row],[Q]]</f>
        <v>60</v>
      </c>
    </row>
    <row r="99" spans="1:12" x14ac:dyDescent="0.3">
      <c r="A99" s="14">
        <v>45841</v>
      </c>
      <c r="B99" s="15"/>
      <c r="C99" s="91" t="s">
        <v>3085</v>
      </c>
      <c r="D99" s="51" t="s">
        <v>3031</v>
      </c>
      <c r="E99" s="74" t="s">
        <v>472</v>
      </c>
      <c r="F99" s="74" t="s">
        <v>2370</v>
      </c>
      <c r="G99" s="16" t="s">
        <v>58</v>
      </c>
      <c r="H99" s="16" t="s">
        <v>416</v>
      </c>
      <c r="I99" s="16" t="s">
        <v>105</v>
      </c>
      <c r="J99" s="17">
        <v>12</v>
      </c>
      <c r="K99" s="18">
        <v>1</v>
      </c>
      <c r="L99" s="18">
        <f>+Tabla2[[#This Row],[PRECIO UNITARIO]]*Tabla2[[#This Row],[Q]]</f>
        <v>12</v>
      </c>
    </row>
    <row r="100" spans="1:12" x14ac:dyDescent="0.3">
      <c r="A100" s="14">
        <v>45841</v>
      </c>
      <c r="B100" s="15"/>
      <c r="C100" s="91" t="s">
        <v>2565</v>
      </c>
      <c r="D100" s="51" t="s">
        <v>3031</v>
      </c>
      <c r="E100" s="74" t="s">
        <v>3033</v>
      </c>
      <c r="F100" s="74" t="s">
        <v>3041</v>
      </c>
      <c r="G100" s="16" t="s">
        <v>58</v>
      </c>
      <c r="H100" s="16" t="s">
        <v>417</v>
      </c>
      <c r="I100" s="16" t="s">
        <v>105</v>
      </c>
      <c r="J100" s="17">
        <v>26</v>
      </c>
      <c r="K100" s="18">
        <v>10</v>
      </c>
      <c r="L100" s="18">
        <f>+Tabla2[[#This Row],[PRECIO UNITARIO]]*Tabla2[[#This Row],[Q]]</f>
        <v>260</v>
      </c>
    </row>
    <row r="101" spans="1:12" x14ac:dyDescent="0.3">
      <c r="A101" s="14">
        <v>45841</v>
      </c>
      <c r="B101" s="15"/>
      <c r="C101" s="91" t="s">
        <v>2555</v>
      </c>
      <c r="D101" s="51" t="s">
        <v>3030</v>
      </c>
      <c r="E101" s="74" t="s">
        <v>3035</v>
      </c>
      <c r="F101" s="74" t="s">
        <v>3039</v>
      </c>
      <c r="G101" s="16" t="s">
        <v>58</v>
      </c>
      <c r="H101" s="16" t="s">
        <v>135</v>
      </c>
      <c r="I101" s="16" t="s">
        <v>137</v>
      </c>
      <c r="J101" s="17">
        <v>1</v>
      </c>
      <c r="K101" s="18">
        <v>60</v>
      </c>
      <c r="L101" s="18">
        <f>+Tabla2[[#This Row],[PRECIO UNITARIO]]*Tabla2[[#This Row],[Q]]</f>
        <v>60</v>
      </c>
    </row>
    <row r="102" spans="1:12" x14ac:dyDescent="0.3">
      <c r="A102" s="14">
        <v>45841</v>
      </c>
      <c r="B102" s="15"/>
      <c r="C102" s="91" t="s">
        <v>3085</v>
      </c>
      <c r="D102" s="51" t="s">
        <v>3031</v>
      </c>
      <c r="E102" s="74" t="s">
        <v>472</v>
      </c>
      <c r="F102" s="74" t="s">
        <v>2370</v>
      </c>
      <c r="G102" s="16" t="s">
        <v>58</v>
      </c>
      <c r="H102" s="16" t="s">
        <v>419</v>
      </c>
      <c r="I102" s="16" t="s">
        <v>105</v>
      </c>
      <c r="J102" s="17">
        <v>38</v>
      </c>
      <c r="K102" s="18">
        <v>5</v>
      </c>
      <c r="L102" s="18">
        <f>+Tabla2[[#This Row],[PRECIO UNITARIO]]*Tabla2[[#This Row],[Q]]</f>
        <v>190</v>
      </c>
    </row>
    <row r="103" spans="1:12" x14ac:dyDescent="0.3">
      <c r="A103" s="14">
        <v>45841</v>
      </c>
      <c r="B103" s="15"/>
      <c r="C103" s="91" t="s">
        <v>3085</v>
      </c>
      <c r="D103" s="51" t="s">
        <v>3031</v>
      </c>
      <c r="E103" s="74" t="s">
        <v>472</v>
      </c>
      <c r="F103" s="74" t="s">
        <v>2370</v>
      </c>
      <c r="G103" s="16" t="s">
        <v>58</v>
      </c>
      <c r="H103" s="16" t="s">
        <v>421</v>
      </c>
      <c r="I103" s="16" t="s">
        <v>105</v>
      </c>
      <c r="J103" s="17">
        <v>771</v>
      </c>
      <c r="K103" s="18">
        <v>3</v>
      </c>
      <c r="L103" s="18">
        <f>+Tabla2[[#This Row],[PRECIO UNITARIO]]*Tabla2[[#This Row],[Q]]</f>
        <v>2313</v>
      </c>
    </row>
    <row r="104" spans="1:12" x14ac:dyDescent="0.3">
      <c r="A104" s="14">
        <v>45841</v>
      </c>
      <c r="B104" s="15"/>
      <c r="C104" s="91" t="s">
        <v>2523</v>
      </c>
      <c r="D104" s="51" t="s">
        <v>3029</v>
      </c>
      <c r="E104" s="74" t="s">
        <v>3032</v>
      </c>
      <c r="F104" s="74" t="s">
        <v>3041</v>
      </c>
      <c r="G104" s="16" t="s">
        <v>63</v>
      </c>
      <c r="H104" s="16" t="s">
        <v>120</v>
      </c>
      <c r="I104" s="16" t="s">
        <v>121</v>
      </c>
      <c r="J104" s="17">
        <v>1</v>
      </c>
      <c r="K104" s="18">
        <v>60</v>
      </c>
      <c r="L104" s="18">
        <f>+Tabla2[[#This Row],[PRECIO UNITARIO]]*Tabla2[[#This Row],[Q]]</f>
        <v>60</v>
      </c>
    </row>
    <row r="105" spans="1:12" x14ac:dyDescent="0.3">
      <c r="A105" s="14">
        <v>45841</v>
      </c>
      <c r="B105" s="15"/>
      <c r="C105" s="91" t="s">
        <v>2535</v>
      </c>
      <c r="D105" s="51" t="s">
        <v>3029</v>
      </c>
      <c r="E105" s="74" t="s">
        <v>3035</v>
      </c>
      <c r="F105" s="74" t="s">
        <v>3041</v>
      </c>
      <c r="G105" s="16" t="s">
        <v>58</v>
      </c>
      <c r="H105" s="16" t="s">
        <v>126</v>
      </c>
      <c r="I105" s="16" t="s">
        <v>127</v>
      </c>
      <c r="J105" s="17">
        <v>1</v>
      </c>
      <c r="K105" s="18">
        <v>60</v>
      </c>
      <c r="L105" s="18">
        <f>+Tabla2[[#This Row],[PRECIO UNITARIO]]*Tabla2[[#This Row],[Q]]</f>
        <v>60</v>
      </c>
    </row>
    <row r="106" spans="1:12" x14ac:dyDescent="0.3">
      <c r="A106" s="14">
        <v>45841</v>
      </c>
      <c r="B106" s="15"/>
      <c r="C106" s="91">
        <v>910505</v>
      </c>
      <c r="D106" s="51" t="s">
        <v>3029</v>
      </c>
      <c r="E106" s="74" t="s">
        <v>472</v>
      </c>
      <c r="F106" s="74" t="s">
        <v>3037</v>
      </c>
      <c r="G106" s="16" t="s">
        <v>63</v>
      </c>
      <c r="H106" s="16" t="s">
        <v>115</v>
      </c>
      <c r="I106" s="16" t="s">
        <v>116</v>
      </c>
      <c r="J106" s="17">
        <v>1</v>
      </c>
      <c r="K106" s="18">
        <v>60</v>
      </c>
      <c r="L106" s="18">
        <f>+Tabla2[[#This Row],[PRECIO UNITARIO]]*Tabla2[[#This Row],[Q]]</f>
        <v>60</v>
      </c>
    </row>
    <row r="107" spans="1:12" x14ac:dyDescent="0.3">
      <c r="A107" s="14">
        <v>45841</v>
      </c>
      <c r="B107" s="15"/>
      <c r="C107" s="91" t="s">
        <v>2535</v>
      </c>
      <c r="D107" s="51" t="s">
        <v>3029</v>
      </c>
      <c r="E107" s="74" t="s">
        <v>3035</v>
      </c>
      <c r="F107" s="74" t="s">
        <v>3041</v>
      </c>
      <c r="G107" s="16" t="s">
        <v>58</v>
      </c>
      <c r="H107" s="16" t="s">
        <v>123</v>
      </c>
      <c r="I107" s="16" t="s">
        <v>125</v>
      </c>
      <c r="J107" s="17">
        <v>2</v>
      </c>
      <c r="K107" s="18">
        <v>60</v>
      </c>
      <c r="L107" s="18">
        <f>+Tabla2[[#This Row],[PRECIO UNITARIO]]*Tabla2[[#This Row],[Q]]</f>
        <v>120</v>
      </c>
    </row>
    <row r="108" spans="1:12" x14ac:dyDescent="0.3">
      <c r="A108" s="14">
        <v>45841</v>
      </c>
      <c r="B108" s="15"/>
      <c r="C108" s="91" t="s">
        <v>3062</v>
      </c>
      <c r="D108" s="51" t="s">
        <v>3029</v>
      </c>
      <c r="E108" s="74" t="s">
        <v>472</v>
      </c>
      <c r="F108" s="74" t="s">
        <v>3041</v>
      </c>
      <c r="G108" s="16" t="s">
        <v>58</v>
      </c>
      <c r="H108" s="16" t="s">
        <v>133</v>
      </c>
      <c r="I108" s="16" t="s">
        <v>134</v>
      </c>
      <c r="J108" s="17">
        <v>1</v>
      </c>
      <c r="K108" s="18">
        <v>60</v>
      </c>
      <c r="L108" s="18">
        <f>+Tabla2[[#This Row],[PRECIO UNITARIO]]*Tabla2[[#This Row],[Q]]</f>
        <v>60</v>
      </c>
    </row>
    <row r="109" spans="1:12" x14ac:dyDescent="0.3">
      <c r="A109" s="14">
        <v>45841</v>
      </c>
      <c r="B109" s="15"/>
      <c r="C109" s="91" t="s">
        <v>3058</v>
      </c>
      <c r="D109" s="51" t="s">
        <v>3029</v>
      </c>
      <c r="E109" s="74" t="s">
        <v>3034</v>
      </c>
      <c r="F109" s="74" t="s">
        <v>3041</v>
      </c>
      <c r="G109" s="16" t="s">
        <v>58</v>
      </c>
      <c r="H109" s="16" t="s">
        <v>128</v>
      </c>
      <c r="I109" s="16" t="s">
        <v>129</v>
      </c>
      <c r="J109" s="17">
        <v>1</v>
      </c>
      <c r="K109" s="18">
        <v>60</v>
      </c>
      <c r="L109" s="18">
        <f>+Tabla2[[#This Row],[PRECIO UNITARIO]]*Tabla2[[#This Row],[Q]]</f>
        <v>60</v>
      </c>
    </row>
    <row r="110" spans="1:12" x14ac:dyDescent="0.3">
      <c r="A110" s="19">
        <v>45841</v>
      </c>
      <c r="B110" s="20"/>
      <c r="C110" s="92" t="s">
        <v>2523</v>
      </c>
      <c r="D110" s="51" t="s">
        <v>3029</v>
      </c>
      <c r="E110" s="74" t="s">
        <v>3032</v>
      </c>
      <c r="F110" s="74" t="s">
        <v>3041</v>
      </c>
      <c r="G110" s="16" t="s">
        <v>63</v>
      </c>
      <c r="H110" s="21" t="s">
        <v>117</v>
      </c>
      <c r="I110" s="21" t="s">
        <v>118</v>
      </c>
      <c r="J110" s="22">
        <v>1</v>
      </c>
      <c r="K110" s="18">
        <v>60</v>
      </c>
      <c r="L110" s="18">
        <f>+Tabla2[[#This Row],[PRECIO UNITARIO]]*Tabla2[[#This Row],[Q]]</f>
        <v>60</v>
      </c>
    </row>
    <row r="111" spans="1:12" x14ac:dyDescent="0.3">
      <c r="A111" s="19">
        <v>45841</v>
      </c>
      <c r="B111" s="15"/>
      <c r="C111" s="91" t="s">
        <v>3085</v>
      </c>
      <c r="D111" s="51" t="s">
        <v>3031</v>
      </c>
      <c r="E111" s="74" t="s">
        <v>472</v>
      </c>
      <c r="F111" s="74" t="s">
        <v>2370</v>
      </c>
      <c r="G111" s="16" t="s">
        <v>58</v>
      </c>
      <c r="H111" s="16" t="s">
        <v>414</v>
      </c>
      <c r="I111" s="16" t="s">
        <v>105</v>
      </c>
      <c r="J111" s="17">
        <v>12</v>
      </c>
      <c r="K111" s="18">
        <v>3</v>
      </c>
      <c r="L111" s="18">
        <f>+Tabla2[[#This Row],[PRECIO UNITARIO]]*Tabla2[[#This Row],[Q]]</f>
        <v>36</v>
      </c>
    </row>
    <row r="112" spans="1:12" x14ac:dyDescent="0.3">
      <c r="A112" s="19">
        <v>45841</v>
      </c>
      <c r="B112" s="15"/>
      <c r="C112" s="91" t="s">
        <v>3085</v>
      </c>
      <c r="D112" s="51" t="s">
        <v>3031</v>
      </c>
      <c r="E112" s="74" t="s">
        <v>472</v>
      </c>
      <c r="F112" s="74" t="s">
        <v>2370</v>
      </c>
      <c r="G112" s="16" t="s">
        <v>58</v>
      </c>
      <c r="H112" s="16" t="s">
        <v>415</v>
      </c>
      <c r="I112" s="16" t="s">
        <v>105</v>
      </c>
      <c r="J112" s="17">
        <v>12</v>
      </c>
      <c r="K112" s="18">
        <v>3</v>
      </c>
      <c r="L112" s="18">
        <f>+Tabla2[[#This Row],[PRECIO UNITARIO]]*Tabla2[[#This Row],[Q]]</f>
        <v>36</v>
      </c>
    </row>
    <row r="113" spans="1:12" x14ac:dyDescent="0.3">
      <c r="A113" s="19">
        <v>45841</v>
      </c>
      <c r="B113" s="15"/>
      <c r="C113" s="91" t="s">
        <v>2529</v>
      </c>
      <c r="D113" s="51" t="s">
        <v>3029</v>
      </c>
      <c r="E113" s="74" t="s">
        <v>3033</v>
      </c>
      <c r="F113" s="74" t="s">
        <v>3041</v>
      </c>
      <c r="G113" s="16" t="s">
        <v>58</v>
      </c>
      <c r="H113" s="16" t="s">
        <v>110</v>
      </c>
      <c r="I113" s="16" t="s">
        <v>111</v>
      </c>
      <c r="J113" s="17">
        <v>1</v>
      </c>
      <c r="K113" s="18">
        <v>60</v>
      </c>
      <c r="L113" s="18">
        <f>+Tabla2[[#This Row],[PRECIO UNITARIO]]*Tabla2[[#This Row],[Q]]</f>
        <v>60</v>
      </c>
    </row>
    <row r="114" spans="1:12" x14ac:dyDescent="0.3">
      <c r="A114" s="19">
        <v>45841</v>
      </c>
      <c r="B114" s="15"/>
      <c r="C114" s="91" t="s">
        <v>2529</v>
      </c>
      <c r="D114" s="51" t="s">
        <v>3029</v>
      </c>
      <c r="E114" s="74" t="s">
        <v>3033</v>
      </c>
      <c r="F114" s="74" t="s">
        <v>3041</v>
      </c>
      <c r="G114" s="16" t="s">
        <v>58</v>
      </c>
      <c r="H114" s="16" t="s">
        <v>2994</v>
      </c>
      <c r="I114" s="16" t="s">
        <v>114</v>
      </c>
      <c r="J114" s="17">
        <v>1</v>
      </c>
      <c r="K114" s="18">
        <v>60</v>
      </c>
      <c r="L114" s="18">
        <f>+Tabla2[[#This Row],[PRECIO UNITARIO]]*Tabla2[[#This Row],[Q]]</f>
        <v>60</v>
      </c>
    </row>
    <row r="115" spans="1:12" x14ac:dyDescent="0.3">
      <c r="A115" s="19">
        <v>45841</v>
      </c>
      <c r="B115" s="15"/>
      <c r="C115" s="91" t="s">
        <v>3085</v>
      </c>
      <c r="D115" s="51" t="s">
        <v>3031</v>
      </c>
      <c r="E115" s="74" t="s">
        <v>472</v>
      </c>
      <c r="F115" s="74" t="s">
        <v>2370</v>
      </c>
      <c r="G115" s="16" t="s">
        <v>58</v>
      </c>
      <c r="H115" s="16" t="s">
        <v>411</v>
      </c>
      <c r="I115" s="16" t="s">
        <v>105</v>
      </c>
      <c r="J115" s="17">
        <v>10</v>
      </c>
      <c r="K115" s="18">
        <v>3</v>
      </c>
      <c r="L115" s="18">
        <f>+Tabla2[[#This Row],[PRECIO UNITARIO]]*Tabla2[[#This Row],[Q]]</f>
        <v>30</v>
      </c>
    </row>
    <row r="116" spans="1:12" x14ac:dyDescent="0.3">
      <c r="A116" s="19">
        <v>45841</v>
      </c>
      <c r="B116" s="15"/>
      <c r="C116" s="91" t="s">
        <v>3058</v>
      </c>
      <c r="D116" s="51" t="s">
        <v>3029</v>
      </c>
      <c r="E116" s="74" t="s">
        <v>3034</v>
      </c>
      <c r="F116" s="74" t="s">
        <v>3041</v>
      </c>
      <c r="G116" s="16" t="s">
        <v>58</v>
      </c>
      <c r="H116" s="16" t="s">
        <v>131</v>
      </c>
      <c r="I116" s="16" t="s">
        <v>105</v>
      </c>
      <c r="J116" s="17">
        <v>1</v>
      </c>
      <c r="K116" s="18">
        <v>60</v>
      </c>
      <c r="L116" s="18">
        <f>+Tabla2[[#This Row],[PRECIO UNITARIO]]*Tabla2[[#This Row],[Q]]</f>
        <v>60</v>
      </c>
    </row>
    <row r="117" spans="1:12" x14ac:dyDescent="0.3">
      <c r="A117" s="19">
        <v>45841</v>
      </c>
      <c r="B117" s="20"/>
      <c r="C117" s="92" t="s">
        <v>3058</v>
      </c>
      <c r="D117" s="51" t="s">
        <v>3029</v>
      </c>
      <c r="E117" s="74" t="s">
        <v>3034</v>
      </c>
      <c r="F117" s="74" t="s">
        <v>3041</v>
      </c>
      <c r="G117" s="21" t="s">
        <v>58</v>
      </c>
      <c r="H117" s="21" t="s">
        <v>130</v>
      </c>
      <c r="I117" s="16" t="s">
        <v>105</v>
      </c>
      <c r="J117" s="22">
        <v>1</v>
      </c>
      <c r="K117" s="23">
        <v>60</v>
      </c>
      <c r="L117" s="23">
        <f>+Tabla2[[#This Row],[PRECIO UNITARIO]]*Tabla2[[#This Row],[Q]]</f>
        <v>60</v>
      </c>
    </row>
    <row r="118" spans="1:12" ht="14.4" customHeight="1" x14ac:dyDescent="0.3">
      <c r="A118" s="24" t="s">
        <v>2484</v>
      </c>
      <c r="B118" s="21"/>
      <c r="C118" s="21"/>
      <c r="D118" s="21"/>
      <c r="E118" s="21"/>
      <c r="F118" s="21"/>
      <c r="G118" s="21"/>
      <c r="H118" s="21"/>
      <c r="I118" s="21"/>
      <c r="J118" s="22">
        <f>SUBTOTAL(109,Tabla2[Q])</f>
        <v>1297</v>
      </c>
      <c r="K118" s="30">
        <f>SUBTOTAL(109,Tabla2[PRECIO UNITARIO])</f>
        <v>5938</v>
      </c>
      <c r="L118" s="30">
        <f>SUBTOTAL(109,Tabla2[PRECIO TOTAL])</f>
        <v>23077</v>
      </c>
    </row>
    <row r="119" spans="1:12" x14ac:dyDescent="0.3">
      <c r="G119" s="10"/>
      <c r="H119" s="10"/>
      <c r="I119" s="10"/>
    </row>
    <row r="120" spans="1:12" x14ac:dyDescent="0.3">
      <c r="G120" s="10"/>
      <c r="H120" s="10"/>
      <c r="I120" s="10"/>
    </row>
    <row r="121" spans="1:12" x14ac:dyDescent="0.3">
      <c r="G121" s="10"/>
      <c r="H121" s="10"/>
      <c r="I121" s="10"/>
    </row>
    <row r="122" spans="1:12" x14ac:dyDescent="0.3">
      <c r="G122" s="10"/>
      <c r="H122" s="10"/>
      <c r="I122" s="10"/>
    </row>
    <row r="123" spans="1:12" x14ac:dyDescent="0.3">
      <c r="G123" s="10"/>
      <c r="H123" s="10"/>
      <c r="I123" s="10"/>
    </row>
    <row r="124" spans="1:12" x14ac:dyDescent="0.3">
      <c r="G124" s="10"/>
      <c r="H124" s="10"/>
      <c r="I124" s="10"/>
    </row>
    <row r="125" spans="1:12" x14ac:dyDescent="0.3">
      <c r="G125" s="10"/>
      <c r="H125" s="10"/>
      <c r="I125" s="10"/>
    </row>
    <row r="126" spans="1:12" x14ac:dyDescent="0.3">
      <c r="G126" s="10"/>
      <c r="H126" s="10"/>
      <c r="I126" s="10"/>
    </row>
    <row r="127" spans="1:12" x14ac:dyDescent="0.3">
      <c r="G127" s="10"/>
      <c r="H127" s="10"/>
      <c r="I127" s="10"/>
    </row>
    <row r="128" spans="1:12" x14ac:dyDescent="0.3">
      <c r="G128" s="10"/>
      <c r="H128" s="10"/>
      <c r="I128" s="10"/>
    </row>
    <row r="129" spans="7:9" x14ac:dyDescent="0.3">
      <c r="G129" s="10"/>
      <c r="H129" s="10"/>
      <c r="I129" s="10"/>
    </row>
    <row r="130" spans="7:9" x14ac:dyDescent="0.3">
      <c r="G130" s="10"/>
      <c r="H130" s="10"/>
      <c r="I130" s="10"/>
    </row>
    <row r="131" spans="7:9" x14ac:dyDescent="0.3">
      <c r="G131" s="10"/>
      <c r="H131" s="10"/>
      <c r="I131" s="10"/>
    </row>
    <row r="132" spans="7:9" x14ac:dyDescent="0.3">
      <c r="G132" s="10"/>
      <c r="H132" s="10"/>
      <c r="I132" s="10"/>
    </row>
    <row r="133" spans="7:9" x14ac:dyDescent="0.3">
      <c r="G133" s="10"/>
      <c r="H133" s="10"/>
      <c r="I133" s="10"/>
    </row>
    <row r="134" spans="7:9" x14ac:dyDescent="0.3">
      <c r="G134" s="10"/>
      <c r="H134" s="10"/>
      <c r="I134" s="10"/>
    </row>
    <row r="135" spans="7:9" x14ac:dyDescent="0.3">
      <c r="G135" s="10"/>
      <c r="H135" s="10"/>
      <c r="I135" s="10"/>
    </row>
    <row r="136" spans="7:9" x14ac:dyDescent="0.3">
      <c r="G136" s="10"/>
      <c r="H136" s="10"/>
      <c r="I136" s="10"/>
    </row>
    <row r="137" spans="7:9" x14ac:dyDescent="0.3">
      <c r="G137" s="10"/>
      <c r="H137" s="10"/>
      <c r="I137" s="10"/>
    </row>
    <row r="138" spans="7:9" x14ac:dyDescent="0.3">
      <c r="G138" s="10"/>
      <c r="H138" s="10"/>
      <c r="I138" s="10"/>
    </row>
    <row r="139" spans="7:9" x14ac:dyDescent="0.3">
      <c r="G139" s="10"/>
      <c r="H139" s="10"/>
      <c r="I139" s="10"/>
    </row>
    <row r="140" spans="7:9" x14ac:dyDescent="0.3">
      <c r="G140" s="10"/>
      <c r="H140" s="10"/>
      <c r="I140" s="10"/>
    </row>
    <row r="141" spans="7:9" x14ac:dyDescent="0.3">
      <c r="G141" s="10"/>
      <c r="H141" s="10"/>
      <c r="I141" s="10"/>
    </row>
    <row r="142" spans="7:9" x14ac:dyDescent="0.3">
      <c r="G142" s="10"/>
      <c r="H142" s="10"/>
      <c r="I142" s="10"/>
    </row>
    <row r="143" spans="7:9" x14ac:dyDescent="0.3">
      <c r="G143" s="10"/>
      <c r="H143" s="10"/>
      <c r="I143" s="10"/>
    </row>
    <row r="144" spans="7:9" x14ac:dyDescent="0.3">
      <c r="G144" s="10"/>
      <c r="H144" s="10"/>
      <c r="I144" s="10"/>
    </row>
    <row r="145" spans="7:9" x14ac:dyDescent="0.3">
      <c r="G145" s="10"/>
      <c r="H145" s="10"/>
      <c r="I145" s="10"/>
    </row>
    <row r="146" spans="7:9" x14ac:dyDescent="0.3">
      <c r="G146" s="10"/>
      <c r="H146" s="10"/>
      <c r="I146" s="10"/>
    </row>
    <row r="147" spans="7:9" x14ac:dyDescent="0.3">
      <c r="G147" s="10"/>
      <c r="H147" s="10"/>
      <c r="I147" s="10"/>
    </row>
    <row r="148" spans="7:9" x14ac:dyDescent="0.3">
      <c r="G148" s="10"/>
      <c r="H148" s="10"/>
      <c r="I148" s="10"/>
    </row>
    <row r="149" spans="7:9" x14ac:dyDescent="0.3">
      <c r="G149" s="10"/>
      <c r="H149" s="10"/>
      <c r="I149" s="10"/>
    </row>
    <row r="150" spans="7:9" x14ac:dyDescent="0.3">
      <c r="G150" s="10"/>
      <c r="H150" s="10"/>
      <c r="I150" s="10"/>
    </row>
    <row r="151" spans="7:9" x14ac:dyDescent="0.3">
      <c r="G151" s="10"/>
      <c r="H151" s="10"/>
      <c r="I151" s="10"/>
    </row>
    <row r="152" spans="7:9" x14ac:dyDescent="0.3">
      <c r="G152" s="10"/>
      <c r="H152" s="10"/>
      <c r="I152" s="10"/>
    </row>
    <row r="153" spans="7:9" x14ac:dyDescent="0.3">
      <c r="G153" s="10"/>
      <c r="H153" s="10"/>
      <c r="I153" s="10"/>
    </row>
    <row r="154" spans="7:9" x14ac:dyDescent="0.3">
      <c r="G154" s="10"/>
      <c r="H154" s="10"/>
      <c r="I154" s="10"/>
    </row>
    <row r="155" spans="7:9" x14ac:dyDescent="0.3">
      <c r="G155" s="10"/>
      <c r="H155" s="10"/>
      <c r="I155" s="10"/>
    </row>
    <row r="156" spans="7:9" x14ac:dyDescent="0.3">
      <c r="G156" s="10"/>
      <c r="H156" s="10"/>
      <c r="I156" s="10"/>
    </row>
  </sheetData>
  <phoneticPr fontId="7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5FD386D-98AD-4F39-A703-2ED70E4BAA0D}">
          <x14:formula1>
            <xm:f>OPCIONES!$C$2:$C$7</xm:f>
          </x14:formula1>
          <xm:sqref>F2:F117</xm:sqref>
        </x14:dataValidation>
        <x14:dataValidation type="list" allowBlank="1" showInputMessage="1" showErrorMessage="1" xr:uid="{559CDC91-2BC2-46FA-B777-D9A50B98A93F}">
          <x14:formula1>
            <xm:f>OPCIONES!$B$2:$B$7</xm:f>
          </x14:formula1>
          <xm:sqref>E2:E117</xm:sqref>
        </x14:dataValidation>
        <x14:dataValidation type="list" allowBlank="1" showInputMessage="1" showErrorMessage="1" xr:uid="{585FFDC1-27DC-4618-94E7-B56015CF7D7C}">
          <x14:formula1>
            <xm:f>OPCIONES!$A$2:$A$5</xm:f>
          </x14:formula1>
          <xm:sqref>D2:D117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W X 4 W t W R m j G k A A A A 9 w A A A B I A H A B D b 2 5 m a W c v U G F j a 2 F n Z S 5 4 b W w g o h g A K K A U A A A A A A A A A A A A A A A A A A A A A A A A A A A A h U 8 9 D o I w G L 0 K 6 U 5 b K o M h H 2 U g b p K Y m B j X p l R o g G J o s d z N w S N 5 B T G K u j m 8 4 f 0 l 7 9 2 v N 8 i m r g 0 u a r C 6 N y m K M E W B M r I v t a l S N L p T u E Y Z h 5 2 Q j a h U M I e N T S a r U 1 Q 7 d 0 4 I 8 d 5 j v 8 L 9 U B F G a U S O x X Y v a 9 W J U B v r h J E K f V r l / x b i c H i N 4 Q x H c T y D M k y B L C o U 2 n w T b B 7 8 d H 9 E y M f W j Y P i y o a b H M h C g b x P 8 A d Q S w M E F A A C A A g A W W X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l l + F o o i k e 4 D g A A A B E A A A A T A B w A R m 9 y b X V s Y X M v U 2 V j d G l v b j E u b S C i G A A o o B Q A A A A A A A A A A A A A A A A A A A A A A A A A A A A r T k 0 u y c z P U w i G 0 I b W A F B L A Q I t A B Q A A g A I A F l l + F r V k Z o x p A A A A P c A A A A S A A A A A A A A A A A A A A A A A A A A A A B D b 2 5 m a W c v U G F j a 2 F n Z S 5 4 b W x Q S w E C L Q A U A A I A C A B Z Z f h a D 8 r p q 6 Q A A A D p A A A A E w A A A A A A A A A A A A A A A A D w A A A A W 0 N v b n R l b n R f V H l w Z X N d L n h t b F B L A Q I t A B Q A A g A I A F l l +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g 3 P M Y J Y j 6 Q L 6 M o a H X o r j d A A A A A A I A A A A A A B B m A A A A A Q A A I A A A A P + Z f p v C 6 N d A b I n B H 7 T J W 6 c A v 8 + K 3 h 4 h t n v 3 H Z m 7 4 T 9 n A A A A A A 6 A A A A A A g A A I A A A A O g L V L R 3 z 7 G 1 P K t 2 V G O X i A F E 6 u p S I 4 m 7 9 R C v V s Y B m z y + U A A A A E e I e 1 A F K / N B a M 8 O r F y Y t M J F h 6 w z i 2 Y v s 9 R 0 A F l R t 8 p B j s z / I A p h v T / M m C D 1 S L / B g h 9 D g H C 2 h v d K x t 3 r v g c p U m I j G 5 x c Q o p I k d 6 H P E w i u T 0 j Q A A A A O g Z M o a v y l H 4 S H / H r n C 8 r V 4 v N U f i X G K i K V 5 Z W 7 J p C 6 E E B W 7 9 H C v w F H Q 0 1 r l G a F q o O s P a D K 9 l Y j 8 4 v 7 g p j k 4 0 j S U = < / D a t a M a s h u p > 
</file>

<file path=customXml/itemProps1.xml><?xml version="1.0" encoding="utf-8"?>
<ds:datastoreItem xmlns:ds="http://schemas.openxmlformats.org/officeDocument/2006/customXml" ds:itemID="{018D9F38-0526-44AE-A947-1E9C4705B5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ACCESORIOS </vt:lpstr>
      <vt:lpstr>PUNTO DE GYE INICIAL</vt:lpstr>
      <vt:lpstr>BODEGA INICIAL</vt:lpstr>
      <vt:lpstr>CREACION DE CODIGOS</vt:lpstr>
      <vt:lpstr>CODIGOS</vt:lpstr>
      <vt:lpstr>OPCIONES</vt:lpstr>
      <vt:lpstr>RESUMEN</vt:lpstr>
      <vt:lpstr>PUNTO GYE FINAL</vt:lpstr>
      <vt:lpstr>BODEGA FINAL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Lino Mero</dc:creator>
  <cp:lastModifiedBy>Jose Lino Mero</cp:lastModifiedBy>
  <dcterms:created xsi:type="dcterms:W3CDTF">2025-07-01T16:09:20Z</dcterms:created>
  <dcterms:modified xsi:type="dcterms:W3CDTF">2025-08-05T17:07:47Z</dcterms:modified>
</cp:coreProperties>
</file>