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tfs\Development\QA\Regression\Bin\TestWCFReportEngine\TestFiles\PLExplanation\ExcelVerification\"/>
    </mc:Choice>
  </mc:AlternateContent>
  <bookViews>
    <workbookView xWindow="0" yWindow="0" windowWidth="23940" windowHeight="14265" activeTab="2"/>
  </bookViews>
  <sheets>
    <sheet name="Report Settings" sheetId="1" r:id="rId1"/>
    <sheet name="CF Mon Data Dump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A26" i="3" l="1"/>
  <c r="G17" i="3"/>
  <c r="H17" i="3"/>
  <c r="H18" i="3" s="1"/>
  <c r="H19" i="3" s="1"/>
  <c r="I17" i="3"/>
  <c r="J17" i="3"/>
  <c r="K17" i="3"/>
  <c r="L17" i="3"/>
  <c r="L18" i="3" s="1"/>
  <c r="L19" i="3" s="1"/>
  <c r="M17" i="3"/>
  <c r="M18" i="3" s="1"/>
  <c r="M19" i="3" s="1"/>
  <c r="N17" i="3"/>
  <c r="N18" i="3" s="1"/>
  <c r="N19" i="3" s="1"/>
  <c r="O17" i="3"/>
  <c r="O18" i="3" s="1"/>
  <c r="O19" i="3" s="1"/>
  <c r="P17" i="3"/>
  <c r="P18" i="3" s="1"/>
  <c r="P19" i="3" s="1"/>
  <c r="Q17" i="3"/>
  <c r="R17" i="3"/>
  <c r="S17" i="3"/>
  <c r="T17" i="3"/>
  <c r="T18" i="3" s="1"/>
  <c r="T19" i="3" s="1"/>
  <c r="U17" i="3"/>
  <c r="U18" i="3" s="1"/>
  <c r="U19" i="3" s="1"/>
  <c r="V17" i="3"/>
  <c r="V18" i="3" s="1"/>
  <c r="V19" i="3" s="1"/>
  <c r="W17" i="3"/>
  <c r="X17" i="3"/>
  <c r="X18" i="3" s="1"/>
  <c r="X19" i="3" s="1"/>
  <c r="Y17" i="3"/>
  <c r="Z17" i="3"/>
  <c r="AA17" i="3"/>
  <c r="AB17" i="3"/>
  <c r="AB18" i="3" s="1"/>
  <c r="AB19" i="3" s="1"/>
  <c r="AC17" i="3"/>
  <c r="AC18" i="3" s="1"/>
  <c r="AC19" i="3" s="1"/>
  <c r="AD17" i="3"/>
  <c r="AD18" i="3" s="1"/>
  <c r="AD19" i="3" s="1"/>
  <c r="AE17" i="3"/>
  <c r="AE18" i="3" s="1"/>
  <c r="AE19" i="3" s="1"/>
  <c r="AF17" i="3"/>
  <c r="AF18" i="3" s="1"/>
  <c r="AF19" i="3" s="1"/>
  <c r="AG17" i="3"/>
  <c r="AG18" i="3" s="1"/>
  <c r="AG19" i="3" s="1"/>
  <c r="AH17" i="3"/>
  <c r="AI17" i="3"/>
  <c r="AI18" i="3" s="1"/>
  <c r="AI19" i="3" s="1"/>
  <c r="AJ17" i="3"/>
  <c r="AJ18" i="3" s="1"/>
  <c r="AJ19" i="3" s="1"/>
  <c r="AK17" i="3"/>
  <c r="AK18" i="3" s="1"/>
  <c r="AK19" i="3" s="1"/>
  <c r="AL17" i="3"/>
  <c r="AL18" i="3" s="1"/>
  <c r="AL19" i="3" s="1"/>
  <c r="AM17" i="3"/>
  <c r="AN17" i="3"/>
  <c r="AN18" i="3" s="1"/>
  <c r="AN19" i="3" s="1"/>
  <c r="AO17" i="3"/>
  <c r="AO18" i="3" s="1"/>
  <c r="AO19" i="3" s="1"/>
  <c r="AP17" i="3"/>
  <c r="AQ17" i="3"/>
  <c r="AR17" i="3"/>
  <c r="AR18" i="3" s="1"/>
  <c r="AR19" i="3" s="1"/>
  <c r="AS17" i="3"/>
  <c r="AS18" i="3" s="1"/>
  <c r="AS19" i="3" s="1"/>
  <c r="AT17" i="3"/>
  <c r="AT18" i="3" s="1"/>
  <c r="AT19" i="3" s="1"/>
  <c r="AU17" i="3"/>
  <c r="AV17" i="3"/>
  <c r="AV18" i="3" s="1"/>
  <c r="AV19" i="3" s="1"/>
  <c r="AW17" i="3"/>
  <c r="AW18" i="3" s="1"/>
  <c r="AW19" i="3" s="1"/>
  <c r="AX17" i="3"/>
  <c r="AY17" i="3"/>
  <c r="AZ17" i="3"/>
  <c r="AZ18" i="3" s="1"/>
  <c r="AZ19" i="3" s="1"/>
  <c r="BA17" i="3"/>
  <c r="BA18" i="3" s="1"/>
  <c r="BA19" i="3" s="1"/>
  <c r="BB17" i="3"/>
  <c r="BB18" i="3" s="1"/>
  <c r="BB19" i="3" s="1"/>
  <c r="BC17" i="3"/>
  <c r="BC18" i="3" s="1"/>
  <c r="BC19" i="3" s="1"/>
  <c r="BD17" i="3"/>
  <c r="BD18" i="3" s="1"/>
  <c r="BD19" i="3" s="1"/>
  <c r="BE17" i="3"/>
  <c r="BE18" i="3" s="1"/>
  <c r="BE19" i="3" s="1"/>
  <c r="BF17" i="3"/>
  <c r="BG17" i="3"/>
  <c r="BG18" i="3" s="1"/>
  <c r="BG19" i="3" s="1"/>
  <c r="BH17" i="3"/>
  <c r="BH18" i="3" s="1"/>
  <c r="BH19" i="3" s="1"/>
  <c r="BI17" i="3"/>
  <c r="BI18" i="3" s="1"/>
  <c r="BI19" i="3" s="1"/>
  <c r="BJ17" i="3"/>
  <c r="BJ18" i="3" s="1"/>
  <c r="BJ19" i="3" s="1"/>
  <c r="BK17" i="3"/>
  <c r="BL17" i="3"/>
  <c r="BL18" i="3" s="1"/>
  <c r="BL19" i="3" s="1"/>
  <c r="BM17" i="3"/>
  <c r="BN17" i="3"/>
  <c r="BO17" i="3"/>
  <c r="BP17" i="3"/>
  <c r="BP18" i="3" s="1"/>
  <c r="BP19" i="3" s="1"/>
  <c r="BQ17" i="3"/>
  <c r="BQ18" i="3" s="1"/>
  <c r="BQ19" i="3" s="1"/>
  <c r="BR17" i="3"/>
  <c r="BR18" i="3" s="1"/>
  <c r="BR19" i="3" s="1"/>
  <c r="BS17" i="3"/>
  <c r="BS18" i="3" s="1"/>
  <c r="BS19" i="3" s="1"/>
  <c r="BT17" i="3"/>
  <c r="BT18" i="3" s="1"/>
  <c r="BT19" i="3" s="1"/>
  <c r="BU17" i="3"/>
  <c r="BV17" i="3"/>
  <c r="BW17" i="3"/>
  <c r="BX17" i="3"/>
  <c r="BX18" i="3" s="1"/>
  <c r="BX19" i="3" s="1"/>
  <c r="BY17" i="3"/>
  <c r="BY18" i="3" s="1"/>
  <c r="BY19" i="3" s="1"/>
  <c r="BZ17" i="3"/>
  <c r="BZ18" i="3" s="1"/>
  <c r="BZ19" i="3" s="1"/>
  <c r="CA17" i="3"/>
  <c r="CA18" i="3" s="1"/>
  <c r="CA19" i="3" s="1"/>
  <c r="CB17" i="3"/>
  <c r="CB18" i="3" s="1"/>
  <c r="CB19" i="3" s="1"/>
  <c r="CC17" i="3"/>
  <c r="CD17" i="3"/>
  <c r="CE17" i="3"/>
  <c r="CF17" i="3"/>
  <c r="CF18" i="3" s="1"/>
  <c r="CF19" i="3" s="1"/>
  <c r="CG17" i="3"/>
  <c r="CG18" i="3" s="1"/>
  <c r="CG19" i="3" s="1"/>
  <c r="CH17" i="3"/>
  <c r="CH18" i="3" s="1"/>
  <c r="CH19" i="3" s="1"/>
  <c r="CI17" i="3"/>
  <c r="CI18" i="3" s="1"/>
  <c r="CI19" i="3" s="1"/>
  <c r="CJ17" i="3"/>
  <c r="CJ18" i="3" s="1"/>
  <c r="CJ19" i="3" s="1"/>
  <c r="CK17" i="3"/>
  <c r="CL17" i="3"/>
  <c r="CM17" i="3"/>
  <c r="CN17" i="3"/>
  <c r="CN18" i="3" s="1"/>
  <c r="CN19" i="3" s="1"/>
  <c r="CO17" i="3"/>
  <c r="CO18" i="3" s="1"/>
  <c r="CO19" i="3" s="1"/>
  <c r="CP17" i="3"/>
  <c r="CP18" i="3" s="1"/>
  <c r="CP19" i="3" s="1"/>
  <c r="CQ17" i="3"/>
  <c r="CR17" i="3"/>
  <c r="CR18" i="3" s="1"/>
  <c r="CR19" i="3" s="1"/>
  <c r="CS17" i="3"/>
  <c r="CS18" i="3" s="1"/>
  <c r="CS19" i="3" s="1"/>
  <c r="CT17" i="3"/>
  <c r="CU17" i="3"/>
  <c r="CV17" i="3"/>
  <c r="CW17" i="3"/>
  <c r="CW18" i="3" s="1"/>
  <c r="CW19" i="3" s="1"/>
  <c r="CX17" i="3"/>
  <c r="CX18" i="3" s="1"/>
  <c r="CX19" i="3" s="1"/>
  <c r="CY17" i="3"/>
  <c r="CY18" i="3" s="1"/>
  <c r="CY19" i="3" s="1"/>
  <c r="CZ17" i="3"/>
  <c r="CZ18" i="3" s="1"/>
  <c r="CZ19" i="3" s="1"/>
  <c r="DA17" i="3"/>
  <c r="DB17" i="3"/>
  <c r="DC17" i="3"/>
  <c r="DD17" i="3"/>
  <c r="DD18" i="3" s="1"/>
  <c r="DD19" i="3" s="1"/>
  <c r="DE17" i="3"/>
  <c r="DE18" i="3" s="1"/>
  <c r="DE19" i="3" s="1"/>
  <c r="DF17" i="3"/>
  <c r="DF18" i="3" s="1"/>
  <c r="DF19" i="3" s="1"/>
  <c r="DG17" i="3"/>
  <c r="DH17" i="3"/>
  <c r="DH18" i="3" s="1"/>
  <c r="DH19" i="3" s="1"/>
  <c r="DI17" i="3"/>
  <c r="DI18" i="3" s="1"/>
  <c r="DI19" i="3" s="1"/>
  <c r="DJ17" i="3"/>
  <c r="DK17" i="3"/>
  <c r="DK18" i="3" s="1"/>
  <c r="DK19" i="3" s="1"/>
  <c r="DL17" i="3"/>
  <c r="DL18" i="3" s="1"/>
  <c r="DL19" i="3" s="1"/>
  <c r="DM17" i="3"/>
  <c r="DM18" i="3" s="1"/>
  <c r="DM19" i="3" s="1"/>
  <c r="DN17" i="3"/>
  <c r="DN18" i="3" s="1"/>
  <c r="DN19" i="3" s="1"/>
  <c r="DO17" i="3"/>
  <c r="DO18" i="3" s="1"/>
  <c r="DO19" i="3" s="1"/>
  <c r="DP17" i="3"/>
  <c r="DP18" i="3" s="1"/>
  <c r="DP19" i="3" s="1"/>
  <c r="DQ17" i="3"/>
  <c r="DR17" i="3"/>
  <c r="DS17" i="3"/>
  <c r="DT17" i="3"/>
  <c r="DT18" i="3" s="1"/>
  <c r="DT19" i="3" s="1"/>
  <c r="DU17" i="3"/>
  <c r="DU18" i="3" s="1"/>
  <c r="DU19" i="3" s="1"/>
  <c r="DV17" i="3"/>
  <c r="DV18" i="3" s="1"/>
  <c r="DV19" i="3" s="1"/>
  <c r="DW17" i="3"/>
  <c r="DX17" i="3"/>
  <c r="DY17" i="3"/>
  <c r="DZ17" i="3"/>
  <c r="EA17" i="3"/>
  <c r="EA18" i="3" s="1"/>
  <c r="EA19" i="3" s="1"/>
  <c r="EB17" i="3"/>
  <c r="EB18" i="3" s="1"/>
  <c r="EB19" i="3" s="1"/>
  <c r="EC17" i="3"/>
  <c r="EC18" i="3" s="1"/>
  <c r="EC19" i="3" s="1"/>
  <c r="ED17" i="3"/>
  <c r="ED18" i="3" s="1"/>
  <c r="ED19" i="3" s="1"/>
  <c r="EE17" i="3"/>
  <c r="EF17" i="3"/>
  <c r="EF18" i="3" s="1"/>
  <c r="EF19" i="3" s="1"/>
  <c r="EG17" i="3"/>
  <c r="EH17" i="3"/>
  <c r="EI17" i="3"/>
  <c r="EJ17" i="3"/>
  <c r="EJ18" i="3" s="1"/>
  <c r="EJ19" i="3" s="1"/>
  <c r="EK17" i="3"/>
  <c r="EK18" i="3" s="1"/>
  <c r="EK19" i="3" s="1"/>
  <c r="EL17" i="3"/>
  <c r="EL18" i="3" s="1"/>
  <c r="EL19" i="3" s="1"/>
  <c r="EM17" i="3"/>
  <c r="EN17" i="3"/>
  <c r="EN18" i="3" s="1"/>
  <c r="EN19" i="3" s="1"/>
  <c r="EO17" i="3"/>
  <c r="EP17" i="3"/>
  <c r="EQ17" i="3"/>
  <c r="EQ18" i="3" s="1"/>
  <c r="EQ19" i="3" s="1"/>
  <c r="ER17" i="3"/>
  <c r="ER18" i="3" s="1"/>
  <c r="ER19" i="3" s="1"/>
  <c r="ES17" i="3"/>
  <c r="ES18" i="3" s="1"/>
  <c r="ES19" i="3" s="1"/>
  <c r="ET17" i="3"/>
  <c r="ET18" i="3" s="1"/>
  <c r="ET19" i="3" s="1"/>
  <c r="EU17" i="3"/>
  <c r="EV17" i="3"/>
  <c r="EV18" i="3" s="1"/>
  <c r="EV19" i="3" s="1"/>
  <c r="EW17" i="3"/>
  <c r="EX17" i="3"/>
  <c r="EY17" i="3"/>
  <c r="EZ17" i="3"/>
  <c r="EZ18" i="3" s="1"/>
  <c r="EZ19" i="3" s="1"/>
  <c r="FA17" i="3"/>
  <c r="FA18" i="3" s="1"/>
  <c r="FA19" i="3" s="1"/>
  <c r="FB17" i="3"/>
  <c r="FB18" i="3" s="1"/>
  <c r="FB19" i="3" s="1"/>
  <c r="FC17" i="3"/>
  <c r="FD17" i="3"/>
  <c r="FD18" i="3" s="1"/>
  <c r="FD19" i="3" s="1"/>
  <c r="FE17" i="3"/>
  <c r="FE18" i="3" s="1"/>
  <c r="FE19" i="3" s="1"/>
  <c r="FF17" i="3"/>
  <c r="FG17" i="3"/>
  <c r="FH17" i="3"/>
  <c r="FH18" i="3" s="1"/>
  <c r="FH19" i="3" s="1"/>
  <c r="FI17" i="3"/>
  <c r="FJ17" i="3"/>
  <c r="FJ18" i="3" s="1"/>
  <c r="FJ19" i="3" s="1"/>
  <c r="FK17" i="3"/>
  <c r="FL17" i="3"/>
  <c r="FL18" i="3" s="1"/>
  <c r="FL19" i="3" s="1"/>
  <c r="FM17" i="3"/>
  <c r="FN17" i="3"/>
  <c r="FO17" i="3"/>
  <c r="FP17" i="3"/>
  <c r="FP18" i="3" s="1"/>
  <c r="FP19" i="3" s="1"/>
  <c r="FQ17" i="3"/>
  <c r="FQ18" i="3" s="1"/>
  <c r="FQ19" i="3" s="1"/>
  <c r="FR17" i="3"/>
  <c r="FR18" i="3" s="1"/>
  <c r="FR19" i="3" s="1"/>
  <c r="FS17" i="3"/>
  <c r="FS18" i="3" s="1"/>
  <c r="FS19" i="3" s="1"/>
  <c r="FT17" i="3"/>
  <c r="FT18" i="3" s="1"/>
  <c r="FT19" i="3" s="1"/>
  <c r="FU17" i="3"/>
  <c r="FU18" i="3" s="1"/>
  <c r="FU19" i="3" s="1"/>
  <c r="FV17" i="3"/>
  <c r="FW17" i="3"/>
  <c r="FX17" i="3"/>
  <c r="FX18" i="3" s="1"/>
  <c r="FX19" i="3" s="1"/>
  <c r="FY17" i="3"/>
  <c r="FY18" i="3" s="1"/>
  <c r="FY19" i="3" s="1"/>
  <c r="FZ17" i="3"/>
  <c r="FZ18" i="3" s="1"/>
  <c r="FZ19" i="3" s="1"/>
  <c r="GA17" i="3"/>
  <c r="GA18" i="3" s="1"/>
  <c r="GA19" i="3" s="1"/>
  <c r="GB17" i="3"/>
  <c r="GB18" i="3" s="1"/>
  <c r="GB19" i="3" s="1"/>
  <c r="GC17" i="3"/>
  <c r="GD17" i="3"/>
  <c r="GE17" i="3"/>
  <c r="GF17" i="3"/>
  <c r="GF18" i="3" s="1"/>
  <c r="GF19" i="3" s="1"/>
  <c r="GG17" i="3"/>
  <c r="GG18" i="3" s="1"/>
  <c r="GG19" i="3" s="1"/>
  <c r="GH17" i="3"/>
  <c r="GH18" i="3" s="1"/>
  <c r="GH19" i="3" s="1"/>
  <c r="GI17" i="3"/>
  <c r="GI18" i="3" s="1"/>
  <c r="GI19" i="3" s="1"/>
  <c r="GJ17" i="3"/>
  <c r="GJ18" i="3" s="1"/>
  <c r="GJ19" i="3" s="1"/>
  <c r="GK17" i="3"/>
  <c r="GL17" i="3"/>
  <c r="GM17" i="3"/>
  <c r="GN17" i="3"/>
  <c r="GN18" i="3" s="1"/>
  <c r="GN19" i="3" s="1"/>
  <c r="GO17" i="3"/>
  <c r="GO18" i="3" s="1"/>
  <c r="GO19" i="3" s="1"/>
  <c r="GP17" i="3"/>
  <c r="GP18" i="3" s="1"/>
  <c r="GP19" i="3" s="1"/>
  <c r="GQ17" i="3"/>
  <c r="GR17" i="3"/>
  <c r="GR18" i="3" s="1"/>
  <c r="GR19" i="3" s="1"/>
  <c r="GS17" i="3"/>
  <c r="GT17" i="3"/>
  <c r="GU17" i="3"/>
  <c r="GV17" i="3"/>
  <c r="GV18" i="3" s="1"/>
  <c r="GV19" i="3" s="1"/>
  <c r="GW17" i="3"/>
  <c r="GW18" i="3" s="1"/>
  <c r="GW19" i="3" s="1"/>
  <c r="GX17" i="3"/>
  <c r="GX18" i="3" s="1"/>
  <c r="GX19" i="3" s="1"/>
  <c r="GY17" i="3"/>
  <c r="GZ17" i="3"/>
  <c r="GZ18" i="3" s="1"/>
  <c r="GZ19" i="3" s="1"/>
  <c r="HA17" i="3"/>
  <c r="HB17" i="3"/>
  <c r="HC17" i="3"/>
  <c r="HC18" i="3" s="1"/>
  <c r="HC19" i="3" s="1"/>
  <c r="HD17" i="3"/>
  <c r="HD18" i="3" s="1"/>
  <c r="HD19" i="3" s="1"/>
  <c r="HE17" i="3"/>
  <c r="HE18" i="3" s="1"/>
  <c r="HE19" i="3" s="1"/>
  <c r="HF17" i="3"/>
  <c r="HF18" i="3" s="1"/>
  <c r="HF19" i="3" s="1"/>
  <c r="HG17" i="3"/>
  <c r="HH17" i="3"/>
  <c r="HH18" i="3" s="1"/>
  <c r="HH19" i="3" s="1"/>
  <c r="HI17" i="3"/>
  <c r="HJ17" i="3"/>
  <c r="HK17" i="3"/>
  <c r="HL17" i="3"/>
  <c r="HL18" i="3" s="1"/>
  <c r="HL19" i="3" s="1"/>
  <c r="HM17" i="3"/>
  <c r="HM18" i="3" s="1"/>
  <c r="HM19" i="3" s="1"/>
  <c r="HN17" i="3"/>
  <c r="HN18" i="3" s="1"/>
  <c r="HN19" i="3" s="1"/>
  <c r="HO17" i="3"/>
  <c r="HP17" i="3"/>
  <c r="HP18" i="3" s="1"/>
  <c r="HP19" i="3" s="1"/>
  <c r="HQ17" i="3"/>
  <c r="HQ18" i="3" s="1"/>
  <c r="HQ19" i="3" s="1"/>
  <c r="HR17" i="3"/>
  <c r="HS17" i="3"/>
  <c r="HT17" i="3"/>
  <c r="HT18" i="3" s="1"/>
  <c r="HT19" i="3" s="1"/>
  <c r="HU17" i="3"/>
  <c r="HU18" i="3" s="1"/>
  <c r="HU19" i="3" s="1"/>
  <c r="HV17" i="3"/>
  <c r="HV18" i="3" s="1"/>
  <c r="HV19" i="3" s="1"/>
  <c r="HW17" i="3"/>
  <c r="HW18" i="3" s="1"/>
  <c r="HW19" i="3" s="1"/>
  <c r="HX17" i="3"/>
  <c r="HX18" i="3" s="1"/>
  <c r="HX19" i="3" s="1"/>
  <c r="HY17" i="3"/>
  <c r="HZ17" i="3"/>
  <c r="IA17" i="3"/>
  <c r="IB17" i="3"/>
  <c r="IB18" i="3" s="1"/>
  <c r="IB19" i="3" s="1"/>
  <c r="IC17" i="3"/>
  <c r="IC18" i="3" s="1"/>
  <c r="IC19" i="3" s="1"/>
  <c r="ID17" i="3"/>
  <c r="ID18" i="3" s="1"/>
  <c r="ID19" i="3" s="1"/>
  <c r="IE17" i="3"/>
  <c r="IF17" i="3"/>
  <c r="IF18" i="3" s="1"/>
  <c r="IF19" i="3" s="1"/>
  <c r="IG17" i="3"/>
  <c r="IG18" i="3" s="1"/>
  <c r="IG19" i="3" s="1"/>
  <c r="IH17" i="3"/>
  <c r="II17" i="3"/>
  <c r="IJ17" i="3"/>
  <c r="IJ18" i="3" s="1"/>
  <c r="IJ19" i="3" s="1"/>
  <c r="IK17" i="3"/>
  <c r="IK18" i="3" s="1"/>
  <c r="IK19" i="3" s="1"/>
  <c r="IL17" i="3"/>
  <c r="IL18" i="3" s="1"/>
  <c r="IL19" i="3" s="1"/>
  <c r="IM17" i="3"/>
  <c r="IN17" i="3"/>
  <c r="IN18" i="3" s="1"/>
  <c r="IN19" i="3" s="1"/>
  <c r="IO17" i="3"/>
  <c r="IO18" i="3" s="1"/>
  <c r="IO19" i="3" s="1"/>
  <c r="IP17" i="3"/>
  <c r="IQ17" i="3"/>
  <c r="IR17" i="3"/>
  <c r="IR18" i="3" s="1"/>
  <c r="IR19" i="3" s="1"/>
  <c r="IS17" i="3"/>
  <c r="IT17" i="3"/>
  <c r="IT18" i="3" s="1"/>
  <c r="IT19" i="3" s="1"/>
  <c r="IU17" i="3"/>
  <c r="IV17" i="3"/>
  <c r="IV18" i="3" s="1"/>
  <c r="IV19" i="3" s="1"/>
  <c r="IW17" i="3"/>
  <c r="IX17" i="3"/>
  <c r="IY17" i="3"/>
  <c r="IY18" i="3" s="1"/>
  <c r="IY19" i="3" s="1"/>
  <c r="IZ17" i="3"/>
  <c r="F17" i="3"/>
  <c r="F18" i="3" s="1"/>
  <c r="F19" i="3" s="1"/>
  <c r="C17" i="3"/>
  <c r="C18" i="3" s="1"/>
  <c r="C19" i="3" s="1"/>
  <c r="D17" i="3"/>
  <c r="D18" i="3" s="1"/>
  <c r="D19" i="3" s="1"/>
  <c r="E17" i="3"/>
  <c r="E18" i="3" s="1"/>
  <c r="E19" i="3" s="1"/>
  <c r="B17" i="3"/>
  <c r="B18" i="3" s="1"/>
  <c r="B19" i="3" s="1"/>
  <c r="JB21" i="3"/>
  <c r="JA24" i="3"/>
  <c r="JA10" i="3"/>
  <c r="G18" i="3"/>
  <c r="G19" i="3" s="1"/>
  <c r="I18" i="3"/>
  <c r="I19" i="3" s="1"/>
  <c r="J18" i="3"/>
  <c r="J19" i="3" s="1"/>
  <c r="K18" i="3"/>
  <c r="Q18" i="3"/>
  <c r="R18" i="3"/>
  <c r="R19" i="3" s="1"/>
  <c r="S18" i="3"/>
  <c r="S19" i="3" s="1"/>
  <c r="W18" i="3"/>
  <c r="W19" i="3" s="1"/>
  <c r="Y18" i="3"/>
  <c r="Y19" i="3" s="1"/>
  <c r="Z18" i="3"/>
  <c r="AA18" i="3"/>
  <c r="AA19" i="3" s="1"/>
  <c r="AH18" i="3"/>
  <c r="AH19" i="3" s="1"/>
  <c r="AM18" i="3"/>
  <c r="AM19" i="3" s="1"/>
  <c r="AP18" i="3"/>
  <c r="AP19" i="3" s="1"/>
  <c r="AQ18" i="3"/>
  <c r="AQ19" i="3" s="1"/>
  <c r="AU18" i="3"/>
  <c r="AU19" i="3" s="1"/>
  <c r="AX18" i="3"/>
  <c r="AY18" i="3"/>
  <c r="BF18" i="3"/>
  <c r="BF19" i="3" s="1"/>
  <c r="BK18" i="3"/>
  <c r="BK19" i="3" s="1"/>
  <c r="BM18" i="3"/>
  <c r="BM19" i="3" s="1"/>
  <c r="BN18" i="3"/>
  <c r="BN19" i="3" s="1"/>
  <c r="BO18" i="3"/>
  <c r="BU18" i="3"/>
  <c r="BU19" i="3" s="1"/>
  <c r="BV18" i="3"/>
  <c r="BV19" i="3" s="1"/>
  <c r="BW18" i="3"/>
  <c r="BW19" i="3" s="1"/>
  <c r="CC18" i="3"/>
  <c r="CD18" i="3"/>
  <c r="CD19" i="3" s="1"/>
  <c r="CE18" i="3"/>
  <c r="CE19" i="3" s="1"/>
  <c r="CK18" i="3"/>
  <c r="CK19" i="3" s="1"/>
  <c r="CL18" i="3"/>
  <c r="CL19" i="3" s="1"/>
  <c r="CM18" i="3"/>
  <c r="CM19" i="3" s="1"/>
  <c r="CQ18" i="3"/>
  <c r="CQ19" i="3" s="1"/>
  <c r="CT18" i="3"/>
  <c r="CT19" i="3" s="1"/>
  <c r="CU18" i="3"/>
  <c r="CU19" i="3" s="1"/>
  <c r="CV18" i="3"/>
  <c r="CV19" i="3" s="1"/>
  <c r="DA18" i="3"/>
  <c r="DA19" i="3" s="1"/>
  <c r="DB18" i="3"/>
  <c r="DB19" i="3" s="1"/>
  <c r="DC18" i="3"/>
  <c r="DC19" i="3" s="1"/>
  <c r="DG18" i="3"/>
  <c r="DG19" i="3" s="1"/>
  <c r="DJ18" i="3"/>
  <c r="DJ19" i="3" s="1"/>
  <c r="DQ18" i="3"/>
  <c r="DR18" i="3"/>
  <c r="DR19" i="3" s="1"/>
  <c r="DS18" i="3"/>
  <c r="DS19" i="3" s="1"/>
  <c r="DW18" i="3"/>
  <c r="DW19" i="3" s="1"/>
  <c r="DX18" i="3"/>
  <c r="DX19" i="3" s="1"/>
  <c r="DY18" i="3"/>
  <c r="DZ18" i="3"/>
  <c r="EE18" i="3"/>
  <c r="EE19" i="3" s="1"/>
  <c r="EG18" i="3"/>
  <c r="EG19" i="3" s="1"/>
  <c r="EH18" i="3"/>
  <c r="EH19" i="3" s="1"/>
  <c r="EI18" i="3"/>
  <c r="EM18" i="3"/>
  <c r="EM19" i="3" s="1"/>
  <c r="EO18" i="3"/>
  <c r="EP18" i="3"/>
  <c r="EP19" i="3" s="1"/>
  <c r="EU18" i="3"/>
  <c r="EU19" i="3" s="1"/>
  <c r="EW18" i="3"/>
  <c r="EW19" i="3" s="1"/>
  <c r="EX18" i="3"/>
  <c r="EX19" i="3" s="1"/>
  <c r="EY18" i="3"/>
  <c r="EY19" i="3" s="1"/>
  <c r="FC18" i="3"/>
  <c r="FC19" i="3" s="1"/>
  <c r="FF18" i="3"/>
  <c r="FF19" i="3" s="1"/>
  <c r="FG18" i="3"/>
  <c r="FI18" i="3"/>
  <c r="FI19" i="3" s="1"/>
  <c r="FK18" i="3"/>
  <c r="FK19" i="3" s="1"/>
  <c r="FM18" i="3"/>
  <c r="FM19" i="3" s="1"/>
  <c r="FN18" i="3"/>
  <c r="FO18" i="3"/>
  <c r="FO19" i="3" s="1"/>
  <c r="FV18" i="3"/>
  <c r="FV19" i="3" s="1"/>
  <c r="FW18" i="3"/>
  <c r="FW19" i="3" s="1"/>
  <c r="GC18" i="3"/>
  <c r="GC19" i="3" s="1"/>
  <c r="GD18" i="3"/>
  <c r="GD19" i="3" s="1"/>
  <c r="GE18" i="3"/>
  <c r="GK18" i="3"/>
  <c r="GK19" i="3" s="1"/>
  <c r="GL18" i="3"/>
  <c r="GL19" i="3" s="1"/>
  <c r="GM18" i="3"/>
  <c r="GM19" i="3" s="1"/>
  <c r="GQ18" i="3"/>
  <c r="GQ19" i="3" s="1"/>
  <c r="GS18" i="3"/>
  <c r="GS19" i="3" s="1"/>
  <c r="GT18" i="3"/>
  <c r="GT19" i="3" s="1"/>
  <c r="GU18" i="3"/>
  <c r="GU19" i="3" s="1"/>
  <c r="GY18" i="3"/>
  <c r="GY19" i="3" s="1"/>
  <c r="HA18" i="3"/>
  <c r="HA19" i="3" s="1"/>
  <c r="HB18" i="3"/>
  <c r="HB19" i="3" s="1"/>
  <c r="HG18" i="3"/>
  <c r="HG19" i="3" s="1"/>
  <c r="HI18" i="3"/>
  <c r="HI19" i="3" s="1"/>
  <c r="HJ18" i="3"/>
  <c r="HJ19" i="3" s="1"/>
  <c r="HK18" i="3"/>
  <c r="HK19" i="3" s="1"/>
  <c r="HO18" i="3"/>
  <c r="HO19" i="3" s="1"/>
  <c r="HR18" i="3"/>
  <c r="HR19" i="3" s="1"/>
  <c r="HS18" i="3"/>
  <c r="HY18" i="3"/>
  <c r="HY19" i="3" s="1"/>
  <c r="HZ18" i="3"/>
  <c r="HZ19" i="3" s="1"/>
  <c r="IA18" i="3"/>
  <c r="IA19" i="3" s="1"/>
  <c r="IE18" i="3"/>
  <c r="IE19" i="3" s="1"/>
  <c r="IH18" i="3"/>
  <c r="IH19" i="3" s="1"/>
  <c r="II18" i="3"/>
  <c r="II19" i="3" s="1"/>
  <c r="IM18" i="3"/>
  <c r="IM19" i="3" s="1"/>
  <c r="IP18" i="3"/>
  <c r="IQ18" i="3"/>
  <c r="IQ19" i="3" s="1"/>
  <c r="IS18" i="3"/>
  <c r="IS19" i="3" s="1"/>
  <c r="IU18" i="3"/>
  <c r="IU19" i="3" s="1"/>
  <c r="IW18" i="3"/>
  <c r="IW19" i="3" s="1"/>
  <c r="IX18" i="3"/>
  <c r="IX19" i="3" s="1"/>
  <c r="AX19" i="3"/>
  <c r="DZ19" i="3"/>
  <c r="FN19" i="3"/>
  <c r="IP19" i="3"/>
  <c r="Z19" i="3"/>
  <c r="K19" i="3"/>
  <c r="Q19" i="3"/>
  <c r="AY19" i="3"/>
  <c r="BO19" i="3"/>
  <c r="CC19" i="3"/>
  <c r="DQ19" i="3"/>
  <c r="DY19" i="3"/>
  <c r="EI19" i="3"/>
  <c r="EO19" i="3"/>
  <c r="FG19" i="3"/>
  <c r="GE19" i="3"/>
  <c r="HS19" i="3"/>
  <c r="Z15" i="3"/>
  <c r="EJ15" i="3"/>
  <c r="C14" i="3"/>
  <c r="C15" i="3" s="1"/>
  <c r="D14" i="3"/>
  <c r="D15" i="3" s="1"/>
  <c r="E14" i="3"/>
  <c r="E15" i="3" s="1"/>
  <c r="F14" i="3"/>
  <c r="F15" i="3" s="1"/>
  <c r="G14" i="3"/>
  <c r="G15" i="3" s="1"/>
  <c r="H14" i="3"/>
  <c r="H15" i="3" s="1"/>
  <c r="I14" i="3"/>
  <c r="I15" i="3" s="1"/>
  <c r="J14" i="3"/>
  <c r="J15" i="3" s="1"/>
  <c r="K14" i="3"/>
  <c r="K15" i="3" s="1"/>
  <c r="L14" i="3"/>
  <c r="L15" i="3" s="1"/>
  <c r="M14" i="3"/>
  <c r="M15" i="3" s="1"/>
  <c r="N14" i="3"/>
  <c r="N15" i="3" s="1"/>
  <c r="O14" i="3"/>
  <c r="O15" i="3" s="1"/>
  <c r="P14" i="3"/>
  <c r="P15" i="3" s="1"/>
  <c r="Q14" i="3"/>
  <c r="Q15" i="3" s="1"/>
  <c r="R14" i="3"/>
  <c r="R15" i="3" s="1"/>
  <c r="S14" i="3"/>
  <c r="S15" i="3" s="1"/>
  <c r="T14" i="3"/>
  <c r="T15" i="3" s="1"/>
  <c r="U14" i="3"/>
  <c r="U15" i="3" s="1"/>
  <c r="V14" i="3"/>
  <c r="V15" i="3" s="1"/>
  <c r="W14" i="3"/>
  <c r="W15" i="3" s="1"/>
  <c r="X14" i="3"/>
  <c r="X15" i="3" s="1"/>
  <c r="Y14" i="3"/>
  <c r="Y15" i="3" s="1"/>
  <c r="Z14" i="3"/>
  <c r="AA14" i="3"/>
  <c r="AA15" i="3" s="1"/>
  <c r="AB14" i="3"/>
  <c r="AB15" i="3" s="1"/>
  <c r="AC14" i="3"/>
  <c r="AC15" i="3" s="1"/>
  <c r="AD14" i="3"/>
  <c r="AD15" i="3" s="1"/>
  <c r="AE14" i="3"/>
  <c r="AE15" i="3" s="1"/>
  <c r="AF14" i="3"/>
  <c r="AF15" i="3" s="1"/>
  <c r="AG14" i="3"/>
  <c r="AG15" i="3" s="1"/>
  <c r="AH14" i="3"/>
  <c r="AH15" i="3" s="1"/>
  <c r="AI14" i="3"/>
  <c r="AI15" i="3" s="1"/>
  <c r="AJ14" i="3"/>
  <c r="AJ15" i="3" s="1"/>
  <c r="AK14" i="3"/>
  <c r="AK15" i="3" s="1"/>
  <c r="AL14" i="3"/>
  <c r="AL15" i="3" s="1"/>
  <c r="AM14" i="3"/>
  <c r="AM15" i="3" s="1"/>
  <c r="AN14" i="3"/>
  <c r="AN15" i="3" s="1"/>
  <c r="AO14" i="3"/>
  <c r="AO15" i="3" s="1"/>
  <c r="AP14" i="3"/>
  <c r="AP15" i="3" s="1"/>
  <c r="AQ14" i="3"/>
  <c r="AQ15" i="3" s="1"/>
  <c r="AR14" i="3"/>
  <c r="AR15" i="3" s="1"/>
  <c r="AS14" i="3"/>
  <c r="AS15" i="3" s="1"/>
  <c r="AT14" i="3"/>
  <c r="AT15" i="3" s="1"/>
  <c r="AU14" i="3"/>
  <c r="AU15" i="3" s="1"/>
  <c r="AV14" i="3"/>
  <c r="AV15" i="3" s="1"/>
  <c r="AW14" i="3"/>
  <c r="AW15" i="3" s="1"/>
  <c r="AX14" i="3"/>
  <c r="AX15" i="3" s="1"/>
  <c r="AY14" i="3"/>
  <c r="AY15" i="3" s="1"/>
  <c r="AZ14" i="3"/>
  <c r="AZ15" i="3" s="1"/>
  <c r="BA14" i="3"/>
  <c r="BA15" i="3" s="1"/>
  <c r="BB14" i="3"/>
  <c r="BB15" i="3" s="1"/>
  <c r="BC14" i="3"/>
  <c r="BC15" i="3" s="1"/>
  <c r="BD14" i="3"/>
  <c r="BD15" i="3" s="1"/>
  <c r="BE14" i="3"/>
  <c r="BE15" i="3" s="1"/>
  <c r="BF14" i="3"/>
  <c r="BF15" i="3" s="1"/>
  <c r="BG14" i="3"/>
  <c r="BG15" i="3" s="1"/>
  <c r="BH14" i="3"/>
  <c r="BH15" i="3" s="1"/>
  <c r="BI14" i="3"/>
  <c r="BI15" i="3" s="1"/>
  <c r="BJ14" i="3"/>
  <c r="BJ15" i="3" s="1"/>
  <c r="BK14" i="3"/>
  <c r="BK15" i="3" s="1"/>
  <c r="BL14" i="3"/>
  <c r="BL15" i="3" s="1"/>
  <c r="BM14" i="3"/>
  <c r="BM15" i="3" s="1"/>
  <c r="BN14" i="3"/>
  <c r="BN15" i="3" s="1"/>
  <c r="BO14" i="3"/>
  <c r="BO15" i="3" s="1"/>
  <c r="BP14" i="3"/>
  <c r="BP15" i="3" s="1"/>
  <c r="BQ14" i="3"/>
  <c r="BQ15" i="3" s="1"/>
  <c r="BR14" i="3"/>
  <c r="BR15" i="3" s="1"/>
  <c r="BS14" i="3"/>
  <c r="BS15" i="3" s="1"/>
  <c r="BT14" i="3"/>
  <c r="BT15" i="3" s="1"/>
  <c r="BU14" i="3"/>
  <c r="BU15" i="3" s="1"/>
  <c r="BV14" i="3"/>
  <c r="BV15" i="3" s="1"/>
  <c r="BW14" i="3"/>
  <c r="BW15" i="3" s="1"/>
  <c r="BX14" i="3"/>
  <c r="BX15" i="3" s="1"/>
  <c r="BY14" i="3"/>
  <c r="BY15" i="3" s="1"/>
  <c r="BZ14" i="3"/>
  <c r="BZ15" i="3" s="1"/>
  <c r="CA14" i="3"/>
  <c r="CA15" i="3" s="1"/>
  <c r="CB14" i="3"/>
  <c r="CB15" i="3" s="1"/>
  <c r="CC14" i="3"/>
  <c r="CC15" i="3" s="1"/>
  <c r="CD14" i="3"/>
  <c r="CD15" i="3" s="1"/>
  <c r="CE14" i="3"/>
  <c r="CE15" i="3" s="1"/>
  <c r="CF14" i="3"/>
  <c r="CF15" i="3" s="1"/>
  <c r="CG14" i="3"/>
  <c r="CG15" i="3" s="1"/>
  <c r="CH14" i="3"/>
  <c r="CH15" i="3" s="1"/>
  <c r="CI14" i="3"/>
  <c r="CI15" i="3" s="1"/>
  <c r="CJ14" i="3"/>
  <c r="CJ15" i="3" s="1"/>
  <c r="CK14" i="3"/>
  <c r="CK15" i="3" s="1"/>
  <c r="CL14" i="3"/>
  <c r="CL15" i="3" s="1"/>
  <c r="CM14" i="3"/>
  <c r="CM15" i="3" s="1"/>
  <c r="CN14" i="3"/>
  <c r="CN15" i="3" s="1"/>
  <c r="CO14" i="3"/>
  <c r="CP14" i="3"/>
  <c r="CP15" i="3" s="1"/>
  <c r="CQ14" i="3"/>
  <c r="CQ15" i="3" s="1"/>
  <c r="CR14" i="3"/>
  <c r="CR15" i="3" s="1"/>
  <c r="CS14" i="3"/>
  <c r="CS15" i="3" s="1"/>
  <c r="CT14" i="3"/>
  <c r="CT15" i="3" s="1"/>
  <c r="CU14" i="3"/>
  <c r="CU15" i="3" s="1"/>
  <c r="CV14" i="3"/>
  <c r="CV15" i="3" s="1"/>
  <c r="CW14" i="3"/>
  <c r="CW15" i="3" s="1"/>
  <c r="CX14" i="3"/>
  <c r="CX15" i="3" s="1"/>
  <c r="CY14" i="3"/>
  <c r="CY15" i="3" s="1"/>
  <c r="CZ14" i="3"/>
  <c r="CZ15" i="3" s="1"/>
  <c r="DA14" i="3"/>
  <c r="DA15" i="3" s="1"/>
  <c r="DB14" i="3"/>
  <c r="DB15" i="3" s="1"/>
  <c r="DC14" i="3"/>
  <c r="DC15" i="3" s="1"/>
  <c r="DD14" i="3"/>
  <c r="DD15" i="3" s="1"/>
  <c r="DE14" i="3"/>
  <c r="DE15" i="3" s="1"/>
  <c r="DF14" i="3"/>
  <c r="DF15" i="3" s="1"/>
  <c r="DG14" i="3"/>
  <c r="DG15" i="3" s="1"/>
  <c r="DH14" i="3"/>
  <c r="DH15" i="3" s="1"/>
  <c r="DI14" i="3"/>
  <c r="DI15" i="3" s="1"/>
  <c r="DJ14" i="3"/>
  <c r="DJ15" i="3" s="1"/>
  <c r="DK14" i="3"/>
  <c r="DK15" i="3" s="1"/>
  <c r="DL14" i="3"/>
  <c r="DL15" i="3" s="1"/>
  <c r="DM14" i="3"/>
  <c r="DM15" i="3" s="1"/>
  <c r="DN14" i="3"/>
  <c r="DN15" i="3" s="1"/>
  <c r="DO14" i="3"/>
  <c r="DO15" i="3" s="1"/>
  <c r="DP14" i="3"/>
  <c r="DP15" i="3" s="1"/>
  <c r="DQ14" i="3"/>
  <c r="DQ15" i="3" s="1"/>
  <c r="DR14" i="3"/>
  <c r="DR15" i="3" s="1"/>
  <c r="DS14" i="3"/>
  <c r="DS15" i="3" s="1"/>
  <c r="DT14" i="3"/>
  <c r="DT15" i="3" s="1"/>
  <c r="DU14" i="3"/>
  <c r="DU15" i="3" s="1"/>
  <c r="DV14" i="3"/>
  <c r="DV15" i="3" s="1"/>
  <c r="DW14" i="3"/>
  <c r="DW15" i="3" s="1"/>
  <c r="DX14" i="3"/>
  <c r="DX15" i="3" s="1"/>
  <c r="DY14" i="3"/>
  <c r="DY15" i="3" s="1"/>
  <c r="DZ14" i="3"/>
  <c r="DZ15" i="3" s="1"/>
  <c r="EA14" i="3"/>
  <c r="EA15" i="3" s="1"/>
  <c r="EB14" i="3"/>
  <c r="EB15" i="3" s="1"/>
  <c r="EC14" i="3"/>
  <c r="EC15" i="3" s="1"/>
  <c r="ED14" i="3"/>
  <c r="ED15" i="3" s="1"/>
  <c r="EE14" i="3"/>
  <c r="EE15" i="3" s="1"/>
  <c r="EF14" i="3"/>
  <c r="EF15" i="3" s="1"/>
  <c r="EG14" i="3"/>
  <c r="EG15" i="3" s="1"/>
  <c r="EH14" i="3"/>
  <c r="EH15" i="3" s="1"/>
  <c r="EI14" i="3"/>
  <c r="EI15" i="3" s="1"/>
  <c r="EJ14" i="3"/>
  <c r="EK14" i="3"/>
  <c r="EK15" i="3" s="1"/>
  <c r="EL14" i="3"/>
  <c r="EL15" i="3" s="1"/>
  <c r="EM14" i="3"/>
  <c r="EM15" i="3" s="1"/>
  <c r="EN14" i="3"/>
  <c r="EN15" i="3" s="1"/>
  <c r="EO14" i="3"/>
  <c r="EO15" i="3" s="1"/>
  <c r="EP14" i="3"/>
  <c r="EP15" i="3" s="1"/>
  <c r="EQ14" i="3"/>
  <c r="EQ15" i="3" s="1"/>
  <c r="ER14" i="3"/>
  <c r="ER15" i="3" s="1"/>
  <c r="ES14" i="3"/>
  <c r="ES15" i="3" s="1"/>
  <c r="ET14" i="3"/>
  <c r="ET15" i="3" s="1"/>
  <c r="EU14" i="3"/>
  <c r="EU15" i="3" s="1"/>
  <c r="EV14" i="3"/>
  <c r="EV15" i="3" s="1"/>
  <c r="EW14" i="3"/>
  <c r="EW15" i="3" s="1"/>
  <c r="EX14" i="3"/>
  <c r="EX15" i="3" s="1"/>
  <c r="EY14" i="3"/>
  <c r="EY15" i="3" s="1"/>
  <c r="EZ14" i="3"/>
  <c r="EZ15" i="3" s="1"/>
  <c r="FA14" i="3"/>
  <c r="FA15" i="3" s="1"/>
  <c r="FB14" i="3"/>
  <c r="FB15" i="3" s="1"/>
  <c r="FC14" i="3"/>
  <c r="FC15" i="3" s="1"/>
  <c r="FD14" i="3"/>
  <c r="FD15" i="3" s="1"/>
  <c r="FE14" i="3"/>
  <c r="FE15" i="3" s="1"/>
  <c r="FF14" i="3"/>
  <c r="FF15" i="3" s="1"/>
  <c r="FG14" i="3"/>
  <c r="FG15" i="3" s="1"/>
  <c r="FH14" i="3"/>
  <c r="FH15" i="3" s="1"/>
  <c r="FI14" i="3"/>
  <c r="FI15" i="3" s="1"/>
  <c r="FJ14" i="3"/>
  <c r="FJ15" i="3" s="1"/>
  <c r="FK14" i="3"/>
  <c r="FK15" i="3" s="1"/>
  <c r="FL14" i="3"/>
  <c r="FL15" i="3" s="1"/>
  <c r="FM14" i="3"/>
  <c r="FM15" i="3" s="1"/>
  <c r="FN14" i="3"/>
  <c r="FN15" i="3" s="1"/>
  <c r="FO14" i="3"/>
  <c r="FO15" i="3" s="1"/>
  <c r="FP14" i="3"/>
  <c r="FP15" i="3" s="1"/>
  <c r="FQ14" i="3"/>
  <c r="FQ15" i="3" s="1"/>
  <c r="FR14" i="3"/>
  <c r="FR15" i="3" s="1"/>
  <c r="FS14" i="3"/>
  <c r="FS15" i="3" s="1"/>
  <c r="FT14" i="3"/>
  <c r="FT15" i="3" s="1"/>
  <c r="FU14" i="3"/>
  <c r="FU15" i="3" s="1"/>
  <c r="FV14" i="3"/>
  <c r="FV15" i="3" s="1"/>
  <c r="FW14" i="3"/>
  <c r="FW15" i="3" s="1"/>
  <c r="FX14" i="3"/>
  <c r="FX15" i="3" s="1"/>
  <c r="FY14" i="3"/>
  <c r="FY15" i="3" s="1"/>
  <c r="FZ14" i="3"/>
  <c r="FZ15" i="3" s="1"/>
  <c r="GA14" i="3"/>
  <c r="GA15" i="3" s="1"/>
  <c r="GB14" i="3"/>
  <c r="GB15" i="3" s="1"/>
  <c r="GC14" i="3"/>
  <c r="GC15" i="3" s="1"/>
  <c r="GD14" i="3"/>
  <c r="GD15" i="3" s="1"/>
  <c r="GE14" i="3"/>
  <c r="GE15" i="3" s="1"/>
  <c r="GF14" i="3"/>
  <c r="GF15" i="3" s="1"/>
  <c r="GG14" i="3"/>
  <c r="GG15" i="3" s="1"/>
  <c r="GH14" i="3"/>
  <c r="GH15" i="3" s="1"/>
  <c r="GI14" i="3"/>
  <c r="GI15" i="3" s="1"/>
  <c r="GJ14" i="3"/>
  <c r="GJ15" i="3" s="1"/>
  <c r="GK14" i="3"/>
  <c r="GK15" i="3" s="1"/>
  <c r="GL14" i="3"/>
  <c r="GL15" i="3" s="1"/>
  <c r="GM14" i="3"/>
  <c r="GM15" i="3" s="1"/>
  <c r="GN14" i="3"/>
  <c r="GN15" i="3" s="1"/>
  <c r="GO14" i="3"/>
  <c r="GO15" i="3" s="1"/>
  <c r="GP14" i="3"/>
  <c r="GP15" i="3" s="1"/>
  <c r="GQ14" i="3"/>
  <c r="GQ15" i="3" s="1"/>
  <c r="GR14" i="3"/>
  <c r="GR15" i="3" s="1"/>
  <c r="GS14" i="3"/>
  <c r="GS15" i="3" s="1"/>
  <c r="GT14" i="3"/>
  <c r="GT15" i="3" s="1"/>
  <c r="GU14" i="3"/>
  <c r="GU15" i="3" s="1"/>
  <c r="GV14" i="3"/>
  <c r="GV15" i="3" s="1"/>
  <c r="GW14" i="3"/>
  <c r="GW15" i="3" s="1"/>
  <c r="GX14" i="3"/>
  <c r="GX15" i="3" s="1"/>
  <c r="GY14" i="3"/>
  <c r="GY15" i="3" s="1"/>
  <c r="GZ14" i="3"/>
  <c r="GZ15" i="3" s="1"/>
  <c r="HA14" i="3"/>
  <c r="HA15" i="3" s="1"/>
  <c r="HB14" i="3"/>
  <c r="HB15" i="3" s="1"/>
  <c r="HC14" i="3"/>
  <c r="HC15" i="3" s="1"/>
  <c r="HD14" i="3"/>
  <c r="HD15" i="3" s="1"/>
  <c r="HE14" i="3"/>
  <c r="HE15" i="3" s="1"/>
  <c r="HF14" i="3"/>
  <c r="HF15" i="3" s="1"/>
  <c r="HG14" i="3"/>
  <c r="HG15" i="3" s="1"/>
  <c r="HH14" i="3"/>
  <c r="HH15" i="3" s="1"/>
  <c r="HI14" i="3"/>
  <c r="HI15" i="3" s="1"/>
  <c r="HJ14" i="3"/>
  <c r="HJ15" i="3" s="1"/>
  <c r="HK14" i="3"/>
  <c r="HK15" i="3" s="1"/>
  <c r="HL14" i="3"/>
  <c r="HL15" i="3" s="1"/>
  <c r="HM14" i="3"/>
  <c r="HM15" i="3" s="1"/>
  <c r="HN14" i="3"/>
  <c r="HN15" i="3" s="1"/>
  <c r="HO14" i="3"/>
  <c r="HO15" i="3" s="1"/>
  <c r="HP14" i="3"/>
  <c r="HP15" i="3" s="1"/>
  <c r="HQ14" i="3"/>
  <c r="HQ15" i="3" s="1"/>
  <c r="HR14" i="3"/>
  <c r="HR15" i="3" s="1"/>
  <c r="HS14" i="3"/>
  <c r="HS15" i="3" s="1"/>
  <c r="HT14" i="3"/>
  <c r="HT15" i="3" s="1"/>
  <c r="HU14" i="3"/>
  <c r="HU15" i="3" s="1"/>
  <c r="HV14" i="3"/>
  <c r="HV15" i="3" s="1"/>
  <c r="HW14" i="3"/>
  <c r="HW15" i="3" s="1"/>
  <c r="HX14" i="3"/>
  <c r="HX15" i="3" s="1"/>
  <c r="HY14" i="3"/>
  <c r="HY15" i="3" s="1"/>
  <c r="HZ14" i="3"/>
  <c r="HZ15" i="3" s="1"/>
  <c r="IA14" i="3"/>
  <c r="IA15" i="3" s="1"/>
  <c r="IB14" i="3"/>
  <c r="IB15" i="3" s="1"/>
  <c r="IC14" i="3"/>
  <c r="IC15" i="3" s="1"/>
  <c r="ID14" i="3"/>
  <c r="ID15" i="3" s="1"/>
  <c r="IE14" i="3"/>
  <c r="IE15" i="3" s="1"/>
  <c r="IF14" i="3"/>
  <c r="IF15" i="3" s="1"/>
  <c r="IG14" i="3"/>
  <c r="IG15" i="3" s="1"/>
  <c r="IH14" i="3"/>
  <c r="IH15" i="3" s="1"/>
  <c r="II14" i="3"/>
  <c r="II15" i="3" s="1"/>
  <c r="IJ14" i="3"/>
  <c r="IJ15" i="3" s="1"/>
  <c r="IK14" i="3"/>
  <c r="IK15" i="3" s="1"/>
  <c r="IL14" i="3"/>
  <c r="IL15" i="3" s="1"/>
  <c r="IM14" i="3"/>
  <c r="IM15" i="3" s="1"/>
  <c r="IN14" i="3"/>
  <c r="IN15" i="3" s="1"/>
  <c r="IO14" i="3"/>
  <c r="IO15" i="3" s="1"/>
  <c r="IP14" i="3"/>
  <c r="IP15" i="3" s="1"/>
  <c r="IQ14" i="3"/>
  <c r="IQ15" i="3" s="1"/>
  <c r="IR14" i="3"/>
  <c r="IR15" i="3" s="1"/>
  <c r="IS14" i="3"/>
  <c r="IS15" i="3" s="1"/>
  <c r="IT14" i="3"/>
  <c r="IT15" i="3" s="1"/>
  <c r="IU14" i="3"/>
  <c r="IU15" i="3" s="1"/>
  <c r="IV14" i="3"/>
  <c r="IV15" i="3" s="1"/>
  <c r="IW14" i="3"/>
  <c r="IW15" i="3" s="1"/>
  <c r="IX14" i="3"/>
  <c r="IX15" i="3" s="1"/>
  <c r="IY14" i="3"/>
  <c r="IY15" i="3" s="1"/>
  <c r="IZ14" i="3"/>
  <c r="B14" i="3"/>
  <c r="B15" i="3" s="1"/>
  <c r="JA27" i="3"/>
  <c r="JA25" i="3"/>
  <c r="IZ7" i="3"/>
  <c r="IZ9" i="3" s="1"/>
  <c r="IY7" i="3"/>
  <c r="IY9" i="3" s="1"/>
  <c r="IX7" i="3"/>
  <c r="IX9" i="3" s="1"/>
  <c r="IW7" i="3"/>
  <c r="IW9" i="3" s="1"/>
  <c r="IV7" i="3"/>
  <c r="IV9" i="3" s="1"/>
  <c r="IU7" i="3"/>
  <c r="IU9" i="3" s="1"/>
  <c r="IT7" i="3"/>
  <c r="IT9" i="3" s="1"/>
  <c r="IS7" i="3"/>
  <c r="IS9" i="3" s="1"/>
  <c r="IR7" i="3"/>
  <c r="IR9" i="3" s="1"/>
  <c r="IQ7" i="3"/>
  <c r="IQ9" i="3" s="1"/>
  <c r="IP7" i="3"/>
  <c r="IP9" i="3" s="1"/>
  <c r="IO7" i="3"/>
  <c r="IO9" i="3" s="1"/>
  <c r="IN7" i="3"/>
  <c r="IN9" i="3" s="1"/>
  <c r="IM7" i="3"/>
  <c r="IM9" i="3" s="1"/>
  <c r="IL7" i="3"/>
  <c r="IL9" i="3" s="1"/>
  <c r="IK7" i="3"/>
  <c r="IK9" i="3" s="1"/>
  <c r="IJ7" i="3"/>
  <c r="IJ9" i="3" s="1"/>
  <c r="II7" i="3"/>
  <c r="II9" i="3" s="1"/>
  <c r="IH7" i="3"/>
  <c r="IH9" i="3" s="1"/>
  <c r="IG7" i="3"/>
  <c r="IG9" i="3" s="1"/>
  <c r="IF7" i="3"/>
  <c r="IF9" i="3" s="1"/>
  <c r="IE7" i="3"/>
  <c r="IE9" i="3" s="1"/>
  <c r="ID7" i="3"/>
  <c r="ID9" i="3" s="1"/>
  <c r="IC7" i="3"/>
  <c r="IC9" i="3" s="1"/>
  <c r="IB7" i="3"/>
  <c r="IB9" i="3" s="1"/>
  <c r="IA7" i="3"/>
  <c r="IA9" i="3" s="1"/>
  <c r="HZ7" i="3"/>
  <c r="HZ9" i="3" s="1"/>
  <c r="HY7" i="3"/>
  <c r="HY9" i="3" s="1"/>
  <c r="HX7" i="3"/>
  <c r="HX9" i="3" s="1"/>
  <c r="HW7" i="3"/>
  <c r="HW9" i="3" s="1"/>
  <c r="HV7" i="3"/>
  <c r="HV9" i="3" s="1"/>
  <c r="HU7" i="3"/>
  <c r="HU9" i="3" s="1"/>
  <c r="HT7" i="3"/>
  <c r="HT9" i="3" s="1"/>
  <c r="HS7" i="3"/>
  <c r="HS9" i="3" s="1"/>
  <c r="HR7" i="3"/>
  <c r="HR9" i="3" s="1"/>
  <c r="HQ7" i="3"/>
  <c r="HQ9" i="3" s="1"/>
  <c r="HP7" i="3"/>
  <c r="HP9" i="3" s="1"/>
  <c r="HO7" i="3"/>
  <c r="HO9" i="3" s="1"/>
  <c r="HN7" i="3"/>
  <c r="HN9" i="3" s="1"/>
  <c r="HM7" i="3"/>
  <c r="HM9" i="3" s="1"/>
  <c r="HL7" i="3"/>
  <c r="HL9" i="3" s="1"/>
  <c r="HK7" i="3"/>
  <c r="HK9" i="3" s="1"/>
  <c r="HJ7" i="3"/>
  <c r="HJ9" i="3" s="1"/>
  <c r="HI7" i="3"/>
  <c r="HI9" i="3" s="1"/>
  <c r="HH7" i="3"/>
  <c r="HH9" i="3" s="1"/>
  <c r="HG7" i="3"/>
  <c r="HG9" i="3" s="1"/>
  <c r="HF7" i="3"/>
  <c r="HF9" i="3" s="1"/>
  <c r="HE7" i="3"/>
  <c r="HE9" i="3" s="1"/>
  <c r="HD7" i="3"/>
  <c r="HD9" i="3" s="1"/>
  <c r="HC7" i="3"/>
  <c r="HC9" i="3" s="1"/>
  <c r="HB7" i="3"/>
  <c r="HB9" i="3" s="1"/>
  <c r="HA7" i="3"/>
  <c r="HA9" i="3" s="1"/>
  <c r="GZ7" i="3"/>
  <c r="GZ9" i="3" s="1"/>
  <c r="GY7" i="3"/>
  <c r="GY9" i="3" s="1"/>
  <c r="GX7" i="3"/>
  <c r="GX9" i="3" s="1"/>
  <c r="GW7" i="3"/>
  <c r="GW9" i="3" s="1"/>
  <c r="GV7" i="3"/>
  <c r="GV9" i="3" s="1"/>
  <c r="GU7" i="3"/>
  <c r="GU9" i="3" s="1"/>
  <c r="GT7" i="3"/>
  <c r="GT9" i="3" s="1"/>
  <c r="GS7" i="3"/>
  <c r="GS9" i="3" s="1"/>
  <c r="GR7" i="3"/>
  <c r="GR9" i="3" s="1"/>
  <c r="GQ7" i="3"/>
  <c r="GQ9" i="3" s="1"/>
  <c r="GP7" i="3"/>
  <c r="GP9" i="3" s="1"/>
  <c r="GO7" i="3"/>
  <c r="GO9" i="3" s="1"/>
  <c r="GN7" i="3"/>
  <c r="GN9" i="3" s="1"/>
  <c r="GM7" i="3"/>
  <c r="GM9" i="3" s="1"/>
  <c r="GL7" i="3"/>
  <c r="GL9" i="3" s="1"/>
  <c r="GK7" i="3"/>
  <c r="GK9" i="3" s="1"/>
  <c r="GJ7" i="3"/>
  <c r="GJ9" i="3" s="1"/>
  <c r="GI7" i="3"/>
  <c r="GI9" i="3" s="1"/>
  <c r="GH7" i="3"/>
  <c r="GH9" i="3" s="1"/>
  <c r="GG7" i="3"/>
  <c r="GG9" i="3" s="1"/>
  <c r="GF7" i="3"/>
  <c r="GF9" i="3" s="1"/>
  <c r="GE7" i="3"/>
  <c r="GE9" i="3" s="1"/>
  <c r="GD7" i="3"/>
  <c r="GD9" i="3" s="1"/>
  <c r="GC7" i="3"/>
  <c r="GC9" i="3" s="1"/>
  <c r="GB7" i="3"/>
  <c r="GB9" i="3" s="1"/>
  <c r="GA7" i="3"/>
  <c r="GA9" i="3" s="1"/>
  <c r="FZ7" i="3"/>
  <c r="FZ9" i="3" s="1"/>
  <c r="FY7" i="3"/>
  <c r="FY9" i="3" s="1"/>
  <c r="FX7" i="3"/>
  <c r="FX9" i="3" s="1"/>
  <c r="FW7" i="3"/>
  <c r="FW9" i="3" s="1"/>
  <c r="FV7" i="3"/>
  <c r="FV9" i="3" s="1"/>
  <c r="FU7" i="3"/>
  <c r="FU9" i="3" s="1"/>
  <c r="FT7" i="3"/>
  <c r="FT9" i="3" s="1"/>
  <c r="FS7" i="3"/>
  <c r="FS9" i="3" s="1"/>
  <c r="FR7" i="3"/>
  <c r="FR9" i="3" s="1"/>
  <c r="FQ7" i="3"/>
  <c r="FQ9" i="3" s="1"/>
  <c r="FP7" i="3"/>
  <c r="FP9" i="3" s="1"/>
  <c r="FO7" i="3"/>
  <c r="FO9" i="3" s="1"/>
  <c r="FN7" i="3"/>
  <c r="FN9" i="3" s="1"/>
  <c r="FM7" i="3"/>
  <c r="FM9" i="3" s="1"/>
  <c r="FL7" i="3"/>
  <c r="FL9" i="3" s="1"/>
  <c r="FK7" i="3"/>
  <c r="FK9" i="3" s="1"/>
  <c r="FJ7" i="3"/>
  <c r="FJ9" i="3" s="1"/>
  <c r="FI7" i="3"/>
  <c r="FI9" i="3" s="1"/>
  <c r="FH7" i="3"/>
  <c r="FH9" i="3" s="1"/>
  <c r="FG7" i="3"/>
  <c r="FG9" i="3" s="1"/>
  <c r="FF7" i="3"/>
  <c r="FF9" i="3" s="1"/>
  <c r="FE7" i="3"/>
  <c r="FE9" i="3" s="1"/>
  <c r="FD7" i="3"/>
  <c r="FD9" i="3" s="1"/>
  <c r="FC7" i="3"/>
  <c r="FC9" i="3" s="1"/>
  <c r="FB7" i="3"/>
  <c r="FB9" i="3" s="1"/>
  <c r="FA7" i="3"/>
  <c r="FA9" i="3" s="1"/>
  <c r="EZ7" i="3"/>
  <c r="EZ9" i="3" s="1"/>
  <c r="EY7" i="3"/>
  <c r="EY9" i="3" s="1"/>
  <c r="EX7" i="3"/>
  <c r="EX9" i="3" s="1"/>
  <c r="EW7" i="3"/>
  <c r="EW9" i="3" s="1"/>
  <c r="EV7" i="3"/>
  <c r="EV9" i="3" s="1"/>
  <c r="EU7" i="3"/>
  <c r="EU9" i="3" s="1"/>
  <c r="ET7" i="3"/>
  <c r="ET9" i="3" s="1"/>
  <c r="ES7" i="3"/>
  <c r="ES9" i="3" s="1"/>
  <c r="ER7" i="3"/>
  <c r="ER9" i="3" s="1"/>
  <c r="EQ7" i="3"/>
  <c r="EQ9" i="3" s="1"/>
  <c r="EP7" i="3"/>
  <c r="EP9" i="3" s="1"/>
  <c r="EO7" i="3"/>
  <c r="EO9" i="3" s="1"/>
  <c r="EN7" i="3"/>
  <c r="EN9" i="3" s="1"/>
  <c r="EM7" i="3"/>
  <c r="EM9" i="3" s="1"/>
  <c r="EL7" i="3"/>
  <c r="EL9" i="3" s="1"/>
  <c r="EK7" i="3"/>
  <c r="EK9" i="3" s="1"/>
  <c r="EJ7" i="3"/>
  <c r="EJ9" i="3" s="1"/>
  <c r="EI7" i="3"/>
  <c r="EI9" i="3" s="1"/>
  <c r="EH7" i="3"/>
  <c r="EH9" i="3" s="1"/>
  <c r="EG7" i="3"/>
  <c r="EG9" i="3" s="1"/>
  <c r="EF7" i="3"/>
  <c r="EF9" i="3" s="1"/>
  <c r="EE7" i="3"/>
  <c r="EE9" i="3" s="1"/>
  <c r="ED7" i="3"/>
  <c r="ED9" i="3" s="1"/>
  <c r="EC7" i="3"/>
  <c r="EC9" i="3" s="1"/>
  <c r="EB7" i="3"/>
  <c r="EB9" i="3" s="1"/>
  <c r="EA7" i="3"/>
  <c r="EA9" i="3" s="1"/>
  <c r="DZ7" i="3"/>
  <c r="DZ9" i="3" s="1"/>
  <c r="DY7" i="3"/>
  <c r="DY9" i="3" s="1"/>
  <c r="DX7" i="3"/>
  <c r="DX9" i="3" s="1"/>
  <c r="DW7" i="3"/>
  <c r="DW9" i="3" s="1"/>
  <c r="DV7" i="3"/>
  <c r="DV9" i="3" s="1"/>
  <c r="DU7" i="3"/>
  <c r="DU9" i="3" s="1"/>
  <c r="DT7" i="3"/>
  <c r="DT9" i="3" s="1"/>
  <c r="DS7" i="3"/>
  <c r="DS9" i="3" s="1"/>
  <c r="DR7" i="3"/>
  <c r="DR9" i="3" s="1"/>
  <c r="DQ7" i="3"/>
  <c r="DQ9" i="3" s="1"/>
  <c r="DP7" i="3"/>
  <c r="DP9" i="3" s="1"/>
  <c r="DO7" i="3"/>
  <c r="DO9" i="3" s="1"/>
  <c r="DN7" i="3"/>
  <c r="DN9" i="3" s="1"/>
  <c r="DM7" i="3"/>
  <c r="DM9" i="3" s="1"/>
  <c r="DL7" i="3"/>
  <c r="DL9" i="3" s="1"/>
  <c r="DK7" i="3"/>
  <c r="DK9" i="3" s="1"/>
  <c r="DJ7" i="3"/>
  <c r="DJ9" i="3" s="1"/>
  <c r="DI7" i="3"/>
  <c r="DI9" i="3" s="1"/>
  <c r="DH7" i="3"/>
  <c r="DH9" i="3" s="1"/>
  <c r="DG7" i="3"/>
  <c r="DG9" i="3" s="1"/>
  <c r="DF7" i="3"/>
  <c r="DF9" i="3" s="1"/>
  <c r="DE7" i="3"/>
  <c r="DE9" i="3" s="1"/>
  <c r="DD7" i="3"/>
  <c r="DD9" i="3" s="1"/>
  <c r="DC7" i="3"/>
  <c r="DC9" i="3" s="1"/>
  <c r="DB7" i="3"/>
  <c r="DB9" i="3" s="1"/>
  <c r="DA7" i="3"/>
  <c r="DA9" i="3" s="1"/>
  <c r="CZ7" i="3"/>
  <c r="CZ9" i="3" s="1"/>
  <c r="CY7" i="3"/>
  <c r="CY9" i="3" s="1"/>
  <c r="CX7" i="3"/>
  <c r="CX9" i="3" s="1"/>
  <c r="CW7" i="3"/>
  <c r="CW9" i="3" s="1"/>
  <c r="CV7" i="3"/>
  <c r="CV9" i="3" s="1"/>
  <c r="CU7" i="3"/>
  <c r="CU9" i="3" s="1"/>
  <c r="CT7" i="3"/>
  <c r="CT9" i="3" s="1"/>
  <c r="CS7" i="3"/>
  <c r="CS9" i="3" s="1"/>
  <c r="CR7" i="3"/>
  <c r="CR9" i="3" s="1"/>
  <c r="CQ7" i="3"/>
  <c r="CQ9" i="3" s="1"/>
  <c r="CP7" i="3"/>
  <c r="CP9" i="3" s="1"/>
  <c r="CO7" i="3"/>
  <c r="CO9" i="3" s="1"/>
  <c r="CN7" i="3"/>
  <c r="CN9" i="3" s="1"/>
  <c r="CM7" i="3"/>
  <c r="CM9" i="3" s="1"/>
  <c r="CL7" i="3"/>
  <c r="CL9" i="3" s="1"/>
  <c r="CK7" i="3"/>
  <c r="CK9" i="3" s="1"/>
  <c r="CJ7" i="3"/>
  <c r="CJ9" i="3" s="1"/>
  <c r="CI7" i="3"/>
  <c r="CI9" i="3" s="1"/>
  <c r="CH7" i="3"/>
  <c r="CH9" i="3" s="1"/>
  <c r="CG7" i="3"/>
  <c r="CG9" i="3" s="1"/>
  <c r="CF7" i="3"/>
  <c r="CF9" i="3" s="1"/>
  <c r="CE7" i="3"/>
  <c r="CE9" i="3" s="1"/>
  <c r="CD7" i="3"/>
  <c r="CD9" i="3" s="1"/>
  <c r="CC7" i="3"/>
  <c r="CC9" i="3" s="1"/>
  <c r="CB7" i="3"/>
  <c r="CB9" i="3" s="1"/>
  <c r="CA7" i="3"/>
  <c r="CA9" i="3" s="1"/>
  <c r="BZ7" i="3"/>
  <c r="BZ9" i="3" s="1"/>
  <c r="BY7" i="3"/>
  <c r="BY9" i="3" s="1"/>
  <c r="BX7" i="3"/>
  <c r="BX9" i="3" s="1"/>
  <c r="BW7" i="3"/>
  <c r="BW9" i="3" s="1"/>
  <c r="BV7" i="3"/>
  <c r="BV9" i="3" s="1"/>
  <c r="BU7" i="3"/>
  <c r="BU9" i="3" s="1"/>
  <c r="BT7" i="3"/>
  <c r="BT9" i="3" s="1"/>
  <c r="BS7" i="3"/>
  <c r="BS9" i="3" s="1"/>
  <c r="BR7" i="3"/>
  <c r="BR9" i="3" s="1"/>
  <c r="BQ7" i="3"/>
  <c r="BQ9" i="3" s="1"/>
  <c r="BP7" i="3"/>
  <c r="BP9" i="3" s="1"/>
  <c r="BO7" i="3"/>
  <c r="BO9" i="3" s="1"/>
  <c r="BN7" i="3"/>
  <c r="BN9" i="3" s="1"/>
  <c r="BM7" i="3"/>
  <c r="BM9" i="3" s="1"/>
  <c r="BL7" i="3"/>
  <c r="BL9" i="3" s="1"/>
  <c r="BK7" i="3"/>
  <c r="BK9" i="3" s="1"/>
  <c r="BJ7" i="3"/>
  <c r="BJ9" i="3" s="1"/>
  <c r="BI7" i="3"/>
  <c r="BI9" i="3" s="1"/>
  <c r="BH7" i="3"/>
  <c r="BH9" i="3" s="1"/>
  <c r="BG7" i="3"/>
  <c r="BG9" i="3" s="1"/>
  <c r="BF7" i="3"/>
  <c r="BF9" i="3" s="1"/>
  <c r="BE7" i="3"/>
  <c r="BE9" i="3" s="1"/>
  <c r="BD7" i="3"/>
  <c r="BD9" i="3" s="1"/>
  <c r="BC7" i="3"/>
  <c r="BC9" i="3" s="1"/>
  <c r="BB7" i="3"/>
  <c r="BB9" i="3" s="1"/>
  <c r="BA7" i="3"/>
  <c r="BA9" i="3" s="1"/>
  <c r="AZ7" i="3"/>
  <c r="AZ9" i="3" s="1"/>
  <c r="AY7" i="3"/>
  <c r="AY9" i="3" s="1"/>
  <c r="AX7" i="3"/>
  <c r="AX9" i="3" s="1"/>
  <c r="AW7" i="3"/>
  <c r="AW9" i="3" s="1"/>
  <c r="AV7" i="3"/>
  <c r="AV9" i="3" s="1"/>
  <c r="AU7" i="3"/>
  <c r="AU9" i="3" s="1"/>
  <c r="AT7" i="3"/>
  <c r="AT9" i="3" s="1"/>
  <c r="AS7" i="3"/>
  <c r="AS9" i="3" s="1"/>
  <c r="AR7" i="3"/>
  <c r="AR9" i="3" s="1"/>
  <c r="AQ7" i="3"/>
  <c r="AQ9" i="3" s="1"/>
  <c r="AP7" i="3"/>
  <c r="AP9" i="3" s="1"/>
  <c r="AO7" i="3"/>
  <c r="AO9" i="3" s="1"/>
  <c r="AN7" i="3"/>
  <c r="AN9" i="3" s="1"/>
  <c r="AM7" i="3"/>
  <c r="AM9" i="3" s="1"/>
  <c r="AL7" i="3"/>
  <c r="AL9" i="3" s="1"/>
  <c r="AK7" i="3"/>
  <c r="AK9" i="3" s="1"/>
  <c r="AJ7" i="3"/>
  <c r="AJ9" i="3" s="1"/>
  <c r="AI7" i="3"/>
  <c r="AI9" i="3" s="1"/>
  <c r="AH7" i="3"/>
  <c r="AH9" i="3" s="1"/>
  <c r="AG7" i="3"/>
  <c r="AG9" i="3" s="1"/>
  <c r="AF7" i="3"/>
  <c r="AF9" i="3" s="1"/>
  <c r="AE7" i="3"/>
  <c r="AE9" i="3" s="1"/>
  <c r="AD7" i="3"/>
  <c r="AD9" i="3" s="1"/>
  <c r="AC7" i="3"/>
  <c r="AC9" i="3" s="1"/>
  <c r="AB7" i="3"/>
  <c r="AB9" i="3" s="1"/>
  <c r="AA7" i="3"/>
  <c r="AA9" i="3" s="1"/>
  <c r="Z7" i="3"/>
  <c r="Z9" i="3" s="1"/>
  <c r="Y7" i="3"/>
  <c r="Y9" i="3" s="1"/>
  <c r="X7" i="3"/>
  <c r="X9" i="3" s="1"/>
  <c r="W7" i="3"/>
  <c r="W9" i="3" s="1"/>
  <c r="V7" i="3"/>
  <c r="V9" i="3" s="1"/>
  <c r="U7" i="3"/>
  <c r="U9" i="3" s="1"/>
  <c r="T7" i="3"/>
  <c r="T9" i="3" s="1"/>
  <c r="S7" i="3"/>
  <c r="S9" i="3" s="1"/>
  <c r="R7" i="3"/>
  <c r="R9" i="3" s="1"/>
  <c r="Q7" i="3"/>
  <c r="Q9" i="3" s="1"/>
  <c r="P7" i="3"/>
  <c r="P9" i="3" s="1"/>
  <c r="O7" i="3"/>
  <c r="O9" i="3" s="1"/>
  <c r="N7" i="3"/>
  <c r="N9" i="3" s="1"/>
  <c r="M7" i="3"/>
  <c r="M9" i="3" s="1"/>
  <c r="L7" i="3"/>
  <c r="L9" i="3" s="1"/>
  <c r="K7" i="3"/>
  <c r="K9" i="3" s="1"/>
  <c r="J7" i="3"/>
  <c r="J9" i="3" s="1"/>
  <c r="I7" i="3"/>
  <c r="I9" i="3" s="1"/>
  <c r="H7" i="3"/>
  <c r="H9" i="3" s="1"/>
  <c r="G7" i="3"/>
  <c r="G9" i="3" s="1"/>
  <c r="F7" i="3"/>
  <c r="F9" i="3" s="1"/>
  <c r="E7" i="3"/>
  <c r="E9" i="3" s="1"/>
  <c r="D7" i="3"/>
  <c r="D9" i="3" s="1"/>
  <c r="C7" i="3"/>
  <c r="C9" i="3" s="1"/>
  <c r="B7" i="3"/>
  <c r="B9" i="3" s="1"/>
  <c r="JE17" i="2"/>
  <c r="JE18" i="2" s="1"/>
  <c r="JE21" i="2"/>
  <c r="JE22" i="2"/>
  <c r="B12" i="2"/>
  <c r="C12" i="2"/>
  <c r="D12" i="2"/>
  <c r="E12" i="2"/>
  <c r="F12" i="2"/>
  <c r="F14" i="2" s="1"/>
  <c r="G12" i="2"/>
  <c r="H12" i="2"/>
  <c r="I12" i="2"/>
  <c r="I14" i="2" s="1"/>
  <c r="J12" i="2"/>
  <c r="K12" i="2"/>
  <c r="L12" i="2"/>
  <c r="M12" i="2"/>
  <c r="N12" i="2"/>
  <c r="N14" i="2" s="1"/>
  <c r="O12" i="2"/>
  <c r="P12" i="2"/>
  <c r="P14" i="2" s="1"/>
  <c r="Q12" i="2"/>
  <c r="Q14" i="2" s="1"/>
  <c r="R12" i="2"/>
  <c r="S12" i="2"/>
  <c r="T12" i="2"/>
  <c r="U12" i="2"/>
  <c r="V12" i="2"/>
  <c r="V14" i="2" s="1"/>
  <c r="W12" i="2"/>
  <c r="X12" i="2"/>
  <c r="X14" i="2" s="1"/>
  <c r="Y12" i="2"/>
  <c r="Y14" i="2" s="1"/>
  <c r="Z12" i="2"/>
  <c r="AA12" i="2"/>
  <c r="AB12" i="2"/>
  <c r="AC12" i="2"/>
  <c r="AD12" i="2"/>
  <c r="AD14" i="2" s="1"/>
  <c r="AE12" i="2"/>
  <c r="AF12" i="2"/>
  <c r="AF14" i="2" s="1"/>
  <c r="AG12" i="2"/>
  <c r="AG14" i="2" s="1"/>
  <c r="AH12" i="2"/>
  <c r="AI12" i="2"/>
  <c r="AJ12" i="2"/>
  <c r="AK12" i="2"/>
  <c r="AL12" i="2"/>
  <c r="AL14" i="2" s="1"/>
  <c r="AM12" i="2"/>
  <c r="AN12" i="2"/>
  <c r="AN14" i="2" s="1"/>
  <c r="AO12" i="2"/>
  <c r="AO14" i="2" s="1"/>
  <c r="AP12" i="2"/>
  <c r="AQ12" i="2"/>
  <c r="AR12" i="2"/>
  <c r="AS12" i="2"/>
  <c r="AT12" i="2"/>
  <c r="AT14" i="2" s="1"/>
  <c r="AU12" i="2"/>
  <c r="AV12" i="2"/>
  <c r="AW12" i="2"/>
  <c r="AW14" i="2" s="1"/>
  <c r="AX12" i="2"/>
  <c r="AY12" i="2"/>
  <c r="AZ12" i="2"/>
  <c r="BA12" i="2"/>
  <c r="BB12" i="2"/>
  <c r="BB14" i="2" s="1"/>
  <c r="BC12" i="2"/>
  <c r="BD12" i="2"/>
  <c r="BD14" i="2" s="1"/>
  <c r="BE12" i="2"/>
  <c r="BE14" i="2" s="1"/>
  <c r="BF12" i="2"/>
  <c r="BG12" i="2"/>
  <c r="BH12" i="2"/>
  <c r="BI12" i="2"/>
  <c r="BJ12" i="2"/>
  <c r="BJ14" i="2" s="1"/>
  <c r="BK12" i="2"/>
  <c r="BL12" i="2"/>
  <c r="BL14" i="2" s="1"/>
  <c r="BM12" i="2"/>
  <c r="BN12" i="2"/>
  <c r="BO12" i="2"/>
  <c r="BP12" i="2"/>
  <c r="BQ12" i="2"/>
  <c r="BQ14" i="2" s="1"/>
  <c r="BR12" i="2"/>
  <c r="BR14" i="2" s="1"/>
  <c r="BS12" i="2"/>
  <c r="BT12" i="2"/>
  <c r="BT14" i="2" s="1"/>
  <c r="BU12" i="2"/>
  <c r="BU14" i="2" s="1"/>
  <c r="BV12" i="2"/>
  <c r="BW12" i="2"/>
  <c r="BX12" i="2"/>
  <c r="BY12" i="2"/>
  <c r="BY14" i="2" s="1"/>
  <c r="BZ12" i="2"/>
  <c r="CA12" i="2"/>
  <c r="CB12" i="2"/>
  <c r="CB14" i="2" s="1"/>
  <c r="CC12" i="2"/>
  <c r="CC14" i="2" s="1"/>
  <c r="CD12" i="2"/>
  <c r="CE12" i="2"/>
  <c r="CF12" i="2"/>
  <c r="CG12" i="2"/>
  <c r="CH12" i="2"/>
  <c r="CH14" i="2" s="1"/>
  <c r="CI12" i="2"/>
  <c r="CJ12" i="2"/>
  <c r="CJ14" i="2" s="1"/>
  <c r="CK12" i="2"/>
  <c r="CK14" i="2" s="1"/>
  <c r="CL12" i="2"/>
  <c r="CM12" i="2"/>
  <c r="CN12" i="2"/>
  <c r="CO12" i="2"/>
  <c r="CO14" i="2" s="1"/>
  <c r="CP12" i="2"/>
  <c r="CP14" i="2" s="1"/>
  <c r="CQ12" i="2"/>
  <c r="CR12" i="2"/>
  <c r="CR14" i="2" s="1"/>
  <c r="CS12" i="2"/>
  <c r="CS14" i="2" s="1"/>
  <c r="CT12" i="2"/>
  <c r="CU12" i="2"/>
  <c r="CV12" i="2"/>
  <c r="CW12" i="2"/>
  <c r="CW14" i="2" s="1"/>
  <c r="CX12" i="2"/>
  <c r="CX14" i="2" s="1"/>
  <c r="CY12" i="2"/>
  <c r="CZ12" i="2"/>
  <c r="CZ14" i="2" s="1"/>
  <c r="DA12" i="2"/>
  <c r="DA14" i="2" s="1"/>
  <c r="DB12" i="2"/>
  <c r="DC12" i="2"/>
  <c r="DD12" i="2"/>
  <c r="DE12" i="2"/>
  <c r="DF12" i="2"/>
  <c r="DF14" i="2" s="1"/>
  <c r="DG12" i="2"/>
  <c r="DH12" i="2"/>
  <c r="DI12" i="2"/>
  <c r="DI14" i="2" s="1"/>
  <c r="DJ12" i="2"/>
  <c r="DK12" i="2"/>
  <c r="DL12" i="2"/>
  <c r="DM12" i="2"/>
  <c r="DM14" i="2" s="1"/>
  <c r="DN12" i="2"/>
  <c r="DN14" i="2" s="1"/>
  <c r="DO12" i="2"/>
  <c r="DP12" i="2"/>
  <c r="DP14" i="2" s="1"/>
  <c r="DQ12" i="2"/>
  <c r="DQ14" i="2" s="1"/>
  <c r="DR12" i="2"/>
  <c r="DS12" i="2"/>
  <c r="DT12" i="2"/>
  <c r="DU12" i="2"/>
  <c r="DU14" i="2" s="1"/>
  <c r="DV12" i="2"/>
  <c r="DV14" i="2" s="1"/>
  <c r="DW12" i="2"/>
  <c r="DX12" i="2"/>
  <c r="DX14" i="2" s="1"/>
  <c r="DY12" i="2"/>
  <c r="DZ12" i="2"/>
  <c r="EA12" i="2"/>
  <c r="EB12" i="2"/>
  <c r="EC12" i="2"/>
  <c r="EC14" i="2" s="1"/>
  <c r="ED12" i="2"/>
  <c r="ED14" i="2" s="1"/>
  <c r="EE12" i="2"/>
  <c r="EF12" i="2"/>
  <c r="EF14" i="2" s="1"/>
  <c r="EG12" i="2"/>
  <c r="EG14" i="2" s="1"/>
  <c r="EH12" i="2"/>
  <c r="EI12" i="2"/>
  <c r="EJ12" i="2"/>
  <c r="EK12" i="2"/>
  <c r="EK14" i="2" s="1"/>
  <c r="EL12" i="2"/>
  <c r="EL14" i="2" s="1"/>
  <c r="EM12" i="2"/>
  <c r="EN12" i="2"/>
  <c r="EN14" i="2" s="1"/>
  <c r="EO12" i="2"/>
  <c r="EO14" i="2" s="1"/>
  <c r="EP12" i="2"/>
  <c r="EQ12" i="2"/>
  <c r="ER12" i="2"/>
  <c r="ES12" i="2"/>
  <c r="ES14" i="2" s="1"/>
  <c r="ET12" i="2"/>
  <c r="ET14" i="2" s="1"/>
  <c r="EU12" i="2"/>
  <c r="EV12" i="2"/>
  <c r="EV14" i="2" s="1"/>
  <c r="EW12" i="2"/>
  <c r="EW14" i="2" s="1"/>
  <c r="EX12" i="2"/>
  <c r="EX14" i="2" s="1"/>
  <c r="EY12" i="2"/>
  <c r="EZ12" i="2"/>
  <c r="FA12" i="2"/>
  <c r="FB12" i="2"/>
  <c r="FB14" i="2" s="1"/>
  <c r="FC12" i="2"/>
  <c r="FD12" i="2"/>
  <c r="FD14" i="2" s="1"/>
  <c r="FE12" i="2"/>
  <c r="FE14" i="2" s="1"/>
  <c r="FF12" i="2"/>
  <c r="FF14" i="2" s="1"/>
  <c r="FG12" i="2"/>
  <c r="FH12" i="2"/>
  <c r="FI12" i="2"/>
  <c r="FJ12" i="2"/>
  <c r="FJ14" i="2" s="1"/>
  <c r="FK12" i="2"/>
  <c r="FL12" i="2"/>
  <c r="FL14" i="2" s="1"/>
  <c r="FM12" i="2"/>
  <c r="FM14" i="2" s="1"/>
  <c r="FN12" i="2"/>
  <c r="FN14" i="2" s="1"/>
  <c r="FO12" i="2"/>
  <c r="FP12" i="2"/>
  <c r="FQ12" i="2"/>
  <c r="FQ14" i="2" s="1"/>
  <c r="FR12" i="2"/>
  <c r="FR14" i="2" s="1"/>
  <c r="FS12" i="2"/>
  <c r="FT12" i="2"/>
  <c r="FT14" i="2" s="1"/>
  <c r="FU12" i="2"/>
  <c r="FU14" i="2" s="1"/>
  <c r="FV12" i="2"/>
  <c r="FW12" i="2"/>
  <c r="FX12" i="2"/>
  <c r="FY12" i="2"/>
  <c r="FY14" i="2" s="1"/>
  <c r="FZ12" i="2"/>
  <c r="FZ14" i="2" s="1"/>
  <c r="GA12" i="2"/>
  <c r="GB12" i="2"/>
  <c r="GB14" i="2" s="1"/>
  <c r="GC12" i="2"/>
  <c r="GC14" i="2" s="1"/>
  <c r="GD12" i="2"/>
  <c r="GD14" i="2" s="1"/>
  <c r="GE12" i="2"/>
  <c r="GF12" i="2"/>
  <c r="GG12" i="2"/>
  <c r="GG14" i="2" s="1"/>
  <c r="GH12" i="2"/>
  <c r="GH14" i="2" s="1"/>
  <c r="GI12" i="2"/>
  <c r="GI14" i="2" s="1"/>
  <c r="GJ12" i="2"/>
  <c r="GJ14" i="2" s="1"/>
  <c r="GK12" i="2"/>
  <c r="GK14" i="2" s="1"/>
  <c r="GL12" i="2"/>
  <c r="GM12" i="2"/>
  <c r="GN12" i="2"/>
  <c r="GO12" i="2"/>
  <c r="GO14" i="2" s="1"/>
  <c r="GP12" i="2"/>
  <c r="GP14" i="2" s="1"/>
  <c r="GQ12" i="2"/>
  <c r="GQ14" i="2" s="1"/>
  <c r="GR12" i="2"/>
  <c r="GR14" i="2" s="1"/>
  <c r="GS12" i="2"/>
  <c r="GS14" i="2" s="1"/>
  <c r="GT12" i="2"/>
  <c r="GT14" i="2" s="1"/>
  <c r="GU12" i="2"/>
  <c r="GV12" i="2"/>
  <c r="GW12" i="2"/>
  <c r="GW14" i="2" s="1"/>
  <c r="GX12" i="2"/>
  <c r="GX14" i="2" s="1"/>
  <c r="GY12" i="2"/>
  <c r="GY14" i="2" s="1"/>
  <c r="GZ12" i="2"/>
  <c r="GZ14" i="2" s="1"/>
  <c r="HA12" i="2"/>
  <c r="HA14" i="2" s="1"/>
  <c r="HB12" i="2"/>
  <c r="HB14" i="2" s="1"/>
  <c r="HC12" i="2"/>
  <c r="HD12" i="2"/>
  <c r="HE12" i="2"/>
  <c r="HE14" i="2" s="1"/>
  <c r="HF12" i="2"/>
  <c r="HF14" i="2" s="1"/>
  <c r="HG12" i="2"/>
  <c r="HG14" i="2" s="1"/>
  <c r="HH12" i="2"/>
  <c r="HH14" i="2" s="1"/>
  <c r="HI12" i="2"/>
  <c r="HI14" i="2" s="1"/>
  <c r="HJ12" i="2"/>
  <c r="HJ14" i="2" s="1"/>
  <c r="HK12" i="2"/>
  <c r="HL12" i="2"/>
  <c r="HM12" i="2"/>
  <c r="HM14" i="2" s="1"/>
  <c r="HN12" i="2"/>
  <c r="HN14" i="2" s="1"/>
  <c r="HO12" i="2"/>
  <c r="HP12" i="2"/>
  <c r="HP14" i="2" s="1"/>
  <c r="HQ12" i="2"/>
  <c r="HQ14" i="2" s="1"/>
  <c r="HR12" i="2"/>
  <c r="HR14" i="2" s="1"/>
  <c r="HS12" i="2"/>
  <c r="HT12" i="2"/>
  <c r="HU12" i="2"/>
  <c r="HU14" i="2" s="1"/>
  <c r="HV12" i="2"/>
  <c r="HV14" i="2" s="1"/>
  <c r="HW12" i="2"/>
  <c r="HW14" i="2" s="1"/>
  <c r="HX12" i="2"/>
  <c r="HX14" i="2" s="1"/>
  <c r="HY12" i="2"/>
  <c r="HY14" i="2" s="1"/>
  <c r="HZ12" i="2"/>
  <c r="HZ14" i="2" s="1"/>
  <c r="IA12" i="2"/>
  <c r="IB12" i="2"/>
  <c r="IC12" i="2"/>
  <c r="IC14" i="2" s="1"/>
  <c r="ID12" i="2"/>
  <c r="ID14" i="2" s="1"/>
  <c r="IE12" i="2"/>
  <c r="IF12" i="2"/>
  <c r="IF14" i="2" s="1"/>
  <c r="IG12" i="2"/>
  <c r="IG14" i="2" s="1"/>
  <c r="IH12" i="2"/>
  <c r="IH14" i="2" s="1"/>
  <c r="II12" i="2"/>
  <c r="IJ12" i="2"/>
  <c r="IK12" i="2"/>
  <c r="IL12" i="2"/>
  <c r="IL14" i="2" s="1"/>
  <c r="IM12" i="2"/>
  <c r="IM14" i="2" s="1"/>
  <c r="IN12" i="2"/>
  <c r="IN14" i="2" s="1"/>
  <c r="IO12" i="2"/>
  <c r="IO14" i="2" s="1"/>
  <c r="IP12" i="2"/>
  <c r="IP14" i="2" s="1"/>
  <c r="IQ12" i="2"/>
  <c r="IR12" i="2"/>
  <c r="IS12" i="2"/>
  <c r="IS14" i="2" s="1"/>
  <c r="IT12" i="2"/>
  <c r="IT14" i="2" s="1"/>
  <c r="IU12" i="2"/>
  <c r="IU14" i="2" s="1"/>
  <c r="IV12" i="2"/>
  <c r="IV14" i="2" s="1"/>
  <c r="IW12" i="2"/>
  <c r="IW14" i="2" s="1"/>
  <c r="IX12" i="2"/>
  <c r="IX14" i="2" s="1"/>
  <c r="IY12" i="2"/>
  <c r="IZ12" i="2"/>
  <c r="DH14" i="2"/>
  <c r="AV14" i="2"/>
  <c r="B14" i="2"/>
  <c r="IZ14" i="2"/>
  <c r="IY14" i="2"/>
  <c r="IR14" i="2"/>
  <c r="IQ14" i="2"/>
  <c r="IK14" i="2"/>
  <c r="IJ14" i="2"/>
  <c r="II14" i="2"/>
  <c r="IE14" i="2"/>
  <c r="IB14" i="2"/>
  <c r="IA14" i="2"/>
  <c r="HT14" i="2"/>
  <c r="HS14" i="2"/>
  <c r="HO14" i="2"/>
  <c r="HL14" i="2"/>
  <c r="HK14" i="2"/>
  <c r="HD14" i="2"/>
  <c r="HC14" i="2"/>
  <c r="GV14" i="2"/>
  <c r="GU14" i="2"/>
  <c r="GN14" i="2"/>
  <c r="GM14" i="2"/>
  <c r="GL14" i="2"/>
  <c r="GF14" i="2"/>
  <c r="GE14" i="2"/>
  <c r="GA14" i="2"/>
  <c r="FX14" i="2"/>
  <c r="FW14" i="2"/>
  <c r="FV14" i="2"/>
  <c r="FS14" i="2"/>
  <c r="FP14" i="2"/>
  <c r="FO14" i="2"/>
  <c r="FK14" i="2"/>
  <c r="FI14" i="2"/>
  <c r="FH14" i="2"/>
  <c r="FG14" i="2"/>
  <c r="FC14" i="2"/>
  <c r="FA14" i="2"/>
  <c r="EZ14" i="2"/>
  <c r="EY14" i="2"/>
  <c r="EU14" i="2"/>
  <c r="ER14" i="2"/>
  <c r="EQ14" i="2"/>
  <c r="EP14" i="2"/>
  <c r="EM14" i="2"/>
  <c r="EJ14" i="2"/>
  <c r="EI14" i="2"/>
  <c r="EH14" i="2"/>
  <c r="EE14" i="2"/>
  <c r="EB14" i="2"/>
  <c r="EA14" i="2"/>
  <c r="DZ14" i="2"/>
  <c r="DY14" i="2"/>
  <c r="DW14" i="2"/>
  <c r="DT14" i="2"/>
  <c r="DS14" i="2"/>
  <c r="DR14" i="2"/>
  <c r="DO14" i="2"/>
  <c r="DL14" i="2"/>
  <c r="DK14" i="2"/>
  <c r="DJ14" i="2"/>
  <c r="DG14" i="2"/>
  <c r="DE14" i="2"/>
  <c r="DD14" i="2"/>
  <c r="DC14" i="2"/>
  <c r="DB14" i="2"/>
  <c r="CY14" i="2"/>
  <c r="CV14" i="2"/>
  <c r="CU14" i="2"/>
  <c r="CT14" i="2"/>
  <c r="CQ14" i="2"/>
  <c r="CN14" i="2"/>
  <c r="CM14" i="2"/>
  <c r="CL14" i="2"/>
  <c r="CI14" i="2"/>
  <c r="CG14" i="2"/>
  <c r="CF14" i="2"/>
  <c r="CE14" i="2"/>
  <c r="CD14" i="2"/>
  <c r="CA14" i="2"/>
  <c r="BZ14" i="2"/>
  <c r="BX14" i="2"/>
  <c r="BW14" i="2"/>
  <c r="BV14" i="2"/>
  <c r="BS14" i="2"/>
  <c r="BP14" i="2"/>
  <c r="BO14" i="2"/>
  <c r="BN14" i="2"/>
  <c r="BM14" i="2"/>
  <c r="BK14" i="2"/>
  <c r="BI14" i="2"/>
  <c r="BH14" i="2"/>
  <c r="BG14" i="2"/>
  <c r="BF14" i="2"/>
  <c r="BC14" i="2"/>
  <c r="BA14" i="2"/>
  <c r="AZ14" i="2"/>
  <c r="AY14" i="2"/>
  <c r="AX14" i="2"/>
  <c r="AU14" i="2"/>
  <c r="AS14" i="2"/>
  <c r="AR14" i="2"/>
  <c r="AQ14" i="2"/>
  <c r="AP14" i="2"/>
  <c r="AM14" i="2"/>
  <c r="AK14" i="2"/>
  <c r="AJ14" i="2"/>
  <c r="AI14" i="2"/>
  <c r="AH14" i="2"/>
  <c r="AE14" i="2"/>
  <c r="AC14" i="2"/>
  <c r="AB14" i="2"/>
  <c r="AA14" i="2"/>
  <c r="Z14" i="2"/>
  <c r="W14" i="2"/>
  <c r="U14" i="2"/>
  <c r="T14" i="2"/>
  <c r="S14" i="2"/>
  <c r="R14" i="2"/>
  <c r="O14" i="2"/>
  <c r="M14" i="2"/>
  <c r="L14" i="2"/>
  <c r="K14" i="2"/>
  <c r="J14" i="2"/>
  <c r="G14" i="2"/>
  <c r="E14" i="2"/>
  <c r="D14" i="2"/>
  <c r="C14" i="2"/>
  <c r="IY7" i="2"/>
  <c r="JA5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Z7" i="2"/>
  <c r="B7" i="2"/>
  <c r="JB5" i="2"/>
  <c r="JB7" i="2" s="1"/>
  <c r="JA28" i="3" l="1"/>
  <c r="JA9" i="3"/>
  <c r="JA14" i="3"/>
  <c r="CO15" i="3"/>
  <c r="JA15" i="3" s="1"/>
  <c r="JC15" i="3" s="1"/>
  <c r="JA19" i="3"/>
  <c r="JC19" i="3" s="1"/>
  <c r="JA7" i="3"/>
  <c r="JE24" i="2"/>
  <c r="JA12" i="2"/>
  <c r="H14" i="2"/>
  <c r="JA14" i="2" s="1"/>
  <c r="JC5" i="2"/>
  <c r="JA7" i="2"/>
  <c r="JC7" i="2" s="1"/>
  <c r="JA18" i="3" l="1"/>
  <c r="JA21" i="3"/>
  <c r="JA30" i="3" s="1"/>
</calcChain>
</file>

<file path=xl/sharedStrings.xml><?xml version="1.0" encoding="utf-8"?>
<sst xmlns="http://schemas.openxmlformats.org/spreadsheetml/2006/main" count="94" uniqueCount="80">
  <si>
    <t>Report Parameters</t>
  </si>
  <si>
    <t>Cash Flow Monitor</t>
  </si>
  <si>
    <t>Single date</t>
  </si>
  <si>
    <t>Transaction Filter Name</t>
  </si>
  <si>
    <t>85: Kerstin (User)</t>
  </si>
  <si>
    <t>GenCon Filter Name</t>
  </si>
  <si>
    <t>(none)</t>
  </si>
  <si>
    <t>Report Date</t>
  </si>
  <si>
    <t>Report Currency</t>
  </si>
  <si>
    <t>USD</t>
  </si>
  <si>
    <t>View From Date</t>
  </si>
  <si>
    <t>View To Date</t>
  </si>
  <si>
    <t>View Type</t>
  </si>
  <si>
    <t>Actual P&amp;L</t>
  </si>
  <si>
    <t>View By</t>
  </si>
  <si>
    <t>Daily</t>
  </si>
  <si>
    <t>Timezone</t>
  </si>
  <si>
    <t>CET/CET06-06</t>
  </si>
  <si>
    <t>Discount CFs</t>
  </si>
  <si>
    <t>Off</t>
  </si>
  <si>
    <t>Report Settings</t>
  </si>
  <si>
    <t>Mark to Market Based on</t>
  </si>
  <si>
    <t>EFM curves</t>
  </si>
  <si>
    <t>Option valuation method</t>
  </si>
  <si>
    <t>Delta Valuation</t>
  </si>
  <si>
    <t>Group and report per CounterParty</t>
  </si>
  <si>
    <t>Treat futures as forwards</t>
  </si>
  <si>
    <t>Use Volatility Surface for options</t>
  </si>
  <si>
    <t>Split locked-in and open CFs</t>
  </si>
  <si>
    <t>Allocate option premiums and cash settlement evenly to underlying period</t>
  </si>
  <si>
    <t>Adjust Daily Fwd prices to period price in Actual views when EFM curve is discounted</t>
  </si>
  <si>
    <t>Show NordPool CfD volumes in volume views</t>
  </si>
  <si>
    <t>Use actual date spot rates for contract to report currency conversions</t>
  </si>
  <si>
    <t>Exclude Grand total and sub totals</t>
  </si>
  <si>
    <t>Report per transaction</t>
  </si>
  <si>
    <t>Aggregate structured deals</t>
  </si>
  <si>
    <t>Draft transactions are included.</t>
  </si>
  <si>
    <t>Intrinsic evaluation of capacity deals.</t>
  </si>
  <si>
    <t>System Parameters</t>
  </si>
  <si>
    <t>Elviz Contract Manager version</t>
  </si>
  <si>
    <t>2015.02.0002</t>
  </si>
  <si>
    <t>Elviz Front Manager version</t>
  </si>
  <si>
    <t>Installation name</t>
  </si>
  <si>
    <t>DAILY_QAECM_Reg152</t>
  </si>
  <si>
    <t>User name</t>
  </si>
  <si>
    <t>Vizard</t>
  </si>
  <si>
    <t xml:space="preserve"> </t>
  </si>
  <si>
    <t>USDEUR</t>
  </si>
  <si>
    <t>PL in EUR</t>
  </si>
  <si>
    <t>Total PL</t>
  </si>
  <si>
    <t>PL in USD</t>
  </si>
  <si>
    <t>Book price</t>
  </si>
  <si>
    <t>Quantity</t>
  </si>
  <si>
    <t>PL fra posmon i USD</t>
  </si>
  <si>
    <t>Instrument price</t>
  </si>
  <si>
    <t>Posmon</t>
  </si>
  <si>
    <t>ETRM</t>
  </si>
  <si>
    <t>Markedsverdi i USD</t>
  </si>
  <si>
    <t>Vekslet til EUR 16.09</t>
  </si>
  <si>
    <t>Bokpris 15.09</t>
  </si>
  <si>
    <t>USD/Bbl</t>
  </si>
  <si>
    <t>Vekslet til EUR 15.09</t>
  </si>
  <si>
    <t>EUR/Bbl</t>
  </si>
  <si>
    <t>Bokverdi i EUR</t>
  </si>
  <si>
    <t>PL i EUR</t>
  </si>
  <si>
    <t>Pris*volum USD</t>
  </si>
  <si>
    <t>EUR</t>
  </si>
  <si>
    <t>Bokpris*volum USD</t>
  </si>
  <si>
    <t>Is trade date?</t>
  </si>
  <si>
    <t>Market price</t>
  </si>
  <si>
    <t>Fra debug</t>
  </si>
  <si>
    <t>diff fra debug</t>
  </si>
  <si>
    <t>MP-BP</t>
  </si>
  <si>
    <t>Delivery period:</t>
  </si>
  <si>
    <t>Market value in USD</t>
  </si>
  <si>
    <t>Market value in EUR</t>
  </si>
  <si>
    <t>Book value 15.09</t>
  </si>
  <si>
    <t>Book value in EUR 15.09</t>
  </si>
  <si>
    <t>PL regnet som cashflow</t>
  </si>
  <si>
    <t>PL regnet som i ETRM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</si>
</sst>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.\ mmmm\ yyyy"/>
    <numFmt numFmtId="165" formatCode="dd\.mm\.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4" fillId="0" borderId="1" applyNumberFormat="0" applyFill="0" applyAlignment="0" applyProtection="0"/>
    <xf numFmtId="0" fontId="1" fillId="3" borderId="2" applyNumberFormat="0" applyFont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6" fillId="0" borderId="5" xfId="0" applyFont="1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4" xfId="0" applyBorder="1"/>
    <xf numFmtId="0" fontId="0" fillId="0" borderId="3" xfId="0" applyBorder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6" fillId="0" borderId="0" xfId="0" applyNumberFormat="1" applyFont="1"/>
    <xf numFmtId="4" fontId="0" fillId="0" borderId="0" xfId="0" applyNumberFormat="1"/>
    <xf numFmtId="4" fontId="0" fillId="3" borderId="2" xfId="3" applyNumberFormat="1" applyFont="1"/>
    <xf numFmtId="0" fontId="0" fillId="0" borderId="0" xfId="0"/>
    <xf numFmtId="0" fontId="0" fillId="0" borderId="0" xfId="0"/>
    <xf numFmtId="4" fontId="2" fillId="2" borderId="0" xfId="1" applyNumberFormat="1"/>
    <xf numFmtId="4" fontId="6" fillId="0" borderId="0" xfId="0" applyNumberFormat="1" applyFont="1"/>
    <xf numFmtId="4" fontId="0" fillId="0" borderId="0" xfId="0" applyNumberFormat="1" applyFont="1"/>
    <xf numFmtId="4" fontId="5" fillId="0" borderId="0" xfId="4" applyNumberFormat="1"/>
    <xf numFmtId="4" fontId="4" fillId="0" borderId="1" xfId="2" applyNumberFormat="1"/>
    <xf numFmtId="0" fontId="0" fillId="3" borderId="2" xfId="3" applyFont="1"/>
    <xf numFmtId="4" fontId="3" fillId="0" borderId="1" xfId="2" applyNumberFormat="1" applyFont="1"/>
    <xf numFmtId="4" fontId="7" fillId="0" borderId="0" xfId="0" applyNumberFormat="1" applyFont="1"/>
  </cellXfs>
  <cellStyles count="5">
    <cellStyle name="Explanatory Text" xfId="4" builtinId="53"/>
    <cellStyle name="Good" xfId="1" builtinId="26"/>
    <cellStyle name="Linked Cell" xfId="2" builtinId="24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9"/>
  <sheetViews>
    <sheetView workbookViewId="0"/>
  </sheetViews>
  <sheetFormatPr defaultRowHeight="15" x14ac:dyDescent="0.25"/>
  <cols>
    <col min="2" max="2" width="77.85546875" bestFit="1" customWidth="1"/>
    <col min="3" max="3" width="21.140625" bestFit="1" customWidth="1"/>
  </cols>
  <sheetData>
    <row r="2" spans="2:3" x14ac:dyDescent="0.25">
      <c r="B2" s="1" t="s">
        <v>0</v>
      </c>
      <c r="C2" s="2"/>
    </row>
    <row r="3" spans="2:3" x14ac:dyDescent="0.25">
      <c r="B3" s="3" t="s">
        <v>1</v>
      </c>
      <c r="C3" s="6" t="s">
        <v>2</v>
      </c>
    </row>
    <row r="4" spans="2:3" x14ac:dyDescent="0.25">
      <c r="B4" s="4" t="s">
        <v>3</v>
      </c>
      <c r="C4" s="7" t="s">
        <v>4</v>
      </c>
    </row>
    <row r="5" spans="2:3" x14ac:dyDescent="0.25">
      <c r="B5" s="4" t="s">
        <v>5</v>
      </c>
      <c r="C5" s="7" t="s">
        <v>6</v>
      </c>
    </row>
    <row r="6" spans="2:3" x14ac:dyDescent="0.25">
      <c r="B6" s="4" t="s">
        <v>7</v>
      </c>
      <c r="C6" s="9">
        <v>40854</v>
      </c>
    </row>
    <row r="7" spans="2:3" x14ac:dyDescent="0.25">
      <c r="B7" s="4" t="s">
        <v>8</v>
      </c>
      <c r="C7" s="7" t="s">
        <v>9</v>
      </c>
    </row>
    <row r="8" spans="2:3" x14ac:dyDescent="0.25">
      <c r="B8" s="4" t="s">
        <v>10</v>
      </c>
      <c r="C8" s="9">
        <v>40179</v>
      </c>
    </row>
    <row r="9" spans="2:3" x14ac:dyDescent="0.25">
      <c r="B9" s="4" t="s">
        <v>11</v>
      </c>
      <c r="C9" s="9">
        <v>40451</v>
      </c>
    </row>
    <row r="10" spans="2:3" x14ac:dyDescent="0.25">
      <c r="B10" s="4" t="s">
        <v>12</v>
      </c>
      <c r="C10" s="7" t="s">
        <v>13</v>
      </c>
    </row>
    <row r="11" spans="2:3" x14ac:dyDescent="0.25">
      <c r="B11" s="4" t="s">
        <v>14</v>
      </c>
      <c r="C11" s="7" t="s">
        <v>15</v>
      </c>
    </row>
    <row r="12" spans="2:3" x14ac:dyDescent="0.25">
      <c r="B12" s="4" t="s">
        <v>16</v>
      </c>
      <c r="C12" s="7" t="s">
        <v>17</v>
      </c>
    </row>
    <row r="13" spans="2:3" x14ac:dyDescent="0.25">
      <c r="B13" s="5" t="s">
        <v>18</v>
      </c>
      <c r="C13" s="8" t="s">
        <v>19</v>
      </c>
    </row>
    <row r="16" spans="2:3" x14ac:dyDescent="0.25">
      <c r="B16" s="1" t="s">
        <v>20</v>
      </c>
      <c r="C16" s="2"/>
    </row>
    <row r="17" spans="2:3" x14ac:dyDescent="0.25">
      <c r="B17" s="3" t="s">
        <v>21</v>
      </c>
      <c r="C17" s="6" t="s">
        <v>22</v>
      </c>
    </row>
    <row r="18" spans="2:3" x14ac:dyDescent="0.25">
      <c r="B18" s="4" t="s">
        <v>23</v>
      </c>
      <c r="C18" s="7" t="s">
        <v>24</v>
      </c>
    </row>
    <row r="19" spans="2:3" x14ac:dyDescent="0.25">
      <c r="B19" s="4" t="s">
        <v>25</v>
      </c>
      <c r="C19" s="7" t="b">
        <v>0</v>
      </c>
    </row>
    <row r="20" spans="2:3" x14ac:dyDescent="0.25">
      <c r="B20" s="4" t="s">
        <v>26</v>
      </c>
      <c r="C20" s="7" t="b">
        <v>0</v>
      </c>
    </row>
    <row r="21" spans="2:3" x14ac:dyDescent="0.25">
      <c r="B21" s="4" t="s">
        <v>27</v>
      </c>
      <c r="C21" s="7" t="b">
        <v>0</v>
      </c>
    </row>
    <row r="22" spans="2:3" x14ac:dyDescent="0.25">
      <c r="B22" s="4" t="s">
        <v>28</v>
      </c>
      <c r="C22" s="7" t="b">
        <v>0</v>
      </c>
    </row>
    <row r="23" spans="2:3" x14ac:dyDescent="0.25">
      <c r="B23" s="4" t="s">
        <v>29</v>
      </c>
      <c r="C23" s="7" t="b">
        <v>0</v>
      </c>
    </row>
    <row r="24" spans="2:3" x14ac:dyDescent="0.25">
      <c r="B24" s="4" t="s">
        <v>30</v>
      </c>
      <c r="C24" s="7" t="b">
        <v>0</v>
      </c>
    </row>
    <row r="25" spans="2:3" x14ac:dyDescent="0.25">
      <c r="B25" s="4" t="s">
        <v>31</v>
      </c>
      <c r="C25" s="7" t="b">
        <v>0</v>
      </c>
    </row>
    <row r="26" spans="2:3" x14ac:dyDescent="0.25">
      <c r="B26" s="4" t="s">
        <v>32</v>
      </c>
      <c r="C26" s="7" t="b">
        <v>1</v>
      </c>
    </row>
    <row r="27" spans="2:3" x14ac:dyDescent="0.25">
      <c r="B27" s="4" t="s">
        <v>33</v>
      </c>
      <c r="C27" s="7" t="b">
        <v>0</v>
      </c>
    </row>
    <row r="28" spans="2:3" x14ac:dyDescent="0.25">
      <c r="B28" s="4" t="s">
        <v>34</v>
      </c>
      <c r="C28" s="7" t="b">
        <v>0</v>
      </c>
    </row>
    <row r="29" spans="2:3" x14ac:dyDescent="0.25">
      <c r="B29" s="4" t="s">
        <v>35</v>
      </c>
      <c r="C29" s="7" t="b">
        <v>0</v>
      </c>
    </row>
    <row r="30" spans="2:3" x14ac:dyDescent="0.25">
      <c r="B30" s="4" t="s">
        <v>36</v>
      </c>
      <c r="C30" s="7" t="b">
        <v>0</v>
      </c>
    </row>
    <row r="31" spans="2:3" x14ac:dyDescent="0.25">
      <c r="B31" s="4" t="s">
        <v>37</v>
      </c>
      <c r="C31" s="7" t="b">
        <v>0</v>
      </c>
    </row>
    <row r="32" spans="2:3" x14ac:dyDescent="0.25">
      <c r="B32" s="5"/>
      <c r="C32" s="8" t="b">
        <v>0</v>
      </c>
    </row>
    <row r="35" spans="2:3" x14ac:dyDescent="0.25">
      <c r="B35" s="1" t="s">
        <v>38</v>
      </c>
      <c r="C35" s="2"/>
    </row>
    <row r="36" spans="2:3" x14ac:dyDescent="0.25">
      <c r="B36" s="3" t="s">
        <v>39</v>
      </c>
      <c r="C36" s="6" t="s">
        <v>40</v>
      </c>
    </row>
    <row r="37" spans="2:3" x14ac:dyDescent="0.25">
      <c r="B37" s="4" t="s">
        <v>41</v>
      </c>
      <c r="C37" s="7">
        <v>20150000</v>
      </c>
    </row>
    <row r="38" spans="2:3" x14ac:dyDescent="0.25">
      <c r="B38" s="4" t="s">
        <v>42</v>
      </c>
      <c r="C38" s="7" t="s">
        <v>43</v>
      </c>
    </row>
    <row r="39" spans="2:3" x14ac:dyDescent="0.25">
      <c r="B39" s="5" t="s">
        <v>44</v>
      </c>
      <c r="C39" s="8" t="s">
        <v>45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26"/>
  <sheetViews>
    <sheetView workbookViewId="0">
      <selection activeCell="C25" sqref="A1:XFD1048576"/>
    </sheetView>
  </sheetViews>
  <sheetFormatPr defaultRowHeight="15" x14ac:dyDescent="0.25"/>
  <cols>
    <col min="1" max="1" width="19.28515625" customWidth="1"/>
    <col min="2" max="2" width="12.42578125" bestFit="1" customWidth="1"/>
    <col min="3" max="4" width="10.28515625" bestFit="1" customWidth="1"/>
    <col min="5" max="5" width="12.42578125" bestFit="1" customWidth="1"/>
    <col min="6" max="7" width="10.28515625" bestFit="1" customWidth="1"/>
    <col min="8" max="8" width="10.7109375" bestFit="1" customWidth="1"/>
    <col min="9" max="11" width="10.28515625" bestFit="1" customWidth="1"/>
    <col min="12" max="14" width="10.7109375" bestFit="1" customWidth="1"/>
    <col min="15" max="15" width="10.28515625" bestFit="1" customWidth="1"/>
    <col min="16" max="16" width="10.7109375" bestFit="1" customWidth="1"/>
    <col min="17" max="20" width="10.28515625" bestFit="1" customWidth="1"/>
    <col min="21" max="23" width="10.7109375" bestFit="1" customWidth="1"/>
    <col min="24" max="26" width="10.28515625" bestFit="1" customWidth="1"/>
    <col min="27" max="28" width="10.7109375" bestFit="1" customWidth="1"/>
    <col min="29" max="29" width="10.28515625" bestFit="1" customWidth="1"/>
    <col min="30" max="30" width="10.7109375" bestFit="1" customWidth="1"/>
    <col min="31" max="33" width="10.28515625" bestFit="1" customWidth="1"/>
    <col min="34" max="34" width="11.42578125" bestFit="1" customWidth="1"/>
    <col min="35" max="35" width="10.7109375" bestFit="1" customWidth="1"/>
    <col min="36" max="37" width="12.140625" bestFit="1" customWidth="1"/>
    <col min="38" max="43" width="10.28515625" bestFit="1" customWidth="1"/>
    <col min="44" max="44" width="10.7109375" bestFit="1" customWidth="1"/>
    <col min="45" max="46" width="10.28515625" bestFit="1" customWidth="1"/>
    <col min="47" max="47" width="10.7109375" bestFit="1" customWidth="1"/>
    <col min="48" max="48" width="11.42578125" bestFit="1" customWidth="1"/>
    <col min="49" max="54" width="10.28515625" bestFit="1" customWidth="1"/>
    <col min="55" max="55" width="10.7109375" bestFit="1" customWidth="1"/>
    <col min="56" max="56" width="10.28515625" bestFit="1" customWidth="1"/>
    <col min="57" max="57" width="10.7109375" bestFit="1" customWidth="1"/>
    <col min="58" max="60" width="10.28515625" bestFit="1" customWidth="1"/>
    <col min="61" max="61" width="10.7109375" bestFit="1" customWidth="1"/>
    <col min="62" max="63" width="10.28515625" bestFit="1" customWidth="1"/>
    <col min="64" max="64" width="10.7109375" bestFit="1" customWidth="1"/>
    <col min="65" max="68" width="10.28515625" bestFit="1" customWidth="1"/>
    <col min="69" max="69" width="10.7109375" bestFit="1" customWidth="1"/>
    <col min="70" max="71" width="10.28515625" bestFit="1" customWidth="1"/>
    <col min="72" max="72" width="10.7109375" bestFit="1" customWidth="1"/>
    <col min="73" max="74" width="10.28515625" bestFit="1" customWidth="1"/>
    <col min="75" max="75" width="10.7109375" bestFit="1" customWidth="1"/>
    <col min="76" max="77" width="10.28515625" bestFit="1" customWidth="1"/>
    <col min="78" max="79" width="10.7109375" bestFit="1" customWidth="1"/>
    <col min="80" max="83" width="10.28515625" bestFit="1" customWidth="1"/>
    <col min="84" max="84" width="10.7109375" bestFit="1" customWidth="1"/>
    <col min="85" max="85" width="10.28515625" bestFit="1" customWidth="1"/>
    <col min="86" max="86" width="10.7109375" bestFit="1" customWidth="1"/>
    <col min="87" max="97" width="10.28515625" bestFit="1" customWidth="1"/>
    <col min="98" max="99" width="10.7109375" bestFit="1" customWidth="1"/>
    <col min="100" max="103" width="10.28515625" bestFit="1" customWidth="1"/>
    <col min="104" max="104" width="10.7109375" bestFit="1" customWidth="1"/>
    <col min="105" max="106" width="10.28515625" bestFit="1" customWidth="1"/>
    <col min="107" max="107" width="10.7109375" bestFit="1" customWidth="1"/>
    <col min="108" max="109" width="10.28515625" bestFit="1" customWidth="1"/>
    <col min="110" max="110" width="10.7109375" bestFit="1" customWidth="1"/>
    <col min="111" max="116" width="10.28515625" bestFit="1" customWidth="1"/>
    <col min="117" max="118" width="10.7109375" bestFit="1" customWidth="1"/>
    <col min="119" max="124" width="10.28515625" bestFit="1" customWidth="1"/>
    <col min="125" max="127" width="12.140625" bestFit="1" customWidth="1"/>
    <col min="128" max="128" width="10.7109375" bestFit="1" customWidth="1"/>
    <col min="129" max="133" width="10.28515625" bestFit="1" customWidth="1"/>
    <col min="134" max="134" width="10.7109375" bestFit="1" customWidth="1"/>
    <col min="135" max="135" width="12.140625" bestFit="1" customWidth="1"/>
    <col min="136" max="137" width="10.28515625" bestFit="1" customWidth="1"/>
    <col min="138" max="138" width="12.140625" bestFit="1" customWidth="1"/>
    <col min="139" max="141" width="10.7109375" bestFit="1" customWidth="1"/>
    <col min="142" max="144" width="10.28515625" bestFit="1" customWidth="1"/>
    <col min="145" max="146" width="10.7109375" bestFit="1" customWidth="1"/>
    <col min="147" max="148" width="11.42578125" bestFit="1" customWidth="1"/>
    <col min="149" max="149" width="10.7109375" bestFit="1" customWidth="1"/>
    <col min="150" max="152" width="10.28515625" bestFit="1" customWidth="1"/>
    <col min="153" max="153" width="10.7109375" bestFit="1" customWidth="1"/>
    <col min="154" max="155" width="10.28515625" bestFit="1" customWidth="1"/>
    <col min="156" max="156" width="12.140625" bestFit="1" customWidth="1"/>
    <col min="157" max="162" width="10.28515625" bestFit="1" customWidth="1"/>
    <col min="163" max="163" width="10.7109375" bestFit="1" customWidth="1"/>
    <col min="164" max="169" width="10.28515625" bestFit="1" customWidth="1"/>
    <col min="170" max="170" width="10.7109375" bestFit="1" customWidth="1"/>
    <col min="171" max="173" width="10.28515625" bestFit="1" customWidth="1"/>
    <col min="174" max="175" width="10.7109375" bestFit="1" customWidth="1"/>
    <col min="176" max="179" width="10.28515625" bestFit="1" customWidth="1"/>
    <col min="180" max="180" width="10.7109375" bestFit="1" customWidth="1"/>
    <col min="181" max="181" width="12.140625" bestFit="1" customWidth="1"/>
    <col min="182" max="182" width="10.7109375" bestFit="1" customWidth="1"/>
    <col min="183" max="183" width="12.140625" bestFit="1" customWidth="1"/>
    <col min="184" max="184" width="10.7109375" bestFit="1" customWidth="1"/>
    <col min="185" max="188" width="10.28515625" bestFit="1" customWidth="1"/>
    <col min="189" max="189" width="11.42578125" bestFit="1" customWidth="1"/>
    <col min="190" max="193" width="10.28515625" bestFit="1" customWidth="1"/>
    <col min="194" max="194" width="10.7109375" bestFit="1" customWidth="1"/>
    <col min="195" max="195" width="11.42578125" bestFit="1" customWidth="1"/>
    <col min="196" max="196" width="10.28515625" bestFit="1" customWidth="1"/>
    <col min="197" max="198" width="10.7109375" bestFit="1" customWidth="1"/>
    <col min="199" max="202" width="10.28515625" bestFit="1" customWidth="1"/>
    <col min="203" max="203" width="10.7109375" bestFit="1" customWidth="1"/>
    <col min="204" max="204" width="11.42578125" bestFit="1" customWidth="1"/>
    <col min="205" max="205" width="10.7109375" bestFit="1" customWidth="1"/>
    <col min="206" max="208" width="10.28515625" bestFit="1" customWidth="1"/>
    <col min="209" max="209" width="10.7109375" bestFit="1" customWidth="1"/>
    <col min="210" max="214" width="10.28515625" bestFit="1" customWidth="1"/>
    <col min="215" max="215" width="11.42578125" bestFit="1" customWidth="1"/>
    <col min="216" max="216" width="10.28515625" bestFit="1" customWidth="1"/>
    <col min="217" max="219" width="10.7109375" bestFit="1" customWidth="1"/>
    <col min="220" max="222" width="10.28515625" bestFit="1" customWidth="1"/>
    <col min="223" max="224" width="10.7109375" bestFit="1" customWidth="1"/>
    <col min="225" max="225" width="12.140625" bestFit="1" customWidth="1"/>
    <col min="226" max="226" width="10.7109375" bestFit="1" customWidth="1"/>
    <col min="227" max="230" width="10.28515625" bestFit="1" customWidth="1"/>
    <col min="231" max="233" width="10.7109375" bestFit="1" customWidth="1"/>
    <col min="234" max="235" width="10.28515625" bestFit="1" customWidth="1"/>
    <col min="236" max="237" width="10.7109375" bestFit="1" customWidth="1"/>
    <col min="238" max="243" width="10.28515625" bestFit="1" customWidth="1"/>
    <col min="244" max="244" width="10.7109375" bestFit="1" customWidth="1"/>
    <col min="245" max="246" width="10.28515625" bestFit="1" customWidth="1"/>
    <col min="247" max="247" width="10.7109375" bestFit="1" customWidth="1"/>
    <col min="248" max="252" width="10.28515625" bestFit="1" customWidth="1"/>
    <col min="253" max="253" width="10.7109375" bestFit="1" customWidth="1"/>
    <col min="254" max="258" width="10.28515625" bestFit="1" customWidth="1"/>
    <col min="259" max="259" width="10.7109375" bestFit="1" customWidth="1"/>
    <col min="260" max="260" width="10.28515625" bestFit="1" customWidth="1"/>
    <col min="261" max="261" width="14.140625" customWidth="1"/>
    <col min="262" max="262" width="13.28515625" bestFit="1" customWidth="1"/>
    <col min="263" max="263" width="14.85546875" customWidth="1"/>
    <col min="264" max="264" width="19.140625" bestFit="1" customWidth="1"/>
    <col min="265" max="265" width="13.5703125" style="11" customWidth="1"/>
    <col min="266" max="266" width="15.85546875" style="11" bestFit="1" customWidth="1"/>
    <col min="267" max="267" width="10.140625" style="11" bestFit="1" customWidth="1"/>
    <col min="268" max="274" width="10.140625" bestFit="1" customWidth="1"/>
    <col min="275" max="275" width="1.42578125" bestFit="1" customWidth="1"/>
  </cols>
  <sheetData>
    <row r="1" spans="1:275" x14ac:dyDescent="0.25">
      <c r="B1" t="s">
        <v>51</v>
      </c>
      <c r="C1" t="s">
        <v>52</v>
      </c>
      <c r="IZ1" t="s">
        <v>55</v>
      </c>
      <c r="JA1" s="11">
        <v>-7800316.2800000003</v>
      </c>
    </row>
    <row r="2" spans="1:275" x14ac:dyDescent="0.25">
      <c r="B2">
        <v>100.66</v>
      </c>
      <c r="C2">
        <v>500000</v>
      </c>
      <c r="IZ2" t="s">
        <v>56</v>
      </c>
      <c r="JA2" s="11">
        <v>-8100455.6699999999</v>
      </c>
    </row>
    <row r="4" spans="1:275" x14ac:dyDescent="0.25">
      <c r="A4" s="10"/>
      <c r="B4" s="10">
        <v>40179</v>
      </c>
      <c r="C4" s="10">
        <v>40180</v>
      </c>
      <c r="D4" s="10">
        <v>40181</v>
      </c>
      <c r="E4" s="10">
        <v>40182</v>
      </c>
      <c r="F4" s="10">
        <v>40183</v>
      </c>
      <c r="G4" s="10">
        <v>40184</v>
      </c>
      <c r="H4" s="10">
        <v>40185</v>
      </c>
      <c r="I4" s="10">
        <v>40186</v>
      </c>
      <c r="J4" s="10">
        <v>40187</v>
      </c>
      <c r="K4" s="10">
        <v>40188</v>
      </c>
      <c r="L4" s="10">
        <v>40189</v>
      </c>
      <c r="M4" s="10">
        <v>40190</v>
      </c>
      <c r="N4" s="10">
        <v>40191</v>
      </c>
      <c r="O4" s="10">
        <v>40192</v>
      </c>
      <c r="P4" s="10">
        <v>40193</v>
      </c>
      <c r="Q4" s="10">
        <v>40194</v>
      </c>
      <c r="R4" s="10">
        <v>40195</v>
      </c>
      <c r="S4" s="10">
        <v>40196</v>
      </c>
      <c r="T4" s="10">
        <v>40197</v>
      </c>
      <c r="U4" s="10">
        <v>40198</v>
      </c>
      <c r="V4" s="10">
        <v>40199</v>
      </c>
      <c r="W4" s="10">
        <v>40200</v>
      </c>
      <c r="X4" s="10">
        <v>40201</v>
      </c>
      <c r="Y4" s="10">
        <v>40202</v>
      </c>
      <c r="Z4" s="10">
        <v>40203</v>
      </c>
      <c r="AA4" s="10">
        <v>40204</v>
      </c>
      <c r="AB4" s="10">
        <v>40205</v>
      </c>
      <c r="AC4" s="10">
        <v>40206</v>
      </c>
      <c r="AD4" s="10">
        <v>40207</v>
      </c>
      <c r="AE4" s="10">
        <v>40208</v>
      </c>
      <c r="AF4" s="10">
        <v>40209</v>
      </c>
      <c r="AG4" s="10">
        <v>40210</v>
      </c>
      <c r="AH4" s="10">
        <v>40211</v>
      </c>
      <c r="AI4" s="10">
        <v>40212</v>
      </c>
      <c r="AJ4" s="10">
        <v>40213</v>
      </c>
      <c r="AK4" s="10">
        <v>40214</v>
      </c>
      <c r="AL4" s="10">
        <v>40215</v>
      </c>
      <c r="AM4" s="10">
        <v>40216</v>
      </c>
      <c r="AN4" s="10">
        <v>40217</v>
      </c>
      <c r="AO4" s="10">
        <v>40218</v>
      </c>
      <c r="AP4" s="10">
        <v>40219</v>
      </c>
      <c r="AQ4" s="10">
        <v>40220</v>
      </c>
      <c r="AR4" s="10">
        <v>40221</v>
      </c>
      <c r="AS4" s="10">
        <v>40222</v>
      </c>
      <c r="AT4" s="10">
        <v>40223</v>
      </c>
      <c r="AU4" s="10">
        <v>40224</v>
      </c>
      <c r="AV4" s="10">
        <v>40225</v>
      </c>
      <c r="AW4" s="10">
        <v>40226</v>
      </c>
      <c r="AX4" s="10">
        <v>40227</v>
      </c>
      <c r="AY4" s="10">
        <v>40228</v>
      </c>
      <c r="AZ4" s="10">
        <v>40229</v>
      </c>
      <c r="BA4" s="10">
        <v>40230</v>
      </c>
      <c r="BB4" s="10">
        <v>40231</v>
      </c>
      <c r="BC4" s="10">
        <v>40232</v>
      </c>
      <c r="BD4" s="10">
        <v>40233</v>
      </c>
      <c r="BE4" s="10">
        <v>40234</v>
      </c>
      <c r="BF4" s="10">
        <v>40235</v>
      </c>
      <c r="BG4" s="10">
        <v>40236</v>
      </c>
      <c r="BH4" s="10">
        <v>40237</v>
      </c>
      <c r="BI4" s="10">
        <v>40238</v>
      </c>
      <c r="BJ4" s="10">
        <v>40239</v>
      </c>
      <c r="BK4" s="10">
        <v>40240</v>
      </c>
      <c r="BL4" s="10">
        <v>40241</v>
      </c>
      <c r="BM4" s="10">
        <v>40242</v>
      </c>
      <c r="BN4" s="10">
        <v>40243</v>
      </c>
      <c r="BO4" s="10">
        <v>40244</v>
      </c>
      <c r="BP4" s="10">
        <v>40245</v>
      </c>
      <c r="BQ4" s="10">
        <v>40246</v>
      </c>
      <c r="BR4" s="10">
        <v>40247</v>
      </c>
      <c r="BS4" s="10">
        <v>40248</v>
      </c>
      <c r="BT4" s="10">
        <v>40249</v>
      </c>
      <c r="BU4" s="10">
        <v>40250</v>
      </c>
      <c r="BV4" s="10">
        <v>40251</v>
      </c>
      <c r="BW4" s="10">
        <v>40252</v>
      </c>
      <c r="BX4" s="10">
        <v>40253</v>
      </c>
      <c r="BY4" s="10">
        <v>40254</v>
      </c>
      <c r="BZ4" s="10">
        <v>40255</v>
      </c>
      <c r="CA4" s="10">
        <v>40256</v>
      </c>
      <c r="CB4" s="10">
        <v>40257</v>
      </c>
      <c r="CC4" s="10">
        <v>40258</v>
      </c>
      <c r="CD4" s="10">
        <v>40259</v>
      </c>
      <c r="CE4" s="10">
        <v>40260</v>
      </c>
      <c r="CF4" s="10">
        <v>40261</v>
      </c>
      <c r="CG4" s="10">
        <v>40262</v>
      </c>
      <c r="CH4" s="10">
        <v>40263</v>
      </c>
      <c r="CI4" s="10">
        <v>40264</v>
      </c>
      <c r="CJ4" s="10">
        <v>40265</v>
      </c>
      <c r="CK4" s="10">
        <v>40266</v>
      </c>
      <c r="CL4" s="10">
        <v>40267</v>
      </c>
      <c r="CM4" s="10">
        <v>40268</v>
      </c>
      <c r="CN4" s="10">
        <v>40269</v>
      </c>
      <c r="CO4" s="10">
        <v>40270</v>
      </c>
      <c r="CP4" s="10">
        <v>40271</v>
      </c>
      <c r="CQ4" s="10">
        <v>40272</v>
      </c>
      <c r="CR4" s="10">
        <v>40273</v>
      </c>
      <c r="CS4" s="10">
        <v>40274</v>
      </c>
      <c r="CT4" s="10">
        <v>40275</v>
      </c>
      <c r="CU4" s="10">
        <v>40276</v>
      </c>
      <c r="CV4" s="10">
        <v>40277</v>
      </c>
      <c r="CW4" s="10">
        <v>40278</v>
      </c>
      <c r="CX4" s="10">
        <v>40279</v>
      </c>
      <c r="CY4" s="10">
        <v>40280</v>
      </c>
      <c r="CZ4" s="10">
        <v>40281</v>
      </c>
      <c r="DA4" s="10">
        <v>40282</v>
      </c>
      <c r="DB4" s="10">
        <v>40283</v>
      </c>
      <c r="DC4" s="10">
        <v>40284</v>
      </c>
      <c r="DD4" s="10">
        <v>40285</v>
      </c>
      <c r="DE4" s="10">
        <v>40286</v>
      </c>
      <c r="DF4" s="10">
        <v>40287</v>
      </c>
      <c r="DG4" s="10">
        <v>40288</v>
      </c>
      <c r="DH4" s="10">
        <v>40289</v>
      </c>
      <c r="DI4" s="10">
        <v>40290</v>
      </c>
      <c r="DJ4" s="10">
        <v>40291</v>
      </c>
      <c r="DK4" s="10">
        <v>40292</v>
      </c>
      <c r="DL4" s="10">
        <v>40293</v>
      </c>
      <c r="DM4" s="10">
        <v>40294</v>
      </c>
      <c r="DN4" s="10">
        <v>40295</v>
      </c>
      <c r="DO4" s="10">
        <v>40296</v>
      </c>
      <c r="DP4" s="10">
        <v>40297</v>
      </c>
      <c r="DQ4" s="10">
        <v>40298</v>
      </c>
      <c r="DR4" s="10">
        <v>40299</v>
      </c>
      <c r="DS4" s="10">
        <v>40300</v>
      </c>
      <c r="DT4" s="10">
        <v>40301</v>
      </c>
      <c r="DU4" s="10">
        <v>40302</v>
      </c>
      <c r="DV4" s="10">
        <v>40303</v>
      </c>
      <c r="DW4" s="10">
        <v>40304</v>
      </c>
      <c r="DX4" s="10">
        <v>40305</v>
      </c>
      <c r="DY4" s="10">
        <v>40306</v>
      </c>
      <c r="DZ4" s="10">
        <v>40307</v>
      </c>
      <c r="EA4" s="10">
        <v>40308</v>
      </c>
      <c r="EB4" s="10">
        <v>40309</v>
      </c>
      <c r="EC4" s="10">
        <v>40310</v>
      </c>
      <c r="ED4" s="10">
        <v>40311</v>
      </c>
      <c r="EE4" s="10">
        <v>40312</v>
      </c>
      <c r="EF4" s="10">
        <v>40313</v>
      </c>
      <c r="EG4" s="10">
        <v>40314</v>
      </c>
      <c r="EH4" s="10">
        <v>40315</v>
      </c>
      <c r="EI4" s="10">
        <v>40316</v>
      </c>
      <c r="EJ4" s="10">
        <v>40317</v>
      </c>
      <c r="EK4" s="10">
        <v>40318</v>
      </c>
      <c r="EL4" s="10">
        <v>40319</v>
      </c>
      <c r="EM4" s="10">
        <v>40320</v>
      </c>
      <c r="EN4" s="10">
        <v>40321</v>
      </c>
      <c r="EO4" s="10">
        <v>40322</v>
      </c>
      <c r="EP4" s="10">
        <v>40323</v>
      </c>
      <c r="EQ4" s="10">
        <v>40324</v>
      </c>
      <c r="ER4" s="10">
        <v>40325</v>
      </c>
      <c r="ES4" s="10">
        <v>40326</v>
      </c>
      <c r="ET4" s="10">
        <v>40327</v>
      </c>
      <c r="EU4" s="10">
        <v>40328</v>
      </c>
      <c r="EV4" s="10">
        <v>40329</v>
      </c>
      <c r="EW4" s="10">
        <v>40330</v>
      </c>
      <c r="EX4" s="10">
        <v>40331</v>
      </c>
      <c r="EY4" s="10">
        <v>40332</v>
      </c>
      <c r="EZ4" s="10">
        <v>40333</v>
      </c>
      <c r="FA4" s="10">
        <v>40334</v>
      </c>
      <c r="FB4" s="10">
        <v>40335</v>
      </c>
      <c r="FC4" s="10">
        <v>40336</v>
      </c>
      <c r="FD4" s="10">
        <v>40337</v>
      </c>
      <c r="FE4" s="10">
        <v>40338</v>
      </c>
      <c r="FF4" s="10">
        <v>40339</v>
      </c>
      <c r="FG4" s="10">
        <v>40340</v>
      </c>
      <c r="FH4" s="10">
        <v>40341</v>
      </c>
      <c r="FI4" s="10">
        <v>40342</v>
      </c>
      <c r="FJ4" s="10">
        <v>40343</v>
      </c>
      <c r="FK4" s="10">
        <v>40344</v>
      </c>
      <c r="FL4" s="10">
        <v>40345</v>
      </c>
      <c r="FM4" s="10">
        <v>40346</v>
      </c>
      <c r="FN4" s="10">
        <v>40347</v>
      </c>
      <c r="FO4" s="10">
        <v>40348</v>
      </c>
      <c r="FP4" s="10">
        <v>40349</v>
      </c>
      <c r="FQ4" s="10">
        <v>40350</v>
      </c>
      <c r="FR4" s="10">
        <v>40351</v>
      </c>
      <c r="FS4" s="10">
        <v>40352</v>
      </c>
      <c r="FT4" s="10">
        <v>40353</v>
      </c>
      <c r="FU4" s="10">
        <v>40354</v>
      </c>
      <c r="FV4" s="10">
        <v>40355</v>
      </c>
      <c r="FW4" s="10">
        <v>40356</v>
      </c>
      <c r="FX4" s="10">
        <v>40357</v>
      </c>
      <c r="FY4" s="10">
        <v>40358</v>
      </c>
      <c r="FZ4" s="10">
        <v>40359</v>
      </c>
      <c r="GA4" s="10">
        <v>40360</v>
      </c>
      <c r="GB4" s="10">
        <v>40361</v>
      </c>
      <c r="GC4" s="10">
        <v>40362</v>
      </c>
      <c r="GD4" s="10">
        <v>40363</v>
      </c>
      <c r="GE4" s="10">
        <v>40364</v>
      </c>
      <c r="GF4" s="10">
        <v>40365</v>
      </c>
      <c r="GG4" s="10">
        <v>40366</v>
      </c>
      <c r="GH4" s="10">
        <v>40367</v>
      </c>
      <c r="GI4" s="10">
        <v>40368</v>
      </c>
      <c r="GJ4" s="10">
        <v>40369</v>
      </c>
      <c r="GK4" s="10">
        <v>40370</v>
      </c>
      <c r="GL4" s="10">
        <v>40371</v>
      </c>
      <c r="GM4" s="10">
        <v>40372</v>
      </c>
      <c r="GN4" s="10">
        <v>40373</v>
      </c>
      <c r="GO4" s="10">
        <v>40374</v>
      </c>
      <c r="GP4" s="10">
        <v>40375</v>
      </c>
      <c r="GQ4" s="10">
        <v>40376</v>
      </c>
      <c r="GR4" s="10">
        <v>40377</v>
      </c>
      <c r="GS4" s="10">
        <v>40378</v>
      </c>
      <c r="GT4" s="10">
        <v>40379</v>
      </c>
      <c r="GU4" s="10">
        <v>40380</v>
      </c>
      <c r="GV4" s="10">
        <v>40381</v>
      </c>
      <c r="GW4" s="10">
        <v>40382</v>
      </c>
      <c r="GX4" s="10">
        <v>40383</v>
      </c>
      <c r="GY4" s="10">
        <v>40384</v>
      </c>
      <c r="GZ4" s="10">
        <v>40385</v>
      </c>
      <c r="HA4" s="10">
        <v>40386</v>
      </c>
      <c r="HB4" s="10">
        <v>40387</v>
      </c>
      <c r="HC4" s="10">
        <v>40388</v>
      </c>
      <c r="HD4" s="10">
        <v>40389</v>
      </c>
      <c r="HE4" s="10">
        <v>40390</v>
      </c>
      <c r="HF4" s="10">
        <v>40391</v>
      </c>
      <c r="HG4" s="10">
        <v>40392</v>
      </c>
      <c r="HH4" s="10">
        <v>40393</v>
      </c>
      <c r="HI4" s="10">
        <v>40394</v>
      </c>
      <c r="HJ4" s="10">
        <v>40395</v>
      </c>
      <c r="HK4" s="10">
        <v>40396</v>
      </c>
      <c r="HL4" s="10">
        <v>40397</v>
      </c>
      <c r="HM4" s="10">
        <v>40398</v>
      </c>
      <c r="HN4" s="10">
        <v>40399</v>
      </c>
      <c r="HO4" s="10">
        <v>40400</v>
      </c>
      <c r="HP4" s="10">
        <v>40401</v>
      </c>
      <c r="HQ4" s="10">
        <v>40402</v>
      </c>
      <c r="HR4" s="10">
        <v>40403</v>
      </c>
      <c r="HS4" s="10">
        <v>40404</v>
      </c>
      <c r="HT4" s="10">
        <v>40405</v>
      </c>
      <c r="HU4" s="10">
        <v>40406</v>
      </c>
      <c r="HV4" s="10">
        <v>40407</v>
      </c>
      <c r="HW4" s="10">
        <v>40408</v>
      </c>
      <c r="HX4" s="10">
        <v>40409</v>
      </c>
      <c r="HY4" s="10">
        <v>40410</v>
      </c>
      <c r="HZ4" s="10">
        <v>40411</v>
      </c>
      <c r="IA4" s="10">
        <v>40412</v>
      </c>
      <c r="IB4" s="10">
        <v>40413</v>
      </c>
      <c r="IC4" s="10">
        <v>40414</v>
      </c>
      <c r="ID4" s="10">
        <v>40415</v>
      </c>
      <c r="IE4" s="10">
        <v>40416</v>
      </c>
      <c r="IF4" s="10">
        <v>40417</v>
      </c>
      <c r="IG4" s="10">
        <v>40418</v>
      </c>
      <c r="IH4" s="10">
        <v>40419</v>
      </c>
      <c r="II4" s="10">
        <v>40420</v>
      </c>
      <c r="IJ4" s="10">
        <v>40421</v>
      </c>
      <c r="IK4" s="10">
        <v>40422</v>
      </c>
      <c r="IL4" s="10">
        <v>40423</v>
      </c>
      <c r="IM4" s="10">
        <v>40424</v>
      </c>
      <c r="IN4" s="10">
        <v>40425</v>
      </c>
      <c r="IO4" s="10">
        <v>40426</v>
      </c>
      <c r="IP4" s="10">
        <v>40427</v>
      </c>
      <c r="IQ4" s="10">
        <v>40428</v>
      </c>
      <c r="IR4" s="10">
        <v>40429</v>
      </c>
      <c r="IS4" s="10">
        <v>40430</v>
      </c>
      <c r="IT4" s="10">
        <v>40431</v>
      </c>
      <c r="IU4" s="10">
        <v>40432</v>
      </c>
      <c r="IV4" s="10">
        <v>40433</v>
      </c>
      <c r="IW4" s="10">
        <v>40434</v>
      </c>
      <c r="IX4" s="10">
        <v>40435</v>
      </c>
      <c r="IY4" s="10">
        <v>40436</v>
      </c>
      <c r="IZ4" s="10">
        <v>40437</v>
      </c>
      <c r="JB4" s="10">
        <v>40437</v>
      </c>
      <c r="JC4" s="10" t="s">
        <v>49</v>
      </c>
      <c r="JE4" s="16"/>
      <c r="JF4" s="16"/>
      <c r="JG4" s="16"/>
      <c r="JH4" s="10"/>
      <c r="JI4" s="10"/>
      <c r="JJ4" s="10"/>
      <c r="JK4" s="10"/>
      <c r="JL4" s="10"/>
      <c r="JM4" s="10"/>
      <c r="JN4" s="10"/>
      <c r="JO4" s="10" t="s">
        <v>46</v>
      </c>
    </row>
    <row r="5" spans="1:275" s="11" customFormat="1" x14ac:dyDescent="0.25">
      <c r="A5" s="11" t="s">
        <v>53</v>
      </c>
      <c r="B5" s="11">
        <v>0</v>
      </c>
      <c r="C5" s="11">
        <v>0</v>
      </c>
      <c r="D5" s="11">
        <v>0</v>
      </c>
      <c r="E5" s="11">
        <v>980000</v>
      </c>
      <c r="F5" s="11">
        <v>290000</v>
      </c>
      <c r="G5" s="11">
        <v>675000</v>
      </c>
      <c r="H5" s="11">
        <v>-320000</v>
      </c>
      <c r="I5" s="11">
        <v>75000</v>
      </c>
      <c r="J5" s="11">
        <v>0</v>
      </c>
      <c r="K5" s="11">
        <v>0</v>
      </c>
      <c r="L5" s="11">
        <v>-135000</v>
      </c>
      <c r="M5" s="11">
        <v>-845000</v>
      </c>
      <c r="N5" s="11">
        <v>-505000</v>
      </c>
      <c r="O5" s="11">
        <v>-60000</v>
      </c>
      <c r="P5" s="11">
        <v>-620000</v>
      </c>
      <c r="Q5" s="11">
        <v>0</v>
      </c>
      <c r="R5" s="11">
        <v>0</v>
      </c>
      <c r="S5" s="11">
        <v>-60000</v>
      </c>
      <c r="T5" s="11">
        <v>230000</v>
      </c>
      <c r="U5" s="11">
        <v>-605000</v>
      </c>
      <c r="V5" s="11">
        <v>-905000</v>
      </c>
      <c r="W5" s="11">
        <v>-820000</v>
      </c>
      <c r="X5" s="11">
        <v>0</v>
      </c>
      <c r="Y5" s="11">
        <v>0</v>
      </c>
      <c r="Z5" s="11">
        <v>365000</v>
      </c>
      <c r="AA5" s="11">
        <v>-270000</v>
      </c>
      <c r="AB5" s="11">
        <v>-510000</v>
      </c>
      <c r="AC5" s="11">
        <v>-70000</v>
      </c>
      <c r="AD5" s="11">
        <v>-320000</v>
      </c>
      <c r="AE5" s="11">
        <v>0</v>
      </c>
      <c r="AF5" s="11">
        <v>0</v>
      </c>
      <c r="AG5" s="11">
        <v>785000</v>
      </c>
      <c r="AH5" s="11">
        <v>1380000</v>
      </c>
      <c r="AI5" s="11">
        <v>-125000</v>
      </c>
      <c r="AJ5" s="11">
        <v>-1960000</v>
      </c>
      <c r="AK5" s="11">
        <v>-1205000</v>
      </c>
      <c r="AL5" s="11">
        <v>0</v>
      </c>
      <c r="AM5" s="11">
        <v>0</v>
      </c>
      <c r="AN5" s="11">
        <v>315000</v>
      </c>
      <c r="AO5" s="11">
        <v>980000</v>
      </c>
      <c r="AP5" s="11">
        <v>130000</v>
      </c>
      <c r="AQ5" s="11">
        <v>470000</v>
      </c>
      <c r="AR5" s="11">
        <v>-635000</v>
      </c>
      <c r="AS5" s="11">
        <v>0</v>
      </c>
      <c r="AT5" s="11">
        <v>0</v>
      </c>
      <c r="AU5" s="11">
        <v>-195000</v>
      </c>
      <c r="AV5" s="11">
        <v>1545000</v>
      </c>
      <c r="AW5" s="11">
        <v>185000</v>
      </c>
      <c r="AX5" s="11">
        <v>725000</v>
      </c>
      <c r="AY5" s="11">
        <v>200000</v>
      </c>
      <c r="AZ5" s="11">
        <v>0</v>
      </c>
      <c r="BA5" s="11">
        <v>0</v>
      </c>
      <c r="BB5" s="11">
        <v>270000</v>
      </c>
      <c r="BC5" s="11">
        <v>-705000</v>
      </c>
      <c r="BD5" s="11">
        <v>410000</v>
      </c>
      <c r="BE5" s="11">
        <v>-890000</v>
      </c>
      <c r="BF5" s="11">
        <v>630000</v>
      </c>
      <c r="BG5" s="11">
        <v>0</v>
      </c>
      <c r="BH5" s="11">
        <v>0</v>
      </c>
      <c r="BI5" s="11">
        <v>-415000</v>
      </c>
      <c r="BJ5" s="11">
        <v>485000</v>
      </c>
      <c r="BK5" s="11">
        <v>505000</v>
      </c>
      <c r="BL5" s="11">
        <v>-205000</v>
      </c>
      <c r="BM5" s="11">
        <v>635000</v>
      </c>
      <c r="BN5" s="11">
        <v>0</v>
      </c>
      <c r="BO5" s="11">
        <v>0</v>
      </c>
      <c r="BP5" s="11">
        <v>285000</v>
      </c>
      <c r="BQ5" s="11">
        <v>-285000</v>
      </c>
      <c r="BR5" s="11">
        <v>265000</v>
      </c>
      <c r="BS5" s="11">
        <v>-15000</v>
      </c>
      <c r="BT5" s="11">
        <v>-475000</v>
      </c>
      <c r="BU5" s="11">
        <v>0</v>
      </c>
      <c r="BV5" s="11">
        <v>0</v>
      </c>
      <c r="BW5" s="11">
        <v>-715000</v>
      </c>
      <c r="BX5" s="11">
        <v>820000</v>
      </c>
      <c r="BY5" s="11">
        <v>605000</v>
      </c>
      <c r="BZ5" s="11">
        <v>-100000</v>
      </c>
      <c r="CA5" s="11">
        <v>-725000</v>
      </c>
      <c r="CB5" s="11">
        <v>0</v>
      </c>
      <c r="CC5" s="11">
        <v>0</v>
      </c>
      <c r="CD5" s="11">
        <v>305000</v>
      </c>
      <c r="CE5" s="11">
        <v>110000</v>
      </c>
      <c r="CF5" s="11">
        <v>-455000</v>
      </c>
      <c r="CG5" s="11">
        <v>15000</v>
      </c>
      <c r="CH5" s="11">
        <v>-225000</v>
      </c>
      <c r="CI5" s="11">
        <v>0</v>
      </c>
      <c r="CJ5" s="11">
        <v>0</v>
      </c>
      <c r="CK5" s="11">
        <v>845000</v>
      </c>
      <c r="CL5" s="11">
        <v>145000</v>
      </c>
      <c r="CM5" s="11">
        <v>690000</v>
      </c>
      <c r="CN5" s="11">
        <v>660000</v>
      </c>
      <c r="CO5" s="11">
        <v>0</v>
      </c>
      <c r="CP5" s="11">
        <v>0</v>
      </c>
      <c r="CQ5" s="11">
        <v>0</v>
      </c>
      <c r="CR5" s="11">
        <v>930000</v>
      </c>
      <c r="CS5" s="11">
        <v>190000</v>
      </c>
      <c r="CT5" s="11">
        <v>-120000</v>
      </c>
      <c r="CU5" s="11">
        <v>-180000</v>
      </c>
      <c r="CV5" s="11">
        <v>105000</v>
      </c>
      <c r="CW5" s="11">
        <v>0</v>
      </c>
      <c r="CX5" s="11">
        <v>0</v>
      </c>
      <c r="CY5" s="11">
        <v>145000</v>
      </c>
      <c r="CZ5" s="11">
        <v>-220000</v>
      </c>
      <c r="DA5" s="11">
        <v>595000</v>
      </c>
      <c r="DB5" s="11">
        <v>415000</v>
      </c>
      <c r="DC5" s="11">
        <v>-710000</v>
      </c>
      <c r="DD5" s="11">
        <v>0</v>
      </c>
      <c r="DE5" s="11">
        <v>0</v>
      </c>
      <c r="DF5" s="11">
        <v>-775000</v>
      </c>
      <c r="DG5" s="11">
        <v>240000</v>
      </c>
      <c r="DH5" s="11">
        <v>515000</v>
      </c>
      <c r="DI5" s="11">
        <v>75000</v>
      </c>
      <c r="DJ5" s="11">
        <v>675000</v>
      </c>
      <c r="DK5" s="11">
        <v>0</v>
      </c>
      <c r="DL5" s="11">
        <v>0</v>
      </c>
      <c r="DM5" s="11">
        <v>-115000</v>
      </c>
      <c r="DN5" s="11">
        <v>-380000</v>
      </c>
      <c r="DO5" s="11">
        <v>190000</v>
      </c>
      <c r="DP5" s="11">
        <v>370000</v>
      </c>
      <c r="DQ5" s="11">
        <v>410000</v>
      </c>
      <c r="DR5" s="11">
        <v>0</v>
      </c>
      <c r="DS5" s="11">
        <v>0</v>
      </c>
      <c r="DT5" s="11">
        <v>780000</v>
      </c>
      <c r="DU5" s="11">
        <v>-1655000</v>
      </c>
      <c r="DV5" s="11">
        <v>-1410000</v>
      </c>
      <c r="DW5" s="11">
        <v>-1375000</v>
      </c>
      <c r="DX5" s="11">
        <v>-685000</v>
      </c>
      <c r="DY5" s="11">
        <v>0</v>
      </c>
      <c r="DZ5" s="11">
        <v>0</v>
      </c>
      <c r="EA5" s="11">
        <v>975000</v>
      </c>
      <c r="EB5" s="11">
        <v>220000</v>
      </c>
      <c r="EC5" s="11">
        <v>365000</v>
      </c>
      <c r="ED5" s="11">
        <v>-500000</v>
      </c>
      <c r="EE5" s="11">
        <v>-1730000</v>
      </c>
      <c r="EF5" s="11">
        <v>0</v>
      </c>
      <c r="EG5" s="11">
        <v>0</v>
      </c>
      <c r="EH5" s="11">
        <v>-1440000</v>
      </c>
      <c r="EI5" s="11">
        <v>-440000</v>
      </c>
      <c r="EJ5" s="11">
        <v>-495000</v>
      </c>
      <c r="EK5" s="11">
        <v>-970000</v>
      </c>
      <c r="EL5" s="11">
        <v>-15000</v>
      </c>
      <c r="EM5" s="11">
        <v>0</v>
      </c>
      <c r="EN5" s="11">
        <v>0</v>
      </c>
      <c r="EO5" s="11">
        <v>-225000</v>
      </c>
      <c r="EP5" s="11">
        <v>-780000</v>
      </c>
      <c r="EQ5" s="11">
        <v>1015000</v>
      </c>
      <c r="ER5" s="11">
        <v>1505000</v>
      </c>
      <c r="ES5" s="11">
        <v>-280000</v>
      </c>
      <c r="ET5" s="11">
        <v>0</v>
      </c>
      <c r="EU5" s="11">
        <v>0</v>
      </c>
      <c r="EV5" s="11">
        <v>255000</v>
      </c>
      <c r="EW5" s="11">
        <v>-840000</v>
      </c>
      <c r="EX5" s="11">
        <v>510000</v>
      </c>
      <c r="EY5" s="11">
        <v>725000</v>
      </c>
      <c r="EZ5" s="11">
        <v>-1655000</v>
      </c>
      <c r="FA5" s="11">
        <v>0</v>
      </c>
      <c r="FB5" s="11">
        <v>0</v>
      </c>
      <c r="FC5" s="11">
        <v>55000</v>
      </c>
      <c r="FD5" s="11">
        <v>-20000</v>
      </c>
      <c r="FE5" s="11">
        <v>900000</v>
      </c>
      <c r="FF5" s="11">
        <v>595000</v>
      </c>
      <c r="FG5" s="11">
        <v>-440000</v>
      </c>
      <c r="FH5" s="11">
        <v>0</v>
      </c>
      <c r="FI5" s="11">
        <v>0</v>
      </c>
      <c r="FJ5" s="11">
        <v>210000</v>
      </c>
      <c r="FK5" s="11">
        <v>670000</v>
      </c>
      <c r="FL5" s="11">
        <v>540000</v>
      </c>
      <c r="FM5" s="11">
        <v>205000</v>
      </c>
      <c r="FN5" s="11">
        <v>-195000</v>
      </c>
      <c r="FO5" s="11">
        <v>0</v>
      </c>
      <c r="FP5" s="11">
        <v>0</v>
      </c>
      <c r="FQ5" s="11">
        <v>210000</v>
      </c>
      <c r="FR5" s="11">
        <v>-370000</v>
      </c>
      <c r="FS5" s="11">
        <v>-895000</v>
      </c>
      <c r="FT5" s="11">
        <v>40000</v>
      </c>
      <c r="FU5" s="11">
        <v>895000</v>
      </c>
      <c r="FV5" s="11">
        <v>0</v>
      </c>
      <c r="FW5" s="11">
        <v>0</v>
      </c>
      <c r="FX5" s="11">
        <v>-230000</v>
      </c>
      <c r="FY5" s="11">
        <v>-1140000</v>
      </c>
      <c r="FZ5" s="11">
        <v>-285000</v>
      </c>
      <c r="GA5" s="11">
        <v>-1335000</v>
      </c>
      <c r="GB5" s="11">
        <v>-385000</v>
      </c>
      <c r="GC5" s="11">
        <v>0</v>
      </c>
      <c r="GD5" s="11">
        <v>0</v>
      </c>
      <c r="GE5" s="11">
        <v>-30000</v>
      </c>
      <c r="GF5" s="11">
        <v>45000</v>
      </c>
      <c r="GG5" s="11">
        <v>1000000</v>
      </c>
      <c r="GH5" s="11">
        <v>645000</v>
      </c>
      <c r="GI5" s="11">
        <v>245000</v>
      </c>
      <c r="GJ5" s="11">
        <v>0</v>
      </c>
      <c r="GK5" s="11">
        <v>0</v>
      </c>
      <c r="GL5" s="11">
        <v>-625000</v>
      </c>
      <c r="GM5" s="11">
        <v>1110000</v>
      </c>
      <c r="GN5" s="11">
        <v>-30000</v>
      </c>
      <c r="GO5" s="11">
        <v>-260000</v>
      </c>
      <c r="GP5" s="11">
        <v>-335000</v>
      </c>
      <c r="GQ5" s="11">
        <v>0</v>
      </c>
      <c r="GR5" s="11">
        <v>0</v>
      </c>
      <c r="GS5" s="11">
        <v>160000</v>
      </c>
      <c r="GT5" s="11">
        <v>260000</v>
      </c>
      <c r="GU5" s="11">
        <v>-395000</v>
      </c>
      <c r="GV5" s="11">
        <v>1235000</v>
      </c>
      <c r="GW5" s="11">
        <v>-195000</v>
      </c>
      <c r="GX5" s="11">
        <v>0</v>
      </c>
      <c r="GY5" s="11">
        <v>0</v>
      </c>
      <c r="GZ5" s="11">
        <v>35000</v>
      </c>
      <c r="HA5" s="11">
        <v>-700000</v>
      </c>
      <c r="HB5" s="11">
        <v>-45000</v>
      </c>
      <c r="HC5" s="11">
        <v>695000</v>
      </c>
      <c r="HD5" s="11">
        <v>295000</v>
      </c>
      <c r="HE5" s="11">
        <v>0</v>
      </c>
      <c r="HF5" s="11">
        <v>0</v>
      </c>
      <c r="HG5" s="11">
        <v>1280000</v>
      </c>
      <c r="HH5" s="11">
        <v>860000</v>
      </c>
      <c r="HI5" s="11">
        <v>-140000</v>
      </c>
      <c r="HJ5" s="11">
        <v>-265000</v>
      </c>
      <c r="HK5" s="11">
        <v>-680000</v>
      </c>
      <c r="HL5" s="11">
        <v>0</v>
      </c>
      <c r="HM5" s="11">
        <v>0</v>
      </c>
      <c r="HN5" s="11">
        <v>415000</v>
      </c>
      <c r="HO5" s="11">
        <v>-670000</v>
      </c>
      <c r="HP5" s="11">
        <v>-995000</v>
      </c>
      <c r="HQ5" s="11">
        <v>-1095000</v>
      </c>
      <c r="HR5" s="11">
        <v>-190000</v>
      </c>
      <c r="HS5" s="11">
        <v>0</v>
      </c>
      <c r="HT5" s="11">
        <v>0</v>
      </c>
      <c r="HU5" s="11">
        <v>55000</v>
      </c>
      <c r="HV5" s="11">
        <v>650000</v>
      </c>
      <c r="HW5" s="11">
        <v>-230000</v>
      </c>
      <c r="HX5" s="11">
        <v>-585000</v>
      </c>
      <c r="HY5" s="11">
        <v>-520000</v>
      </c>
      <c r="HZ5" s="11">
        <v>0</v>
      </c>
      <c r="IA5" s="11">
        <v>0</v>
      </c>
      <c r="IB5" s="11">
        <v>-320000</v>
      </c>
      <c r="IC5" s="11">
        <v>-620000</v>
      </c>
      <c r="ID5" s="11">
        <v>550000</v>
      </c>
      <c r="IE5" s="11">
        <v>770000</v>
      </c>
      <c r="IF5" s="11">
        <v>815000</v>
      </c>
      <c r="IG5" s="11">
        <v>0</v>
      </c>
      <c r="IH5" s="11">
        <v>0</v>
      </c>
      <c r="II5" s="11">
        <v>-25000</v>
      </c>
      <c r="IJ5" s="11">
        <v>-980000</v>
      </c>
      <c r="IK5" s="11">
        <v>855000</v>
      </c>
      <c r="IL5" s="11">
        <v>290000</v>
      </c>
      <c r="IM5" s="11">
        <v>-130000</v>
      </c>
      <c r="IN5" s="11">
        <v>0</v>
      </c>
      <c r="IO5" s="11">
        <v>0</v>
      </c>
      <c r="IP5" s="11">
        <v>100000</v>
      </c>
      <c r="IQ5" s="11">
        <v>435000</v>
      </c>
      <c r="IR5" s="11">
        <v>215000</v>
      </c>
      <c r="IS5" s="11">
        <v>-350000</v>
      </c>
      <c r="IT5" s="11">
        <v>345000</v>
      </c>
      <c r="IU5" s="11">
        <v>0</v>
      </c>
      <c r="IV5" s="11">
        <v>0</v>
      </c>
      <c r="IW5" s="11">
        <v>435000</v>
      </c>
      <c r="IX5" s="11">
        <v>65000</v>
      </c>
      <c r="IY5" s="11">
        <v>-125000</v>
      </c>
      <c r="IZ5" s="11">
        <v>35000</v>
      </c>
      <c r="JA5" s="11">
        <f>SUM(B5:IZ5)</f>
        <v>-1770000</v>
      </c>
      <c r="JB5" s="11">
        <f>500000*(82.52-100.66)</f>
        <v>-9070000</v>
      </c>
      <c r="JC5" s="15">
        <f>JA5+JB5</f>
        <v>-10840000</v>
      </c>
    </row>
    <row r="6" spans="1:275" s="11" customFormat="1" x14ac:dyDescent="0.25">
      <c r="A6" s="11" t="s">
        <v>47</v>
      </c>
      <c r="B6" s="13">
        <v>0.69815339410661703</v>
      </c>
      <c r="C6" s="13">
        <v>0.69815339410661703</v>
      </c>
      <c r="D6" s="13">
        <v>0.69815339410661703</v>
      </c>
      <c r="E6" s="13">
        <v>0.692520772879059</v>
      </c>
      <c r="F6" s="13">
        <v>0.69382529491434197</v>
      </c>
      <c r="G6" s="13">
        <v>0.69675827792670197</v>
      </c>
      <c r="H6" s="13">
        <v>0.69722851803715202</v>
      </c>
      <c r="I6" s="13">
        <v>0.68936325612134097</v>
      </c>
      <c r="J6" s="13">
        <v>0.68936325612134097</v>
      </c>
      <c r="K6" s="13">
        <v>0.68936325612134097</v>
      </c>
      <c r="L6" s="13">
        <v>0.691108875413464</v>
      </c>
      <c r="M6" s="13">
        <v>0.69015494328169202</v>
      </c>
      <c r="N6" s="13">
        <v>0.68732907329585502</v>
      </c>
      <c r="O6" s="13">
        <v>0.69556265182199795</v>
      </c>
      <c r="P6" s="13">
        <v>0.694832857513348</v>
      </c>
      <c r="Q6" s="13">
        <v>0.694832857513348</v>
      </c>
      <c r="R6" s="13">
        <v>0.694832857513348</v>
      </c>
      <c r="S6" s="13">
        <v>0.69555594852313396</v>
      </c>
      <c r="T6" s="13">
        <v>0.70008000731468001</v>
      </c>
      <c r="U6" s="13">
        <v>0.70731134350194402</v>
      </c>
      <c r="V6" s="13">
        <v>0.70962247445305204</v>
      </c>
      <c r="W6" s="13">
        <v>0.70809655023148599</v>
      </c>
      <c r="X6" s="13">
        <v>0.70809655023148599</v>
      </c>
      <c r="Y6" s="13">
        <v>0.70809655023148599</v>
      </c>
      <c r="Z6" s="13">
        <v>0.70691360781694901</v>
      </c>
      <c r="AA6" s="13">
        <v>0.71093416826731104</v>
      </c>
      <c r="AB6" s="13">
        <v>0.71195830239269897</v>
      </c>
      <c r="AC6" s="13">
        <v>0.71465931374616498</v>
      </c>
      <c r="AD6" s="13">
        <v>0.71757006015278502</v>
      </c>
      <c r="AE6" s="13">
        <v>0.71757006015278502</v>
      </c>
      <c r="AF6" s="13">
        <v>0.71757006015278502</v>
      </c>
      <c r="AG6" s="13">
        <v>0.71811995303794596</v>
      </c>
      <c r="AH6" s="13">
        <v>0.71671742263923699</v>
      </c>
      <c r="AI6" s="13">
        <v>0.717149181267005</v>
      </c>
      <c r="AJ6" s="13">
        <v>0.72343719182520005</v>
      </c>
      <c r="AK6" s="13">
        <v>0.73051355046655098</v>
      </c>
      <c r="AL6" s="13">
        <v>0.73051355046655098</v>
      </c>
      <c r="AM6" s="13">
        <v>0.73051355046655098</v>
      </c>
      <c r="AN6" s="13">
        <v>0.73126000165939298</v>
      </c>
      <c r="AO6" s="13">
        <v>0.72748436266976702</v>
      </c>
      <c r="AP6" s="13">
        <v>0.72838500142097595</v>
      </c>
      <c r="AQ6" s="13">
        <v>0.73171624830527904</v>
      </c>
      <c r="AR6" s="13">
        <v>0.73667537943760497</v>
      </c>
      <c r="AS6" s="13">
        <v>0.73667537943760497</v>
      </c>
      <c r="AT6" s="13">
        <v>0.73667537943760497</v>
      </c>
      <c r="AU6" s="13">
        <v>0.73591639865740899</v>
      </c>
      <c r="AV6" s="13">
        <v>0.72998056048781301</v>
      </c>
      <c r="AW6" s="13">
        <v>0.72984708123436703</v>
      </c>
      <c r="AX6" s="13">
        <v>0.73526707354982201</v>
      </c>
      <c r="AY6" s="13">
        <v>0.74005550808014198</v>
      </c>
      <c r="AZ6" s="13">
        <v>0.74005550808014198</v>
      </c>
      <c r="BA6" s="13">
        <v>0.74005550808014198</v>
      </c>
      <c r="BB6" s="13">
        <v>0.73567276335689202</v>
      </c>
      <c r="BC6" s="13">
        <v>0.737789568343032</v>
      </c>
      <c r="BD6" s="13">
        <v>0.73807275789475102</v>
      </c>
      <c r="BE6" s="13">
        <v>0.74232998490333701</v>
      </c>
      <c r="BF6" s="13">
        <v>0.73648548751137999</v>
      </c>
      <c r="BG6" s="13">
        <v>0.73648548751137999</v>
      </c>
      <c r="BH6" s="13">
        <v>0.73648548751137999</v>
      </c>
      <c r="BI6" s="13">
        <v>0.73896177669546903</v>
      </c>
      <c r="BJ6" s="13">
        <v>0.73704666393786</v>
      </c>
      <c r="BK6" s="13">
        <v>0.73227885720750596</v>
      </c>
      <c r="BL6" s="13">
        <v>0.73177000880241205</v>
      </c>
      <c r="BM6" s="13">
        <v>0.73718719314210102</v>
      </c>
      <c r="BN6" s="13">
        <v>0.73718719314210102</v>
      </c>
      <c r="BO6" s="13">
        <v>0.73718719314210102</v>
      </c>
      <c r="BP6" s="13">
        <v>0.73069944084108895</v>
      </c>
      <c r="BQ6" s="13">
        <v>0.73725815534878902</v>
      </c>
      <c r="BR6" s="13">
        <v>0.73398803855957895</v>
      </c>
      <c r="BS6" s="13">
        <v>0.73227885720750596</v>
      </c>
      <c r="BT6" s="13">
        <v>0.72769612127389904</v>
      </c>
      <c r="BU6" s="13">
        <v>0.72769612127389904</v>
      </c>
      <c r="BV6" s="13">
        <v>0.72769612127389904</v>
      </c>
      <c r="BW6" s="13">
        <v>0.73006021776984897</v>
      </c>
      <c r="BX6" s="13">
        <v>0.72798747098360705</v>
      </c>
      <c r="BY6" s="13">
        <v>0.72679506954426398</v>
      </c>
      <c r="BZ6" s="13">
        <v>0.73099499940872203</v>
      </c>
      <c r="CA6" s="13">
        <v>0.73983649634315496</v>
      </c>
      <c r="CB6" s="13">
        <v>0.73983649634315496</v>
      </c>
      <c r="CC6" s="13">
        <v>0.73983649634315496</v>
      </c>
      <c r="CD6" s="13">
        <v>0.74002999067306396</v>
      </c>
      <c r="CE6" s="13">
        <v>0.73874712298648504</v>
      </c>
      <c r="CF6" s="13">
        <v>0.74823230411571795</v>
      </c>
      <c r="CG6" s="13">
        <v>0.75040498375892495</v>
      </c>
      <c r="CH6" s="13">
        <v>0.74601501226425404</v>
      </c>
      <c r="CI6" s="13">
        <v>0.74601501226425404</v>
      </c>
      <c r="CJ6" s="13">
        <v>0.74601501226425404</v>
      </c>
      <c r="CK6" s="13">
        <v>0.74341842720273799</v>
      </c>
      <c r="CL6" s="13">
        <v>0.74374499917030301</v>
      </c>
      <c r="CM6" s="13">
        <v>0.73950546564343</v>
      </c>
      <c r="CN6" s="13">
        <v>0.73950546564343</v>
      </c>
      <c r="CO6" s="13">
        <v>0.73950546564343</v>
      </c>
      <c r="CP6" s="13">
        <v>0.73950546564343</v>
      </c>
      <c r="CQ6" s="13">
        <v>0.73950546564343</v>
      </c>
      <c r="CR6" s="13">
        <v>0.73950546564343</v>
      </c>
      <c r="CS6" s="13">
        <v>0.74672840408431196</v>
      </c>
      <c r="CT6" s="13">
        <v>0.74867670184871005</v>
      </c>
      <c r="CU6" s="13">
        <v>0.74996501207351796</v>
      </c>
      <c r="CV6" s="13">
        <v>0.74538143360812403</v>
      </c>
      <c r="CW6" s="13">
        <v>0.74538143360812403</v>
      </c>
      <c r="CX6" s="13">
        <v>0.74538143360812403</v>
      </c>
      <c r="CY6" s="13">
        <v>0.73550231460830295</v>
      </c>
      <c r="CZ6" s="13">
        <v>0.73461892544372898</v>
      </c>
      <c r="DA6" s="13">
        <v>0.73378338601442905</v>
      </c>
      <c r="DB6" s="13">
        <v>0.73768073209066198</v>
      </c>
      <c r="DC6" s="13">
        <v>0.74021984383093298</v>
      </c>
      <c r="DD6" s="13">
        <v>0.74021984383093298</v>
      </c>
      <c r="DE6" s="13">
        <v>0.74021984383093298</v>
      </c>
      <c r="DF6" s="13">
        <v>0.74450185337616104</v>
      </c>
      <c r="DG6" s="13">
        <v>0.74232989119169002</v>
      </c>
      <c r="DH6" s="13">
        <v>0.74623763167606905</v>
      </c>
      <c r="DI6" s="13">
        <v>0.75030855857729295</v>
      </c>
      <c r="DJ6" s="13">
        <v>0.75353406835607195</v>
      </c>
      <c r="DK6" s="13">
        <v>0.75353406835607195</v>
      </c>
      <c r="DL6" s="13">
        <v>0.75353406835607195</v>
      </c>
      <c r="DM6" s="13">
        <v>0.75084942187755699</v>
      </c>
      <c r="DN6" s="13">
        <v>0.752502080937269</v>
      </c>
      <c r="DO6" s="13">
        <v>0.75635812548404702</v>
      </c>
      <c r="DP6" s="13">
        <v>0.75587215945619901</v>
      </c>
      <c r="DQ6" s="13">
        <v>0.75126966835120201</v>
      </c>
      <c r="DR6" s="13">
        <v>0.75126966835120201</v>
      </c>
      <c r="DS6" s="13">
        <v>0.75126966835120201</v>
      </c>
      <c r="DT6" s="13">
        <v>0.75554377668400696</v>
      </c>
      <c r="DU6" s="13">
        <v>0.76508167849745301</v>
      </c>
      <c r="DV6" s="13">
        <v>0.78228285728713898</v>
      </c>
      <c r="DW6" s="13">
        <v>0.78715366001564802</v>
      </c>
      <c r="DX6" s="13">
        <v>0.78845000267028997</v>
      </c>
      <c r="DY6" s="13">
        <v>0.78845000267028997</v>
      </c>
      <c r="DZ6" s="13">
        <v>0.78845000267028997</v>
      </c>
      <c r="EA6" s="13">
        <v>0.77324867789636698</v>
      </c>
      <c r="EB6" s="13">
        <v>0.78563236128677305</v>
      </c>
      <c r="EC6" s="13">
        <v>0.78875499963760098</v>
      </c>
      <c r="ED6" s="13">
        <v>0.78875499963760098</v>
      </c>
      <c r="EE6" s="13">
        <v>0.80075590919181305</v>
      </c>
      <c r="EF6" s="13">
        <v>0.80075590919181305</v>
      </c>
      <c r="EG6" s="13">
        <v>0.80075590919181305</v>
      </c>
      <c r="EH6" s="13">
        <v>0.80075590919181305</v>
      </c>
      <c r="EI6" s="13">
        <v>0.80460232165809198</v>
      </c>
      <c r="EJ6" s="13">
        <v>0.81226661980758696</v>
      </c>
      <c r="EK6" s="13">
        <v>0.80832893706017594</v>
      </c>
      <c r="EL6" s="13">
        <v>0.79743542517419197</v>
      </c>
      <c r="EM6" s="13">
        <v>0.79743542517419197</v>
      </c>
      <c r="EN6" s="13">
        <v>0.79743542517419197</v>
      </c>
      <c r="EO6" s="13">
        <v>0.79743542517419197</v>
      </c>
      <c r="EP6" s="13">
        <v>0.81632500886916903</v>
      </c>
      <c r="EQ6" s="13">
        <v>0.81135901538254396</v>
      </c>
      <c r="ER6" s="13">
        <v>0.81786135383421898</v>
      </c>
      <c r="ES6" s="13">
        <v>0.80939999222755599</v>
      </c>
      <c r="ET6" s="13">
        <v>0.80939999222755599</v>
      </c>
      <c r="EU6" s="13">
        <v>0.80939999222755599</v>
      </c>
      <c r="EV6" s="13">
        <v>0.81304117341212701</v>
      </c>
      <c r="EW6" s="13">
        <v>0.81988504082360703</v>
      </c>
      <c r="EX6" s="13">
        <v>0.81885134322248299</v>
      </c>
      <c r="EY6" s="13">
        <v>0.81632651472429196</v>
      </c>
      <c r="EZ6" s="13">
        <v>0.82896400597367903</v>
      </c>
      <c r="FA6" s="13">
        <v>0.82896400597367903</v>
      </c>
      <c r="FB6" s="13">
        <v>0.82896400597367903</v>
      </c>
      <c r="FC6" s="13">
        <v>0.83717038555748402</v>
      </c>
      <c r="FD6" s="13">
        <v>0.838771345036051</v>
      </c>
      <c r="FE6" s="13">
        <v>0.830633787650218</v>
      </c>
      <c r="FF6" s="13">
        <v>0.82680156840419905</v>
      </c>
      <c r="FG6" s="13">
        <v>0.82752686788837204</v>
      </c>
      <c r="FH6" s="13">
        <v>0.82752686788837204</v>
      </c>
      <c r="FI6" s="13">
        <v>0.82752686788837204</v>
      </c>
      <c r="FJ6" s="13">
        <v>0.81629057584314202</v>
      </c>
      <c r="FK6" s="13">
        <v>0.81393697506104701</v>
      </c>
      <c r="FL6" s="13">
        <v>0.81357937608768804</v>
      </c>
      <c r="FM6" s="13">
        <v>0.80713506485958997</v>
      </c>
      <c r="FN6" s="13">
        <v>0.80827673975510606</v>
      </c>
      <c r="FO6" s="13">
        <v>0.80827673975510606</v>
      </c>
      <c r="FP6" s="13">
        <v>0.80827673975510606</v>
      </c>
      <c r="FQ6" s="13">
        <v>0.80714742304783205</v>
      </c>
      <c r="FR6" s="13">
        <v>0.81366962897055295</v>
      </c>
      <c r="FS6" s="13">
        <v>0.81606008132770502</v>
      </c>
      <c r="FT6" s="13">
        <v>0.81200798029445698</v>
      </c>
      <c r="FU6" s="13">
        <v>0.81262330458131005</v>
      </c>
      <c r="FV6" s="13">
        <v>0.81262330458131005</v>
      </c>
      <c r="FW6" s="13">
        <v>0.81262330458131005</v>
      </c>
      <c r="FX6" s="13">
        <v>0.81732733068042795</v>
      </c>
      <c r="FY6" s="13">
        <v>0.81995624225732999</v>
      </c>
      <c r="FZ6" s="13">
        <v>0.816856642506811</v>
      </c>
      <c r="GA6" s="13">
        <v>0.80693926185425902</v>
      </c>
      <c r="GB6" s="13">
        <v>0.79399736820497502</v>
      </c>
      <c r="GC6" s="13">
        <v>0.79399736820497502</v>
      </c>
      <c r="GD6" s="13">
        <v>0.79399736820497502</v>
      </c>
      <c r="GE6" s="13">
        <v>0.79835536249301597</v>
      </c>
      <c r="GF6" s="13">
        <v>0.79406042685605904</v>
      </c>
      <c r="GG6" s="13">
        <v>0.79393435713913396</v>
      </c>
      <c r="GH6" s="13">
        <v>0.78832180444570799</v>
      </c>
      <c r="GI6" s="13">
        <v>0.79182205646052395</v>
      </c>
      <c r="GJ6" s="13">
        <v>0.79182205646052395</v>
      </c>
      <c r="GK6" s="13">
        <v>0.79182205646052395</v>
      </c>
      <c r="GL6" s="13">
        <v>0.79631466312673405</v>
      </c>
      <c r="GM6" s="13">
        <v>0.79171070251789999</v>
      </c>
      <c r="GN6" s="13">
        <v>0.78749457627545005</v>
      </c>
      <c r="GO6" s="13">
        <v>0.77743998169898798</v>
      </c>
      <c r="GP6" s="13">
        <v>0.77048428748021103</v>
      </c>
      <c r="GQ6" s="13">
        <v>0.77048428748021103</v>
      </c>
      <c r="GR6" s="13">
        <v>0.77048428748021103</v>
      </c>
      <c r="GS6" s="13">
        <v>0.77130738527542497</v>
      </c>
      <c r="GT6" s="13">
        <v>0.777356521776006</v>
      </c>
      <c r="GU6" s="13">
        <v>0.78021986505258201</v>
      </c>
      <c r="GV6" s="13">
        <v>0.77861621327688002</v>
      </c>
      <c r="GW6" s="13">
        <v>0.78052741983064999</v>
      </c>
      <c r="GX6" s="13">
        <v>0.78052741983064999</v>
      </c>
      <c r="GY6" s="13">
        <v>0.78052741983064999</v>
      </c>
      <c r="GZ6" s="13">
        <v>0.772618427566518</v>
      </c>
      <c r="HA6" s="13">
        <v>0.76701998710632602</v>
      </c>
      <c r="HB6" s="13">
        <v>0.77023208170662805</v>
      </c>
      <c r="HC6" s="13">
        <v>0.80827673975510606</v>
      </c>
      <c r="HD6" s="13">
        <v>0.76899498701095303</v>
      </c>
      <c r="HE6" s="13">
        <v>0.76899498701095303</v>
      </c>
      <c r="HF6" s="13">
        <v>0.76899498701095303</v>
      </c>
      <c r="HG6" s="13">
        <v>0.75935331829099695</v>
      </c>
      <c r="HH6" s="13">
        <v>0.75684755061671205</v>
      </c>
      <c r="HI6" s="13">
        <v>0.75711689518648595</v>
      </c>
      <c r="HJ6" s="13">
        <v>0.75881482852907201</v>
      </c>
      <c r="HK6" s="13">
        <v>0.75348354386944005</v>
      </c>
      <c r="HL6" s="13">
        <v>0.75348354386944005</v>
      </c>
      <c r="HM6" s="13">
        <v>0.75348354386944005</v>
      </c>
      <c r="HN6" s="13">
        <v>0.75462354515396701</v>
      </c>
      <c r="HO6" s="13">
        <v>0.76186120245552702</v>
      </c>
      <c r="HP6" s="13">
        <v>0.77124788848497405</v>
      </c>
      <c r="HQ6" s="13">
        <v>0.77921974898365198</v>
      </c>
      <c r="HR6" s="13">
        <v>0.78083188533581105</v>
      </c>
      <c r="HS6" s="13">
        <v>0.78083188533581105</v>
      </c>
      <c r="HT6" s="13">
        <v>0.78083188533581105</v>
      </c>
      <c r="HU6" s="13">
        <v>0.78012249118543098</v>
      </c>
      <c r="HV6" s="13">
        <v>0.77545041343898802</v>
      </c>
      <c r="HW6" s="13">
        <v>0.77543500065803705</v>
      </c>
      <c r="HX6" s="13">
        <v>0.77627096481830804</v>
      </c>
      <c r="HY6" s="13">
        <v>0.78738610280717203</v>
      </c>
      <c r="HZ6" s="13">
        <v>0.78738610280717203</v>
      </c>
      <c r="IA6" s="13">
        <v>0.78738610280717203</v>
      </c>
      <c r="IB6" s="13">
        <v>0.78668360063402498</v>
      </c>
      <c r="IC6" s="13">
        <v>0.79214196973052697</v>
      </c>
      <c r="ID6" s="13">
        <v>0.79100783199411895</v>
      </c>
      <c r="IE6" s="13">
        <v>0.78716702087218005</v>
      </c>
      <c r="IF6" s="13">
        <v>0.78641081605864505</v>
      </c>
      <c r="IG6" s="13">
        <v>0.78641081605864505</v>
      </c>
      <c r="IH6" s="13">
        <v>0.78641081605864505</v>
      </c>
      <c r="II6" s="13">
        <v>0.78697712922019802</v>
      </c>
      <c r="IJ6" s="13">
        <v>0.785851538128719</v>
      </c>
      <c r="IK6" s="13">
        <v>0.77914094863926298</v>
      </c>
      <c r="IL6" s="13">
        <v>0.780396462533547</v>
      </c>
      <c r="IM6" s="13">
        <v>0.77781999111175604</v>
      </c>
      <c r="IN6" s="13">
        <v>0.77781999111175604</v>
      </c>
      <c r="IO6" s="13">
        <v>0.77781999111175604</v>
      </c>
      <c r="IP6" s="13">
        <v>0.77651998400688005</v>
      </c>
      <c r="IQ6" s="13">
        <v>0.78446754617671099</v>
      </c>
      <c r="IR6" s="13">
        <v>0.78745739256533898</v>
      </c>
      <c r="IS6" s="13">
        <v>0.784288948808046</v>
      </c>
      <c r="IT6" s="13">
        <v>0.78740469085717602</v>
      </c>
      <c r="IU6" s="13">
        <v>0.78740469085717602</v>
      </c>
      <c r="IV6" s="13">
        <v>0.78740469085717602</v>
      </c>
      <c r="IW6" s="13">
        <v>0.77941128338182997</v>
      </c>
      <c r="IX6" s="13">
        <v>0.77757473128318799</v>
      </c>
      <c r="IY6" s="13">
        <v>0.77000767490314503</v>
      </c>
      <c r="IZ6" s="13">
        <v>0.76410651838252197</v>
      </c>
      <c r="JB6" s="13">
        <v>0.76410651838252197</v>
      </c>
    </row>
    <row r="7" spans="1:275" s="11" customFormat="1" x14ac:dyDescent="0.25">
      <c r="A7" s="11" t="s">
        <v>48</v>
      </c>
      <c r="B7" s="11">
        <f>B6*B5</f>
        <v>0</v>
      </c>
      <c r="C7" s="11">
        <f>C6*C5</f>
        <v>0</v>
      </c>
      <c r="D7" s="11">
        <f>D6*D5</f>
        <v>0</v>
      </c>
      <c r="E7" s="11">
        <f>E6*E5</f>
        <v>678670.35742147779</v>
      </c>
      <c r="F7" s="11">
        <f>F6*F5</f>
        <v>201209.33552515917</v>
      </c>
      <c r="G7" s="11">
        <f>G6*G5</f>
        <v>470311.83760052384</v>
      </c>
      <c r="H7" s="11">
        <f>H6*H5</f>
        <v>-223113.12577188865</v>
      </c>
      <c r="I7" s="11">
        <f>I6*I5</f>
        <v>51702.244209100572</v>
      </c>
      <c r="J7" s="11">
        <f>J6*J5</f>
        <v>0</v>
      </c>
      <c r="K7" s="11">
        <f>K6*K5</f>
        <v>0</v>
      </c>
      <c r="L7" s="11">
        <f>L6*L5</f>
        <v>-93299.698180817635</v>
      </c>
      <c r="M7" s="11">
        <f>M6*M5</f>
        <v>-583180.9270730298</v>
      </c>
      <c r="N7" s="11">
        <f>N6*N5</f>
        <v>-347101.18201440678</v>
      </c>
      <c r="O7" s="11">
        <f>O6*O5</f>
        <v>-41733.759109319879</v>
      </c>
      <c r="P7" s="11">
        <f>P6*P5</f>
        <v>-430796.37165827578</v>
      </c>
      <c r="Q7" s="11">
        <f>Q6*Q5</f>
        <v>0</v>
      </c>
      <c r="R7" s="11">
        <f>R6*R5</f>
        <v>0</v>
      </c>
      <c r="S7" s="11">
        <f>S6*S5</f>
        <v>-41733.356911388037</v>
      </c>
      <c r="T7" s="11">
        <f>T6*T5</f>
        <v>161018.4016823764</v>
      </c>
      <c r="U7" s="11">
        <f>U6*U5</f>
        <v>-427923.36281867611</v>
      </c>
      <c r="V7" s="11">
        <f>V6*V5</f>
        <v>-642208.33938001213</v>
      </c>
      <c r="W7" s="11">
        <f>W6*W5</f>
        <v>-580639.17118981853</v>
      </c>
      <c r="X7" s="11">
        <f>X6*X5</f>
        <v>0</v>
      </c>
      <c r="Y7" s="11">
        <f>Y6*Y5</f>
        <v>0</v>
      </c>
      <c r="Z7" s="11">
        <f>Z6*Z5</f>
        <v>258023.4668531864</v>
      </c>
      <c r="AA7" s="11">
        <f>AA6*AA5</f>
        <v>-191952.22543217399</v>
      </c>
      <c r="AB7" s="11">
        <f>AB6*AB5</f>
        <v>-363098.73422027647</v>
      </c>
      <c r="AC7" s="11">
        <f>AC6*AC5</f>
        <v>-50026.151962231546</v>
      </c>
      <c r="AD7" s="11">
        <f>AD6*AD5</f>
        <v>-229622.41924889121</v>
      </c>
      <c r="AE7" s="11">
        <f>AE6*AE5</f>
        <v>0</v>
      </c>
      <c r="AF7" s="11">
        <f>AF6*AF5</f>
        <v>0</v>
      </c>
      <c r="AG7" s="11">
        <f>AG6*AG5</f>
        <v>563724.16313478758</v>
      </c>
      <c r="AH7" s="11">
        <f>AH6*AH5</f>
        <v>989070.04324214708</v>
      </c>
      <c r="AI7" s="11">
        <f>AI6*AI5</f>
        <v>-89643.64765837563</v>
      </c>
      <c r="AJ7" s="11">
        <f>AJ6*AJ5</f>
        <v>-1417936.8959773921</v>
      </c>
      <c r="AK7" s="11">
        <f>AK6*AK5</f>
        <v>-880268.82831219397</v>
      </c>
      <c r="AL7" s="11">
        <f>AL6*AL5</f>
        <v>0</v>
      </c>
      <c r="AM7" s="11">
        <f>AM6*AM5</f>
        <v>0</v>
      </c>
      <c r="AN7" s="11">
        <f>AN6*AN5</f>
        <v>230346.90052270878</v>
      </c>
      <c r="AO7" s="11">
        <f>AO6*AO5</f>
        <v>712934.67541637167</v>
      </c>
      <c r="AP7" s="11">
        <f>AP6*AP5</f>
        <v>94690.050184726875</v>
      </c>
      <c r="AQ7" s="11">
        <f>AQ6*AQ5</f>
        <v>343906.63670348114</v>
      </c>
      <c r="AR7" s="11">
        <f>AR6*AR5</f>
        <v>-467788.86594287917</v>
      </c>
      <c r="AS7" s="11">
        <f>AS6*AS5</f>
        <v>0</v>
      </c>
      <c r="AT7" s="11">
        <f>AT6*AT5</f>
        <v>0</v>
      </c>
      <c r="AU7" s="11">
        <f>AU6*AU5</f>
        <v>-143503.69773819475</v>
      </c>
      <c r="AV7" s="11">
        <f>AV6*AV5</f>
        <v>1127819.9659536711</v>
      </c>
      <c r="AW7" s="11">
        <f>AW6*AW5</f>
        <v>135021.71002835789</v>
      </c>
      <c r="AX7" s="11">
        <f>AX6*AX5</f>
        <v>533068.628323621</v>
      </c>
      <c r="AY7" s="11">
        <f>AY6*AY5</f>
        <v>148011.10161602841</v>
      </c>
      <c r="AZ7" s="11">
        <f>AZ6*AZ5</f>
        <v>0</v>
      </c>
      <c r="BA7" s="11">
        <f>BA6*BA5</f>
        <v>0</v>
      </c>
      <c r="BB7" s="11">
        <f>BB6*BB5</f>
        <v>198631.64610636086</v>
      </c>
      <c r="BC7" s="11">
        <f>BC6*BC5</f>
        <v>-520141.64568183757</v>
      </c>
      <c r="BD7" s="11">
        <f>BD6*BD5</f>
        <v>302609.83073684794</v>
      </c>
      <c r="BE7" s="11">
        <f>BE6*BE5</f>
        <v>-660673.68656396994</v>
      </c>
      <c r="BF7" s="11">
        <f>BF6*BF5</f>
        <v>463985.85713216942</v>
      </c>
      <c r="BG7" s="11">
        <f>BG6*BG5</f>
        <v>0</v>
      </c>
      <c r="BH7" s="11">
        <f>BH6*BH5</f>
        <v>0</v>
      </c>
      <c r="BI7" s="11">
        <f>BI6*BI5</f>
        <v>-306669.13732861966</v>
      </c>
      <c r="BJ7" s="11">
        <f>BJ6*BJ5</f>
        <v>357467.63200986211</v>
      </c>
      <c r="BK7" s="11">
        <f>BK6*BK5</f>
        <v>369800.82288979052</v>
      </c>
      <c r="BL7" s="11">
        <f>BL6*BL5</f>
        <v>-150012.85180449448</v>
      </c>
      <c r="BM7" s="11">
        <f>BM6*BM5</f>
        <v>468113.86764523416</v>
      </c>
      <c r="BN7" s="11">
        <f>BN6*BN5</f>
        <v>0</v>
      </c>
      <c r="BO7" s="11">
        <f>BO6*BO5</f>
        <v>0</v>
      </c>
      <c r="BP7" s="11">
        <f>BP6*BP5</f>
        <v>208249.34063971034</v>
      </c>
      <c r="BQ7" s="11">
        <f>BQ6*BQ5</f>
        <v>-210118.57427440488</v>
      </c>
      <c r="BR7" s="11">
        <f>BR6*BR5</f>
        <v>194506.83021828841</v>
      </c>
      <c r="BS7" s="11">
        <f>BS6*BS5</f>
        <v>-10984.18285811259</v>
      </c>
      <c r="BT7" s="11">
        <f>BT6*BT5</f>
        <v>-345655.65760510205</v>
      </c>
      <c r="BU7" s="11">
        <f>BU6*BU5</f>
        <v>0</v>
      </c>
      <c r="BV7" s="11">
        <f>BV6*BV5</f>
        <v>0</v>
      </c>
      <c r="BW7" s="11">
        <f>BW6*BW5</f>
        <v>-521993.05570544204</v>
      </c>
      <c r="BX7" s="11">
        <f>BX6*BX5</f>
        <v>596949.72620655783</v>
      </c>
      <c r="BY7" s="11">
        <f>BY6*BY5</f>
        <v>439711.01707427972</v>
      </c>
      <c r="BZ7" s="11">
        <f>BZ6*BZ5</f>
        <v>-73099.499940872207</v>
      </c>
      <c r="CA7" s="11">
        <f>CA6*CA5</f>
        <v>-536381.4598487874</v>
      </c>
      <c r="CB7" s="11">
        <f>CB6*CB5</f>
        <v>0</v>
      </c>
      <c r="CC7" s="11">
        <f>CC6*CC5</f>
        <v>0</v>
      </c>
      <c r="CD7" s="11">
        <f>CD6*CD5</f>
        <v>225709.1471552845</v>
      </c>
      <c r="CE7" s="11">
        <f>CE6*CE5</f>
        <v>81262.183528513357</v>
      </c>
      <c r="CF7" s="11">
        <f>CF6*CF5</f>
        <v>-340445.69837265165</v>
      </c>
      <c r="CG7" s="11">
        <f>CG6*CG5</f>
        <v>11256.074756383874</v>
      </c>
      <c r="CH7" s="11">
        <f>CH6*CH5</f>
        <v>-167853.37775945716</v>
      </c>
      <c r="CI7" s="11">
        <f>CI6*CI5</f>
        <v>0</v>
      </c>
      <c r="CJ7" s="11">
        <f>CJ6*CJ5</f>
        <v>0</v>
      </c>
      <c r="CK7" s="11">
        <f>CK6*CK5</f>
        <v>628188.57098631363</v>
      </c>
      <c r="CL7" s="11">
        <f>CL6*CL5</f>
        <v>107843.02487969394</v>
      </c>
      <c r="CM7" s="11">
        <f>CM6*CM5</f>
        <v>510258.77129396668</v>
      </c>
      <c r="CN7" s="11">
        <f>CN6*CN5</f>
        <v>488073.60732466378</v>
      </c>
      <c r="CO7" s="11">
        <f>CO6*CO5</f>
        <v>0</v>
      </c>
      <c r="CP7" s="11">
        <f>CP6*CP5</f>
        <v>0</v>
      </c>
      <c r="CQ7" s="11">
        <f>CQ6*CQ5</f>
        <v>0</v>
      </c>
      <c r="CR7" s="11">
        <f>CR6*CR5</f>
        <v>687740.08304838988</v>
      </c>
      <c r="CS7" s="11">
        <f>CS6*CS5</f>
        <v>141878.39677601928</v>
      </c>
      <c r="CT7" s="11">
        <f>CT6*CT5</f>
        <v>-89841.204221845212</v>
      </c>
      <c r="CU7" s="11">
        <f>CU6*CU5</f>
        <v>-134993.70217323324</v>
      </c>
      <c r="CV7" s="11">
        <f>CV6*CV5</f>
        <v>78265.050528853026</v>
      </c>
      <c r="CW7" s="11">
        <f>CW6*CW5</f>
        <v>0</v>
      </c>
      <c r="CX7" s="11">
        <f>CX6*CX5</f>
        <v>0</v>
      </c>
      <c r="CY7" s="11">
        <f>CY6*CY5</f>
        <v>106647.83561820393</v>
      </c>
      <c r="CZ7" s="11">
        <f>CZ6*CZ5</f>
        <v>-161616.16359762038</v>
      </c>
      <c r="DA7" s="11">
        <f>DA6*DA5</f>
        <v>436601.11467858526</v>
      </c>
      <c r="DB7" s="11">
        <f>DB6*DB5</f>
        <v>306137.5038176247</v>
      </c>
      <c r="DC7" s="11">
        <f>DC6*DC5</f>
        <v>-525556.08911996242</v>
      </c>
      <c r="DD7" s="11">
        <f>DD6*DD5</f>
        <v>0</v>
      </c>
      <c r="DE7" s="11">
        <f>DE6*DE5</f>
        <v>0</v>
      </c>
      <c r="DF7" s="11">
        <f>DF6*DF5</f>
        <v>-576988.93636652478</v>
      </c>
      <c r="DG7" s="11">
        <f>DG6*DG5</f>
        <v>178159.17388600559</v>
      </c>
      <c r="DH7" s="11">
        <f>DH6*DH5</f>
        <v>384312.38031317556</v>
      </c>
      <c r="DI7" s="11">
        <f>DI6*DI5</f>
        <v>56273.141893296968</v>
      </c>
      <c r="DJ7" s="11">
        <f>DJ6*DJ5</f>
        <v>508635.49614034855</v>
      </c>
      <c r="DK7" s="11">
        <f>DK6*DK5</f>
        <v>0</v>
      </c>
      <c r="DL7" s="11">
        <f>DL6*DL5</f>
        <v>0</v>
      </c>
      <c r="DM7" s="11">
        <f>DM6*DM5</f>
        <v>-86347.683515919052</v>
      </c>
      <c r="DN7" s="11">
        <f>DN6*DN5</f>
        <v>-285950.7907561622</v>
      </c>
      <c r="DO7" s="11">
        <f>DO6*DO5</f>
        <v>143708.04384196893</v>
      </c>
      <c r="DP7" s="11">
        <f>DP6*DP5</f>
        <v>279672.69899879361</v>
      </c>
      <c r="DQ7" s="11">
        <f>DQ6*DQ5</f>
        <v>308020.5640239928</v>
      </c>
      <c r="DR7" s="11">
        <f>DR6*DR5</f>
        <v>0</v>
      </c>
      <c r="DS7" s="11">
        <f>DS6*DS5</f>
        <v>0</v>
      </c>
      <c r="DT7" s="11">
        <f>DT6*DT5</f>
        <v>589324.14581352542</v>
      </c>
      <c r="DU7" s="11">
        <f>DU6*DU5</f>
        <v>-1266210.1779132846</v>
      </c>
      <c r="DV7" s="11">
        <f>DV6*DV5</f>
        <v>-1103018.8287748659</v>
      </c>
      <c r="DW7" s="11">
        <f>DW6*DW5</f>
        <v>-1082336.2825215161</v>
      </c>
      <c r="DX7" s="11">
        <f>DX6*DX5</f>
        <v>-540088.25182914862</v>
      </c>
      <c r="DY7" s="11">
        <f>DY6*DY5</f>
        <v>0</v>
      </c>
      <c r="DZ7" s="11">
        <f>DZ6*DZ5</f>
        <v>0</v>
      </c>
      <c r="EA7" s="11">
        <f>EA6*EA5</f>
        <v>753917.46094895783</v>
      </c>
      <c r="EB7" s="11">
        <f>EB6*EB5</f>
        <v>172839.11948309006</v>
      </c>
      <c r="EC7" s="11">
        <f>EC6*EC5</f>
        <v>287895.57486772438</v>
      </c>
      <c r="ED7" s="11">
        <f>ED6*ED5</f>
        <v>-394377.49981880048</v>
      </c>
      <c r="EE7" s="11">
        <f>EE6*EE5</f>
        <v>-1385307.7229018365</v>
      </c>
      <c r="EF7" s="11">
        <f>EF6*EF5</f>
        <v>0</v>
      </c>
      <c r="EG7" s="11">
        <f>EG6*EG5</f>
        <v>0</v>
      </c>
      <c r="EH7" s="11">
        <f>EH6*EH5</f>
        <v>-1153088.5092362107</v>
      </c>
      <c r="EI7" s="11">
        <f>EI6*EI5</f>
        <v>-354025.02152956044</v>
      </c>
      <c r="EJ7" s="11">
        <f>EJ6*EJ5</f>
        <v>-402071.97680475557</v>
      </c>
      <c r="EK7" s="11">
        <f>EK6*EK5</f>
        <v>-784079.06894837064</v>
      </c>
      <c r="EL7" s="11">
        <f>EL6*EL5</f>
        <v>-11961.531377612879</v>
      </c>
      <c r="EM7" s="11">
        <f>EM6*EM5</f>
        <v>0</v>
      </c>
      <c r="EN7" s="11">
        <f>EN6*EN5</f>
        <v>0</v>
      </c>
      <c r="EO7" s="11">
        <f>EO6*EO5</f>
        <v>-179422.97066419318</v>
      </c>
      <c r="EP7" s="11">
        <f>EP6*EP5</f>
        <v>-636733.50691795186</v>
      </c>
      <c r="EQ7" s="11">
        <f>EQ6*EQ5</f>
        <v>823529.40061328211</v>
      </c>
      <c r="ER7" s="11">
        <f>ER6*ER5</f>
        <v>1230881.3375204995</v>
      </c>
      <c r="ES7" s="11">
        <f>ES6*ES5</f>
        <v>-226631.99782371568</v>
      </c>
      <c r="ET7" s="11">
        <f>ET6*ET5</f>
        <v>0</v>
      </c>
      <c r="EU7" s="11">
        <f>EU6*EU5</f>
        <v>0</v>
      </c>
      <c r="EV7" s="11">
        <f>EV6*EV5</f>
        <v>207325.49922009237</v>
      </c>
      <c r="EW7" s="11">
        <f>EW6*EW5</f>
        <v>-688703.43429182994</v>
      </c>
      <c r="EX7" s="11">
        <f>EX6*EX5</f>
        <v>417614.18504346634</v>
      </c>
      <c r="EY7" s="11">
        <f>EY6*EY5</f>
        <v>591836.72317511169</v>
      </c>
      <c r="EZ7" s="11">
        <f>EZ6*EZ5</f>
        <v>-1371935.4298864389</v>
      </c>
      <c r="FA7" s="11">
        <f>FA6*FA5</f>
        <v>0</v>
      </c>
      <c r="FB7" s="11">
        <f>FB6*FB5</f>
        <v>0</v>
      </c>
      <c r="FC7" s="11">
        <f>FC6*FC5</f>
        <v>46044.37120566162</v>
      </c>
      <c r="FD7" s="11">
        <f>FD6*FD5</f>
        <v>-16775.426900721021</v>
      </c>
      <c r="FE7" s="11">
        <f>FE6*FE5</f>
        <v>747570.4088851962</v>
      </c>
      <c r="FF7" s="11">
        <f>FF6*FF5</f>
        <v>491946.93320049846</v>
      </c>
      <c r="FG7" s="11">
        <f>FG6*FG5</f>
        <v>-364111.82187088369</v>
      </c>
      <c r="FH7" s="11">
        <f>FH6*FH5</f>
        <v>0</v>
      </c>
      <c r="FI7" s="11">
        <f>FI6*FI5</f>
        <v>0</v>
      </c>
      <c r="FJ7" s="11">
        <f>FJ6*FJ5</f>
        <v>171421.02092705981</v>
      </c>
      <c r="FK7" s="11">
        <f>FK6*FK5</f>
        <v>545337.77329090144</v>
      </c>
      <c r="FL7" s="11">
        <f>FL6*FL5</f>
        <v>439332.86308735155</v>
      </c>
      <c r="FM7" s="11">
        <f>FM6*FM5</f>
        <v>165462.68829621596</v>
      </c>
      <c r="FN7" s="11">
        <f>FN6*FN5</f>
        <v>-157613.96425224567</v>
      </c>
      <c r="FO7" s="11">
        <f>FO6*FO5</f>
        <v>0</v>
      </c>
      <c r="FP7" s="11">
        <f>FP6*FP5</f>
        <v>0</v>
      </c>
      <c r="FQ7" s="11">
        <f>FQ6*FQ5</f>
        <v>169500.95884004474</v>
      </c>
      <c r="FR7" s="11">
        <f>FR6*FR5</f>
        <v>-301057.76271910459</v>
      </c>
      <c r="FS7" s="11">
        <f>FS6*FS5</f>
        <v>-730373.77278829599</v>
      </c>
      <c r="FT7" s="11">
        <f>FT6*FT5</f>
        <v>32480.319211778278</v>
      </c>
      <c r="FU7" s="11">
        <f>FU6*FU5</f>
        <v>727297.85760027252</v>
      </c>
      <c r="FV7" s="11">
        <f>FV6*FV5</f>
        <v>0</v>
      </c>
      <c r="FW7" s="11">
        <f>FW6*FW5</f>
        <v>0</v>
      </c>
      <c r="FX7" s="11">
        <f>FX6*FX5</f>
        <v>-187985.28605649844</v>
      </c>
      <c r="FY7" s="11">
        <f>FY6*FY5</f>
        <v>-934750.11617335619</v>
      </c>
      <c r="FZ7" s="11">
        <f>FZ6*FZ5</f>
        <v>-232804.14311444113</v>
      </c>
      <c r="GA7" s="11">
        <f>GA6*GA5</f>
        <v>-1077263.9145754357</v>
      </c>
      <c r="GB7" s="11">
        <f>GB6*GB5</f>
        <v>-305688.98675891536</v>
      </c>
      <c r="GC7" s="11">
        <f>GC6*GC5</f>
        <v>0</v>
      </c>
      <c r="GD7" s="11">
        <f>GD6*GD5</f>
        <v>0</v>
      </c>
      <c r="GE7" s="11">
        <f>GE6*GE5</f>
        <v>-23950.660874790479</v>
      </c>
      <c r="GF7" s="11">
        <f>GF6*GF5</f>
        <v>35732.719208522656</v>
      </c>
      <c r="GG7" s="11">
        <f>GG6*GG5</f>
        <v>793934.35713913396</v>
      </c>
      <c r="GH7" s="11">
        <f>GH6*GH5</f>
        <v>508467.56386748166</v>
      </c>
      <c r="GI7" s="11">
        <f>GI6*GI5</f>
        <v>193996.40383282836</v>
      </c>
      <c r="GJ7" s="11">
        <f>GJ6*GJ5</f>
        <v>0</v>
      </c>
      <c r="GK7" s="11">
        <f>GK6*GK5</f>
        <v>0</v>
      </c>
      <c r="GL7" s="11">
        <f>GL6*GL5</f>
        <v>-497696.6644542088</v>
      </c>
      <c r="GM7" s="11">
        <f>GM6*GM5</f>
        <v>878798.87979486899</v>
      </c>
      <c r="GN7" s="11">
        <f>GN6*GN5</f>
        <v>-23624.837288263501</v>
      </c>
      <c r="GO7" s="11">
        <f>GO6*GO5</f>
        <v>-202134.39524173687</v>
      </c>
      <c r="GP7" s="11">
        <f>GP6*GP5</f>
        <v>-258112.2363058707</v>
      </c>
      <c r="GQ7" s="11">
        <f>GQ6*GQ5</f>
        <v>0</v>
      </c>
      <c r="GR7" s="11">
        <f>GR6*GR5</f>
        <v>0</v>
      </c>
      <c r="GS7" s="11">
        <f>GS6*GS5</f>
        <v>123409.181644068</v>
      </c>
      <c r="GT7" s="11">
        <f>GT6*GT5</f>
        <v>202112.69566176157</v>
      </c>
      <c r="GU7" s="11">
        <f>GU6*GU5</f>
        <v>-308186.84669576987</v>
      </c>
      <c r="GV7" s="11">
        <f>GV6*GV5</f>
        <v>961591.02339694684</v>
      </c>
      <c r="GW7" s="11">
        <f>GW6*GW5</f>
        <v>-152202.84686697676</v>
      </c>
      <c r="GX7" s="11">
        <f>GX6*GX5</f>
        <v>0</v>
      </c>
      <c r="GY7" s="11">
        <f>GY6*GY5</f>
        <v>0</v>
      </c>
      <c r="GZ7" s="11">
        <f>GZ6*GZ5</f>
        <v>27041.64496482813</v>
      </c>
      <c r="HA7" s="11">
        <f>HA6*HA5</f>
        <v>-536913.99097442825</v>
      </c>
      <c r="HB7" s="11">
        <f>HB6*HB5</f>
        <v>-34660.443676798262</v>
      </c>
      <c r="HC7" s="11">
        <f>HC6*HC5</f>
        <v>561752.33412979869</v>
      </c>
      <c r="HD7" s="11">
        <f>HD6*HD5</f>
        <v>226853.52116823115</v>
      </c>
      <c r="HE7" s="11">
        <f>HE6*HE5</f>
        <v>0</v>
      </c>
      <c r="HF7" s="11">
        <f>HF6*HF5</f>
        <v>0</v>
      </c>
      <c r="HG7" s="11">
        <f>HG6*HG5</f>
        <v>971972.24741247611</v>
      </c>
      <c r="HH7" s="11">
        <f>HH6*HH5</f>
        <v>650888.89353037241</v>
      </c>
      <c r="HI7" s="11">
        <f>HI6*HI5</f>
        <v>-105996.36532610803</v>
      </c>
      <c r="HJ7" s="11">
        <f>HJ6*HJ5</f>
        <v>-201085.92956020409</v>
      </c>
      <c r="HK7" s="11">
        <f>HK6*HK5</f>
        <v>-512368.80983121926</v>
      </c>
      <c r="HL7" s="11">
        <f>HL6*HL5</f>
        <v>0</v>
      </c>
      <c r="HM7" s="11">
        <f>HM6*HM5</f>
        <v>0</v>
      </c>
      <c r="HN7" s="11">
        <f>HN6*HN5</f>
        <v>313168.7712388963</v>
      </c>
      <c r="HO7" s="11">
        <f>HO6*HO5</f>
        <v>-510447.00564520311</v>
      </c>
      <c r="HP7" s="11">
        <f>HP6*HP5</f>
        <v>-767391.64904254919</v>
      </c>
      <c r="HQ7" s="11">
        <f>HQ6*HQ5</f>
        <v>-853245.62513709895</v>
      </c>
      <c r="HR7" s="11">
        <f>HR6*HR5</f>
        <v>-148358.05821380409</v>
      </c>
      <c r="HS7" s="11">
        <f>HS6*HS5</f>
        <v>0</v>
      </c>
      <c r="HT7" s="11">
        <f>HT6*HT5</f>
        <v>0</v>
      </c>
      <c r="HU7" s="11">
        <f>HU6*HU5</f>
        <v>42906.737015198705</v>
      </c>
      <c r="HV7" s="11">
        <f>HV6*HV5</f>
        <v>504042.76873534219</v>
      </c>
      <c r="HW7" s="11">
        <f>HW6*HW5</f>
        <v>-178350.05015134852</v>
      </c>
      <c r="HX7" s="11">
        <f>HX6*HX5</f>
        <v>-454118.5144187102</v>
      </c>
      <c r="HY7" s="11">
        <f>HY6*HY5</f>
        <v>-409440.77345972945</v>
      </c>
      <c r="HZ7" s="11">
        <f>HZ6*HZ5</f>
        <v>0</v>
      </c>
      <c r="IA7" s="11">
        <f>IA6*IA5</f>
        <v>0</v>
      </c>
      <c r="IB7" s="11">
        <f>IB6*IB5</f>
        <v>-251738.75220288799</v>
      </c>
      <c r="IC7" s="11">
        <f>IC6*IC5</f>
        <v>-491128.02123292675</v>
      </c>
      <c r="ID7" s="11">
        <f>ID6*ID5</f>
        <v>435054.3075967654</v>
      </c>
      <c r="IE7" s="11">
        <f>IE6*IE5</f>
        <v>606118.60607157869</v>
      </c>
      <c r="IF7" s="11">
        <f>IF6*IF5</f>
        <v>640924.81508779572</v>
      </c>
      <c r="IG7" s="11">
        <f>IG6*IG5</f>
        <v>0</v>
      </c>
      <c r="IH7" s="11">
        <f>IH6*IH5</f>
        <v>0</v>
      </c>
      <c r="II7" s="11">
        <f>II6*II5</f>
        <v>-19674.428230504949</v>
      </c>
      <c r="IJ7" s="11">
        <f>IJ6*IJ5</f>
        <v>-770134.50736614456</v>
      </c>
      <c r="IK7" s="11">
        <f>IK6*IK5</f>
        <v>666165.51108656987</v>
      </c>
      <c r="IL7" s="11">
        <f>IL6*IL5</f>
        <v>226314.97413472863</v>
      </c>
      <c r="IM7" s="11">
        <f>IM6*IM5</f>
        <v>-101116.59884452829</v>
      </c>
      <c r="IN7" s="11">
        <f>IN6*IN5</f>
        <v>0</v>
      </c>
      <c r="IO7" s="11">
        <f>IO6*IO5</f>
        <v>0</v>
      </c>
      <c r="IP7" s="11">
        <f>IP6*IP5</f>
        <v>77651.998400688011</v>
      </c>
      <c r="IQ7" s="11">
        <f>IQ6*IQ5</f>
        <v>341243.38258686929</v>
      </c>
      <c r="IR7" s="11">
        <f>IR6*IR5</f>
        <v>169303.33940154788</v>
      </c>
      <c r="IS7" s="11">
        <f>IS6*IS5</f>
        <v>-274501.1320828161</v>
      </c>
      <c r="IT7" s="11">
        <f>IT6*IT5</f>
        <v>271654.6183457257</v>
      </c>
      <c r="IU7" s="11">
        <f>IU6*IU5</f>
        <v>0</v>
      </c>
      <c r="IV7" s="11">
        <f>IV6*IV5</f>
        <v>0</v>
      </c>
      <c r="IW7" s="11">
        <f>IW6*IW5</f>
        <v>339043.90827109601</v>
      </c>
      <c r="IX7" s="11">
        <f>IX6*IX5</f>
        <v>50542.357533407223</v>
      </c>
      <c r="IY7" s="11">
        <f>IY6*IY5</f>
        <v>-96250.959362893132</v>
      </c>
      <c r="IZ7" s="11">
        <f>IZ6*IZ5</f>
        <v>26743.728143388267</v>
      </c>
      <c r="JA7" s="11">
        <f>SUM(B7:IZ7)</f>
        <v>-1594952.7838342199</v>
      </c>
      <c r="JB7" s="11">
        <f>JB6*JB5</f>
        <v>-6930446.1217294745</v>
      </c>
      <c r="JC7" s="11">
        <f>JA7+JB7</f>
        <v>-8525398.9055636935</v>
      </c>
    </row>
    <row r="8" spans="1:275" s="11" customFormat="1" x14ac:dyDescent="0.25"/>
    <row r="9" spans="1:275" s="11" customFormat="1" x14ac:dyDescent="0.25"/>
    <row r="10" spans="1:275" s="11" customFormat="1" x14ac:dyDescent="0.25">
      <c r="A10" s="10"/>
      <c r="B10" s="10">
        <v>40179</v>
      </c>
      <c r="C10" s="10">
        <v>40180</v>
      </c>
      <c r="D10" s="10">
        <v>40181</v>
      </c>
      <c r="E10" s="10">
        <v>40182</v>
      </c>
      <c r="F10" s="10">
        <v>40183</v>
      </c>
      <c r="G10" s="10">
        <v>40184</v>
      </c>
      <c r="H10" s="10">
        <v>40185</v>
      </c>
      <c r="I10" s="10">
        <v>40186</v>
      </c>
      <c r="J10" s="10">
        <v>40187</v>
      </c>
      <c r="K10" s="10">
        <v>40188</v>
      </c>
      <c r="L10" s="10">
        <v>40189</v>
      </c>
      <c r="M10" s="10">
        <v>40190</v>
      </c>
      <c r="N10" s="10">
        <v>40191</v>
      </c>
      <c r="O10" s="10">
        <v>40192</v>
      </c>
      <c r="P10" s="10">
        <v>40193</v>
      </c>
      <c r="Q10" s="10">
        <v>40194</v>
      </c>
      <c r="R10" s="10">
        <v>40195</v>
      </c>
      <c r="S10" s="10">
        <v>40196</v>
      </c>
      <c r="T10" s="10">
        <v>40197</v>
      </c>
      <c r="U10" s="10">
        <v>40198</v>
      </c>
      <c r="V10" s="10">
        <v>40199</v>
      </c>
      <c r="W10" s="10">
        <v>40200</v>
      </c>
      <c r="X10" s="10">
        <v>40201</v>
      </c>
      <c r="Y10" s="10">
        <v>40202</v>
      </c>
      <c r="Z10" s="10">
        <v>40203</v>
      </c>
      <c r="AA10" s="10">
        <v>40204</v>
      </c>
      <c r="AB10" s="10">
        <v>40205</v>
      </c>
      <c r="AC10" s="10">
        <v>40206</v>
      </c>
      <c r="AD10" s="10">
        <v>40207</v>
      </c>
      <c r="AE10" s="10">
        <v>40208</v>
      </c>
      <c r="AF10" s="10">
        <v>40209</v>
      </c>
      <c r="AG10" s="10">
        <v>40210</v>
      </c>
      <c r="AH10" s="10">
        <v>40211</v>
      </c>
      <c r="AI10" s="10">
        <v>40212</v>
      </c>
      <c r="AJ10" s="10">
        <v>40213</v>
      </c>
      <c r="AK10" s="10">
        <v>40214</v>
      </c>
      <c r="AL10" s="10">
        <v>40215</v>
      </c>
      <c r="AM10" s="10">
        <v>40216</v>
      </c>
      <c r="AN10" s="10">
        <v>40217</v>
      </c>
      <c r="AO10" s="10">
        <v>40218</v>
      </c>
      <c r="AP10" s="10">
        <v>40219</v>
      </c>
      <c r="AQ10" s="10">
        <v>40220</v>
      </c>
      <c r="AR10" s="10">
        <v>40221</v>
      </c>
      <c r="AS10" s="10">
        <v>40222</v>
      </c>
      <c r="AT10" s="10">
        <v>40223</v>
      </c>
      <c r="AU10" s="10">
        <v>40224</v>
      </c>
      <c r="AV10" s="10">
        <v>40225</v>
      </c>
      <c r="AW10" s="10">
        <v>40226</v>
      </c>
      <c r="AX10" s="10">
        <v>40227</v>
      </c>
      <c r="AY10" s="10">
        <v>40228</v>
      </c>
      <c r="AZ10" s="10">
        <v>40229</v>
      </c>
      <c r="BA10" s="10">
        <v>40230</v>
      </c>
      <c r="BB10" s="10">
        <v>40231</v>
      </c>
      <c r="BC10" s="10">
        <v>40232</v>
      </c>
      <c r="BD10" s="10">
        <v>40233</v>
      </c>
      <c r="BE10" s="10">
        <v>40234</v>
      </c>
      <c r="BF10" s="10">
        <v>40235</v>
      </c>
      <c r="BG10" s="10">
        <v>40236</v>
      </c>
      <c r="BH10" s="10">
        <v>40237</v>
      </c>
      <c r="BI10" s="10">
        <v>40238</v>
      </c>
      <c r="BJ10" s="10">
        <v>40239</v>
      </c>
      <c r="BK10" s="10">
        <v>40240</v>
      </c>
      <c r="BL10" s="10">
        <v>40241</v>
      </c>
      <c r="BM10" s="10">
        <v>40242</v>
      </c>
      <c r="BN10" s="10">
        <v>40243</v>
      </c>
      <c r="BO10" s="10">
        <v>40244</v>
      </c>
      <c r="BP10" s="10">
        <v>40245</v>
      </c>
      <c r="BQ10" s="10">
        <v>40246</v>
      </c>
      <c r="BR10" s="10">
        <v>40247</v>
      </c>
      <c r="BS10" s="10">
        <v>40248</v>
      </c>
      <c r="BT10" s="10">
        <v>40249</v>
      </c>
      <c r="BU10" s="10">
        <v>40250</v>
      </c>
      <c r="BV10" s="10">
        <v>40251</v>
      </c>
      <c r="BW10" s="10">
        <v>40252</v>
      </c>
      <c r="BX10" s="10">
        <v>40253</v>
      </c>
      <c r="BY10" s="10">
        <v>40254</v>
      </c>
      <c r="BZ10" s="10">
        <v>40255</v>
      </c>
      <c r="CA10" s="10">
        <v>40256</v>
      </c>
      <c r="CB10" s="10">
        <v>40257</v>
      </c>
      <c r="CC10" s="10">
        <v>40258</v>
      </c>
      <c r="CD10" s="10">
        <v>40259</v>
      </c>
      <c r="CE10" s="10">
        <v>40260</v>
      </c>
      <c r="CF10" s="10">
        <v>40261</v>
      </c>
      <c r="CG10" s="10">
        <v>40262</v>
      </c>
      <c r="CH10" s="10">
        <v>40263</v>
      </c>
      <c r="CI10" s="10">
        <v>40264</v>
      </c>
      <c r="CJ10" s="10">
        <v>40265</v>
      </c>
      <c r="CK10" s="10">
        <v>40266</v>
      </c>
      <c r="CL10" s="10">
        <v>40267</v>
      </c>
      <c r="CM10" s="10">
        <v>40268</v>
      </c>
      <c r="CN10" s="10">
        <v>40269</v>
      </c>
      <c r="CO10" s="10">
        <v>40270</v>
      </c>
      <c r="CP10" s="10">
        <v>40271</v>
      </c>
      <c r="CQ10" s="10">
        <v>40272</v>
      </c>
      <c r="CR10" s="10">
        <v>40273</v>
      </c>
      <c r="CS10" s="10">
        <v>40274</v>
      </c>
      <c r="CT10" s="10">
        <v>40275</v>
      </c>
      <c r="CU10" s="10">
        <v>40276</v>
      </c>
      <c r="CV10" s="10">
        <v>40277</v>
      </c>
      <c r="CW10" s="10">
        <v>40278</v>
      </c>
      <c r="CX10" s="10">
        <v>40279</v>
      </c>
      <c r="CY10" s="10">
        <v>40280</v>
      </c>
      <c r="CZ10" s="10">
        <v>40281</v>
      </c>
      <c r="DA10" s="10">
        <v>40282</v>
      </c>
      <c r="DB10" s="10">
        <v>40283</v>
      </c>
      <c r="DC10" s="10">
        <v>40284</v>
      </c>
      <c r="DD10" s="10">
        <v>40285</v>
      </c>
      <c r="DE10" s="10">
        <v>40286</v>
      </c>
      <c r="DF10" s="10">
        <v>40287</v>
      </c>
      <c r="DG10" s="10">
        <v>40288</v>
      </c>
      <c r="DH10" s="10">
        <v>40289</v>
      </c>
      <c r="DI10" s="10">
        <v>40290</v>
      </c>
      <c r="DJ10" s="10">
        <v>40291</v>
      </c>
      <c r="DK10" s="10">
        <v>40292</v>
      </c>
      <c r="DL10" s="10">
        <v>40293</v>
      </c>
      <c r="DM10" s="10">
        <v>40294</v>
      </c>
      <c r="DN10" s="10">
        <v>40295</v>
      </c>
      <c r="DO10" s="10">
        <v>40296</v>
      </c>
      <c r="DP10" s="10">
        <v>40297</v>
      </c>
      <c r="DQ10" s="10">
        <v>40298</v>
      </c>
      <c r="DR10" s="10">
        <v>40299</v>
      </c>
      <c r="DS10" s="10">
        <v>40300</v>
      </c>
      <c r="DT10" s="10">
        <v>40301</v>
      </c>
      <c r="DU10" s="10">
        <v>40302</v>
      </c>
      <c r="DV10" s="10">
        <v>40303</v>
      </c>
      <c r="DW10" s="10">
        <v>40304</v>
      </c>
      <c r="DX10" s="10">
        <v>40305</v>
      </c>
      <c r="DY10" s="10">
        <v>40306</v>
      </c>
      <c r="DZ10" s="10">
        <v>40307</v>
      </c>
      <c r="EA10" s="10">
        <v>40308</v>
      </c>
      <c r="EB10" s="10">
        <v>40309</v>
      </c>
      <c r="EC10" s="10">
        <v>40310</v>
      </c>
      <c r="ED10" s="10">
        <v>40311</v>
      </c>
      <c r="EE10" s="10">
        <v>40312</v>
      </c>
      <c r="EF10" s="10">
        <v>40313</v>
      </c>
      <c r="EG10" s="10">
        <v>40314</v>
      </c>
      <c r="EH10" s="10">
        <v>40315</v>
      </c>
      <c r="EI10" s="10">
        <v>40316</v>
      </c>
      <c r="EJ10" s="10">
        <v>40317</v>
      </c>
      <c r="EK10" s="10">
        <v>40318</v>
      </c>
      <c r="EL10" s="10">
        <v>40319</v>
      </c>
      <c r="EM10" s="10">
        <v>40320</v>
      </c>
      <c r="EN10" s="10">
        <v>40321</v>
      </c>
      <c r="EO10" s="10">
        <v>40322</v>
      </c>
      <c r="EP10" s="10">
        <v>40323</v>
      </c>
      <c r="EQ10" s="10">
        <v>40324</v>
      </c>
      <c r="ER10" s="10">
        <v>40325</v>
      </c>
      <c r="ES10" s="10">
        <v>40326</v>
      </c>
      <c r="ET10" s="10">
        <v>40327</v>
      </c>
      <c r="EU10" s="10">
        <v>40328</v>
      </c>
      <c r="EV10" s="10">
        <v>40329</v>
      </c>
      <c r="EW10" s="10">
        <v>40330</v>
      </c>
      <c r="EX10" s="10">
        <v>40331</v>
      </c>
      <c r="EY10" s="10">
        <v>40332</v>
      </c>
      <c r="EZ10" s="10">
        <v>40333</v>
      </c>
      <c r="FA10" s="10">
        <v>40334</v>
      </c>
      <c r="FB10" s="10">
        <v>40335</v>
      </c>
      <c r="FC10" s="10">
        <v>40336</v>
      </c>
      <c r="FD10" s="10">
        <v>40337</v>
      </c>
      <c r="FE10" s="10">
        <v>40338</v>
      </c>
      <c r="FF10" s="10">
        <v>40339</v>
      </c>
      <c r="FG10" s="10">
        <v>40340</v>
      </c>
      <c r="FH10" s="10">
        <v>40341</v>
      </c>
      <c r="FI10" s="10">
        <v>40342</v>
      </c>
      <c r="FJ10" s="10">
        <v>40343</v>
      </c>
      <c r="FK10" s="10">
        <v>40344</v>
      </c>
      <c r="FL10" s="10">
        <v>40345</v>
      </c>
      <c r="FM10" s="10">
        <v>40346</v>
      </c>
      <c r="FN10" s="10">
        <v>40347</v>
      </c>
      <c r="FO10" s="10">
        <v>40348</v>
      </c>
      <c r="FP10" s="10">
        <v>40349</v>
      </c>
      <c r="FQ10" s="10">
        <v>40350</v>
      </c>
      <c r="FR10" s="10">
        <v>40351</v>
      </c>
      <c r="FS10" s="10">
        <v>40352</v>
      </c>
      <c r="FT10" s="10">
        <v>40353</v>
      </c>
      <c r="FU10" s="10">
        <v>40354</v>
      </c>
      <c r="FV10" s="10">
        <v>40355</v>
      </c>
      <c r="FW10" s="10">
        <v>40356</v>
      </c>
      <c r="FX10" s="10">
        <v>40357</v>
      </c>
      <c r="FY10" s="10">
        <v>40358</v>
      </c>
      <c r="FZ10" s="10">
        <v>40359</v>
      </c>
      <c r="GA10" s="10">
        <v>40360</v>
      </c>
      <c r="GB10" s="10">
        <v>40361</v>
      </c>
      <c r="GC10" s="10">
        <v>40362</v>
      </c>
      <c r="GD10" s="10">
        <v>40363</v>
      </c>
      <c r="GE10" s="10">
        <v>40364</v>
      </c>
      <c r="GF10" s="10">
        <v>40365</v>
      </c>
      <c r="GG10" s="10">
        <v>40366</v>
      </c>
      <c r="GH10" s="10">
        <v>40367</v>
      </c>
      <c r="GI10" s="10">
        <v>40368</v>
      </c>
      <c r="GJ10" s="10">
        <v>40369</v>
      </c>
      <c r="GK10" s="10">
        <v>40370</v>
      </c>
      <c r="GL10" s="10">
        <v>40371</v>
      </c>
      <c r="GM10" s="10">
        <v>40372</v>
      </c>
      <c r="GN10" s="10">
        <v>40373</v>
      </c>
      <c r="GO10" s="10">
        <v>40374</v>
      </c>
      <c r="GP10" s="10">
        <v>40375</v>
      </c>
      <c r="GQ10" s="10">
        <v>40376</v>
      </c>
      <c r="GR10" s="10">
        <v>40377</v>
      </c>
      <c r="GS10" s="10">
        <v>40378</v>
      </c>
      <c r="GT10" s="10">
        <v>40379</v>
      </c>
      <c r="GU10" s="10">
        <v>40380</v>
      </c>
      <c r="GV10" s="10">
        <v>40381</v>
      </c>
      <c r="GW10" s="10">
        <v>40382</v>
      </c>
      <c r="GX10" s="10">
        <v>40383</v>
      </c>
      <c r="GY10" s="10">
        <v>40384</v>
      </c>
      <c r="GZ10" s="10">
        <v>40385</v>
      </c>
      <c r="HA10" s="10">
        <v>40386</v>
      </c>
      <c r="HB10" s="10">
        <v>40387</v>
      </c>
      <c r="HC10" s="10">
        <v>40388</v>
      </c>
      <c r="HD10" s="10">
        <v>40389</v>
      </c>
      <c r="HE10" s="10">
        <v>40390</v>
      </c>
      <c r="HF10" s="10">
        <v>40391</v>
      </c>
      <c r="HG10" s="10">
        <v>40392</v>
      </c>
      <c r="HH10" s="10">
        <v>40393</v>
      </c>
      <c r="HI10" s="10">
        <v>40394</v>
      </c>
      <c r="HJ10" s="10">
        <v>40395</v>
      </c>
      <c r="HK10" s="10">
        <v>40396</v>
      </c>
      <c r="HL10" s="10">
        <v>40397</v>
      </c>
      <c r="HM10" s="10">
        <v>40398</v>
      </c>
      <c r="HN10" s="10">
        <v>40399</v>
      </c>
      <c r="HO10" s="10">
        <v>40400</v>
      </c>
      <c r="HP10" s="10">
        <v>40401</v>
      </c>
      <c r="HQ10" s="10">
        <v>40402</v>
      </c>
      <c r="HR10" s="10">
        <v>40403</v>
      </c>
      <c r="HS10" s="10">
        <v>40404</v>
      </c>
      <c r="HT10" s="10">
        <v>40405</v>
      </c>
      <c r="HU10" s="10">
        <v>40406</v>
      </c>
      <c r="HV10" s="10">
        <v>40407</v>
      </c>
      <c r="HW10" s="10">
        <v>40408</v>
      </c>
      <c r="HX10" s="10">
        <v>40409</v>
      </c>
      <c r="HY10" s="10">
        <v>40410</v>
      </c>
      <c r="HZ10" s="10">
        <v>40411</v>
      </c>
      <c r="IA10" s="10">
        <v>40412</v>
      </c>
      <c r="IB10" s="10">
        <v>40413</v>
      </c>
      <c r="IC10" s="10">
        <v>40414</v>
      </c>
      <c r="ID10" s="10">
        <v>40415</v>
      </c>
      <c r="IE10" s="10">
        <v>40416</v>
      </c>
      <c r="IF10" s="10">
        <v>40417</v>
      </c>
      <c r="IG10" s="10">
        <v>40418</v>
      </c>
      <c r="IH10" s="10">
        <v>40419</v>
      </c>
      <c r="II10" s="10">
        <v>40420</v>
      </c>
      <c r="IJ10" s="10">
        <v>40421</v>
      </c>
      <c r="IK10" s="10">
        <v>40422</v>
      </c>
      <c r="IL10" s="10">
        <v>40423</v>
      </c>
      <c r="IM10" s="10">
        <v>40424</v>
      </c>
      <c r="IN10" s="10">
        <v>40425</v>
      </c>
      <c r="IO10" s="10">
        <v>40426</v>
      </c>
      <c r="IP10" s="10">
        <v>40427</v>
      </c>
      <c r="IQ10" s="10">
        <v>40428</v>
      </c>
      <c r="IR10" s="10">
        <v>40429</v>
      </c>
      <c r="IS10" s="10">
        <v>40430</v>
      </c>
      <c r="IT10" s="10">
        <v>40431</v>
      </c>
      <c r="IU10" s="10">
        <v>40432</v>
      </c>
      <c r="IV10" s="10">
        <v>40433</v>
      </c>
      <c r="IW10" s="10">
        <v>40434</v>
      </c>
      <c r="IX10" s="10">
        <v>40435</v>
      </c>
      <c r="IY10" s="10">
        <v>40436</v>
      </c>
      <c r="IZ10" s="10">
        <v>40437</v>
      </c>
      <c r="JA10" s="14"/>
      <c r="JB10" s="14"/>
      <c r="JC10" s="10"/>
      <c r="JD10" s="10"/>
      <c r="JE10" s="16"/>
      <c r="JF10" s="16"/>
    </row>
    <row r="11" spans="1:275" x14ac:dyDescent="0.25">
      <c r="A11" s="11" t="s">
        <v>54</v>
      </c>
      <c r="B11" s="11">
        <v>82.52</v>
      </c>
      <c r="C11" s="11">
        <v>82.52</v>
      </c>
      <c r="D11" s="11">
        <v>82.52</v>
      </c>
      <c r="E11" s="14">
        <v>84.48</v>
      </c>
      <c r="F11" s="14">
        <v>85.06</v>
      </c>
      <c r="G11" s="14">
        <v>86.41</v>
      </c>
      <c r="H11" s="14">
        <v>85.77</v>
      </c>
      <c r="I11" s="14">
        <v>85.92</v>
      </c>
      <c r="J11" s="14">
        <v>85.92</v>
      </c>
      <c r="K11" s="14">
        <v>85.92</v>
      </c>
      <c r="L11" s="14">
        <v>85.65</v>
      </c>
      <c r="M11" s="14">
        <v>83.96</v>
      </c>
      <c r="N11" s="14">
        <v>82.95</v>
      </c>
      <c r="O11" s="14">
        <v>82.83</v>
      </c>
      <c r="P11" s="14">
        <v>81.59</v>
      </c>
      <c r="Q11" s="14">
        <v>81.59</v>
      </c>
      <c r="R11" s="14">
        <v>81.59</v>
      </c>
      <c r="S11" s="14">
        <v>81.47</v>
      </c>
      <c r="T11" s="14">
        <v>81.93</v>
      </c>
      <c r="U11" s="14">
        <v>80.72</v>
      </c>
      <c r="V11" s="14">
        <v>78.91</v>
      </c>
      <c r="W11" s="14">
        <v>77.27</v>
      </c>
      <c r="X11" s="14">
        <v>77.27</v>
      </c>
      <c r="Y11" s="14">
        <v>77.27</v>
      </c>
      <c r="Z11" s="14">
        <v>78</v>
      </c>
      <c r="AA11" s="14">
        <v>77.459999999999994</v>
      </c>
      <c r="AB11" s="14">
        <v>76.44</v>
      </c>
      <c r="AC11" s="14">
        <v>76.3</v>
      </c>
      <c r="AD11" s="14">
        <v>75.66</v>
      </c>
      <c r="AE11" s="14">
        <v>75.66</v>
      </c>
      <c r="AF11" s="14">
        <v>75.66</v>
      </c>
      <c r="AG11" s="14">
        <v>77.23</v>
      </c>
      <c r="AH11" s="14">
        <v>79.989999999999995</v>
      </c>
      <c r="AI11" s="14">
        <v>79.739999999999995</v>
      </c>
      <c r="AJ11" s="14">
        <v>75.819999999999993</v>
      </c>
      <c r="AK11" s="14">
        <v>73.41</v>
      </c>
      <c r="AL11" s="14">
        <v>73.41</v>
      </c>
      <c r="AM11" s="14">
        <v>73.41</v>
      </c>
      <c r="AN11" s="14">
        <v>74.040000000000006</v>
      </c>
      <c r="AO11" s="14">
        <v>76</v>
      </c>
      <c r="AP11" s="14">
        <v>76.260000000000005</v>
      </c>
      <c r="AQ11" s="14">
        <v>77.2</v>
      </c>
      <c r="AR11" s="14">
        <v>75.930000000000007</v>
      </c>
      <c r="AS11" s="14">
        <v>75.930000000000007</v>
      </c>
      <c r="AT11" s="14">
        <v>75.930000000000007</v>
      </c>
      <c r="AU11" s="14">
        <v>75.540000000000006</v>
      </c>
      <c r="AV11" s="14">
        <v>78.63</v>
      </c>
      <c r="AW11" s="14">
        <v>79</v>
      </c>
      <c r="AX11" s="14">
        <v>80.45</v>
      </c>
      <c r="AY11" s="14">
        <v>80.849999999999994</v>
      </c>
      <c r="AZ11" s="14">
        <v>80.849999999999994</v>
      </c>
      <c r="BA11" s="14">
        <v>80.849999999999994</v>
      </c>
      <c r="BB11" s="14">
        <v>81.39</v>
      </c>
      <c r="BC11" s="14">
        <v>79.98</v>
      </c>
      <c r="BD11" s="14">
        <v>80.8</v>
      </c>
      <c r="BE11" s="14">
        <v>79.02</v>
      </c>
      <c r="BF11" s="14">
        <v>80.28</v>
      </c>
      <c r="BG11" s="14">
        <v>80.28</v>
      </c>
      <c r="BH11" s="14">
        <v>80.28</v>
      </c>
      <c r="BI11" s="14">
        <v>79.45</v>
      </c>
      <c r="BJ11" s="14">
        <v>80.42</v>
      </c>
      <c r="BK11" s="14">
        <v>81.430000000000007</v>
      </c>
      <c r="BL11" s="14">
        <v>81.02</v>
      </c>
      <c r="BM11" s="14">
        <v>82.29</v>
      </c>
      <c r="BN11" s="14">
        <v>82.29</v>
      </c>
      <c r="BO11" s="14">
        <v>82.29</v>
      </c>
      <c r="BP11" s="14">
        <v>82.86</v>
      </c>
      <c r="BQ11" s="14">
        <v>82.29</v>
      </c>
      <c r="BR11" s="14">
        <v>82.82</v>
      </c>
      <c r="BS11" s="14">
        <v>82.79</v>
      </c>
      <c r="BT11" s="14">
        <v>81.84</v>
      </c>
      <c r="BU11" s="14">
        <v>81.84</v>
      </c>
      <c r="BV11" s="14">
        <v>81.84</v>
      </c>
      <c r="BW11" s="14">
        <v>80.41</v>
      </c>
      <c r="BX11" s="14">
        <v>82.05</v>
      </c>
      <c r="BY11" s="14">
        <v>83.26</v>
      </c>
      <c r="BZ11" s="14">
        <v>83.06</v>
      </c>
      <c r="CA11" s="14">
        <v>81.61</v>
      </c>
      <c r="CB11" s="14">
        <v>81.61</v>
      </c>
      <c r="CC11" s="14">
        <v>81.61</v>
      </c>
      <c r="CD11" s="14">
        <v>82.22</v>
      </c>
      <c r="CE11" s="14">
        <v>82.44</v>
      </c>
      <c r="CF11" s="14">
        <v>81.53</v>
      </c>
      <c r="CG11" s="14">
        <v>81.56</v>
      </c>
      <c r="CH11" s="14">
        <v>81.11</v>
      </c>
      <c r="CI11" s="14">
        <v>81.11</v>
      </c>
      <c r="CJ11" s="14">
        <v>81.11</v>
      </c>
      <c r="CK11" s="14">
        <v>82.8</v>
      </c>
      <c r="CL11" s="14">
        <v>83.09</v>
      </c>
      <c r="CM11" s="14">
        <v>84.47</v>
      </c>
      <c r="CN11" s="14">
        <v>85.79</v>
      </c>
      <c r="CO11" s="14">
        <v>85.79</v>
      </c>
      <c r="CP11" s="14">
        <v>85.79</v>
      </c>
      <c r="CQ11" s="14">
        <v>85.79</v>
      </c>
      <c r="CR11" s="14">
        <v>87.65</v>
      </c>
      <c r="CS11" s="14">
        <v>88.03</v>
      </c>
      <c r="CT11" s="14">
        <v>87.79</v>
      </c>
      <c r="CU11" s="14">
        <v>87.43</v>
      </c>
      <c r="CV11" s="14">
        <v>87.64</v>
      </c>
      <c r="CW11" s="14">
        <v>87.64</v>
      </c>
      <c r="CX11" s="14">
        <v>87.64</v>
      </c>
      <c r="CY11" s="14">
        <v>87.93</v>
      </c>
      <c r="CZ11" s="14">
        <v>87.49</v>
      </c>
      <c r="DA11" s="14">
        <v>88.68</v>
      </c>
      <c r="DB11" s="14">
        <v>89.51</v>
      </c>
      <c r="DC11" s="14">
        <v>88.09</v>
      </c>
      <c r="DD11" s="14">
        <v>88.09</v>
      </c>
      <c r="DE11" s="14">
        <v>88.09</v>
      </c>
      <c r="DF11" s="14">
        <v>86.54</v>
      </c>
      <c r="DG11" s="14">
        <v>87.02</v>
      </c>
      <c r="DH11" s="14">
        <v>88.05</v>
      </c>
      <c r="DI11" s="14">
        <v>88.2</v>
      </c>
      <c r="DJ11" s="14">
        <v>89.55</v>
      </c>
      <c r="DK11" s="14">
        <v>89.55</v>
      </c>
      <c r="DL11" s="14">
        <v>89.55</v>
      </c>
      <c r="DM11" s="14">
        <v>89.32</v>
      </c>
      <c r="DN11" s="14">
        <v>88.56</v>
      </c>
      <c r="DO11" s="14">
        <v>88.94</v>
      </c>
      <c r="DP11" s="14">
        <v>89.68</v>
      </c>
      <c r="DQ11" s="14">
        <v>90.5</v>
      </c>
      <c r="DR11" s="14">
        <v>90.5</v>
      </c>
      <c r="DS11" s="14">
        <v>90.5</v>
      </c>
      <c r="DT11" s="14">
        <v>92.06</v>
      </c>
      <c r="DU11" s="14">
        <v>88.75</v>
      </c>
      <c r="DV11" s="14">
        <v>85.93</v>
      </c>
      <c r="DW11" s="14">
        <v>83.18</v>
      </c>
      <c r="DX11" s="14">
        <v>81.81</v>
      </c>
      <c r="DY11" s="14">
        <v>81.81</v>
      </c>
      <c r="DZ11" s="14">
        <v>81.81</v>
      </c>
      <c r="EA11" s="14">
        <v>83.76</v>
      </c>
      <c r="EB11" s="14">
        <v>84.2</v>
      </c>
      <c r="EC11" s="14">
        <v>84.93</v>
      </c>
      <c r="ED11" s="14">
        <v>83.93</v>
      </c>
      <c r="EE11" s="14">
        <v>80.47</v>
      </c>
      <c r="EF11" s="14">
        <v>80.47</v>
      </c>
      <c r="EG11" s="14">
        <v>80.47</v>
      </c>
      <c r="EH11" s="14">
        <v>77.59</v>
      </c>
      <c r="EI11" s="14">
        <v>76.709999999999994</v>
      </c>
      <c r="EJ11" s="14">
        <v>75.72</v>
      </c>
      <c r="EK11" s="14">
        <v>73.78</v>
      </c>
      <c r="EL11" s="14">
        <v>73.75</v>
      </c>
      <c r="EM11" s="14">
        <v>73.75</v>
      </c>
      <c r="EN11" s="14">
        <v>73.75</v>
      </c>
      <c r="EO11" s="14">
        <v>73.3</v>
      </c>
      <c r="EP11" s="14">
        <v>71.739999999999995</v>
      </c>
      <c r="EQ11" s="14">
        <v>73.77</v>
      </c>
      <c r="ER11" s="14">
        <v>76.78</v>
      </c>
      <c r="ES11" s="14">
        <v>76.22</v>
      </c>
      <c r="ET11" s="14">
        <v>76.22</v>
      </c>
      <c r="EU11" s="14">
        <v>76.22</v>
      </c>
      <c r="EV11" s="14">
        <v>76.73</v>
      </c>
      <c r="EW11" s="14">
        <v>75.05</v>
      </c>
      <c r="EX11" s="14">
        <v>76.069999999999993</v>
      </c>
      <c r="EY11" s="14">
        <v>77.52</v>
      </c>
      <c r="EZ11" s="14">
        <v>74.209999999999994</v>
      </c>
      <c r="FA11" s="14">
        <v>74.209999999999994</v>
      </c>
      <c r="FB11" s="14">
        <v>74.209999999999994</v>
      </c>
      <c r="FC11" s="14">
        <v>74.319999999999993</v>
      </c>
      <c r="FD11" s="14">
        <v>74.28</v>
      </c>
      <c r="FE11" s="14">
        <v>76.08</v>
      </c>
      <c r="FF11" s="14">
        <v>77.27</v>
      </c>
      <c r="FG11" s="14">
        <v>76.39</v>
      </c>
      <c r="FH11" s="14">
        <v>76.39</v>
      </c>
      <c r="FI11" s="14">
        <v>76.39</v>
      </c>
      <c r="FJ11" s="14">
        <v>76.81</v>
      </c>
      <c r="FK11" s="14">
        <v>78.150000000000006</v>
      </c>
      <c r="FL11" s="14">
        <v>79.23</v>
      </c>
      <c r="FM11" s="14">
        <v>79.64</v>
      </c>
      <c r="FN11" s="14">
        <v>79.25</v>
      </c>
      <c r="FO11" s="14">
        <v>79.25</v>
      </c>
      <c r="FP11" s="14">
        <v>79.25</v>
      </c>
      <c r="FQ11" s="14">
        <v>79.67</v>
      </c>
      <c r="FR11" s="14">
        <v>78.930000000000007</v>
      </c>
      <c r="FS11" s="14">
        <v>77.14</v>
      </c>
      <c r="FT11" s="14">
        <v>77.22</v>
      </c>
      <c r="FU11" s="14">
        <v>79.010000000000005</v>
      </c>
      <c r="FV11" s="14">
        <v>79.010000000000005</v>
      </c>
      <c r="FW11" s="14">
        <v>79.010000000000005</v>
      </c>
      <c r="FX11" s="14">
        <v>78.55</v>
      </c>
      <c r="FY11" s="14">
        <v>76.27</v>
      </c>
      <c r="FZ11" s="14">
        <v>75.7</v>
      </c>
      <c r="GA11" s="14">
        <v>73.03</v>
      </c>
      <c r="GB11" s="14">
        <v>72.260000000000005</v>
      </c>
      <c r="GC11" s="14">
        <v>72.260000000000005</v>
      </c>
      <c r="GD11" s="14">
        <v>72.260000000000005</v>
      </c>
      <c r="GE11" s="14">
        <v>72.2</v>
      </c>
      <c r="GF11" s="14">
        <v>72.290000000000006</v>
      </c>
      <c r="GG11" s="14">
        <v>74.290000000000006</v>
      </c>
      <c r="GH11" s="14">
        <v>75.58</v>
      </c>
      <c r="GI11" s="14">
        <v>76.069999999999993</v>
      </c>
      <c r="GJ11" s="14">
        <v>76.069999999999993</v>
      </c>
      <c r="GK11" s="14">
        <v>76.069999999999993</v>
      </c>
      <c r="GL11" s="14">
        <v>74.819999999999993</v>
      </c>
      <c r="GM11" s="14">
        <v>77.040000000000006</v>
      </c>
      <c r="GN11" s="14">
        <v>76.98</v>
      </c>
      <c r="GO11" s="14">
        <v>76.459999999999994</v>
      </c>
      <c r="GP11" s="14">
        <v>75.790000000000006</v>
      </c>
      <c r="GQ11" s="14">
        <v>75.790000000000006</v>
      </c>
      <c r="GR11" s="14">
        <v>75.790000000000006</v>
      </c>
      <c r="GS11" s="14">
        <v>76.11</v>
      </c>
      <c r="GT11" s="14">
        <v>76.63</v>
      </c>
      <c r="GU11" s="14">
        <v>75.84</v>
      </c>
      <c r="GV11" s="14">
        <v>78.31</v>
      </c>
      <c r="GW11" s="14">
        <v>77.92</v>
      </c>
      <c r="GX11" s="14">
        <v>77.92</v>
      </c>
      <c r="GY11" s="14">
        <v>77.92</v>
      </c>
      <c r="GZ11" s="14">
        <v>77.989999999999995</v>
      </c>
      <c r="HA11" s="14">
        <v>76.59</v>
      </c>
      <c r="HB11" s="14">
        <v>76.5</v>
      </c>
      <c r="HC11" s="14">
        <v>77.89</v>
      </c>
      <c r="HD11" s="14">
        <v>78.48</v>
      </c>
      <c r="HE11" s="14">
        <v>78.48</v>
      </c>
      <c r="HF11" s="14">
        <v>78.48</v>
      </c>
      <c r="HG11" s="14">
        <v>81.040000000000006</v>
      </c>
      <c r="HH11" s="14">
        <v>82.76</v>
      </c>
      <c r="HI11" s="14">
        <v>82.48</v>
      </c>
      <c r="HJ11" s="14">
        <v>81.95</v>
      </c>
      <c r="HK11" s="14">
        <v>80.59</v>
      </c>
      <c r="HL11" s="14">
        <v>80.59</v>
      </c>
      <c r="HM11" s="14">
        <v>80.59</v>
      </c>
      <c r="HN11" s="14">
        <v>81.42</v>
      </c>
      <c r="HO11" s="14">
        <v>80.08</v>
      </c>
      <c r="HP11" s="14">
        <v>78.09</v>
      </c>
      <c r="HQ11" s="14">
        <v>75.900000000000006</v>
      </c>
      <c r="HR11" s="14">
        <v>75.52</v>
      </c>
      <c r="HS11" s="14">
        <v>75.52</v>
      </c>
      <c r="HT11" s="14">
        <v>75.52</v>
      </c>
      <c r="HU11" s="14">
        <v>75.63</v>
      </c>
      <c r="HV11" s="14">
        <v>76.930000000000007</v>
      </c>
      <c r="HW11" s="14">
        <v>76.47</v>
      </c>
      <c r="HX11" s="14">
        <v>75.3</v>
      </c>
      <c r="HY11" s="14">
        <v>74.260000000000005</v>
      </c>
      <c r="HZ11" s="14">
        <v>74.260000000000005</v>
      </c>
      <c r="IA11" s="14">
        <v>74.260000000000005</v>
      </c>
      <c r="IB11" s="14">
        <v>73.62</v>
      </c>
      <c r="IC11" s="14">
        <v>72.38</v>
      </c>
      <c r="ID11" s="14">
        <v>73.48</v>
      </c>
      <c r="IE11" s="14">
        <v>75.02</v>
      </c>
      <c r="IF11" s="14">
        <v>76.650000000000006</v>
      </c>
      <c r="IG11" s="14">
        <v>76.650000000000006</v>
      </c>
      <c r="IH11" s="14">
        <v>76.650000000000006</v>
      </c>
      <c r="II11" s="14">
        <v>76.599999999999994</v>
      </c>
      <c r="IJ11" s="14">
        <v>74.64</v>
      </c>
      <c r="IK11" s="14">
        <v>76.349999999999994</v>
      </c>
      <c r="IL11" s="14">
        <v>76.930000000000007</v>
      </c>
      <c r="IM11" s="14">
        <v>76.67</v>
      </c>
      <c r="IN11" s="14">
        <v>76.67</v>
      </c>
      <c r="IO11" s="14">
        <v>76.67</v>
      </c>
      <c r="IP11" s="14">
        <v>76.87</v>
      </c>
      <c r="IQ11" s="14">
        <v>77.739999999999995</v>
      </c>
      <c r="IR11" s="14">
        <v>78.17</v>
      </c>
      <c r="IS11" s="14">
        <v>77.47</v>
      </c>
      <c r="IT11" s="14">
        <v>78.16</v>
      </c>
      <c r="IU11" s="14">
        <v>78.16</v>
      </c>
      <c r="IV11" s="14">
        <v>78.16</v>
      </c>
      <c r="IW11" s="14">
        <v>79.03</v>
      </c>
      <c r="IX11" s="14">
        <v>79.16</v>
      </c>
      <c r="IY11" s="14">
        <v>78.91</v>
      </c>
      <c r="IZ11" s="12">
        <v>78.98</v>
      </c>
      <c r="JA11" s="11"/>
      <c r="JB11" s="11"/>
      <c r="JC11" s="11"/>
      <c r="JD11" s="11"/>
    </row>
    <row r="12" spans="1:275" x14ac:dyDescent="0.25">
      <c r="A12" s="11" t="s">
        <v>50</v>
      </c>
      <c r="B12" s="11">
        <f>(B11-$B$2)*$C$2</f>
        <v>-9070000</v>
      </c>
      <c r="C12" s="11">
        <f>(C11-B11)*$C$2</f>
        <v>0</v>
      </c>
      <c r="D12" s="11">
        <f>(D11-C11)*$C$2</f>
        <v>0</v>
      </c>
      <c r="E12" s="11">
        <f>(E11-D11)*$C$2</f>
        <v>980000.00000000396</v>
      </c>
      <c r="F12" s="11">
        <f>(F11-E11)*$C$2</f>
        <v>289999.99999999913</v>
      </c>
      <c r="G12" s="11">
        <f>(G11-F11)*$C$2</f>
        <v>674999.99999999721</v>
      </c>
      <c r="H12" s="11">
        <f>(H11-G11)*$C$2</f>
        <v>-320000.00000000029</v>
      </c>
      <c r="I12" s="11">
        <f>(I11-H11)*$C$2</f>
        <v>75000.000000002838</v>
      </c>
      <c r="J12" s="11">
        <f>(J11-I11)*$C$2</f>
        <v>0</v>
      </c>
      <c r="K12" s="11">
        <f>(K11-J11)*$C$2</f>
        <v>0</v>
      </c>
      <c r="L12" s="11">
        <f>(L11-K11)*$C$2</f>
        <v>-134999.99999999802</v>
      </c>
      <c r="M12" s="11">
        <f>(M11-L11)*$C$2</f>
        <v>-845000.00000000594</v>
      </c>
      <c r="N12" s="11">
        <f>(N11-M11)*$C$2</f>
        <v>-504999.99999999546</v>
      </c>
      <c r="O12" s="11">
        <f>(O11-N11)*$C$2</f>
        <v>-60000.00000000227</v>
      </c>
      <c r="P12" s="11">
        <f>(P11-O11)*$C$2</f>
        <v>-619999.99999999744</v>
      </c>
      <c r="Q12" s="11">
        <f>(Q11-P11)*$C$2</f>
        <v>0</v>
      </c>
      <c r="R12" s="11">
        <f>(R11-Q11)*$C$2</f>
        <v>0</v>
      </c>
      <c r="S12" s="11">
        <f>(S11-R11)*$C$2</f>
        <v>-60000.00000000227</v>
      </c>
      <c r="T12" s="11">
        <f>(T11-S11)*$C$2</f>
        <v>230000.00000000399</v>
      </c>
      <c r="U12" s="11">
        <f>(U11-T11)*$C$2</f>
        <v>-605000.00000000396</v>
      </c>
      <c r="V12" s="11">
        <f>(V11-U11)*$C$2</f>
        <v>-905000.00000000116</v>
      </c>
      <c r="W12" s="11">
        <f>(W11-V11)*$C$2</f>
        <v>-820000.00000000023</v>
      </c>
      <c r="X12" s="11">
        <f>(X11-W11)*$C$2</f>
        <v>0</v>
      </c>
      <c r="Y12" s="11">
        <f>(Y11-X11)*$C$2</f>
        <v>0</v>
      </c>
      <c r="Z12" s="11">
        <f>(Z11-Y11)*$C$2</f>
        <v>365000.00000000198</v>
      </c>
      <c r="AA12" s="11">
        <f>(AA11-Z11)*$C$2</f>
        <v>-270000.00000000314</v>
      </c>
      <c r="AB12" s="11">
        <f>(AB11-AA11)*$C$2</f>
        <v>-509999.99999999802</v>
      </c>
      <c r="AC12" s="11">
        <f>(AC11-AB11)*$C$2</f>
        <v>-70000.000000000291</v>
      </c>
      <c r="AD12" s="11">
        <f>(AD11-AC11)*$C$2</f>
        <v>-320000.00000000029</v>
      </c>
      <c r="AE12" s="11">
        <f>(AE11-AD11)*$C$2</f>
        <v>0</v>
      </c>
      <c r="AF12" s="11">
        <f>(AF11-AE11)*$C$2</f>
        <v>0</v>
      </c>
      <c r="AG12" s="11">
        <f>(AG11-AF11)*$C$2</f>
        <v>785000.00000000373</v>
      </c>
      <c r="AH12" s="11">
        <f>(AH11-AG11)*$C$2</f>
        <v>1379999.9999999953</v>
      </c>
      <c r="AI12" s="11">
        <f>(AI11-AH11)*$C$2</f>
        <v>-125000</v>
      </c>
      <c r="AJ12" s="11">
        <f>(AJ11-AI11)*$C$2</f>
        <v>-1960000.0000000009</v>
      </c>
      <c r="AK12" s="11">
        <f>(AK11-AJ11)*$C$2</f>
        <v>-1204999.9999999984</v>
      </c>
      <c r="AL12" s="11">
        <f>(AL11-AK11)*$C$2</f>
        <v>0</v>
      </c>
      <c r="AM12" s="11">
        <f>(AM11-AL11)*$C$2</f>
        <v>0</v>
      </c>
      <c r="AN12" s="11">
        <f>(AN11-AM11)*$C$2</f>
        <v>315000.00000000483</v>
      </c>
      <c r="AO12" s="11">
        <f>(AO11-AN11)*$C$2</f>
        <v>979999.99999999686</v>
      </c>
      <c r="AP12" s="11">
        <f>(AP11-AO11)*$C$2</f>
        <v>130000.00000000256</v>
      </c>
      <c r="AQ12" s="11">
        <f>(AQ11-AP11)*$C$2</f>
        <v>469999.99999999884</v>
      </c>
      <c r="AR12" s="11">
        <f>(AR11-AQ11)*$C$2</f>
        <v>-634999.99999999802</v>
      </c>
      <c r="AS12" s="11">
        <f>(AS11-AR11)*$C$2</f>
        <v>0</v>
      </c>
      <c r="AT12" s="11">
        <f>(AT11-AS11)*$C$2</f>
        <v>0</v>
      </c>
      <c r="AU12" s="11">
        <f>(AU11-AT11)*$C$2</f>
        <v>-195000.00000000029</v>
      </c>
      <c r="AV12" s="11">
        <f>(AV11-AU11)*$C$2</f>
        <v>1544999.9999999946</v>
      </c>
      <c r="AW12" s="11">
        <f>(AW11-AV11)*$C$2</f>
        <v>185000.00000000227</v>
      </c>
      <c r="AX12" s="11">
        <f>(AX11-AW11)*$C$2</f>
        <v>725000.0000000014</v>
      </c>
      <c r="AY12" s="11">
        <f>(AY11-AX11)*$C$2</f>
        <v>199999.99999999575</v>
      </c>
      <c r="AZ12" s="11">
        <f>(AZ11-AY11)*$C$2</f>
        <v>0</v>
      </c>
      <c r="BA12" s="11">
        <f>(BA11-AZ11)*$C$2</f>
        <v>0</v>
      </c>
      <c r="BB12" s="11">
        <f>(BB11-BA11)*$C$2</f>
        <v>270000.00000000314</v>
      </c>
      <c r="BC12" s="11">
        <f>(BC11-BB11)*$C$2</f>
        <v>-704999.99999999825</v>
      </c>
      <c r="BD12" s="11">
        <f>(BD11-BC11)*$C$2</f>
        <v>409999.99999999657</v>
      </c>
      <c r="BE12" s="11">
        <f>(BE11-BD11)*$C$2</f>
        <v>-890000.00000000058</v>
      </c>
      <c r="BF12" s="11">
        <f>(BF11-BE11)*$C$2</f>
        <v>630000.00000000256</v>
      </c>
      <c r="BG12" s="11">
        <f>(BG11-BF11)*$C$2</f>
        <v>0</v>
      </c>
      <c r="BH12" s="11">
        <f>(BH11-BG11)*$C$2</f>
        <v>0</v>
      </c>
      <c r="BI12" s="11">
        <f>(BI11-BH11)*$C$2</f>
        <v>-414999.99999999913</v>
      </c>
      <c r="BJ12" s="11">
        <f>(BJ11-BI11)*$C$2</f>
        <v>484999.99999999942</v>
      </c>
      <c r="BK12" s="11">
        <f>(BK11-BJ11)*$C$2</f>
        <v>505000.00000000256</v>
      </c>
      <c r="BL12" s="11">
        <f>(BL11-BK11)*$C$2</f>
        <v>-205000.00000000541</v>
      </c>
      <c r="BM12" s="11">
        <f>(BM11-BL11)*$C$2</f>
        <v>635000.00000000512</v>
      </c>
      <c r="BN12" s="11">
        <f>(BN11-BM11)*$C$2</f>
        <v>0</v>
      </c>
      <c r="BO12" s="11">
        <f>(BO11-BN11)*$C$2</f>
        <v>0</v>
      </c>
      <c r="BP12" s="11">
        <f>(BP11-BO11)*$C$2</f>
        <v>284999.99999999657</v>
      </c>
      <c r="BQ12" s="11">
        <f>(BQ11-BP11)*$C$2</f>
        <v>-284999.99999999657</v>
      </c>
      <c r="BR12" s="11">
        <f>(BR11-BQ11)*$C$2</f>
        <v>264999.99999999348</v>
      </c>
      <c r="BS12" s="11">
        <f>(BS11-BR11)*$C$2</f>
        <v>-14999.999999993463</v>
      </c>
      <c r="BT12" s="11">
        <f>(BT11-BS11)*$C$2</f>
        <v>-475000.0000000014</v>
      </c>
      <c r="BU12" s="11">
        <f>(BU11-BT11)*$C$2</f>
        <v>0</v>
      </c>
      <c r="BV12" s="11">
        <f>(BV11-BU11)*$C$2</f>
        <v>0</v>
      </c>
      <c r="BW12" s="11">
        <f>(BW11-BV11)*$C$2</f>
        <v>-715000.00000000338</v>
      </c>
      <c r="BX12" s="11">
        <f>(BX11-BW11)*$C$2</f>
        <v>820000.00000000023</v>
      </c>
      <c r="BY12" s="11">
        <f>(BY11-BX11)*$C$2</f>
        <v>605000.00000000396</v>
      </c>
      <c r="BZ12" s="11">
        <f>(BZ11-BY11)*$C$2</f>
        <v>-100000.00000000143</v>
      </c>
      <c r="CA12" s="11">
        <f>(CA11-BZ11)*$C$2</f>
        <v>-725000.0000000014</v>
      </c>
      <c r="CB12" s="11">
        <f>(CB11-CA11)*$C$2</f>
        <v>0</v>
      </c>
      <c r="CC12" s="11">
        <f>(CC11-CB11)*$C$2</f>
        <v>0</v>
      </c>
      <c r="CD12" s="11">
        <f>(CD11-CC11)*$C$2</f>
        <v>304999.99999999971</v>
      </c>
      <c r="CE12" s="11">
        <f>(CE11-CD11)*$C$2</f>
        <v>109999.99999999943</v>
      </c>
      <c r="CF12" s="11">
        <f>(CF11-CE11)*$C$2</f>
        <v>-454999.99999999831</v>
      </c>
      <c r="CG12" s="11">
        <f>(CG11-CF11)*$C$2</f>
        <v>15000.000000000568</v>
      </c>
      <c r="CH12" s="11">
        <f>(CH11-CG11)*$C$2</f>
        <v>-225000.00000000143</v>
      </c>
      <c r="CI12" s="11">
        <f>(CI11-CH11)*$C$2</f>
        <v>0</v>
      </c>
      <c r="CJ12" s="11">
        <f>(CJ11-CI11)*$C$2</f>
        <v>0</v>
      </c>
      <c r="CK12" s="11">
        <f>(CK11-CJ11)*$C$2</f>
        <v>844999.99999999884</v>
      </c>
      <c r="CL12" s="11">
        <f>(CL11-CK11)*$C$2</f>
        <v>145000.00000000311</v>
      </c>
      <c r="CM12" s="11">
        <f>(CM11-CL11)*$C$2</f>
        <v>689999.99999999767</v>
      </c>
      <c r="CN12" s="11">
        <f>(CN11-CM11)*$C$2</f>
        <v>660000.00000000373</v>
      </c>
      <c r="CO12" s="11">
        <f>(CO11-CN11)*$C$2</f>
        <v>0</v>
      </c>
      <c r="CP12" s="11">
        <f>(CP11-CO11)*$C$2</f>
        <v>0</v>
      </c>
      <c r="CQ12" s="11">
        <f>(CQ11-CP11)*$C$2</f>
        <v>0</v>
      </c>
      <c r="CR12" s="11">
        <f>(CR11-CQ11)*$C$2</f>
        <v>929999.99999999977</v>
      </c>
      <c r="CS12" s="11">
        <f>(CS11-CR11)*$C$2</f>
        <v>189999.99999999773</v>
      </c>
      <c r="CT12" s="11">
        <f>(CT11-CS11)*$C$2</f>
        <v>-119999.99999999744</v>
      </c>
      <c r="CU12" s="11">
        <f>(CU11-CT11)*$C$2</f>
        <v>-179999.99999999971</v>
      </c>
      <c r="CV12" s="11">
        <f>(CV11-CU11)*$C$2</f>
        <v>104999.99999999687</v>
      </c>
      <c r="CW12" s="11">
        <f>(CW11-CV11)*$C$2</f>
        <v>0</v>
      </c>
      <c r="CX12" s="11">
        <f>(CX11-CW11)*$C$2</f>
        <v>0</v>
      </c>
      <c r="CY12" s="11">
        <f>(CY11-CX11)*$C$2</f>
        <v>145000.00000000311</v>
      </c>
      <c r="CZ12" s="11">
        <f>(CZ11-CY11)*$C$2</f>
        <v>-220000.00000000597</v>
      </c>
      <c r="DA12" s="11">
        <f>(DA11-CZ11)*$C$2</f>
        <v>595000.00000000594</v>
      </c>
      <c r="DB12" s="11">
        <f>(DB11-DA11)*$C$2</f>
        <v>414999.99999999913</v>
      </c>
      <c r="DC12" s="11">
        <f>(DC11-DB11)*$C$2</f>
        <v>-710000.00000000081</v>
      </c>
      <c r="DD12" s="11">
        <f>(DD11-DC11)*$C$2</f>
        <v>0</v>
      </c>
      <c r="DE12" s="11">
        <f>(DE11-DD11)*$C$2</f>
        <v>0</v>
      </c>
      <c r="DF12" s="11">
        <f>(DF11-DE11)*$C$2</f>
        <v>-774999.9999999986</v>
      </c>
      <c r="DG12" s="11">
        <f>(DG11-DF11)*$C$2</f>
        <v>239999.99999999488</v>
      </c>
      <c r="DH12" s="11">
        <f>(DH11-DG11)*$C$2</f>
        <v>515000.00000000058</v>
      </c>
      <c r="DI12" s="11">
        <f>(DI11-DH11)*$C$2</f>
        <v>75000.000000002838</v>
      </c>
      <c r="DJ12" s="11">
        <f>(DJ11-DI11)*$C$2</f>
        <v>674999.99999999721</v>
      </c>
      <c r="DK12" s="11">
        <f>(DK11-DJ11)*$C$2</f>
        <v>0</v>
      </c>
      <c r="DL12" s="11">
        <f>(DL11-DK11)*$C$2</f>
        <v>0</v>
      </c>
      <c r="DM12" s="11">
        <f>(DM11-DL11)*$C$2</f>
        <v>-115000.00000000199</v>
      </c>
      <c r="DN12" s="11">
        <f>(DN11-DM11)*$C$2</f>
        <v>-379999.99999999546</v>
      </c>
      <c r="DO12" s="11">
        <f>(DO11-DN11)*$C$2</f>
        <v>189999.99999999773</v>
      </c>
      <c r="DP12" s="11">
        <f>(DP11-DO11)*$C$2</f>
        <v>370000.00000000454</v>
      </c>
      <c r="DQ12" s="11">
        <f>(DQ11-DP11)*$C$2</f>
        <v>409999.99999999657</v>
      </c>
      <c r="DR12" s="11">
        <f>(DR11-DQ11)*$C$2</f>
        <v>0</v>
      </c>
      <c r="DS12" s="11">
        <f>(DS11-DR11)*$C$2</f>
        <v>0</v>
      </c>
      <c r="DT12" s="11">
        <f>(DT11-DS11)*$C$2</f>
        <v>780000.00000000116</v>
      </c>
      <c r="DU12" s="11">
        <f>(DU11-DT11)*$C$2</f>
        <v>-1655000.0000000012</v>
      </c>
      <c r="DV12" s="11">
        <f>(DV11-DU11)*$C$2</f>
        <v>-1409999.9999999965</v>
      </c>
      <c r="DW12" s="11">
        <f>(DW11-DV11)*$C$2</f>
        <v>-1375000</v>
      </c>
      <c r="DX12" s="11">
        <f>(DX11-DW11)*$C$2</f>
        <v>-685000.00000000233</v>
      </c>
      <c r="DY12" s="11">
        <f>(DY11-DX11)*$C$2</f>
        <v>0</v>
      </c>
      <c r="DZ12" s="11">
        <f>(DZ11-DY11)*$C$2</f>
        <v>0</v>
      </c>
      <c r="EA12" s="11">
        <f>(EA11-DZ11)*$C$2</f>
        <v>975000.0000000014</v>
      </c>
      <c r="EB12" s="11">
        <f>(EB11-EA11)*$C$2</f>
        <v>219999.99999999886</v>
      </c>
      <c r="EC12" s="11">
        <f>(EC11-EB11)*$C$2</f>
        <v>365000.00000000198</v>
      </c>
      <c r="ED12" s="11">
        <f>(ED11-EC11)*$C$2</f>
        <v>-500000</v>
      </c>
      <c r="EE12" s="11">
        <f>(EE11-ED11)*$C$2</f>
        <v>-1730000.000000004</v>
      </c>
      <c r="EF12" s="11">
        <f>(EF11-EE11)*$C$2</f>
        <v>0</v>
      </c>
      <c r="EG12" s="11">
        <f>(EG11-EF11)*$C$2</f>
        <v>0</v>
      </c>
      <c r="EH12" s="11">
        <f>(EH11-EG11)*$C$2</f>
        <v>-1439999.9999999977</v>
      </c>
      <c r="EI12" s="11">
        <f>(EI11-EH11)*$C$2</f>
        <v>-440000.00000000483</v>
      </c>
      <c r="EJ12" s="11">
        <f>(EJ11-EI11)*$C$2</f>
        <v>-494999.99999999744</v>
      </c>
      <c r="EK12" s="11">
        <f>(EK11-EJ11)*$C$2</f>
        <v>-969999.99999999884</v>
      </c>
      <c r="EL12" s="11">
        <f>(EL11-EK11)*$C$2</f>
        <v>-15000.000000000568</v>
      </c>
      <c r="EM12" s="11">
        <f>(EM11-EL11)*$C$2</f>
        <v>0</v>
      </c>
      <c r="EN12" s="11">
        <f>(EN11-EM11)*$C$2</f>
        <v>0</v>
      </c>
      <c r="EO12" s="11">
        <f>(EO11-EN11)*$C$2</f>
        <v>-225000.00000000143</v>
      </c>
      <c r="EP12" s="11">
        <f>(EP11-EO11)*$C$2</f>
        <v>-780000.00000000116</v>
      </c>
      <c r="EQ12" s="11">
        <f>(EQ11-EP11)*$C$2</f>
        <v>1015000.0000000006</v>
      </c>
      <c r="ER12" s="11">
        <f>(ER11-EQ11)*$C$2</f>
        <v>1505000.0000000026</v>
      </c>
      <c r="ES12" s="11">
        <f>(ES11-ER11)*$C$2</f>
        <v>-280000.00000000116</v>
      </c>
      <c r="ET12" s="11">
        <f>(ET11-ES11)*$C$2</f>
        <v>0</v>
      </c>
      <c r="EU12" s="11">
        <f>(EU11-ET11)*$C$2</f>
        <v>0</v>
      </c>
      <c r="EV12" s="11">
        <f>(EV11-EU11)*$C$2</f>
        <v>255000.00000000256</v>
      </c>
      <c r="EW12" s="11">
        <f>(EW11-EV11)*$C$2</f>
        <v>-840000.00000000338</v>
      </c>
      <c r="EX12" s="11">
        <f>(EX11-EW11)*$C$2</f>
        <v>509999.99999999802</v>
      </c>
      <c r="EY12" s="11">
        <f>(EY11-EX11)*$C$2</f>
        <v>725000.0000000014</v>
      </c>
      <c r="EZ12" s="11">
        <f>(EZ11-EY11)*$C$2</f>
        <v>-1655000.0000000012</v>
      </c>
      <c r="FA12" s="11">
        <f>(FA11-EZ11)*$C$2</f>
        <v>0</v>
      </c>
      <c r="FB12" s="11">
        <f>(FB11-FA11)*$C$2</f>
        <v>0</v>
      </c>
      <c r="FC12" s="11">
        <f>(FC11-FB11)*$C$2</f>
        <v>54999.999999999716</v>
      </c>
      <c r="FD12" s="11">
        <f>(FD11-FC11)*$C$2</f>
        <v>-19999.99999999602</v>
      </c>
      <c r="FE12" s="11">
        <f>(FE11-FD11)*$C$2</f>
        <v>899999.9999999986</v>
      </c>
      <c r="FF12" s="11">
        <f>(FF11-FE11)*$C$2</f>
        <v>594999.99999999884</v>
      </c>
      <c r="FG12" s="11">
        <f>(FG11-FF11)*$C$2</f>
        <v>-439999.99999999773</v>
      </c>
      <c r="FH12" s="11">
        <f>(FH11-FG11)*$C$2</f>
        <v>0</v>
      </c>
      <c r="FI12" s="11">
        <f>(FI11-FH11)*$C$2</f>
        <v>0</v>
      </c>
      <c r="FJ12" s="11">
        <f>(FJ11-FI11)*$C$2</f>
        <v>210000.00000000084</v>
      </c>
      <c r="FK12" s="11">
        <f>(FK11-FJ11)*$C$2</f>
        <v>670000.00000000175</v>
      </c>
      <c r="FL12" s="11">
        <f>(FL11-FK11)*$C$2</f>
        <v>539999.99999999919</v>
      </c>
      <c r="FM12" s="11">
        <f>(FM11-FL11)*$C$2</f>
        <v>204999.99999999828</v>
      </c>
      <c r="FN12" s="11">
        <f>(FN11-FM11)*$C$2</f>
        <v>-195000.00000000029</v>
      </c>
      <c r="FO12" s="11">
        <f>(FO11-FN11)*$C$2</f>
        <v>0</v>
      </c>
      <c r="FP12" s="11">
        <f>(FP11-FO11)*$C$2</f>
        <v>0</v>
      </c>
      <c r="FQ12" s="11">
        <f>(FQ11-FP11)*$C$2</f>
        <v>210000.00000000084</v>
      </c>
      <c r="FR12" s="11">
        <f>(FR11-FQ11)*$C$2</f>
        <v>-369999.99999999744</v>
      </c>
      <c r="FS12" s="11">
        <f>(FS11-FR11)*$C$2</f>
        <v>-895000.00000000314</v>
      </c>
      <c r="FT12" s="11">
        <f>(FT11-FS11)*$C$2</f>
        <v>39999.999999999149</v>
      </c>
      <c r="FU12" s="11">
        <f>(FU11-FT11)*$C$2</f>
        <v>895000.00000000314</v>
      </c>
      <c r="FV12" s="11">
        <f>(FV11-FU11)*$C$2</f>
        <v>0</v>
      </c>
      <c r="FW12" s="11">
        <f>(FW11-FV11)*$C$2</f>
        <v>0</v>
      </c>
      <c r="FX12" s="11">
        <f>(FX11-FW11)*$C$2</f>
        <v>-230000.00000000399</v>
      </c>
      <c r="FY12" s="11">
        <f>(FY11-FX11)*$C$2</f>
        <v>-1140000.0000000005</v>
      </c>
      <c r="FZ12" s="11">
        <f>(FZ11-FY11)*$C$2</f>
        <v>-284999.99999999657</v>
      </c>
      <c r="GA12" s="11">
        <f>(GA11-FZ11)*$C$2</f>
        <v>-1335000.0000000009</v>
      </c>
      <c r="GB12" s="11">
        <f>(GB11-GA11)*$C$2</f>
        <v>-384999.99999999802</v>
      </c>
      <c r="GC12" s="11">
        <f>(GC11-GB11)*$C$2</f>
        <v>0</v>
      </c>
      <c r="GD12" s="11">
        <f>(GD11-GC11)*$C$2</f>
        <v>0</v>
      </c>
      <c r="GE12" s="11">
        <f>(GE11-GD11)*$C$2</f>
        <v>-30000.000000001135</v>
      </c>
      <c r="GF12" s="11">
        <f>(GF11-GE11)*$C$2</f>
        <v>45000.000000001703</v>
      </c>
      <c r="GG12" s="11">
        <f>(GG11-GF11)*$C$2</f>
        <v>1000000</v>
      </c>
      <c r="GH12" s="11">
        <f>(GH11-GG11)*$C$2</f>
        <v>644999.99999999604</v>
      </c>
      <c r="GI12" s="11">
        <f>(GI11-GH11)*$C$2</f>
        <v>244999.99999999744</v>
      </c>
      <c r="GJ12" s="11">
        <f>(GJ11-GI11)*$C$2</f>
        <v>0</v>
      </c>
      <c r="GK12" s="11">
        <f>(GK11-GJ11)*$C$2</f>
        <v>0</v>
      </c>
      <c r="GL12" s="11">
        <f>(GL11-GK11)*$C$2</f>
        <v>-625000</v>
      </c>
      <c r="GM12" s="11">
        <f>(GM11-GL11)*$C$2</f>
        <v>1110000.0000000065</v>
      </c>
      <c r="GN12" s="11">
        <f>(GN11-GM11)*$C$2</f>
        <v>-30000.000000001135</v>
      </c>
      <c r="GO12" s="11">
        <f>(GO11-GN11)*$C$2</f>
        <v>-260000.00000000512</v>
      </c>
      <c r="GP12" s="11">
        <f>(GP11-GO11)*$C$2</f>
        <v>-334999.99999999377</v>
      </c>
      <c r="GQ12" s="11">
        <f>(GQ11-GP11)*$C$2</f>
        <v>0</v>
      </c>
      <c r="GR12" s="11">
        <f>(GR11-GQ11)*$C$2</f>
        <v>0</v>
      </c>
      <c r="GS12" s="11">
        <f>(GS11-GR11)*$C$2</f>
        <v>159999.99999999659</v>
      </c>
      <c r="GT12" s="11">
        <f>(GT11-GS11)*$C$2</f>
        <v>259999.99999999802</v>
      </c>
      <c r="GU12" s="11">
        <f>(GU11-GT11)*$C$2</f>
        <v>-394999.99999999604</v>
      </c>
      <c r="GV12" s="11">
        <f>(GV11-GU11)*$C$2</f>
        <v>1234999.9999999995</v>
      </c>
      <c r="GW12" s="11">
        <f>(GW11-GV11)*$C$2</f>
        <v>-195000.00000000029</v>
      </c>
      <c r="GX12" s="11">
        <f>(GX11-GW11)*$C$2</f>
        <v>0</v>
      </c>
      <c r="GY12" s="11">
        <f>(GY11-GX11)*$C$2</f>
        <v>0</v>
      </c>
      <c r="GZ12" s="11">
        <f>(GZ11-GY11)*$C$2</f>
        <v>34999.999999996588</v>
      </c>
      <c r="HA12" s="11">
        <f>(HA11-GZ11)*$C$2</f>
        <v>-699999.99999999569</v>
      </c>
      <c r="HB12" s="11">
        <f>(HB11-HA11)*$C$2</f>
        <v>-45000.000000001703</v>
      </c>
      <c r="HC12" s="11">
        <f>(HC11-HB11)*$C$2</f>
        <v>695000.00000000023</v>
      </c>
      <c r="HD12" s="11">
        <f>(HD11-HC11)*$C$2</f>
        <v>295000.00000000169</v>
      </c>
      <c r="HE12" s="11">
        <f>(HE11-HD11)*$C$2</f>
        <v>0</v>
      </c>
      <c r="HF12" s="11">
        <f>(HF11-HE11)*$C$2</f>
        <v>0</v>
      </c>
      <c r="HG12" s="11">
        <f>(HG11-HF11)*$C$2</f>
        <v>1280000.0000000012</v>
      </c>
      <c r="HH12" s="11">
        <f>(HH11-HG11)*$C$2</f>
        <v>859999.99999999942</v>
      </c>
      <c r="HI12" s="11">
        <f>(HI11-HH11)*$C$2</f>
        <v>-140000.00000000058</v>
      </c>
      <c r="HJ12" s="11">
        <f>(HJ11-HI11)*$C$2</f>
        <v>-265000.00000000058</v>
      </c>
      <c r="HK12" s="11">
        <f>(HK11-HJ11)*$C$2</f>
        <v>-679999.99999999977</v>
      </c>
      <c r="HL12" s="11">
        <f>(HL11-HK11)*$C$2</f>
        <v>0</v>
      </c>
      <c r="HM12" s="11">
        <f>(HM11-HL11)*$C$2</f>
        <v>0</v>
      </c>
      <c r="HN12" s="11">
        <f>(HN11-HM11)*$C$2</f>
        <v>414999.99999999913</v>
      </c>
      <c r="HO12" s="11">
        <f>(HO11-HN11)*$C$2</f>
        <v>-670000.00000000175</v>
      </c>
      <c r="HP12" s="11">
        <f>(HP11-HO11)*$C$2</f>
        <v>-994999.99999999744</v>
      </c>
      <c r="HQ12" s="11">
        <f>(HQ11-HP11)*$C$2</f>
        <v>-1094999.9999999988</v>
      </c>
      <c r="HR12" s="11">
        <f>(HR11-HQ11)*$C$2</f>
        <v>-190000.00000000483</v>
      </c>
      <c r="HS12" s="11">
        <f>(HS11-HR11)*$C$2</f>
        <v>0</v>
      </c>
      <c r="HT12" s="11">
        <f>(HT11-HS11)*$C$2</f>
        <v>0</v>
      </c>
      <c r="HU12" s="11">
        <f>(HU11-HT11)*$C$2</f>
        <v>54999.999999999716</v>
      </c>
      <c r="HV12" s="11">
        <f>(HV11-HU11)*$C$2</f>
        <v>650000.0000000057</v>
      </c>
      <c r="HW12" s="11">
        <f>(HW11-HV11)*$C$2</f>
        <v>-230000.00000000399</v>
      </c>
      <c r="HX12" s="11">
        <f>(HX11-HW11)*$C$2</f>
        <v>-585000.00000000081</v>
      </c>
      <c r="HY12" s="11">
        <f>(HY11-HX11)*$C$2</f>
        <v>-519999.99999999604</v>
      </c>
      <c r="HZ12" s="11">
        <f>(HZ11-HY11)*$C$2</f>
        <v>0</v>
      </c>
      <c r="IA12" s="11">
        <f>(IA11-HZ11)*$C$2</f>
        <v>0</v>
      </c>
      <c r="IB12" s="11">
        <f>(IB11-IA11)*$C$2</f>
        <v>-320000.00000000029</v>
      </c>
      <c r="IC12" s="11">
        <f>(IC11-IB11)*$C$2</f>
        <v>-620000.00000000454</v>
      </c>
      <c r="ID12" s="11">
        <f>(ID11-IC11)*$C$2</f>
        <v>550000.00000000431</v>
      </c>
      <c r="IE12" s="11">
        <f>(IE11-ID11)*$C$2</f>
        <v>769999.99999999604</v>
      </c>
      <c r="IF12" s="11">
        <f>(IF11-IE11)*$C$2</f>
        <v>815000.00000000489</v>
      </c>
      <c r="IG12" s="11">
        <f>(IG11-IF11)*$C$2</f>
        <v>0</v>
      </c>
      <c r="IH12" s="11">
        <f>(IH11-IG11)*$C$2</f>
        <v>0</v>
      </c>
      <c r="II12" s="11">
        <f>(II11-IH11)*$C$2</f>
        <v>-25000.000000005683</v>
      </c>
      <c r="IJ12" s="11">
        <f>(IJ11-II11)*$C$2</f>
        <v>-979999.99999999686</v>
      </c>
      <c r="IK12" s="11">
        <f>(IK11-IJ11)*$C$2</f>
        <v>854999.99999999686</v>
      </c>
      <c r="IL12" s="11">
        <f>(IL11-IK11)*$C$2</f>
        <v>290000.00000000623</v>
      </c>
      <c r="IM12" s="11">
        <f>(IM11-IL11)*$C$2</f>
        <v>-130000.00000000256</v>
      </c>
      <c r="IN12" s="11">
        <f>(IN11-IM11)*$C$2</f>
        <v>0</v>
      </c>
      <c r="IO12" s="11">
        <f>(IO11-IN11)*$C$2</f>
        <v>0</v>
      </c>
      <c r="IP12" s="11">
        <f>(IP11-IO11)*$C$2</f>
        <v>100000.00000000143</v>
      </c>
      <c r="IQ12" s="11">
        <f>(IQ11-IP11)*$C$2</f>
        <v>434999.99999999517</v>
      </c>
      <c r="IR12" s="11">
        <f>(IR11-IQ11)*$C$2</f>
        <v>215000.00000000341</v>
      </c>
      <c r="IS12" s="11">
        <f>(IS11-IR11)*$C$2</f>
        <v>-350000.0000000014</v>
      </c>
      <c r="IT12" s="11">
        <f>(IT11-IS11)*$C$2</f>
        <v>344999.99999999884</v>
      </c>
      <c r="IU12" s="11">
        <f>(IU11-IT11)*$C$2</f>
        <v>0</v>
      </c>
      <c r="IV12" s="11">
        <f>(IV11-IU11)*$C$2</f>
        <v>0</v>
      </c>
      <c r="IW12" s="11">
        <f>(IW11-IV11)*$C$2</f>
        <v>435000.00000000227</v>
      </c>
      <c r="IX12" s="11">
        <f>(IX11-IW11)*$C$2</f>
        <v>64999.99999999773</v>
      </c>
      <c r="IY12" s="11">
        <f>(IY11-IX11)*$C$2</f>
        <v>-125000</v>
      </c>
      <c r="IZ12" s="11">
        <f>(IZ11-IY11)*$C$2</f>
        <v>35000.000000003696</v>
      </c>
      <c r="JA12" s="15">
        <f>SUM(B12:IZ12)</f>
        <v>-10839999.999999996</v>
      </c>
      <c r="JB12" s="11"/>
      <c r="JC12" s="11"/>
      <c r="JD12" s="11"/>
    </row>
    <row r="13" spans="1:275" x14ac:dyDescent="0.25">
      <c r="A13" s="11" t="s">
        <v>47</v>
      </c>
      <c r="B13" s="14">
        <v>0.69815339410661703</v>
      </c>
      <c r="C13" s="14">
        <v>0.69815339410661703</v>
      </c>
      <c r="D13" s="14">
        <v>0.69815339410661703</v>
      </c>
      <c r="E13" s="14">
        <v>0.692520772879059</v>
      </c>
      <c r="F13" s="14">
        <v>0.69382529491434197</v>
      </c>
      <c r="G13" s="14">
        <v>0.69675827792670197</v>
      </c>
      <c r="H13" s="14">
        <v>0.69722851803715202</v>
      </c>
      <c r="I13" s="14">
        <v>0.68936325612134097</v>
      </c>
      <c r="J13" s="14">
        <v>0.68936325612134097</v>
      </c>
      <c r="K13" s="14">
        <v>0.68936325612134097</v>
      </c>
      <c r="L13" s="14">
        <v>0.691108875413464</v>
      </c>
      <c r="M13" s="14">
        <v>0.69015494328169202</v>
      </c>
      <c r="N13" s="14">
        <v>0.68732907329585502</v>
      </c>
      <c r="O13" s="14">
        <v>0.69556265182199795</v>
      </c>
      <c r="P13" s="14">
        <v>0.694832857513348</v>
      </c>
      <c r="Q13" s="14">
        <v>0.694832857513348</v>
      </c>
      <c r="R13" s="14">
        <v>0.694832857513348</v>
      </c>
      <c r="S13" s="14">
        <v>0.69555594852313396</v>
      </c>
      <c r="T13" s="14">
        <v>0.70008000731468001</v>
      </c>
      <c r="U13" s="14">
        <v>0.70731134350194402</v>
      </c>
      <c r="V13" s="14">
        <v>0.70962247445305204</v>
      </c>
      <c r="W13" s="14">
        <v>0.70809655023148599</v>
      </c>
      <c r="X13" s="14">
        <v>0.70809655023148599</v>
      </c>
      <c r="Y13" s="14">
        <v>0.70809655023148599</v>
      </c>
      <c r="Z13" s="14">
        <v>0.70691360781694901</v>
      </c>
      <c r="AA13" s="14">
        <v>0.71093416826731104</v>
      </c>
      <c r="AB13" s="14">
        <v>0.71195830239269897</v>
      </c>
      <c r="AC13" s="14">
        <v>0.71465931374616498</v>
      </c>
      <c r="AD13" s="14">
        <v>0.71757006015278502</v>
      </c>
      <c r="AE13" s="14">
        <v>0.71757006015278502</v>
      </c>
      <c r="AF13" s="14">
        <v>0.71757006015278502</v>
      </c>
      <c r="AG13" s="14">
        <v>0.71811995303794596</v>
      </c>
      <c r="AH13" s="14">
        <v>0.71671742263923699</v>
      </c>
      <c r="AI13" s="14">
        <v>0.717149181267005</v>
      </c>
      <c r="AJ13" s="14">
        <v>0.72343719182520005</v>
      </c>
      <c r="AK13" s="14">
        <v>0.73051355046655098</v>
      </c>
      <c r="AL13" s="14">
        <v>0.73051355046655098</v>
      </c>
      <c r="AM13" s="14">
        <v>0.73051355046655098</v>
      </c>
      <c r="AN13" s="14">
        <v>0.73126000165939298</v>
      </c>
      <c r="AO13" s="14">
        <v>0.72748436266976702</v>
      </c>
      <c r="AP13" s="14">
        <v>0.72838500142097595</v>
      </c>
      <c r="AQ13" s="14">
        <v>0.73171624830527904</v>
      </c>
      <c r="AR13" s="14">
        <v>0.73667537943760497</v>
      </c>
      <c r="AS13" s="14">
        <v>0.73667537943760497</v>
      </c>
      <c r="AT13" s="14">
        <v>0.73667537943760497</v>
      </c>
      <c r="AU13" s="14">
        <v>0.73591639865740899</v>
      </c>
      <c r="AV13" s="14">
        <v>0.72998056048781301</v>
      </c>
      <c r="AW13" s="14">
        <v>0.72984708123436703</v>
      </c>
      <c r="AX13" s="14">
        <v>0.73526707354982201</v>
      </c>
      <c r="AY13" s="14">
        <v>0.74005550808014198</v>
      </c>
      <c r="AZ13" s="14">
        <v>0.74005550808014198</v>
      </c>
      <c r="BA13" s="14">
        <v>0.74005550808014198</v>
      </c>
      <c r="BB13" s="14">
        <v>0.73567276335689202</v>
      </c>
      <c r="BC13" s="14">
        <v>0.737789568343032</v>
      </c>
      <c r="BD13" s="14">
        <v>0.73807275789475102</v>
      </c>
      <c r="BE13" s="14">
        <v>0.74232998490333701</v>
      </c>
      <c r="BF13" s="14">
        <v>0.73648548751137999</v>
      </c>
      <c r="BG13" s="14">
        <v>0.73648548751137999</v>
      </c>
      <c r="BH13" s="14">
        <v>0.73648548751137999</v>
      </c>
      <c r="BI13" s="14">
        <v>0.73896177669546903</v>
      </c>
      <c r="BJ13" s="14">
        <v>0.73704666393786</v>
      </c>
      <c r="BK13" s="14">
        <v>0.73227885720750596</v>
      </c>
      <c r="BL13" s="14">
        <v>0.73177000880241205</v>
      </c>
      <c r="BM13" s="14">
        <v>0.73718719314210102</v>
      </c>
      <c r="BN13" s="14">
        <v>0.73718719314210102</v>
      </c>
      <c r="BO13" s="14">
        <v>0.73718719314210102</v>
      </c>
      <c r="BP13" s="14">
        <v>0.73069944084108895</v>
      </c>
      <c r="BQ13" s="14">
        <v>0.73725815534878902</v>
      </c>
      <c r="BR13" s="14">
        <v>0.73398803855957895</v>
      </c>
      <c r="BS13" s="14">
        <v>0.73227885720750596</v>
      </c>
      <c r="BT13" s="14">
        <v>0.72769612127389904</v>
      </c>
      <c r="BU13" s="14">
        <v>0.72769612127389904</v>
      </c>
      <c r="BV13" s="14">
        <v>0.72769612127389904</v>
      </c>
      <c r="BW13" s="14">
        <v>0.73006021776984897</v>
      </c>
      <c r="BX13" s="14">
        <v>0.72798747098360705</v>
      </c>
      <c r="BY13" s="14">
        <v>0.72679506954426398</v>
      </c>
      <c r="BZ13" s="14">
        <v>0.73099499940872203</v>
      </c>
      <c r="CA13" s="14">
        <v>0.73983649634315496</v>
      </c>
      <c r="CB13" s="14">
        <v>0.73983649634315496</v>
      </c>
      <c r="CC13" s="14">
        <v>0.73983649634315496</v>
      </c>
      <c r="CD13" s="14">
        <v>0.74002999067306396</v>
      </c>
      <c r="CE13" s="14">
        <v>0.73874712298648504</v>
      </c>
      <c r="CF13" s="14">
        <v>0.74823230411571795</v>
      </c>
      <c r="CG13" s="14">
        <v>0.75040498375892495</v>
      </c>
      <c r="CH13" s="14">
        <v>0.74601501226425404</v>
      </c>
      <c r="CI13" s="14">
        <v>0.74601501226425404</v>
      </c>
      <c r="CJ13" s="14">
        <v>0.74601501226425404</v>
      </c>
      <c r="CK13" s="14">
        <v>0.74341842720273799</v>
      </c>
      <c r="CL13" s="14">
        <v>0.74374499917030301</v>
      </c>
      <c r="CM13" s="14">
        <v>0.73950546564343</v>
      </c>
      <c r="CN13" s="14">
        <v>0.73950546564343</v>
      </c>
      <c r="CO13" s="14">
        <v>0.73950546564343</v>
      </c>
      <c r="CP13" s="14">
        <v>0.73950546564343</v>
      </c>
      <c r="CQ13" s="14">
        <v>0.73950546564343</v>
      </c>
      <c r="CR13" s="14">
        <v>0.73950546564343</v>
      </c>
      <c r="CS13" s="14">
        <v>0.74672840408431196</v>
      </c>
      <c r="CT13" s="14">
        <v>0.74867670184871005</v>
      </c>
      <c r="CU13" s="14">
        <v>0.74996501207351796</v>
      </c>
      <c r="CV13" s="14">
        <v>0.74538143360812403</v>
      </c>
      <c r="CW13" s="14">
        <v>0.74538143360812403</v>
      </c>
      <c r="CX13" s="14">
        <v>0.74538143360812403</v>
      </c>
      <c r="CY13" s="14">
        <v>0.73550231460830295</v>
      </c>
      <c r="CZ13" s="14">
        <v>0.73461892544372898</v>
      </c>
      <c r="DA13" s="14">
        <v>0.73378338601442905</v>
      </c>
      <c r="DB13" s="14">
        <v>0.73768073209066198</v>
      </c>
      <c r="DC13" s="14">
        <v>0.74021984383093298</v>
      </c>
      <c r="DD13" s="14">
        <v>0.74021984383093298</v>
      </c>
      <c r="DE13" s="14">
        <v>0.74021984383093298</v>
      </c>
      <c r="DF13" s="14">
        <v>0.74450185337616104</v>
      </c>
      <c r="DG13" s="14">
        <v>0.74232989119169002</v>
      </c>
      <c r="DH13" s="14">
        <v>0.74623763167606905</v>
      </c>
      <c r="DI13" s="14">
        <v>0.75030855857729295</v>
      </c>
      <c r="DJ13" s="14">
        <v>0.75353406835607195</v>
      </c>
      <c r="DK13" s="14">
        <v>0.75353406835607195</v>
      </c>
      <c r="DL13" s="14">
        <v>0.75353406835607195</v>
      </c>
      <c r="DM13" s="14">
        <v>0.75084942187755699</v>
      </c>
      <c r="DN13" s="14">
        <v>0.752502080937269</v>
      </c>
      <c r="DO13" s="14">
        <v>0.75635812548404702</v>
      </c>
      <c r="DP13" s="14">
        <v>0.75587215945619901</v>
      </c>
      <c r="DQ13" s="14">
        <v>0.75126966835120201</v>
      </c>
      <c r="DR13" s="14">
        <v>0.75126966835120201</v>
      </c>
      <c r="DS13" s="14">
        <v>0.75126966835120201</v>
      </c>
      <c r="DT13" s="14">
        <v>0.75554377668400696</v>
      </c>
      <c r="DU13" s="14">
        <v>0.76508167849745301</v>
      </c>
      <c r="DV13" s="14">
        <v>0.78228285728713898</v>
      </c>
      <c r="DW13" s="14">
        <v>0.78715366001564802</v>
      </c>
      <c r="DX13" s="14">
        <v>0.78845000267028997</v>
      </c>
      <c r="DY13" s="14">
        <v>0.78845000267028997</v>
      </c>
      <c r="DZ13" s="14">
        <v>0.78845000267028997</v>
      </c>
      <c r="EA13" s="14">
        <v>0.77324867789636698</v>
      </c>
      <c r="EB13" s="14">
        <v>0.78563236128677305</v>
      </c>
      <c r="EC13" s="14">
        <v>0.78875499963760098</v>
      </c>
      <c r="ED13" s="14">
        <v>0.78875499963760098</v>
      </c>
      <c r="EE13" s="14">
        <v>0.80075590919181305</v>
      </c>
      <c r="EF13" s="14">
        <v>0.80075590919181305</v>
      </c>
      <c r="EG13" s="14">
        <v>0.80075590919181305</v>
      </c>
      <c r="EH13" s="14">
        <v>0.80075590919181305</v>
      </c>
      <c r="EI13" s="14">
        <v>0.80460232165809198</v>
      </c>
      <c r="EJ13" s="14">
        <v>0.81226661980758696</v>
      </c>
      <c r="EK13" s="14">
        <v>0.80832893706017594</v>
      </c>
      <c r="EL13" s="14">
        <v>0.79743542517419197</v>
      </c>
      <c r="EM13" s="14">
        <v>0.79743542517419197</v>
      </c>
      <c r="EN13" s="14">
        <v>0.79743542517419197</v>
      </c>
      <c r="EO13" s="14">
        <v>0.79743542517419197</v>
      </c>
      <c r="EP13" s="14">
        <v>0.81632500886916903</v>
      </c>
      <c r="EQ13" s="14">
        <v>0.81135901538254396</v>
      </c>
      <c r="ER13" s="14">
        <v>0.81786135383421898</v>
      </c>
      <c r="ES13" s="14">
        <v>0.80939999222755599</v>
      </c>
      <c r="ET13" s="14">
        <v>0.80939999222755599</v>
      </c>
      <c r="EU13" s="14">
        <v>0.80939999222755599</v>
      </c>
      <c r="EV13" s="14">
        <v>0.81304117341212701</v>
      </c>
      <c r="EW13" s="14">
        <v>0.81988504082360703</v>
      </c>
      <c r="EX13" s="14">
        <v>0.81885134322248299</v>
      </c>
      <c r="EY13" s="14">
        <v>0.81632651472429196</v>
      </c>
      <c r="EZ13" s="14">
        <v>0.82896400597367903</v>
      </c>
      <c r="FA13" s="14">
        <v>0.82896400597367903</v>
      </c>
      <c r="FB13" s="14">
        <v>0.82896400597367903</v>
      </c>
      <c r="FC13" s="14">
        <v>0.83717038555748402</v>
      </c>
      <c r="FD13" s="14">
        <v>0.838771345036051</v>
      </c>
      <c r="FE13" s="14">
        <v>0.830633787650218</v>
      </c>
      <c r="FF13" s="14">
        <v>0.82680156840419905</v>
      </c>
      <c r="FG13" s="14">
        <v>0.82752686788837204</v>
      </c>
      <c r="FH13" s="14">
        <v>0.82752686788837204</v>
      </c>
      <c r="FI13" s="14">
        <v>0.82752686788837204</v>
      </c>
      <c r="FJ13" s="14">
        <v>0.81629057584314202</v>
      </c>
      <c r="FK13" s="14">
        <v>0.81393697506104701</v>
      </c>
      <c r="FL13" s="14">
        <v>0.81357937608768804</v>
      </c>
      <c r="FM13" s="14">
        <v>0.80713506485958997</v>
      </c>
      <c r="FN13" s="14">
        <v>0.80827673975510606</v>
      </c>
      <c r="FO13" s="14">
        <v>0.80827673975510606</v>
      </c>
      <c r="FP13" s="14">
        <v>0.80827673975510606</v>
      </c>
      <c r="FQ13" s="14">
        <v>0.80714742304783205</v>
      </c>
      <c r="FR13" s="14">
        <v>0.81366962897055295</v>
      </c>
      <c r="FS13" s="14">
        <v>0.81606008132770502</v>
      </c>
      <c r="FT13" s="14">
        <v>0.81200798029445698</v>
      </c>
      <c r="FU13" s="14">
        <v>0.81262330458131005</v>
      </c>
      <c r="FV13" s="14">
        <v>0.81262330458131005</v>
      </c>
      <c r="FW13" s="14">
        <v>0.81262330458131005</v>
      </c>
      <c r="FX13" s="14">
        <v>0.81732733068042795</v>
      </c>
      <c r="FY13" s="14">
        <v>0.81995624225732999</v>
      </c>
      <c r="FZ13" s="14">
        <v>0.816856642506811</v>
      </c>
      <c r="GA13" s="14">
        <v>0.80693926185425902</v>
      </c>
      <c r="GB13" s="14">
        <v>0.79399736820497502</v>
      </c>
      <c r="GC13" s="14">
        <v>0.79399736820497502</v>
      </c>
      <c r="GD13" s="14">
        <v>0.79399736820497502</v>
      </c>
      <c r="GE13" s="14">
        <v>0.79835536249301597</v>
      </c>
      <c r="GF13" s="14">
        <v>0.79406042685605904</v>
      </c>
      <c r="GG13" s="14">
        <v>0.79393435713913396</v>
      </c>
      <c r="GH13" s="14">
        <v>0.78832180444570799</v>
      </c>
      <c r="GI13" s="14">
        <v>0.79182205646052395</v>
      </c>
      <c r="GJ13" s="14">
        <v>0.79182205646052395</v>
      </c>
      <c r="GK13" s="14">
        <v>0.79182205646052395</v>
      </c>
      <c r="GL13" s="14">
        <v>0.79631466312673405</v>
      </c>
      <c r="GM13" s="14">
        <v>0.79171070251789999</v>
      </c>
      <c r="GN13" s="14">
        <v>0.78749457627545005</v>
      </c>
      <c r="GO13" s="14">
        <v>0.77743998169898798</v>
      </c>
      <c r="GP13" s="14">
        <v>0.77048428748021103</v>
      </c>
      <c r="GQ13" s="14">
        <v>0.77048428748021103</v>
      </c>
      <c r="GR13" s="14">
        <v>0.77048428748021103</v>
      </c>
      <c r="GS13" s="14">
        <v>0.77130738527542497</v>
      </c>
      <c r="GT13" s="14">
        <v>0.777356521776006</v>
      </c>
      <c r="GU13" s="14">
        <v>0.78021986505258201</v>
      </c>
      <c r="GV13" s="14">
        <v>0.77861621327688002</v>
      </c>
      <c r="GW13" s="14">
        <v>0.78052741983064999</v>
      </c>
      <c r="GX13" s="14">
        <v>0.78052741983064999</v>
      </c>
      <c r="GY13" s="14">
        <v>0.78052741983064999</v>
      </c>
      <c r="GZ13" s="14">
        <v>0.772618427566518</v>
      </c>
      <c r="HA13" s="14">
        <v>0.76701998710632602</v>
      </c>
      <c r="HB13" s="14">
        <v>0.77023208170662805</v>
      </c>
      <c r="HC13" s="14">
        <v>0.80827673975510606</v>
      </c>
      <c r="HD13" s="14">
        <v>0.76899498701095303</v>
      </c>
      <c r="HE13" s="14">
        <v>0.76899498701095303</v>
      </c>
      <c r="HF13" s="14">
        <v>0.76899498701095303</v>
      </c>
      <c r="HG13" s="14">
        <v>0.75935331829099695</v>
      </c>
      <c r="HH13" s="14">
        <v>0.75684755061671205</v>
      </c>
      <c r="HI13" s="14">
        <v>0.75711689518648595</v>
      </c>
      <c r="HJ13" s="14">
        <v>0.75881482852907201</v>
      </c>
      <c r="HK13" s="14">
        <v>0.75348354386944005</v>
      </c>
      <c r="HL13" s="14">
        <v>0.75348354386944005</v>
      </c>
      <c r="HM13" s="14">
        <v>0.75348354386944005</v>
      </c>
      <c r="HN13" s="14">
        <v>0.75462354515396701</v>
      </c>
      <c r="HO13" s="14">
        <v>0.76186120245552702</v>
      </c>
      <c r="HP13" s="14">
        <v>0.77124788848497405</v>
      </c>
      <c r="HQ13" s="14">
        <v>0.77921974898365198</v>
      </c>
      <c r="HR13" s="14">
        <v>0.78083188533581105</v>
      </c>
      <c r="HS13" s="14">
        <v>0.78083188533581105</v>
      </c>
      <c r="HT13" s="14">
        <v>0.78083188533581105</v>
      </c>
      <c r="HU13" s="14">
        <v>0.78012249118543098</v>
      </c>
      <c r="HV13" s="14">
        <v>0.77545041343898802</v>
      </c>
      <c r="HW13" s="14">
        <v>0.77543500065803705</v>
      </c>
      <c r="HX13" s="14">
        <v>0.77627096481830804</v>
      </c>
      <c r="HY13" s="14">
        <v>0.78738610280717203</v>
      </c>
      <c r="HZ13" s="14">
        <v>0.78738610280717203</v>
      </c>
      <c r="IA13" s="14">
        <v>0.78738610280717203</v>
      </c>
      <c r="IB13" s="14">
        <v>0.78668360063402498</v>
      </c>
      <c r="IC13" s="14">
        <v>0.79214196973052697</v>
      </c>
      <c r="ID13" s="14">
        <v>0.79100783199411895</v>
      </c>
      <c r="IE13" s="14">
        <v>0.78716702087218005</v>
      </c>
      <c r="IF13" s="14">
        <v>0.78641081605864505</v>
      </c>
      <c r="IG13" s="14">
        <v>0.78641081605864505</v>
      </c>
      <c r="IH13" s="14">
        <v>0.78641081605864505</v>
      </c>
      <c r="II13" s="14">
        <v>0.78697712922019802</v>
      </c>
      <c r="IJ13" s="14">
        <v>0.785851538128719</v>
      </c>
      <c r="IK13" s="14">
        <v>0.77914094863926298</v>
      </c>
      <c r="IL13" s="14">
        <v>0.780396462533547</v>
      </c>
      <c r="IM13" s="14">
        <v>0.77781999111175604</v>
      </c>
      <c r="IN13" s="14">
        <v>0.77781999111175604</v>
      </c>
      <c r="IO13" s="14">
        <v>0.77781999111175604</v>
      </c>
      <c r="IP13" s="14">
        <v>0.77651998400688005</v>
      </c>
      <c r="IQ13" s="14">
        <v>0.78446754617671099</v>
      </c>
      <c r="IR13" s="14">
        <v>0.78745739256533898</v>
      </c>
      <c r="IS13" s="14">
        <v>0.784288948808046</v>
      </c>
      <c r="IT13" s="14">
        <v>0.78740469085717602</v>
      </c>
      <c r="IU13" s="14">
        <v>0.78740469085717602</v>
      </c>
      <c r="IV13" s="14">
        <v>0.78740469085717602</v>
      </c>
      <c r="IW13" s="14">
        <v>0.77941128338182997</v>
      </c>
      <c r="IX13" s="14">
        <v>0.77757473128318799</v>
      </c>
      <c r="IY13" s="14">
        <v>0.77000767490314503</v>
      </c>
      <c r="IZ13" s="14">
        <v>0.76410651838252197</v>
      </c>
      <c r="JA13" s="11"/>
      <c r="JB13" s="11"/>
      <c r="JC13" s="14"/>
      <c r="JD13" s="11"/>
    </row>
    <row r="14" spans="1:275" x14ac:dyDescent="0.25">
      <c r="A14" s="11" t="s">
        <v>48</v>
      </c>
      <c r="B14" s="11">
        <f>B12*B13</f>
        <v>-6332251.284547016</v>
      </c>
      <c r="C14" s="11">
        <f>C12*C13</f>
        <v>0</v>
      </c>
      <c r="D14" s="11">
        <f>D12*D13</f>
        <v>0</v>
      </c>
      <c r="E14" s="11">
        <f>E12*E13</f>
        <v>678670.35742148058</v>
      </c>
      <c r="F14" s="11">
        <f>F12*F13</f>
        <v>201209.33552515856</v>
      </c>
      <c r="G14" s="11">
        <f>G12*G13</f>
        <v>470311.83760052186</v>
      </c>
      <c r="H14" s="11">
        <f>H12*H13</f>
        <v>-223113.12577188885</v>
      </c>
      <c r="I14" s="11">
        <f>I12*I13</f>
        <v>51702.24420910253</v>
      </c>
      <c r="J14" s="11">
        <f>J12*J13</f>
        <v>0</v>
      </c>
      <c r="K14" s="11">
        <f>K12*K13</f>
        <v>0</v>
      </c>
      <c r="L14" s="11">
        <f>L12*L13</f>
        <v>-93299.698180816267</v>
      </c>
      <c r="M14" s="11">
        <f>M12*M13</f>
        <v>-583180.92707303388</v>
      </c>
      <c r="N14" s="11">
        <f>N12*N13</f>
        <v>-347101.18201440369</v>
      </c>
      <c r="O14" s="11">
        <f>O12*O13</f>
        <v>-41733.759109321458</v>
      </c>
      <c r="P14" s="11">
        <f>P12*P13</f>
        <v>-430796.37165827397</v>
      </c>
      <c r="Q14" s="11">
        <f>Q12*Q13</f>
        <v>0</v>
      </c>
      <c r="R14" s="11">
        <f>R12*R13</f>
        <v>0</v>
      </c>
      <c r="S14" s="11">
        <f>S12*S13</f>
        <v>-41733.356911389616</v>
      </c>
      <c r="T14" s="11">
        <f>T12*T13</f>
        <v>161018.40168237919</v>
      </c>
      <c r="U14" s="11">
        <f>U12*U13</f>
        <v>-427923.36281867896</v>
      </c>
      <c r="V14" s="11">
        <f>V12*V13</f>
        <v>-642208.33938001294</v>
      </c>
      <c r="W14" s="11">
        <f>W12*W13</f>
        <v>-580639.17118981865</v>
      </c>
      <c r="X14" s="11">
        <f>X12*X13</f>
        <v>0</v>
      </c>
      <c r="Y14" s="11">
        <f>Y12*Y13</f>
        <v>0</v>
      </c>
      <c r="Z14" s="11">
        <f>Z12*Z13</f>
        <v>258023.4668531878</v>
      </c>
      <c r="AA14" s="11">
        <f>AA12*AA13</f>
        <v>-191952.2254321762</v>
      </c>
      <c r="AB14" s="11">
        <f>AB12*AB13</f>
        <v>-363098.73422027507</v>
      </c>
      <c r="AC14" s="11">
        <f>AC12*AC13</f>
        <v>-50026.151962231757</v>
      </c>
      <c r="AD14" s="11">
        <f>AD12*AD13</f>
        <v>-229622.41924889141</v>
      </c>
      <c r="AE14" s="11">
        <f>AE12*AE13</f>
        <v>0</v>
      </c>
      <c r="AF14" s="11">
        <f>AF12*AF13</f>
        <v>0</v>
      </c>
      <c r="AG14" s="11">
        <f>AG12*AG13</f>
        <v>563724.16313479026</v>
      </c>
      <c r="AH14" s="11">
        <f>AH12*AH13</f>
        <v>989070.0432421437</v>
      </c>
      <c r="AI14" s="11">
        <f>AI12*AI13</f>
        <v>-89643.64765837563</v>
      </c>
      <c r="AJ14" s="11">
        <f>AJ12*AJ13</f>
        <v>-1417936.8959773928</v>
      </c>
      <c r="AK14" s="11">
        <f>AK12*AK13</f>
        <v>-880268.82831219269</v>
      </c>
      <c r="AL14" s="11">
        <f>AL12*AL13</f>
        <v>0</v>
      </c>
      <c r="AM14" s="11">
        <f>AM12*AM13</f>
        <v>0</v>
      </c>
      <c r="AN14" s="11">
        <f>AN12*AN13</f>
        <v>230346.90052271233</v>
      </c>
      <c r="AO14" s="11">
        <f>AO12*AO13</f>
        <v>712934.67541636934</v>
      </c>
      <c r="AP14" s="11">
        <f>AP12*AP13</f>
        <v>94690.050184728738</v>
      </c>
      <c r="AQ14" s="11">
        <f>AQ12*AQ13</f>
        <v>343906.63670348027</v>
      </c>
      <c r="AR14" s="11">
        <f>AR12*AR13</f>
        <v>-467788.86594287772</v>
      </c>
      <c r="AS14" s="11">
        <f>AS12*AS13</f>
        <v>0</v>
      </c>
      <c r="AT14" s="11">
        <f>AT12*AT13</f>
        <v>0</v>
      </c>
      <c r="AU14" s="11">
        <f>AU12*AU13</f>
        <v>-143503.69773819495</v>
      </c>
      <c r="AV14" s="11">
        <f>AV12*AV13</f>
        <v>1127819.9659536672</v>
      </c>
      <c r="AW14" s="11">
        <f>AW12*AW13</f>
        <v>135021.71002835955</v>
      </c>
      <c r="AX14" s="11">
        <f>AX12*AX13</f>
        <v>533068.62832362193</v>
      </c>
      <c r="AY14" s="11">
        <f>AY12*AY13</f>
        <v>148011.10161602526</v>
      </c>
      <c r="AZ14" s="11">
        <f>AZ12*AZ13</f>
        <v>0</v>
      </c>
      <c r="BA14" s="11">
        <f>BA12*BA13</f>
        <v>0</v>
      </c>
      <c r="BB14" s="11">
        <f>BB12*BB13</f>
        <v>198631.64610636316</v>
      </c>
      <c r="BC14" s="11">
        <f>BC12*BC13</f>
        <v>-520141.64568183629</v>
      </c>
      <c r="BD14" s="11">
        <f>BD12*BD13</f>
        <v>302609.83073684538</v>
      </c>
      <c r="BE14" s="11">
        <f>BE12*BE13</f>
        <v>-660673.6865639704</v>
      </c>
      <c r="BF14" s="11">
        <f>BF12*BF13</f>
        <v>463985.85713217128</v>
      </c>
      <c r="BG14" s="11">
        <f>BG12*BG13</f>
        <v>0</v>
      </c>
      <c r="BH14" s="11">
        <f>BH12*BH13</f>
        <v>0</v>
      </c>
      <c r="BI14" s="11">
        <f>BI12*BI13</f>
        <v>-306669.13732861902</v>
      </c>
      <c r="BJ14" s="11">
        <f>BJ12*BJ13</f>
        <v>357467.6320098617</v>
      </c>
      <c r="BK14" s="11">
        <f>BK12*BK13</f>
        <v>369800.82288979238</v>
      </c>
      <c r="BL14" s="11">
        <f>BL12*BL13</f>
        <v>-150012.85180449844</v>
      </c>
      <c r="BM14" s="11">
        <f>BM12*BM13</f>
        <v>468113.86764523794</v>
      </c>
      <c r="BN14" s="11">
        <f>BN12*BN13</f>
        <v>0</v>
      </c>
      <c r="BO14" s="11">
        <f>BO12*BO13</f>
        <v>0</v>
      </c>
      <c r="BP14" s="11">
        <f>BP12*BP13</f>
        <v>208249.34063970784</v>
      </c>
      <c r="BQ14" s="11">
        <f>BQ12*BQ13</f>
        <v>-210118.57427440234</v>
      </c>
      <c r="BR14" s="11">
        <f>BR12*BR13</f>
        <v>194506.83021828363</v>
      </c>
      <c r="BS14" s="11">
        <f>BS12*BS13</f>
        <v>-10984.182858107803</v>
      </c>
      <c r="BT14" s="11">
        <f>BT12*BT13</f>
        <v>-345655.65760510304</v>
      </c>
      <c r="BU14" s="11">
        <f>BU12*BU13</f>
        <v>0</v>
      </c>
      <c r="BV14" s="11">
        <f>BV12*BV13</f>
        <v>0</v>
      </c>
      <c r="BW14" s="11">
        <f>BW12*BW13</f>
        <v>-521993.05570544448</v>
      </c>
      <c r="BX14" s="11">
        <f>BX12*BX13</f>
        <v>596949.72620655794</v>
      </c>
      <c r="BY14" s="11">
        <f>BY12*BY13</f>
        <v>439711.01707428257</v>
      </c>
      <c r="BZ14" s="11">
        <f>BZ12*BZ13</f>
        <v>-73099.49994087324</v>
      </c>
      <c r="CA14" s="11">
        <f>CA12*CA13</f>
        <v>-536381.45984878833</v>
      </c>
      <c r="CB14" s="11">
        <f>CB12*CB13</f>
        <v>0</v>
      </c>
      <c r="CC14" s="11">
        <f>CC12*CC13</f>
        <v>0</v>
      </c>
      <c r="CD14" s="11">
        <f>CD12*CD13</f>
        <v>225709.1471552843</v>
      </c>
      <c r="CE14" s="11">
        <f>CE12*CE13</f>
        <v>81262.183528512935</v>
      </c>
      <c r="CF14" s="11">
        <f>CF12*CF13</f>
        <v>-340445.69837265043</v>
      </c>
      <c r="CG14" s="11">
        <f>CG12*CG13</f>
        <v>11256.0747563843</v>
      </c>
      <c r="CH14" s="11">
        <f>CH12*CH13</f>
        <v>-167853.37775945824</v>
      </c>
      <c r="CI14" s="11">
        <f>CI12*CI13</f>
        <v>0</v>
      </c>
      <c r="CJ14" s="11">
        <f>CJ12*CJ13</f>
        <v>0</v>
      </c>
      <c r="CK14" s="11">
        <f>CK12*CK13</f>
        <v>628188.5709863127</v>
      </c>
      <c r="CL14" s="11">
        <f>CL12*CL13</f>
        <v>107843.02487969626</v>
      </c>
      <c r="CM14" s="11">
        <f>CM12*CM13</f>
        <v>510258.77129396499</v>
      </c>
      <c r="CN14" s="11">
        <f>CN12*CN13</f>
        <v>488073.60732466658</v>
      </c>
      <c r="CO14" s="11">
        <f>CO12*CO13</f>
        <v>0</v>
      </c>
      <c r="CP14" s="11">
        <f>CP12*CP13</f>
        <v>0</v>
      </c>
      <c r="CQ14" s="11">
        <f>CQ12*CQ13</f>
        <v>0</v>
      </c>
      <c r="CR14" s="11">
        <f>CR12*CR13</f>
        <v>687740.08304838976</v>
      </c>
      <c r="CS14" s="11">
        <f>CS12*CS13</f>
        <v>141878.39677601759</v>
      </c>
      <c r="CT14" s="11">
        <f>CT12*CT13</f>
        <v>-89841.204221843291</v>
      </c>
      <c r="CU14" s="11">
        <f>CU12*CU13</f>
        <v>-134993.702173233</v>
      </c>
      <c r="CV14" s="11">
        <f>CV12*CV13</f>
        <v>78265.050528850697</v>
      </c>
      <c r="CW14" s="11">
        <f>CW12*CW13</f>
        <v>0</v>
      </c>
      <c r="CX14" s="11">
        <f>CX12*CX13</f>
        <v>0</v>
      </c>
      <c r="CY14" s="11">
        <f>CY12*CY13</f>
        <v>106647.83561820621</v>
      </c>
      <c r="CZ14" s="11">
        <f>CZ12*CZ13</f>
        <v>-161616.16359762475</v>
      </c>
      <c r="DA14" s="11">
        <f>DA12*DA13</f>
        <v>436601.11467858963</v>
      </c>
      <c r="DB14" s="11">
        <f>DB12*DB13</f>
        <v>306137.50381762406</v>
      </c>
      <c r="DC14" s="11">
        <f>DC12*DC13</f>
        <v>-525556.089119963</v>
      </c>
      <c r="DD14" s="11">
        <f>DD12*DD13</f>
        <v>0</v>
      </c>
      <c r="DE14" s="11">
        <f>DE12*DE13</f>
        <v>0</v>
      </c>
      <c r="DF14" s="11">
        <f>DF12*DF13</f>
        <v>-576988.93636652373</v>
      </c>
      <c r="DG14" s="11">
        <f>DG12*DG13</f>
        <v>178159.17388600181</v>
      </c>
      <c r="DH14" s="11">
        <f>DH12*DH13</f>
        <v>384312.38031317602</v>
      </c>
      <c r="DI14" s="11">
        <f>DI12*DI13</f>
        <v>56273.1418932991</v>
      </c>
      <c r="DJ14" s="11">
        <f>DJ12*DJ13</f>
        <v>508635.49614034645</v>
      </c>
      <c r="DK14" s="11">
        <f>DK12*DK13</f>
        <v>0</v>
      </c>
      <c r="DL14" s="11">
        <f>DL12*DL13</f>
        <v>0</v>
      </c>
      <c r="DM14" s="11">
        <f>DM12*DM13</f>
        <v>-86347.683515920551</v>
      </c>
      <c r="DN14" s="11">
        <f>DN12*DN13</f>
        <v>-285950.79075615882</v>
      </c>
      <c r="DO14" s="11">
        <f>DO12*DO13</f>
        <v>143708.04384196721</v>
      </c>
      <c r="DP14" s="11">
        <f>DP12*DP13</f>
        <v>279672.69899879704</v>
      </c>
      <c r="DQ14" s="11">
        <f>DQ12*DQ13</f>
        <v>308020.56402399024</v>
      </c>
      <c r="DR14" s="11">
        <f>DR12*DR13</f>
        <v>0</v>
      </c>
      <c r="DS14" s="11">
        <f>DS12*DS13</f>
        <v>0</v>
      </c>
      <c r="DT14" s="11">
        <f>DT12*DT13</f>
        <v>589324.14581352635</v>
      </c>
      <c r="DU14" s="11">
        <f>DU12*DU13</f>
        <v>-1266210.1779132856</v>
      </c>
      <c r="DV14" s="11">
        <f>DV12*DV13</f>
        <v>-1103018.8287748632</v>
      </c>
      <c r="DW14" s="11">
        <f>DW12*DW13</f>
        <v>-1082336.2825215161</v>
      </c>
      <c r="DX14" s="11">
        <f>DX12*DX13</f>
        <v>-540088.25182915048</v>
      </c>
      <c r="DY14" s="11">
        <f>DY12*DY13</f>
        <v>0</v>
      </c>
      <c r="DZ14" s="11">
        <f>DZ12*DZ13</f>
        <v>0</v>
      </c>
      <c r="EA14" s="11">
        <f>EA12*EA13</f>
        <v>753917.46094895888</v>
      </c>
      <c r="EB14" s="11">
        <f>EB12*EB13</f>
        <v>172839.11948308919</v>
      </c>
      <c r="EC14" s="11">
        <f>EC12*EC13</f>
        <v>287895.5748677259</v>
      </c>
      <c r="ED14" s="11">
        <f>ED12*ED13</f>
        <v>-394377.49981880048</v>
      </c>
      <c r="EE14" s="11">
        <f>EE12*EE13</f>
        <v>-1385307.7229018398</v>
      </c>
      <c r="EF14" s="11">
        <f>EF12*EF13</f>
        <v>0</v>
      </c>
      <c r="EG14" s="11">
        <f>EG12*EG13</f>
        <v>0</v>
      </c>
      <c r="EH14" s="11">
        <f>EH12*EH13</f>
        <v>-1153088.5092362089</v>
      </c>
      <c r="EI14" s="11">
        <f>EI12*EI13</f>
        <v>-354025.02152956434</v>
      </c>
      <c r="EJ14" s="11">
        <f>EJ12*EJ13</f>
        <v>-402071.97680475347</v>
      </c>
      <c r="EK14" s="11">
        <f>EK12*EK13</f>
        <v>-784079.06894836971</v>
      </c>
      <c r="EL14" s="11">
        <f>EL12*EL13</f>
        <v>-11961.531377613332</v>
      </c>
      <c r="EM14" s="11">
        <f>EM12*EM13</f>
        <v>0</v>
      </c>
      <c r="EN14" s="11">
        <f>EN12*EN13</f>
        <v>0</v>
      </c>
      <c r="EO14" s="11">
        <f>EO12*EO13</f>
        <v>-179422.97066419432</v>
      </c>
      <c r="EP14" s="11">
        <f>EP12*EP13</f>
        <v>-636733.50691795279</v>
      </c>
      <c r="EQ14" s="11">
        <f>EQ12*EQ13</f>
        <v>823529.40061328257</v>
      </c>
      <c r="ER14" s="11">
        <f>ER12*ER13</f>
        <v>1230881.3375205016</v>
      </c>
      <c r="ES14" s="11">
        <f>ES12*ES13</f>
        <v>-226631.99782371661</v>
      </c>
      <c r="ET14" s="11">
        <f>ET12*ET13</f>
        <v>0</v>
      </c>
      <c r="EU14" s="11">
        <f>EU12*EU13</f>
        <v>0</v>
      </c>
      <c r="EV14" s="11">
        <f>EV12*EV13</f>
        <v>207325.49922009447</v>
      </c>
      <c r="EW14" s="11">
        <f>EW12*EW13</f>
        <v>-688703.43429183261</v>
      </c>
      <c r="EX14" s="11">
        <f>EX12*EX13</f>
        <v>417614.18504346471</v>
      </c>
      <c r="EY14" s="11">
        <f>EY12*EY13</f>
        <v>591836.72317511286</v>
      </c>
      <c r="EZ14" s="11">
        <f>EZ12*EZ13</f>
        <v>-1371935.4298864398</v>
      </c>
      <c r="FA14" s="11">
        <f>FA12*FA13</f>
        <v>0</v>
      </c>
      <c r="FB14" s="11">
        <f>FB12*FB13</f>
        <v>0</v>
      </c>
      <c r="FC14" s="11">
        <f>FC12*FC13</f>
        <v>46044.37120566138</v>
      </c>
      <c r="FD14" s="11">
        <f>FD12*FD13</f>
        <v>-16775.426900717681</v>
      </c>
      <c r="FE14" s="11">
        <f>FE12*FE13</f>
        <v>747570.40888519504</v>
      </c>
      <c r="FF14" s="11">
        <f>FF12*FF13</f>
        <v>491946.93320049747</v>
      </c>
      <c r="FG14" s="11">
        <f>FG12*FG13</f>
        <v>-364111.82187088183</v>
      </c>
      <c r="FH14" s="11">
        <f>FH12*FH13</f>
        <v>0</v>
      </c>
      <c r="FI14" s="11">
        <f>FI12*FI13</f>
        <v>0</v>
      </c>
      <c r="FJ14" s="11">
        <f>FJ12*FJ13</f>
        <v>171421.02092706051</v>
      </c>
      <c r="FK14" s="11">
        <f>FK12*FK13</f>
        <v>545337.77329090296</v>
      </c>
      <c r="FL14" s="11">
        <f>FL12*FL13</f>
        <v>439332.86308735085</v>
      </c>
      <c r="FM14" s="11">
        <f>FM12*FM13</f>
        <v>165462.68829621456</v>
      </c>
      <c r="FN14" s="11">
        <f>FN12*FN13</f>
        <v>-157613.9642522459</v>
      </c>
      <c r="FO14" s="11">
        <f>FO12*FO13</f>
        <v>0</v>
      </c>
      <c r="FP14" s="11">
        <f>FP12*FP13</f>
        <v>0</v>
      </c>
      <c r="FQ14" s="11">
        <f>FQ12*FQ13</f>
        <v>169500.95884004541</v>
      </c>
      <c r="FR14" s="11">
        <f>FR12*FR13</f>
        <v>-301057.76271910249</v>
      </c>
      <c r="FS14" s="11">
        <f>FS12*FS13</f>
        <v>-730373.77278829855</v>
      </c>
      <c r="FT14" s="11">
        <f>FT12*FT13</f>
        <v>32480.319211777587</v>
      </c>
      <c r="FU14" s="11">
        <f>FU12*FU13</f>
        <v>727297.85760027508</v>
      </c>
      <c r="FV14" s="11">
        <f>FV12*FV13</f>
        <v>0</v>
      </c>
      <c r="FW14" s="11">
        <f>FW12*FW13</f>
        <v>0</v>
      </c>
      <c r="FX14" s="11">
        <f>FX12*FX13</f>
        <v>-187985.28605650167</v>
      </c>
      <c r="FY14" s="11">
        <f>FY12*FY13</f>
        <v>-934750.11617335654</v>
      </c>
      <c r="FZ14" s="11">
        <f>FZ12*FZ13</f>
        <v>-232804.14311443834</v>
      </c>
      <c r="GA14" s="11">
        <f>GA12*GA13</f>
        <v>-1077263.9145754366</v>
      </c>
      <c r="GB14" s="11">
        <f>GB12*GB13</f>
        <v>-305688.98675891379</v>
      </c>
      <c r="GC14" s="11">
        <f>GC12*GC13</f>
        <v>0</v>
      </c>
      <c r="GD14" s="11">
        <f>GD12*GD13</f>
        <v>0</v>
      </c>
      <c r="GE14" s="11">
        <f>GE12*GE13</f>
        <v>-23950.660874791385</v>
      </c>
      <c r="GF14" s="11">
        <f>GF12*GF13</f>
        <v>35732.719208524009</v>
      </c>
      <c r="GG14" s="11">
        <f>GG12*GG13</f>
        <v>793934.35713913396</v>
      </c>
      <c r="GH14" s="11">
        <f>GH12*GH13</f>
        <v>508467.56386747852</v>
      </c>
      <c r="GI14" s="11">
        <f>GI12*GI13</f>
        <v>193996.40383282633</v>
      </c>
      <c r="GJ14" s="11">
        <f>GJ12*GJ13</f>
        <v>0</v>
      </c>
      <c r="GK14" s="11">
        <f>GK12*GK13</f>
        <v>0</v>
      </c>
      <c r="GL14" s="11">
        <f>GL12*GL13</f>
        <v>-497696.6644542088</v>
      </c>
      <c r="GM14" s="11">
        <f>GM12*GM13</f>
        <v>878798.87979487411</v>
      </c>
      <c r="GN14" s="11">
        <f>GN12*GN13</f>
        <v>-23624.837288264396</v>
      </c>
      <c r="GO14" s="11">
        <f>GO12*GO13</f>
        <v>-202134.39524174086</v>
      </c>
      <c r="GP14" s="11">
        <f>GP12*GP13</f>
        <v>-258112.2363058659</v>
      </c>
      <c r="GQ14" s="11">
        <f>GQ12*GQ13</f>
        <v>0</v>
      </c>
      <c r="GR14" s="11">
        <f>GR12*GR13</f>
        <v>0</v>
      </c>
      <c r="GS14" s="11">
        <f>GS12*GS13</f>
        <v>123409.18164406536</v>
      </c>
      <c r="GT14" s="11">
        <f>GT12*GT13</f>
        <v>202112.69566176002</v>
      </c>
      <c r="GU14" s="11">
        <f>GU12*GU13</f>
        <v>-308186.84669576678</v>
      </c>
      <c r="GV14" s="11">
        <f>GV12*GV13</f>
        <v>961591.02339694649</v>
      </c>
      <c r="GW14" s="11">
        <f>GW12*GW13</f>
        <v>-152202.84686697696</v>
      </c>
      <c r="GX14" s="11">
        <f>GX12*GX13</f>
        <v>0</v>
      </c>
      <c r="GY14" s="11">
        <f>GY12*GY13</f>
        <v>0</v>
      </c>
      <c r="GZ14" s="11">
        <f>GZ12*GZ13</f>
        <v>27041.644964825493</v>
      </c>
      <c r="HA14" s="11">
        <f>HA12*HA13</f>
        <v>-536913.99097442487</v>
      </c>
      <c r="HB14" s="11">
        <f>HB12*HB13</f>
        <v>-34660.443676799572</v>
      </c>
      <c r="HC14" s="11">
        <f>HC12*HC13</f>
        <v>561752.33412979892</v>
      </c>
      <c r="HD14" s="11">
        <f>HD12*HD13</f>
        <v>226853.52116823243</v>
      </c>
      <c r="HE14" s="11">
        <f>HE12*HE13</f>
        <v>0</v>
      </c>
      <c r="HF14" s="11">
        <f>HF12*HF13</f>
        <v>0</v>
      </c>
      <c r="HG14" s="11">
        <f>HG12*HG13</f>
        <v>971972.24741247692</v>
      </c>
      <c r="HH14" s="11">
        <f>HH12*HH13</f>
        <v>650888.89353037195</v>
      </c>
      <c r="HI14" s="11">
        <f>HI12*HI13</f>
        <v>-105996.36532610847</v>
      </c>
      <c r="HJ14" s="11">
        <f>HJ12*HJ13</f>
        <v>-201085.92956020453</v>
      </c>
      <c r="HK14" s="11">
        <f>HK12*HK13</f>
        <v>-512368.80983121909</v>
      </c>
      <c r="HL14" s="11">
        <f>HL12*HL13</f>
        <v>0</v>
      </c>
      <c r="HM14" s="11">
        <f>HM12*HM13</f>
        <v>0</v>
      </c>
      <c r="HN14" s="11">
        <f>HN12*HN13</f>
        <v>313168.77123889566</v>
      </c>
      <c r="HO14" s="11">
        <f>HO12*HO13</f>
        <v>-510447.00564520445</v>
      </c>
      <c r="HP14" s="11">
        <f>HP12*HP13</f>
        <v>-767391.64904254721</v>
      </c>
      <c r="HQ14" s="11">
        <f>HQ12*HQ13</f>
        <v>-853245.62513709802</v>
      </c>
      <c r="HR14" s="11">
        <f>HR12*HR13</f>
        <v>-148358.05821380788</v>
      </c>
      <c r="HS14" s="11">
        <f>HS12*HS13</f>
        <v>0</v>
      </c>
      <c r="HT14" s="11">
        <f>HT12*HT13</f>
        <v>0</v>
      </c>
      <c r="HU14" s="11">
        <f>HU12*HU13</f>
        <v>42906.73701519848</v>
      </c>
      <c r="HV14" s="11">
        <f>HV12*HV13</f>
        <v>504042.76873534662</v>
      </c>
      <c r="HW14" s="11">
        <f>HW12*HW13</f>
        <v>-178350.05015135161</v>
      </c>
      <c r="HX14" s="11">
        <f>HX12*HX13</f>
        <v>-454118.51441871084</v>
      </c>
      <c r="HY14" s="11">
        <f>HY12*HY13</f>
        <v>-409440.77345972636</v>
      </c>
      <c r="HZ14" s="11">
        <f>HZ12*HZ13</f>
        <v>0</v>
      </c>
      <c r="IA14" s="11">
        <f>IA12*IA13</f>
        <v>0</v>
      </c>
      <c r="IB14" s="11">
        <f>IB12*IB13</f>
        <v>-251738.75220288822</v>
      </c>
      <c r="IC14" s="11">
        <f>IC12*IC13</f>
        <v>-491128.0212329303</v>
      </c>
      <c r="ID14" s="11">
        <f>ID12*ID13</f>
        <v>435054.30759676883</v>
      </c>
      <c r="IE14" s="11">
        <f>IE12*IE13</f>
        <v>606118.60607157554</v>
      </c>
      <c r="IF14" s="11">
        <f>IF12*IF13</f>
        <v>640924.81508779956</v>
      </c>
      <c r="IG14" s="11">
        <f>IG12*IG13</f>
        <v>0</v>
      </c>
      <c r="IH14" s="11">
        <f>IH12*IH13</f>
        <v>0</v>
      </c>
      <c r="II14" s="11">
        <f>II12*II13</f>
        <v>-19674.428230509424</v>
      </c>
      <c r="IJ14" s="11">
        <f>IJ12*IJ13</f>
        <v>-770134.50736614212</v>
      </c>
      <c r="IK14" s="11">
        <f>IK12*IK13</f>
        <v>666165.51108656742</v>
      </c>
      <c r="IL14" s="11">
        <f>IL12*IL13</f>
        <v>226314.97413473349</v>
      </c>
      <c r="IM14" s="11">
        <f>IM12*IM13</f>
        <v>-101116.59884453028</v>
      </c>
      <c r="IN14" s="11">
        <f>IN12*IN13</f>
        <v>0</v>
      </c>
      <c r="IO14" s="11">
        <f>IO12*IO13</f>
        <v>0</v>
      </c>
      <c r="IP14" s="11">
        <f>IP12*IP13</f>
        <v>77651.998400689117</v>
      </c>
      <c r="IQ14" s="11">
        <f>IQ12*IQ13</f>
        <v>341243.38258686551</v>
      </c>
      <c r="IR14" s="11">
        <f>IR12*IR13</f>
        <v>169303.33940155056</v>
      </c>
      <c r="IS14" s="11">
        <f>IS12*IS13</f>
        <v>-274501.1320828172</v>
      </c>
      <c r="IT14" s="11">
        <f>IT12*IT13</f>
        <v>271654.61834572483</v>
      </c>
      <c r="IU14" s="11">
        <f>IU12*IU13</f>
        <v>0</v>
      </c>
      <c r="IV14" s="11">
        <f>IV12*IV13</f>
        <v>0</v>
      </c>
      <c r="IW14" s="11">
        <f>IW12*IW13</f>
        <v>339043.90827109781</v>
      </c>
      <c r="IX14" s="11">
        <f>IX12*IX13</f>
        <v>50542.357533405455</v>
      </c>
      <c r="IY14" s="11">
        <f>IY12*IY13</f>
        <v>-96250.959362893132</v>
      </c>
      <c r="IZ14" s="11">
        <f>IZ12*IZ13</f>
        <v>26743.728143391094</v>
      </c>
      <c r="JA14" s="11">
        <f>SUM(B14:IZ14)</f>
        <v>-7927204.0683812387</v>
      </c>
      <c r="JB14" s="11"/>
      <c r="JC14" s="11"/>
      <c r="JD14" s="11"/>
    </row>
    <row r="17" spans="1:266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1"/>
      <c r="JD17" t="s">
        <v>57</v>
      </c>
      <c r="JE17" s="11">
        <f>78.98*500000</f>
        <v>39490000</v>
      </c>
    </row>
    <row r="18" spans="1:266" x14ac:dyDescent="0.25">
      <c r="A18" s="11"/>
      <c r="B18" s="11"/>
      <c r="C18" s="11"/>
      <c r="D18" s="1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D18" t="s">
        <v>58</v>
      </c>
      <c r="JE18" s="11">
        <f>JE17*IZ13</f>
        <v>30174566.410925794</v>
      </c>
    </row>
    <row r="19" spans="1:266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</row>
    <row r="20" spans="1:266" x14ac:dyDescent="0.25">
      <c r="A20" s="1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D20" t="s">
        <v>59</v>
      </c>
      <c r="JE20" s="11">
        <v>78.91</v>
      </c>
      <c r="JF20" s="11" t="s">
        <v>60</v>
      </c>
    </row>
    <row r="21" spans="1:266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D21" t="s">
        <v>61</v>
      </c>
      <c r="JE21" s="11">
        <f>JE20*IY13</f>
        <v>60.761305626607175</v>
      </c>
      <c r="JF21" s="11" t="s">
        <v>62</v>
      </c>
    </row>
    <row r="22" spans="1:266" x14ac:dyDescent="0.25">
      <c r="JD22" t="s">
        <v>63</v>
      </c>
      <c r="JE22" s="11">
        <f>JE21*C2</f>
        <v>30380652.813303586</v>
      </c>
    </row>
    <row r="24" spans="1:266" x14ac:dyDescent="0.25">
      <c r="JD24" t="s">
        <v>64</v>
      </c>
      <c r="JE24" s="11">
        <f>JE18-JE22</f>
        <v>-206086.4023777917</v>
      </c>
    </row>
    <row r="26" spans="1:266" x14ac:dyDescent="0.25">
      <c r="JD26" s="1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198"/>
  <sheetViews>
    <sheetView tabSelected="1" topLeftCell="IS1" workbookViewId="0">
      <selection activeCell="IX17" sqref="IX17"/>
    </sheetView>
  </sheetViews>
  <sheetFormatPr defaultRowHeight="15" x14ac:dyDescent="0.25"/>
  <cols>
    <col min="1" max="1" width="35.7109375" style="14" bestFit="1" customWidth="1"/>
    <col min="2" max="2" width="12.140625" style="14" bestFit="1" customWidth="1"/>
    <col min="3" max="4" width="12" style="14" bestFit="1" customWidth="1"/>
    <col min="5" max="7" width="12.42578125" style="14" bestFit="1" customWidth="1"/>
    <col min="8" max="53" width="13.5703125" style="14" bestFit="1" customWidth="1"/>
    <col min="54" max="259" width="15" style="14" bestFit="1" customWidth="1"/>
    <col min="260" max="260" width="22.140625" style="14" bestFit="1" customWidth="1"/>
    <col min="261" max="261" width="16" style="11" bestFit="1" customWidth="1"/>
    <col min="262" max="262" width="16.5703125" style="14" customWidth="1"/>
    <col min="263" max="263" width="13.7109375" style="14" bestFit="1" customWidth="1"/>
    <col min="264" max="264" width="19.140625" style="14" bestFit="1" customWidth="1"/>
    <col min="265" max="265" width="19.140625" style="11" bestFit="1" customWidth="1"/>
    <col min="266" max="266" width="20.28515625" style="11" bestFit="1" customWidth="1"/>
    <col min="267" max="267" width="8.28515625" style="11" bestFit="1" customWidth="1"/>
    <col min="268" max="268" width="11.7109375" style="14" bestFit="1" customWidth="1"/>
    <col min="269" max="274" width="10.140625" style="14" bestFit="1" customWidth="1"/>
    <col min="275" max="275" width="1.42578125" style="14" bestFit="1" customWidth="1"/>
    <col min="276" max="16384" width="9.140625" style="14"/>
  </cols>
  <sheetData>
    <row r="1" spans="1:270" x14ac:dyDescent="0.25">
      <c r="B1" s="14" t="s">
        <v>51</v>
      </c>
      <c r="C1" s="14" t="s">
        <v>52</v>
      </c>
      <c r="IZ1" s="14" t="s">
        <v>55</v>
      </c>
      <c r="JA1" s="11">
        <v>-7800316.2800000003</v>
      </c>
    </row>
    <row r="2" spans="1:270" x14ac:dyDescent="0.25">
      <c r="B2" s="14">
        <v>100.66</v>
      </c>
      <c r="C2" s="14">
        <v>500000</v>
      </c>
      <c r="IZ2" s="14" t="s">
        <v>56</v>
      </c>
      <c r="JA2" s="11">
        <v>-8100455.6699999999</v>
      </c>
    </row>
    <row r="4" spans="1:270" s="11" customFormat="1" x14ac:dyDescent="0.25">
      <c r="A4" s="20" t="s">
        <v>78</v>
      </c>
    </row>
    <row r="5" spans="1:270" s="11" customFormat="1" x14ac:dyDescent="0.25">
      <c r="A5" s="10"/>
      <c r="B5" s="10">
        <v>40179</v>
      </c>
      <c r="C5" s="10">
        <v>40180</v>
      </c>
      <c r="D5" s="10">
        <v>40181</v>
      </c>
      <c r="E5" s="10">
        <v>40182</v>
      </c>
      <c r="F5" s="10">
        <v>40183</v>
      </c>
      <c r="G5" s="10">
        <v>40184</v>
      </c>
      <c r="H5" s="10">
        <v>40185</v>
      </c>
      <c r="I5" s="10">
        <v>40186</v>
      </c>
      <c r="J5" s="10">
        <v>40187</v>
      </c>
      <c r="K5" s="10">
        <v>40188</v>
      </c>
      <c r="L5" s="10">
        <v>40189</v>
      </c>
      <c r="M5" s="10">
        <v>40190</v>
      </c>
      <c r="N5" s="10">
        <v>40191</v>
      </c>
      <c r="O5" s="10">
        <v>40192</v>
      </c>
      <c r="P5" s="10">
        <v>40193</v>
      </c>
      <c r="Q5" s="10">
        <v>40194</v>
      </c>
      <c r="R5" s="10">
        <v>40195</v>
      </c>
      <c r="S5" s="10">
        <v>40196</v>
      </c>
      <c r="T5" s="10">
        <v>40197</v>
      </c>
      <c r="U5" s="10">
        <v>40198</v>
      </c>
      <c r="V5" s="10">
        <v>40199</v>
      </c>
      <c r="W5" s="10">
        <v>40200</v>
      </c>
      <c r="X5" s="10">
        <v>40201</v>
      </c>
      <c r="Y5" s="10">
        <v>40202</v>
      </c>
      <c r="Z5" s="10">
        <v>40203</v>
      </c>
      <c r="AA5" s="10">
        <v>40204</v>
      </c>
      <c r="AB5" s="10">
        <v>40205</v>
      </c>
      <c r="AC5" s="10">
        <v>40206</v>
      </c>
      <c r="AD5" s="10">
        <v>40207</v>
      </c>
      <c r="AE5" s="10">
        <v>40208</v>
      </c>
      <c r="AF5" s="10">
        <v>40209</v>
      </c>
      <c r="AG5" s="10">
        <v>40210</v>
      </c>
      <c r="AH5" s="10">
        <v>40211</v>
      </c>
      <c r="AI5" s="10">
        <v>40212</v>
      </c>
      <c r="AJ5" s="10">
        <v>40213</v>
      </c>
      <c r="AK5" s="10">
        <v>40214</v>
      </c>
      <c r="AL5" s="10">
        <v>40215</v>
      </c>
      <c r="AM5" s="10">
        <v>40216</v>
      </c>
      <c r="AN5" s="10">
        <v>40217</v>
      </c>
      <c r="AO5" s="10">
        <v>40218</v>
      </c>
      <c r="AP5" s="10">
        <v>40219</v>
      </c>
      <c r="AQ5" s="10">
        <v>40220</v>
      </c>
      <c r="AR5" s="10">
        <v>40221</v>
      </c>
      <c r="AS5" s="10">
        <v>40222</v>
      </c>
      <c r="AT5" s="10">
        <v>40223</v>
      </c>
      <c r="AU5" s="10">
        <v>40224</v>
      </c>
      <c r="AV5" s="10">
        <v>40225</v>
      </c>
      <c r="AW5" s="10">
        <v>40226</v>
      </c>
      <c r="AX5" s="10">
        <v>40227</v>
      </c>
      <c r="AY5" s="10">
        <v>40228</v>
      </c>
      <c r="AZ5" s="10">
        <v>40229</v>
      </c>
      <c r="BA5" s="10">
        <v>40230</v>
      </c>
      <c r="BB5" s="10">
        <v>40231</v>
      </c>
      <c r="BC5" s="10">
        <v>40232</v>
      </c>
      <c r="BD5" s="10">
        <v>40233</v>
      </c>
      <c r="BE5" s="10">
        <v>40234</v>
      </c>
      <c r="BF5" s="10">
        <v>40235</v>
      </c>
      <c r="BG5" s="10">
        <v>40236</v>
      </c>
      <c r="BH5" s="10">
        <v>40237</v>
      </c>
      <c r="BI5" s="10">
        <v>40238</v>
      </c>
      <c r="BJ5" s="10">
        <v>40239</v>
      </c>
      <c r="BK5" s="10">
        <v>40240</v>
      </c>
      <c r="BL5" s="10">
        <v>40241</v>
      </c>
      <c r="BM5" s="10">
        <v>40242</v>
      </c>
      <c r="BN5" s="10">
        <v>40243</v>
      </c>
      <c r="BO5" s="10">
        <v>40244</v>
      </c>
      <c r="BP5" s="10">
        <v>40245</v>
      </c>
      <c r="BQ5" s="10">
        <v>40246</v>
      </c>
      <c r="BR5" s="10">
        <v>40247</v>
      </c>
      <c r="BS5" s="10">
        <v>40248</v>
      </c>
      <c r="BT5" s="10">
        <v>40249</v>
      </c>
      <c r="BU5" s="10">
        <v>40250</v>
      </c>
      <c r="BV5" s="10">
        <v>40251</v>
      </c>
      <c r="BW5" s="10">
        <v>40252</v>
      </c>
      <c r="BX5" s="10">
        <v>40253</v>
      </c>
      <c r="BY5" s="10">
        <v>40254</v>
      </c>
      <c r="BZ5" s="10">
        <v>40255</v>
      </c>
      <c r="CA5" s="10">
        <v>40256</v>
      </c>
      <c r="CB5" s="10">
        <v>40257</v>
      </c>
      <c r="CC5" s="10">
        <v>40258</v>
      </c>
      <c r="CD5" s="10">
        <v>40259</v>
      </c>
      <c r="CE5" s="10">
        <v>40260</v>
      </c>
      <c r="CF5" s="10">
        <v>40261</v>
      </c>
      <c r="CG5" s="10">
        <v>40262</v>
      </c>
      <c r="CH5" s="10">
        <v>40263</v>
      </c>
      <c r="CI5" s="10">
        <v>40264</v>
      </c>
      <c r="CJ5" s="10">
        <v>40265</v>
      </c>
      <c r="CK5" s="10">
        <v>40266</v>
      </c>
      <c r="CL5" s="10">
        <v>40267</v>
      </c>
      <c r="CM5" s="10">
        <v>40268</v>
      </c>
      <c r="CN5" s="10">
        <v>40269</v>
      </c>
      <c r="CO5" s="10">
        <v>40270</v>
      </c>
      <c r="CP5" s="10">
        <v>40271</v>
      </c>
      <c r="CQ5" s="10">
        <v>40272</v>
      </c>
      <c r="CR5" s="10">
        <v>40273</v>
      </c>
      <c r="CS5" s="10">
        <v>40274</v>
      </c>
      <c r="CT5" s="10">
        <v>40275</v>
      </c>
      <c r="CU5" s="10">
        <v>40276</v>
      </c>
      <c r="CV5" s="10">
        <v>40277</v>
      </c>
      <c r="CW5" s="10">
        <v>40278</v>
      </c>
      <c r="CX5" s="10">
        <v>40279</v>
      </c>
      <c r="CY5" s="10">
        <v>40280</v>
      </c>
      <c r="CZ5" s="10">
        <v>40281</v>
      </c>
      <c r="DA5" s="10">
        <v>40282</v>
      </c>
      <c r="DB5" s="10">
        <v>40283</v>
      </c>
      <c r="DC5" s="10">
        <v>40284</v>
      </c>
      <c r="DD5" s="10">
        <v>40285</v>
      </c>
      <c r="DE5" s="10">
        <v>40286</v>
      </c>
      <c r="DF5" s="10">
        <v>40287</v>
      </c>
      <c r="DG5" s="10">
        <v>40288</v>
      </c>
      <c r="DH5" s="10">
        <v>40289</v>
      </c>
      <c r="DI5" s="10">
        <v>40290</v>
      </c>
      <c r="DJ5" s="10">
        <v>40291</v>
      </c>
      <c r="DK5" s="10">
        <v>40292</v>
      </c>
      <c r="DL5" s="10">
        <v>40293</v>
      </c>
      <c r="DM5" s="10">
        <v>40294</v>
      </c>
      <c r="DN5" s="10">
        <v>40295</v>
      </c>
      <c r="DO5" s="10">
        <v>40296</v>
      </c>
      <c r="DP5" s="10">
        <v>40297</v>
      </c>
      <c r="DQ5" s="10">
        <v>40298</v>
      </c>
      <c r="DR5" s="10">
        <v>40299</v>
      </c>
      <c r="DS5" s="10">
        <v>40300</v>
      </c>
      <c r="DT5" s="10">
        <v>40301</v>
      </c>
      <c r="DU5" s="10">
        <v>40302</v>
      </c>
      <c r="DV5" s="10">
        <v>40303</v>
      </c>
      <c r="DW5" s="10">
        <v>40304</v>
      </c>
      <c r="DX5" s="10">
        <v>40305</v>
      </c>
      <c r="DY5" s="10">
        <v>40306</v>
      </c>
      <c r="DZ5" s="10">
        <v>40307</v>
      </c>
      <c r="EA5" s="10">
        <v>40308</v>
      </c>
      <c r="EB5" s="10">
        <v>40309</v>
      </c>
      <c r="EC5" s="10">
        <v>40310</v>
      </c>
      <c r="ED5" s="10">
        <v>40311</v>
      </c>
      <c r="EE5" s="10">
        <v>40312</v>
      </c>
      <c r="EF5" s="10">
        <v>40313</v>
      </c>
      <c r="EG5" s="10">
        <v>40314</v>
      </c>
      <c r="EH5" s="10">
        <v>40315</v>
      </c>
      <c r="EI5" s="10">
        <v>40316</v>
      </c>
      <c r="EJ5" s="10">
        <v>40317</v>
      </c>
      <c r="EK5" s="10">
        <v>40318</v>
      </c>
      <c r="EL5" s="10">
        <v>40319</v>
      </c>
      <c r="EM5" s="10">
        <v>40320</v>
      </c>
      <c r="EN5" s="10">
        <v>40321</v>
      </c>
      <c r="EO5" s="10">
        <v>40322</v>
      </c>
      <c r="EP5" s="10">
        <v>40323</v>
      </c>
      <c r="EQ5" s="10">
        <v>40324</v>
      </c>
      <c r="ER5" s="10">
        <v>40325</v>
      </c>
      <c r="ES5" s="10">
        <v>40326</v>
      </c>
      <c r="ET5" s="10">
        <v>40327</v>
      </c>
      <c r="EU5" s="10">
        <v>40328</v>
      </c>
      <c r="EV5" s="10">
        <v>40329</v>
      </c>
      <c r="EW5" s="10">
        <v>40330</v>
      </c>
      <c r="EX5" s="10">
        <v>40331</v>
      </c>
      <c r="EY5" s="10">
        <v>40332</v>
      </c>
      <c r="EZ5" s="10">
        <v>40333</v>
      </c>
      <c r="FA5" s="10">
        <v>40334</v>
      </c>
      <c r="FB5" s="10">
        <v>40335</v>
      </c>
      <c r="FC5" s="10">
        <v>40336</v>
      </c>
      <c r="FD5" s="10">
        <v>40337</v>
      </c>
      <c r="FE5" s="10">
        <v>40338</v>
      </c>
      <c r="FF5" s="10">
        <v>40339</v>
      </c>
      <c r="FG5" s="10">
        <v>40340</v>
      </c>
      <c r="FH5" s="10">
        <v>40341</v>
      </c>
      <c r="FI5" s="10">
        <v>40342</v>
      </c>
      <c r="FJ5" s="10">
        <v>40343</v>
      </c>
      <c r="FK5" s="10">
        <v>40344</v>
      </c>
      <c r="FL5" s="10">
        <v>40345</v>
      </c>
      <c r="FM5" s="10">
        <v>40346</v>
      </c>
      <c r="FN5" s="10">
        <v>40347</v>
      </c>
      <c r="FO5" s="10">
        <v>40348</v>
      </c>
      <c r="FP5" s="10">
        <v>40349</v>
      </c>
      <c r="FQ5" s="10">
        <v>40350</v>
      </c>
      <c r="FR5" s="10">
        <v>40351</v>
      </c>
      <c r="FS5" s="10">
        <v>40352</v>
      </c>
      <c r="FT5" s="10">
        <v>40353</v>
      </c>
      <c r="FU5" s="10">
        <v>40354</v>
      </c>
      <c r="FV5" s="10">
        <v>40355</v>
      </c>
      <c r="FW5" s="10">
        <v>40356</v>
      </c>
      <c r="FX5" s="10">
        <v>40357</v>
      </c>
      <c r="FY5" s="10">
        <v>40358</v>
      </c>
      <c r="FZ5" s="10">
        <v>40359</v>
      </c>
      <c r="GA5" s="10">
        <v>40360</v>
      </c>
      <c r="GB5" s="10">
        <v>40361</v>
      </c>
      <c r="GC5" s="10">
        <v>40362</v>
      </c>
      <c r="GD5" s="10">
        <v>40363</v>
      </c>
      <c r="GE5" s="10">
        <v>40364</v>
      </c>
      <c r="GF5" s="10">
        <v>40365</v>
      </c>
      <c r="GG5" s="10">
        <v>40366</v>
      </c>
      <c r="GH5" s="10">
        <v>40367</v>
      </c>
      <c r="GI5" s="10">
        <v>40368</v>
      </c>
      <c r="GJ5" s="10">
        <v>40369</v>
      </c>
      <c r="GK5" s="10">
        <v>40370</v>
      </c>
      <c r="GL5" s="10">
        <v>40371</v>
      </c>
      <c r="GM5" s="10">
        <v>40372</v>
      </c>
      <c r="GN5" s="10">
        <v>40373</v>
      </c>
      <c r="GO5" s="10">
        <v>40374</v>
      </c>
      <c r="GP5" s="10">
        <v>40375</v>
      </c>
      <c r="GQ5" s="10">
        <v>40376</v>
      </c>
      <c r="GR5" s="10">
        <v>40377</v>
      </c>
      <c r="GS5" s="10">
        <v>40378</v>
      </c>
      <c r="GT5" s="10">
        <v>40379</v>
      </c>
      <c r="GU5" s="10">
        <v>40380</v>
      </c>
      <c r="GV5" s="10">
        <v>40381</v>
      </c>
      <c r="GW5" s="10">
        <v>40382</v>
      </c>
      <c r="GX5" s="10">
        <v>40383</v>
      </c>
      <c r="GY5" s="10">
        <v>40384</v>
      </c>
      <c r="GZ5" s="10">
        <v>40385</v>
      </c>
      <c r="HA5" s="10">
        <v>40386</v>
      </c>
      <c r="HB5" s="10">
        <v>40387</v>
      </c>
      <c r="HC5" s="10">
        <v>40388</v>
      </c>
      <c r="HD5" s="10">
        <v>40389</v>
      </c>
      <c r="HE5" s="10">
        <v>40390</v>
      </c>
      <c r="HF5" s="10">
        <v>40391</v>
      </c>
      <c r="HG5" s="10">
        <v>40392</v>
      </c>
      <c r="HH5" s="10">
        <v>40393</v>
      </c>
      <c r="HI5" s="10">
        <v>40394</v>
      </c>
      <c r="HJ5" s="10">
        <v>40395</v>
      </c>
      <c r="HK5" s="10">
        <v>40396</v>
      </c>
      <c r="HL5" s="10">
        <v>40397</v>
      </c>
      <c r="HM5" s="10">
        <v>40398</v>
      </c>
      <c r="HN5" s="10">
        <v>40399</v>
      </c>
      <c r="HO5" s="10">
        <v>40400</v>
      </c>
      <c r="HP5" s="10">
        <v>40401</v>
      </c>
      <c r="HQ5" s="10">
        <v>40402</v>
      </c>
      <c r="HR5" s="10">
        <v>40403</v>
      </c>
      <c r="HS5" s="10">
        <v>40404</v>
      </c>
      <c r="HT5" s="10">
        <v>40405</v>
      </c>
      <c r="HU5" s="10">
        <v>40406</v>
      </c>
      <c r="HV5" s="10">
        <v>40407</v>
      </c>
      <c r="HW5" s="10">
        <v>40408</v>
      </c>
      <c r="HX5" s="10">
        <v>40409</v>
      </c>
      <c r="HY5" s="10">
        <v>40410</v>
      </c>
      <c r="HZ5" s="10">
        <v>40411</v>
      </c>
      <c r="IA5" s="10">
        <v>40412</v>
      </c>
      <c r="IB5" s="10">
        <v>40413</v>
      </c>
      <c r="IC5" s="10">
        <v>40414</v>
      </c>
      <c r="ID5" s="10">
        <v>40415</v>
      </c>
      <c r="IE5" s="10">
        <v>40416</v>
      </c>
      <c r="IF5" s="10">
        <v>40417</v>
      </c>
      <c r="IG5" s="10">
        <v>40418</v>
      </c>
      <c r="IH5" s="10">
        <v>40419</v>
      </c>
      <c r="II5" s="10">
        <v>40420</v>
      </c>
      <c r="IJ5" s="10">
        <v>40421</v>
      </c>
      <c r="IK5" s="10">
        <v>40422</v>
      </c>
      <c r="IL5" s="10">
        <v>40423</v>
      </c>
      <c r="IM5" s="10">
        <v>40424</v>
      </c>
      <c r="IN5" s="10">
        <v>40425</v>
      </c>
      <c r="IO5" s="10">
        <v>40426</v>
      </c>
      <c r="IP5" s="10">
        <v>40427</v>
      </c>
      <c r="IQ5" s="10">
        <v>40428</v>
      </c>
      <c r="IR5" s="10">
        <v>40429</v>
      </c>
      <c r="IS5" s="10">
        <v>40430</v>
      </c>
      <c r="IT5" s="10">
        <v>40431</v>
      </c>
      <c r="IU5" s="10">
        <v>40432</v>
      </c>
      <c r="IV5" s="10">
        <v>40433</v>
      </c>
      <c r="IW5" s="10">
        <v>40434</v>
      </c>
      <c r="IX5" s="10">
        <v>40435</v>
      </c>
      <c r="IY5" s="10">
        <v>40436</v>
      </c>
      <c r="IZ5" s="10">
        <v>40437</v>
      </c>
      <c r="JC5" s="14"/>
      <c r="JD5" s="10"/>
      <c r="JE5" s="16"/>
      <c r="JF5" s="16"/>
    </row>
    <row r="6" spans="1:270" x14ac:dyDescent="0.25">
      <c r="A6" s="11" t="s">
        <v>54</v>
      </c>
      <c r="B6" s="11">
        <v>82.52</v>
      </c>
      <c r="C6" s="11">
        <v>82.52</v>
      </c>
      <c r="D6" s="11">
        <v>82.52</v>
      </c>
      <c r="E6" s="11">
        <v>84.48</v>
      </c>
      <c r="F6" s="11">
        <v>85.06</v>
      </c>
      <c r="G6" s="11">
        <v>86.41</v>
      </c>
      <c r="H6" s="11">
        <v>85.77</v>
      </c>
      <c r="I6" s="11">
        <v>85.92</v>
      </c>
      <c r="J6" s="11">
        <v>85.92</v>
      </c>
      <c r="K6" s="11">
        <v>85.92</v>
      </c>
      <c r="L6" s="11">
        <v>85.65</v>
      </c>
      <c r="M6" s="11">
        <v>83.96</v>
      </c>
      <c r="N6" s="11">
        <v>82.95</v>
      </c>
      <c r="O6" s="11">
        <v>82.83</v>
      </c>
      <c r="P6" s="11">
        <v>81.59</v>
      </c>
      <c r="Q6" s="11">
        <v>81.59</v>
      </c>
      <c r="R6" s="11">
        <v>81.59</v>
      </c>
      <c r="S6" s="11">
        <v>81.47</v>
      </c>
      <c r="T6" s="11">
        <v>81.93</v>
      </c>
      <c r="U6" s="11">
        <v>80.72</v>
      </c>
      <c r="V6" s="11">
        <v>78.91</v>
      </c>
      <c r="W6" s="11">
        <v>77.27</v>
      </c>
      <c r="X6" s="11">
        <v>77.27</v>
      </c>
      <c r="Y6" s="11">
        <v>77.27</v>
      </c>
      <c r="Z6" s="11">
        <v>78</v>
      </c>
      <c r="AA6" s="11">
        <v>77.459999999999994</v>
      </c>
      <c r="AB6" s="11">
        <v>76.44</v>
      </c>
      <c r="AC6" s="11">
        <v>76.3</v>
      </c>
      <c r="AD6" s="11">
        <v>75.66</v>
      </c>
      <c r="AE6" s="11">
        <v>75.66</v>
      </c>
      <c r="AF6" s="11">
        <v>75.66</v>
      </c>
      <c r="AG6" s="11">
        <v>77.23</v>
      </c>
      <c r="AH6" s="11">
        <v>79.989999999999995</v>
      </c>
      <c r="AI6" s="11">
        <v>79.739999999999995</v>
      </c>
      <c r="AJ6" s="11">
        <v>75.819999999999993</v>
      </c>
      <c r="AK6" s="11">
        <v>73.41</v>
      </c>
      <c r="AL6" s="11">
        <v>73.41</v>
      </c>
      <c r="AM6" s="11">
        <v>73.41</v>
      </c>
      <c r="AN6" s="11">
        <v>74.040000000000006</v>
      </c>
      <c r="AO6" s="11">
        <v>76</v>
      </c>
      <c r="AP6" s="11">
        <v>76.260000000000005</v>
      </c>
      <c r="AQ6" s="11">
        <v>77.2</v>
      </c>
      <c r="AR6" s="11">
        <v>75.930000000000007</v>
      </c>
      <c r="AS6" s="11">
        <v>75.930000000000007</v>
      </c>
      <c r="AT6" s="11">
        <v>75.930000000000007</v>
      </c>
      <c r="AU6" s="11">
        <v>75.540000000000006</v>
      </c>
      <c r="AV6" s="11">
        <v>78.63</v>
      </c>
      <c r="AW6" s="11">
        <v>79</v>
      </c>
      <c r="AX6" s="11">
        <v>80.45</v>
      </c>
      <c r="AY6" s="11">
        <v>80.849999999999994</v>
      </c>
      <c r="AZ6" s="11">
        <v>80.849999999999994</v>
      </c>
      <c r="BA6" s="11">
        <v>80.849999999999994</v>
      </c>
      <c r="BB6" s="11">
        <v>81.39</v>
      </c>
      <c r="BC6" s="11">
        <v>79.98</v>
      </c>
      <c r="BD6" s="11">
        <v>80.8</v>
      </c>
      <c r="BE6" s="11">
        <v>79.02</v>
      </c>
      <c r="BF6" s="11">
        <v>80.28</v>
      </c>
      <c r="BG6" s="11">
        <v>80.28</v>
      </c>
      <c r="BH6" s="11">
        <v>80.28</v>
      </c>
      <c r="BI6" s="11">
        <v>79.45</v>
      </c>
      <c r="BJ6" s="11">
        <v>80.42</v>
      </c>
      <c r="BK6" s="11">
        <v>81.430000000000007</v>
      </c>
      <c r="BL6" s="11">
        <v>81.02</v>
      </c>
      <c r="BM6" s="11">
        <v>82.29</v>
      </c>
      <c r="BN6" s="11">
        <v>82.29</v>
      </c>
      <c r="BO6" s="11">
        <v>82.29</v>
      </c>
      <c r="BP6" s="11">
        <v>82.86</v>
      </c>
      <c r="BQ6" s="11">
        <v>82.29</v>
      </c>
      <c r="BR6" s="11">
        <v>82.82</v>
      </c>
      <c r="BS6" s="11">
        <v>82.79</v>
      </c>
      <c r="BT6" s="11">
        <v>81.84</v>
      </c>
      <c r="BU6" s="11">
        <v>81.84</v>
      </c>
      <c r="BV6" s="11">
        <v>81.84</v>
      </c>
      <c r="BW6" s="11">
        <v>80.41</v>
      </c>
      <c r="BX6" s="11">
        <v>82.05</v>
      </c>
      <c r="BY6" s="11">
        <v>83.26</v>
      </c>
      <c r="BZ6" s="11">
        <v>83.06</v>
      </c>
      <c r="CA6" s="11">
        <v>81.61</v>
      </c>
      <c r="CB6" s="11">
        <v>81.61</v>
      </c>
      <c r="CC6" s="11">
        <v>81.61</v>
      </c>
      <c r="CD6" s="11">
        <v>82.22</v>
      </c>
      <c r="CE6" s="11">
        <v>82.44</v>
      </c>
      <c r="CF6" s="11">
        <v>81.53</v>
      </c>
      <c r="CG6" s="11">
        <v>81.56</v>
      </c>
      <c r="CH6" s="11">
        <v>81.11</v>
      </c>
      <c r="CI6" s="11">
        <v>81.11</v>
      </c>
      <c r="CJ6" s="11">
        <v>81.11</v>
      </c>
      <c r="CK6" s="11">
        <v>82.8</v>
      </c>
      <c r="CL6" s="11">
        <v>83.09</v>
      </c>
      <c r="CM6" s="11">
        <v>84.47</v>
      </c>
      <c r="CN6" s="11">
        <v>85.79</v>
      </c>
      <c r="CO6" s="11">
        <v>85.79</v>
      </c>
      <c r="CP6" s="11">
        <v>85.79</v>
      </c>
      <c r="CQ6" s="11">
        <v>85.79</v>
      </c>
      <c r="CR6" s="11">
        <v>85.79</v>
      </c>
      <c r="CS6" s="11">
        <v>88.03</v>
      </c>
      <c r="CT6" s="11">
        <v>87.79</v>
      </c>
      <c r="CU6" s="11">
        <v>87.43</v>
      </c>
      <c r="CV6" s="11">
        <v>87.64</v>
      </c>
      <c r="CW6" s="11">
        <v>87.64</v>
      </c>
      <c r="CX6" s="11">
        <v>87.64</v>
      </c>
      <c r="CY6" s="11">
        <v>87.93</v>
      </c>
      <c r="CZ6" s="11">
        <v>87.49</v>
      </c>
      <c r="DA6" s="11">
        <v>88.68</v>
      </c>
      <c r="DB6" s="11">
        <v>89.51</v>
      </c>
      <c r="DC6" s="11">
        <v>88.09</v>
      </c>
      <c r="DD6" s="11">
        <v>88.09</v>
      </c>
      <c r="DE6" s="11">
        <v>88.09</v>
      </c>
      <c r="DF6" s="11">
        <v>86.54</v>
      </c>
      <c r="DG6" s="11">
        <v>87.02</v>
      </c>
      <c r="DH6" s="11">
        <v>88.05</v>
      </c>
      <c r="DI6" s="11">
        <v>88.2</v>
      </c>
      <c r="DJ6" s="11">
        <v>89.55</v>
      </c>
      <c r="DK6" s="11">
        <v>89.55</v>
      </c>
      <c r="DL6" s="11">
        <v>89.55</v>
      </c>
      <c r="DM6" s="11">
        <v>89.32</v>
      </c>
      <c r="DN6" s="11">
        <v>88.56</v>
      </c>
      <c r="DO6" s="11">
        <v>88.94</v>
      </c>
      <c r="DP6" s="11">
        <v>89.68</v>
      </c>
      <c r="DQ6" s="11">
        <v>90.5</v>
      </c>
      <c r="DR6" s="11">
        <v>90.5</v>
      </c>
      <c r="DS6" s="11">
        <v>90.5</v>
      </c>
      <c r="DT6" s="11">
        <v>92.06</v>
      </c>
      <c r="DU6" s="11">
        <v>88.75</v>
      </c>
      <c r="DV6" s="11">
        <v>85.93</v>
      </c>
      <c r="DW6" s="11">
        <v>83.18</v>
      </c>
      <c r="DX6" s="11">
        <v>81.81</v>
      </c>
      <c r="DY6" s="11">
        <v>81.81</v>
      </c>
      <c r="DZ6" s="11">
        <v>81.81</v>
      </c>
      <c r="EA6" s="11">
        <v>83.76</v>
      </c>
      <c r="EB6" s="11">
        <v>84.2</v>
      </c>
      <c r="EC6" s="11">
        <v>84.93</v>
      </c>
      <c r="ED6" s="11">
        <v>83.93</v>
      </c>
      <c r="EE6" s="11">
        <v>80.47</v>
      </c>
      <c r="EF6" s="11">
        <v>80.47</v>
      </c>
      <c r="EG6" s="11">
        <v>80.47</v>
      </c>
      <c r="EH6" s="11">
        <v>77.59</v>
      </c>
      <c r="EI6" s="11">
        <v>76.709999999999994</v>
      </c>
      <c r="EJ6" s="11">
        <v>75.72</v>
      </c>
      <c r="EK6" s="11">
        <v>73.78</v>
      </c>
      <c r="EL6" s="11">
        <v>73.75</v>
      </c>
      <c r="EM6" s="11">
        <v>73.75</v>
      </c>
      <c r="EN6" s="11">
        <v>73.75</v>
      </c>
      <c r="EO6" s="11">
        <v>73.3</v>
      </c>
      <c r="EP6" s="11">
        <v>71.739999999999995</v>
      </c>
      <c r="EQ6" s="11">
        <v>73.77</v>
      </c>
      <c r="ER6" s="11">
        <v>76.78</v>
      </c>
      <c r="ES6" s="11">
        <v>76.22</v>
      </c>
      <c r="ET6" s="11">
        <v>76.22</v>
      </c>
      <c r="EU6" s="11">
        <v>76.22</v>
      </c>
      <c r="EV6" s="11">
        <v>76.22</v>
      </c>
      <c r="EW6" s="11">
        <v>75.05</v>
      </c>
      <c r="EX6" s="11">
        <v>76.069999999999993</v>
      </c>
      <c r="EY6" s="11">
        <v>77.52</v>
      </c>
      <c r="EZ6" s="11">
        <v>74.209999999999994</v>
      </c>
      <c r="FA6" s="11">
        <v>74.209999999999994</v>
      </c>
      <c r="FB6" s="11">
        <v>74.209999999999994</v>
      </c>
      <c r="FC6" s="11">
        <v>74.319999999999993</v>
      </c>
      <c r="FD6" s="11">
        <v>74.28</v>
      </c>
      <c r="FE6" s="11">
        <v>76.08</v>
      </c>
      <c r="FF6" s="11">
        <v>77.27</v>
      </c>
      <c r="FG6" s="11">
        <v>76.39</v>
      </c>
      <c r="FH6" s="11">
        <v>76.39</v>
      </c>
      <c r="FI6" s="11">
        <v>76.39</v>
      </c>
      <c r="FJ6" s="11">
        <v>76.81</v>
      </c>
      <c r="FK6" s="11">
        <v>78.150000000000006</v>
      </c>
      <c r="FL6" s="11">
        <v>79.23</v>
      </c>
      <c r="FM6" s="11">
        <v>79.64</v>
      </c>
      <c r="FN6" s="11">
        <v>79.25</v>
      </c>
      <c r="FO6" s="11">
        <v>79.25</v>
      </c>
      <c r="FP6" s="11">
        <v>79.25</v>
      </c>
      <c r="FQ6" s="11">
        <v>79.67</v>
      </c>
      <c r="FR6" s="11">
        <v>78.930000000000007</v>
      </c>
      <c r="FS6" s="11">
        <v>77.14</v>
      </c>
      <c r="FT6" s="11">
        <v>77.22</v>
      </c>
      <c r="FU6" s="11">
        <v>79.010000000000005</v>
      </c>
      <c r="FV6" s="11">
        <v>79.010000000000005</v>
      </c>
      <c r="FW6" s="11">
        <v>79.010000000000005</v>
      </c>
      <c r="FX6" s="11">
        <v>78.55</v>
      </c>
      <c r="FY6" s="11">
        <v>76.27</v>
      </c>
      <c r="FZ6" s="11">
        <v>75.7</v>
      </c>
      <c r="GA6" s="11">
        <v>73.03</v>
      </c>
      <c r="GB6" s="11">
        <v>72.260000000000005</v>
      </c>
      <c r="GC6" s="11">
        <v>72.260000000000005</v>
      </c>
      <c r="GD6" s="11">
        <v>72.260000000000005</v>
      </c>
      <c r="GE6" s="11">
        <v>72.2</v>
      </c>
      <c r="GF6" s="11">
        <v>72.290000000000006</v>
      </c>
      <c r="GG6" s="11">
        <v>74.290000000000006</v>
      </c>
      <c r="GH6" s="11">
        <v>75.58</v>
      </c>
      <c r="GI6" s="11">
        <v>76.069999999999993</v>
      </c>
      <c r="GJ6" s="11">
        <v>76.069999999999993</v>
      </c>
      <c r="GK6" s="11">
        <v>76.069999999999993</v>
      </c>
      <c r="GL6" s="11">
        <v>74.819999999999993</v>
      </c>
      <c r="GM6" s="11">
        <v>77.040000000000006</v>
      </c>
      <c r="GN6" s="11">
        <v>76.98</v>
      </c>
      <c r="GO6" s="11">
        <v>76.459999999999994</v>
      </c>
      <c r="GP6" s="11">
        <v>75.790000000000006</v>
      </c>
      <c r="GQ6" s="11">
        <v>75.790000000000006</v>
      </c>
      <c r="GR6" s="11">
        <v>75.790000000000006</v>
      </c>
      <c r="GS6" s="11">
        <v>76.11</v>
      </c>
      <c r="GT6" s="11">
        <v>76.63</v>
      </c>
      <c r="GU6" s="11">
        <v>75.84</v>
      </c>
      <c r="GV6" s="11">
        <v>78.31</v>
      </c>
      <c r="GW6" s="11">
        <v>77.92</v>
      </c>
      <c r="GX6" s="11">
        <v>77.92</v>
      </c>
      <c r="GY6" s="11">
        <v>77.92</v>
      </c>
      <c r="GZ6" s="11">
        <v>77.989999999999995</v>
      </c>
      <c r="HA6" s="11">
        <v>76.59</v>
      </c>
      <c r="HB6" s="11">
        <v>76.5</v>
      </c>
      <c r="HC6" s="11">
        <v>77.89</v>
      </c>
      <c r="HD6" s="11">
        <v>78.48</v>
      </c>
      <c r="HE6" s="11">
        <v>78.48</v>
      </c>
      <c r="HF6" s="11">
        <v>78.48</v>
      </c>
      <c r="HG6" s="11">
        <v>81.040000000000006</v>
      </c>
      <c r="HH6" s="11">
        <v>82.76</v>
      </c>
      <c r="HI6" s="11">
        <v>82.48</v>
      </c>
      <c r="HJ6" s="11">
        <v>81.95</v>
      </c>
      <c r="HK6" s="11">
        <v>80.59</v>
      </c>
      <c r="HL6" s="11">
        <v>80.59</v>
      </c>
      <c r="HM6" s="11">
        <v>80.59</v>
      </c>
      <c r="HN6" s="11">
        <v>81.42</v>
      </c>
      <c r="HO6" s="11">
        <v>80.08</v>
      </c>
      <c r="HP6" s="11">
        <v>78.09</v>
      </c>
      <c r="HQ6" s="11">
        <v>75.900000000000006</v>
      </c>
      <c r="HR6" s="11">
        <v>75.52</v>
      </c>
      <c r="HS6" s="11">
        <v>75.52</v>
      </c>
      <c r="HT6" s="11">
        <v>75.52</v>
      </c>
      <c r="HU6" s="11">
        <v>75.63</v>
      </c>
      <c r="HV6" s="11">
        <v>76.930000000000007</v>
      </c>
      <c r="HW6" s="11">
        <v>76.47</v>
      </c>
      <c r="HX6" s="11">
        <v>75.3</v>
      </c>
      <c r="HY6" s="11">
        <v>74.260000000000005</v>
      </c>
      <c r="HZ6" s="11">
        <v>74.260000000000005</v>
      </c>
      <c r="IA6" s="11">
        <v>74.260000000000005</v>
      </c>
      <c r="IB6" s="11">
        <v>73.62</v>
      </c>
      <c r="IC6" s="11">
        <v>72.38</v>
      </c>
      <c r="ID6" s="11">
        <v>73.48</v>
      </c>
      <c r="IE6" s="11">
        <v>75.02</v>
      </c>
      <c r="IF6" s="11">
        <v>76.650000000000006</v>
      </c>
      <c r="IG6" s="11">
        <v>76.650000000000006</v>
      </c>
      <c r="IH6" s="11">
        <v>76.650000000000006</v>
      </c>
      <c r="II6" s="11">
        <v>76.650000000000006</v>
      </c>
      <c r="IJ6" s="11">
        <v>74.64</v>
      </c>
      <c r="IK6" s="11">
        <v>76.349999999999994</v>
      </c>
      <c r="IL6" s="11">
        <v>76.930000000000007</v>
      </c>
      <c r="IM6" s="11">
        <v>76.67</v>
      </c>
      <c r="IN6" s="11">
        <v>76.67</v>
      </c>
      <c r="IO6" s="11">
        <v>76.67</v>
      </c>
      <c r="IP6" s="11">
        <v>76.87</v>
      </c>
      <c r="IQ6" s="11">
        <v>77.739999999999995</v>
      </c>
      <c r="IR6" s="11">
        <v>78.17</v>
      </c>
      <c r="IS6" s="11">
        <v>77.47</v>
      </c>
      <c r="IT6" s="11">
        <v>78.16</v>
      </c>
      <c r="IU6" s="11">
        <v>78.16</v>
      </c>
      <c r="IV6" s="11">
        <v>78.16</v>
      </c>
      <c r="IW6" s="11">
        <v>79.03</v>
      </c>
      <c r="IX6" s="11">
        <v>79.16</v>
      </c>
      <c r="IY6" s="11">
        <v>78.91</v>
      </c>
      <c r="IZ6" s="12">
        <v>78.98</v>
      </c>
      <c r="JB6" s="11"/>
      <c r="JC6" s="11"/>
      <c r="JD6" s="11"/>
    </row>
    <row r="7" spans="1:270" x14ac:dyDescent="0.25">
      <c r="A7" s="11" t="s">
        <v>50</v>
      </c>
      <c r="B7" s="11">
        <f>(B6-$B$2)*$C$2</f>
        <v>-9070000</v>
      </c>
      <c r="C7" s="11">
        <f>(C6-B6)*$C$2</f>
        <v>0</v>
      </c>
      <c r="D7" s="11">
        <f>(D6-C6)*$C$2</f>
        <v>0</v>
      </c>
      <c r="E7" s="11">
        <f>(E6-D6)*$C$2</f>
        <v>980000.00000000396</v>
      </c>
      <c r="F7" s="11">
        <f>(F6-E6)*$C$2</f>
        <v>289999.99999999913</v>
      </c>
      <c r="G7" s="11">
        <f>(G6-F6)*$C$2</f>
        <v>674999.99999999721</v>
      </c>
      <c r="H7" s="11">
        <f>(H6-G6)*$C$2</f>
        <v>-320000.00000000029</v>
      </c>
      <c r="I7" s="11">
        <f>(I6-H6)*$C$2</f>
        <v>75000.000000002838</v>
      </c>
      <c r="J7" s="11">
        <f>(J6-I6)*$C$2</f>
        <v>0</v>
      </c>
      <c r="K7" s="11">
        <f>(K6-J6)*$C$2</f>
        <v>0</v>
      </c>
      <c r="L7" s="11">
        <f>(L6-K6)*$C$2</f>
        <v>-134999.99999999802</v>
      </c>
      <c r="M7" s="11">
        <f>(M6-L6)*$C$2</f>
        <v>-845000.00000000594</v>
      </c>
      <c r="N7" s="11">
        <f>(N6-M6)*$C$2</f>
        <v>-504999.99999999546</v>
      </c>
      <c r="O7" s="11">
        <f>(O6-N6)*$C$2</f>
        <v>-60000.00000000227</v>
      </c>
      <c r="P7" s="11">
        <f>(P6-O6)*$C$2</f>
        <v>-619999.99999999744</v>
      </c>
      <c r="Q7" s="11">
        <f>(Q6-P6)*$C$2</f>
        <v>0</v>
      </c>
      <c r="R7" s="11">
        <f>(R6-Q6)*$C$2</f>
        <v>0</v>
      </c>
      <c r="S7" s="11">
        <f>(S6-R6)*$C$2</f>
        <v>-60000.00000000227</v>
      </c>
      <c r="T7" s="11">
        <f>(T6-S6)*$C$2</f>
        <v>230000.00000000399</v>
      </c>
      <c r="U7" s="11">
        <f>(U6-T6)*$C$2</f>
        <v>-605000.00000000396</v>
      </c>
      <c r="V7" s="11">
        <f>(V6-U6)*$C$2</f>
        <v>-905000.00000000116</v>
      </c>
      <c r="W7" s="11">
        <f>(W6-V6)*$C$2</f>
        <v>-820000.00000000023</v>
      </c>
      <c r="X7" s="11">
        <f>(X6-W6)*$C$2</f>
        <v>0</v>
      </c>
      <c r="Y7" s="11">
        <f>(Y6-X6)*$C$2</f>
        <v>0</v>
      </c>
      <c r="Z7" s="11">
        <f>(Z6-Y6)*$C$2</f>
        <v>365000.00000000198</v>
      </c>
      <c r="AA7" s="11">
        <f>(AA6-Z6)*$C$2</f>
        <v>-270000.00000000314</v>
      </c>
      <c r="AB7" s="11">
        <f>(AB6-AA6)*$C$2</f>
        <v>-509999.99999999802</v>
      </c>
      <c r="AC7" s="11">
        <f>(AC6-AB6)*$C$2</f>
        <v>-70000.000000000291</v>
      </c>
      <c r="AD7" s="11">
        <f>(AD6-AC6)*$C$2</f>
        <v>-320000.00000000029</v>
      </c>
      <c r="AE7" s="11">
        <f>(AE6-AD6)*$C$2</f>
        <v>0</v>
      </c>
      <c r="AF7" s="11">
        <f>(AF6-AE6)*$C$2</f>
        <v>0</v>
      </c>
      <c r="AG7" s="11">
        <f>(AG6-AF6)*$C$2</f>
        <v>785000.00000000373</v>
      </c>
      <c r="AH7" s="11">
        <f>(AH6-AG6)*$C$2</f>
        <v>1379999.9999999953</v>
      </c>
      <c r="AI7" s="11">
        <f>(AI6-AH6)*$C$2</f>
        <v>-125000</v>
      </c>
      <c r="AJ7" s="11">
        <f>(AJ6-AI6)*$C$2</f>
        <v>-1960000.0000000009</v>
      </c>
      <c r="AK7" s="11">
        <f>(AK6-AJ6)*$C$2</f>
        <v>-1204999.9999999984</v>
      </c>
      <c r="AL7" s="11">
        <f>(AL6-AK6)*$C$2</f>
        <v>0</v>
      </c>
      <c r="AM7" s="11">
        <f>(AM6-AL6)*$C$2</f>
        <v>0</v>
      </c>
      <c r="AN7" s="11">
        <f>(AN6-AM6)*$C$2</f>
        <v>315000.00000000483</v>
      </c>
      <c r="AO7" s="11">
        <f>(AO6-AN6)*$C$2</f>
        <v>979999.99999999686</v>
      </c>
      <c r="AP7" s="11">
        <f>(AP6-AO6)*$C$2</f>
        <v>130000.00000000256</v>
      </c>
      <c r="AQ7" s="11">
        <f>(AQ6-AP6)*$C$2</f>
        <v>469999.99999999884</v>
      </c>
      <c r="AR7" s="11">
        <f>(AR6-AQ6)*$C$2</f>
        <v>-634999.99999999802</v>
      </c>
      <c r="AS7" s="11">
        <f>(AS6-AR6)*$C$2</f>
        <v>0</v>
      </c>
      <c r="AT7" s="11">
        <f>(AT6-AS6)*$C$2</f>
        <v>0</v>
      </c>
      <c r="AU7" s="11">
        <f>(AU6-AT6)*$C$2</f>
        <v>-195000.00000000029</v>
      </c>
      <c r="AV7" s="11">
        <f>(AV6-AU6)*$C$2</f>
        <v>1544999.9999999946</v>
      </c>
      <c r="AW7" s="11">
        <f>(AW6-AV6)*$C$2</f>
        <v>185000.00000000227</v>
      </c>
      <c r="AX7" s="11">
        <f>(AX6-AW6)*$C$2</f>
        <v>725000.0000000014</v>
      </c>
      <c r="AY7" s="11">
        <f>(AY6-AX6)*$C$2</f>
        <v>199999.99999999575</v>
      </c>
      <c r="AZ7" s="11">
        <f>(AZ6-AY6)*$C$2</f>
        <v>0</v>
      </c>
      <c r="BA7" s="11">
        <f>(BA6-AZ6)*$C$2</f>
        <v>0</v>
      </c>
      <c r="BB7" s="11">
        <f>(BB6-BA6)*$C$2</f>
        <v>270000.00000000314</v>
      </c>
      <c r="BC7" s="11">
        <f>(BC6-BB6)*$C$2</f>
        <v>-704999.99999999825</v>
      </c>
      <c r="BD7" s="11">
        <f>(BD6-BC6)*$C$2</f>
        <v>409999.99999999657</v>
      </c>
      <c r="BE7" s="11">
        <f>(BE6-BD6)*$C$2</f>
        <v>-890000.00000000058</v>
      </c>
      <c r="BF7" s="11">
        <f>(BF6-BE6)*$C$2</f>
        <v>630000.00000000256</v>
      </c>
      <c r="BG7" s="11">
        <f>(BG6-BF6)*$C$2</f>
        <v>0</v>
      </c>
      <c r="BH7" s="11">
        <f>(BH6-BG6)*$C$2</f>
        <v>0</v>
      </c>
      <c r="BI7" s="11">
        <f>(BI6-BH6)*$C$2</f>
        <v>-414999.99999999913</v>
      </c>
      <c r="BJ7" s="11">
        <f>(BJ6-BI6)*$C$2</f>
        <v>484999.99999999942</v>
      </c>
      <c r="BK7" s="11">
        <f>(BK6-BJ6)*$C$2</f>
        <v>505000.00000000256</v>
      </c>
      <c r="BL7" s="11">
        <f>(BL6-BK6)*$C$2</f>
        <v>-205000.00000000541</v>
      </c>
      <c r="BM7" s="11">
        <f>(BM6-BL6)*$C$2</f>
        <v>635000.00000000512</v>
      </c>
      <c r="BN7" s="11">
        <f>(BN6-BM6)*$C$2</f>
        <v>0</v>
      </c>
      <c r="BO7" s="11">
        <f>(BO6-BN6)*$C$2</f>
        <v>0</v>
      </c>
      <c r="BP7" s="11">
        <f>(BP6-BO6)*$C$2</f>
        <v>284999.99999999657</v>
      </c>
      <c r="BQ7" s="11">
        <f>(BQ6-BP6)*$C$2</f>
        <v>-284999.99999999657</v>
      </c>
      <c r="BR7" s="11">
        <f>(BR6-BQ6)*$C$2</f>
        <v>264999.99999999348</v>
      </c>
      <c r="BS7" s="11">
        <f>(BS6-BR6)*$C$2</f>
        <v>-14999.999999993463</v>
      </c>
      <c r="BT7" s="11">
        <f>(BT6-BS6)*$C$2</f>
        <v>-475000.0000000014</v>
      </c>
      <c r="BU7" s="11">
        <f>(BU6-BT6)*$C$2</f>
        <v>0</v>
      </c>
      <c r="BV7" s="11">
        <f>(BV6-BU6)*$C$2</f>
        <v>0</v>
      </c>
      <c r="BW7" s="11">
        <f>(BW6-BV6)*$C$2</f>
        <v>-715000.00000000338</v>
      </c>
      <c r="BX7" s="11">
        <f>(BX6-BW6)*$C$2</f>
        <v>820000.00000000023</v>
      </c>
      <c r="BY7" s="11">
        <f>(BY6-BX6)*$C$2</f>
        <v>605000.00000000396</v>
      </c>
      <c r="BZ7" s="11">
        <f>(BZ6-BY6)*$C$2</f>
        <v>-100000.00000000143</v>
      </c>
      <c r="CA7" s="11">
        <f>(CA6-BZ6)*$C$2</f>
        <v>-725000.0000000014</v>
      </c>
      <c r="CB7" s="11">
        <f>(CB6-CA6)*$C$2</f>
        <v>0</v>
      </c>
      <c r="CC7" s="11">
        <f>(CC6-CB6)*$C$2</f>
        <v>0</v>
      </c>
      <c r="CD7" s="11">
        <f>(CD6-CC6)*$C$2</f>
        <v>304999.99999999971</v>
      </c>
      <c r="CE7" s="11">
        <f>(CE6-CD6)*$C$2</f>
        <v>109999.99999999943</v>
      </c>
      <c r="CF7" s="11">
        <f>(CF6-CE6)*$C$2</f>
        <v>-454999.99999999831</v>
      </c>
      <c r="CG7" s="11">
        <f>(CG6-CF6)*$C$2</f>
        <v>15000.000000000568</v>
      </c>
      <c r="CH7" s="11">
        <f>(CH6-CG6)*$C$2</f>
        <v>-225000.00000000143</v>
      </c>
      <c r="CI7" s="11">
        <f>(CI6-CH6)*$C$2</f>
        <v>0</v>
      </c>
      <c r="CJ7" s="11">
        <f>(CJ6-CI6)*$C$2</f>
        <v>0</v>
      </c>
      <c r="CK7" s="11">
        <f>(CK6-CJ6)*$C$2</f>
        <v>844999.99999999884</v>
      </c>
      <c r="CL7" s="11">
        <f>(CL6-CK6)*$C$2</f>
        <v>145000.00000000311</v>
      </c>
      <c r="CM7" s="11">
        <f>(CM6-CL6)*$C$2</f>
        <v>689999.99999999767</v>
      </c>
      <c r="CN7" s="11">
        <f>(CN6-CM6)*$C$2</f>
        <v>660000.00000000373</v>
      </c>
      <c r="CO7" s="11">
        <f>(CO6-CN6)*$C$2</f>
        <v>0</v>
      </c>
      <c r="CP7" s="11">
        <f>(CP6-CO6)*$C$2</f>
        <v>0</v>
      </c>
      <c r="CQ7" s="11">
        <f>(CQ6-CP6)*$C$2</f>
        <v>0</v>
      </c>
      <c r="CR7" s="11">
        <f>(CR6-CQ6)*$C$2</f>
        <v>0</v>
      </c>
      <c r="CS7" s="11">
        <f>(CS6-CR6)*$C$2</f>
        <v>1119999.9999999974</v>
      </c>
      <c r="CT7" s="11">
        <f>(CT6-CS6)*$C$2</f>
        <v>-119999.99999999744</v>
      </c>
      <c r="CU7" s="11">
        <f>(CU6-CT6)*$C$2</f>
        <v>-179999.99999999971</v>
      </c>
      <c r="CV7" s="11">
        <f>(CV6-CU6)*$C$2</f>
        <v>104999.99999999687</v>
      </c>
      <c r="CW7" s="11">
        <f>(CW6-CV6)*$C$2</f>
        <v>0</v>
      </c>
      <c r="CX7" s="11">
        <f>(CX6-CW6)*$C$2</f>
        <v>0</v>
      </c>
      <c r="CY7" s="11">
        <f>(CY6-CX6)*$C$2</f>
        <v>145000.00000000311</v>
      </c>
      <c r="CZ7" s="11">
        <f>(CZ6-CY6)*$C$2</f>
        <v>-220000.00000000597</v>
      </c>
      <c r="DA7" s="11">
        <f>(DA6-CZ6)*$C$2</f>
        <v>595000.00000000594</v>
      </c>
      <c r="DB7" s="11">
        <f>(DB6-DA6)*$C$2</f>
        <v>414999.99999999913</v>
      </c>
      <c r="DC7" s="11">
        <f>(DC6-DB6)*$C$2</f>
        <v>-710000.00000000081</v>
      </c>
      <c r="DD7" s="11">
        <f>(DD6-DC6)*$C$2</f>
        <v>0</v>
      </c>
      <c r="DE7" s="11">
        <f>(DE6-DD6)*$C$2</f>
        <v>0</v>
      </c>
      <c r="DF7" s="11">
        <f>(DF6-DE6)*$C$2</f>
        <v>-774999.9999999986</v>
      </c>
      <c r="DG7" s="11">
        <f>(DG6-DF6)*$C$2</f>
        <v>239999.99999999488</v>
      </c>
      <c r="DH7" s="11">
        <f>(DH6-DG6)*$C$2</f>
        <v>515000.00000000058</v>
      </c>
      <c r="DI7" s="11">
        <f>(DI6-DH6)*$C$2</f>
        <v>75000.000000002838</v>
      </c>
      <c r="DJ7" s="11">
        <f>(DJ6-DI6)*$C$2</f>
        <v>674999.99999999721</v>
      </c>
      <c r="DK7" s="11">
        <f>(DK6-DJ6)*$C$2</f>
        <v>0</v>
      </c>
      <c r="DL7" s="11">
        <f>(DL6-DK6)*$C$2</f>
        <v>0</v>
      </c>
      <c r="DM7" s="11">
        <f>(DM6-DL6)*$C$2</f>
        <v>-115000.00000000199</v>
      </c>
      <c r="DN7" s="11">
        <f>(DN6-DM6)*$C$2</f>
        <v>-379999.99999999546</v>
      </c>
      <c r="DO7" s="11">
        <f>(DO6-DN6)*$C$2</f>
        <v>189999.99999999773</v>
      </c>
      <c r="DP7" s="11">
        <f>(DP6-DO6)*$C$2</f>
        <v>370000.00000000454</v>
      </c>
      <c r="DQ7" s="11">
        <f>(DQ6-DP6)*$C$2</f>
        <v>409999.99999999657</v>
      </c>
      <c r="DR7" s="11">
        <f>(DR6-DQ6)*$C$2</f>
        <v>0</v>
      </c>
      <c r="DS7" s="11">
        <f>(DS6-DR6)*$C$2</f>
        <v>0</v>
      </c>
      <c r="DT7" s="11">
        <f>(DT6-DS6)*$C$2</f>
        <v>780000.00000000116</v>
      </c>
      <c r="DU7" s="11">
        <f>(DU6-DT6)*$C$2</f>
        <v>-1655000.0000000012</v>
      </c>
      <c r="DV7" s="11">
        <f>(DV6-DU6)*$C$2</f>
        <v>-1409999.9999999965</v>
      </c>
      <c r="DW7" s="11">
        <f>(DW6-DV6)*$C$2</f>
        <v>-1375000</v>
      </c>
      <c r="DX7" s="11">
        <f>(DX6-DW6)*$C$2</f>
        <v>-685000.00000000233</v>
      </c>
      <c r="DY7" s="11">
        <f>(DY6-DX6)*$C$2</f>
        <v>0</v>
      </c>
      <c r="DZ7" s="11">
        <f>(DZ6-DY6)*$C$2</f>
        <v>0</v>
      </c>
      <c r="EA7" s="11">
        <f>(EA6-DZ6)*$C$2</f>
        <v>975000.0000000014</v>
      </c>
      <c r="EB7" s="11">
        <f>(EB6-EA6)*$C$2</f>
        <v>219999.99999999886</v>
      </c>
      <c r="EC7" s="11">
        <f>(EC6-EB6)*$C$2</f>
        <v>365000.00000000198</v>
      </c>
      <c r="ED7" s="11">
        <f>(ED6-EC6)*$C$2</f>
        <v>-500000</v>
      </c>
      <c r="EE7" s="11">
        <f>(EE6-ED6)*$C$2</f>
        <v>-1730000.000000004</v>
      </c>
      <c r="EF7" s="11">
        <f>(EF6-EE6)*$C$2</f>
        <v>0</v>
      </c>
      <c r="EG7" s="11">
        <f>(EG6-EF6)*$C$2</f>
        <v>0</v>
      </c>
      <c r="EH7" s="11">
        <f>(EH6-EG6)*$C$2</f>
        <v>-1439999.9999999977</v>
      </c>
      <c r="EI7" s="11">
        <f>(EI6-EH6)*$C$2</f>
        <v>-440000.00000000483</v>
      </c>
      <c r="EJ7" s="11">
        <f>(EJ6-EI6)*$C$2</f>
        <v>-494999.99999999744</v>
      </c>
      <c r="EK7" s="11">
        <f>(EK6-EJ6)*$C$2</f>
        <v>-969999.99999999884</v>
      </c>
      <c r="EL7" s="11">
        <f>(EL6-EK6)*$C$2</f>
        <v>-15000.000000000568</v>
      </c>
      <c r="EM7" s="11">
        <f>(EM6-EL6)*$C$2</f>
        <v>0</v>
      </c>
      <c r="EN7" s="11">
        <f>(EN6-EM6)*$C$2</f>
        <v>0</v>
      </c>
      <c r="EO7" s="11">
        <f>(EO6-EN6)*$C$2</f>
        <v>-225000.00000000143</v>
      </c>
      <c r="EP7" s="11">
        <f>(EP6-EO6)*$C$2</f>
        <v>-780000.00000000116</v>
      </c>
      <c r="EQ7" s="11">
        <f>(EQ6-EP6)*$C$2</f>
        <v>1015000.0000000006</v>
      </c>
      <c r="ER7" s="11">
        <f>(ER6-EQ6)*$C$2</f>
        <v>1505000.0000000026</v>
      </c>
      <c r="ES7" s="11">
        <f>(ES6-ER6)*$C$2</f>
        <v>-280000.00000000116</v>
      </c>
      <c r="ET7" s="11">
        <f>(ET6-ES6)*$C$2</f>
        <v>0</v>
      </c>
      <c r="EU7" s="11">
        <f>(EU6-ET6)*$C$2</f>
        <v>0</v>
      </c>
      <c r="EV7" s="11">
        <f>(EV6-EU6)*$C$2</f>
        <v>0</v>
      </c>
      <c r="EW7" s="11">
        <f>(EW6-EV6)*$C$2</f>
        <v>-585000.00000000081</v>
      </c>
      <c r="EX7" s="11">
        <f>(EX6-EW6)*$C$2</f>
        <v>509999.99999999802</v>
      </c>
      <c r="EY7" s="11">
        <f>(EY6-EX6)*$C$2</f>
        <v>725000.0000000014</v>
      </c>
      <c r="EZ7" s="11">
        <f>(EZ6-EY6)*$C$2</f>
        <v>-1655000.0000000012</v>
      </c>
      <c r="FA7" s="11">
        <f>(FA6-EZ6)*$C$2</f>
        <v>0</v>
      </c>
      <c r="FB7" s="11">
        <f>(FB6-FA6)*$C$2</f>
        <v>0</v>
      </c>
      <c r="FC7" s="11">
        <f>(FC6-FB6)*$C$2</f>
        <v>54999.999999999716</v>
      </c>
      <c r="FD7" s="11">
        <f>(FD6-FC6)*$C$2</f>
        <v>-19999.99999999602</v>
      </c>
      <c r="FE7" s="11">
        <f>(FE6-FD6)*$C$2</f>
        <v>899999.9999999986</v>
      </c>
      <c r="FF7" s="11">
        <f>(FF6-FE6)*$C$2</f>
        <v>594999.99999999884</v>
      </c>
      <c r="FG7" s="11">
        <f>(FG6-FF6)*$C$2</f>
        <v>-439999.99999999773</v>
      </c>
      <c r="FH7" s="11">
        <f>(FH6-FG6)*$C$2</f>
        <v>0</v>
      </c>
      <c r="FI7" s="11">
        <f>(FI6-FH6)*$C$2</f>
        <v>0</v>
      </c>
      <c r="FJ7" s="11">
        <f>(FJ6-FI6)*$C$2</f>
        <v>210000.00000000084</v>
      </c>
      <c r="FK7" s="11">
        <f>(FK6-FJ6)*$C$2</f>
        <v>670000.00000000175</v>
      </c>
      <c r="FL7" s="11">
        <f>(FL6-FK6)*$C$2</f>
        <v>539999.99999999919</v>
      </c>
      <c r="FM7" s="11">
        <f>(FM6-FL6)*$C$2</f>
        <v>204999.99999999828</v>
      </c>
      <c r="FN7" s="11">
        <f>(FN6-FM6)*$C$2</f>
        <v>-195000.00000000029</v>
      </c>
      <c r="FO7" s="11">
        <f>(FO6-FN6)*$C$2</f>
        <v>0</v>
      </c>
      <c r="FP7" s="11">
        <f>(FP6-FO6)*$C$2</f>
        <v>0</v>
      </c>
      <c r="FQ7" s="11">
        <f>(FQ6-FP6)*$C$2</f>
        <v>210000.00000000084</v>
      </c>
      <c r="FR7" s="11">
        <f>(FR6-FQ6)*$C$2</f>
        <v>-369999.99999999744</v>
      </c>
      <c r="FS7" s="11">
        <f>(FS6-FR6)*$C$2</f>
        <v>-895000.00000000314</v>
      </c>
      <c r="FT7" s="11">
        <f>(FT6-FS6)*$C$2</f>
        <v>39999.999999999149</v>
      </c>
      <c r="FU7" s="11">
        <f>(FU6-FT6)*$C$2</f>
        <v>895000.00000000314</v>
      </c>
      <c r="FV7" s="11">
        <f>(FV6-FU6)*$C$2</f>
        <v>0</v>
      </c>
      <c r="FW7" s="11">
        <f>(FW6-FV6)*$C$2</f>
        <v>0</v>
      </c>
      <c r="FX7" s="11">
        <f>(FX6-FW6)*$C$2</f>
        <v>-230000.00000000399</v>
      </c>
      <c r="FY7" s="11">
        <f>(FY6-FX6)*$C$2</f>
        <v>-1140000.0000000005</v>
      </c>
      <c r="FZ7" s="11">
        <f>(FZ6-FY6)*$C$2</f>
        <v>-284999.99999999657</v>
      </c>
      <c r="GA7" s="11">
        <f>(GA6-FZ6)*$C$2</f>
        <v>-1335000.0000000009</v>
      </c>
      <c r="GB7" s="11">
        <f>(GB6-GA6)*$C$2</f>
        <v>-384999.99999999802</v>
      </c>
      <c r="GC7" s="11">
        <f>(GC6-GB6)*$C$2</f>
        <v>0</v>
      </c>
      <c r="GD7" s="11">
        <f>(GD6-GC6)*$C$2</f>
        <v>0</v>
      </c>
      <c r="GE7" s="11">
        <f>(GE6-GD6)*$C$2</f>
        <v>-30000.000000001135</v>
      </c>
      <c r="GF7" s="11">
        <f>(GF6-GE6)*$C$2</f>
        <v>45000.000000001703</v>
      </c>
      <c r="GG7" s="11">
        <f>(GG6-GF6)*$C$2</f>
        <v>1000000</v>
      </c>
      <c r="GH7" s="11">
        <f>(GH6-GG6)*$C$2</f>
        <v>644999.99999999604</v>
      </c>
      <c r="GI7" s="11">
        <f>(GI6-GH6)*$C$2</f>
        <v>244999.99999999744</v>
      </c>
      <c r="GJ7" s="11">
        <f>(GJ6-GI6)*$C$2</f>
        <v>0</v>
      </c>
      <c r="GK7" s="11">
        <f>(GK6-GJ6)*$C$2</f>
        <v>0</v>
      </c>
      <c r="GL7" s="11">
        <f>(GL6-GK6)*$C$2</f>
        <v>-625000</v>
      </c>
      <c r="GM7" s="11">
        <f>(GM6-GL6)*$C$2</f>
        <v>1110000.0000000065</v>
      </c>
      <c r="GN7" s="11">
        <f>(GN6-GM6)*$C$2</f>
        <v>-30000.000000001135</v>
      </c>
      <c r="GO7" s="11">
        <f>(GO6-GN6)*$C$2</f>
        <v>-260000.00000000512</v>
      </c>
      <c r="GP7" s="11">
        <f>(GP6-GO6)*$C$2</f>
        <v>-334999.99999999377</v>
      </c>
      <c r="GQ7" s="11">
        <f>(GQ6-GP6)*$C$2</f>
        <v>0</v>
      </c>
      <c r="GR7" s="11">
        <f>(GR6-GQ6)*$C$2</f>
        <v>0</v>
      </c>
      <c r="GS7" s="11">
        <f>(GS6-GR6)*$C$2</f>
        <v>159999.99999999659</v>
      </c>
      <c r="GT7" s="11">
        <f>(GT6-GS6)*$C$2</f>
        <v>259999.99999999802</v>
      </c>
      <c r="GU7" s="11">
        <f>(GU6-GT6)*$C$2</f>
        <v>-394999.99999999604</v>
      </c>
      <c r="GV7" s="11">
        <f>(GV6-GU6)*$C$2</f>
        <v>1234999.9999999995</v>
      </c>
      <c r="GW7" s="11">
        <f>(GW6-GV6)*$C$2</f>
        <v>-195000.00000000029</v>
      </c>
      <c r="GX7" s="11">
        <f>(GX6-GW6)*$C$2</f>
        <v>0</v>
      </c>
      <c r="GY7" s="11">
        <f>(GY6-GX6)*$C$2</f>
        <v>0</v>
      </c>
      <c r="GZ7" s="11">
        <f>(GZ6-GY6)*$C$2</f>
        <v>34999.999999996588</v>
      </c>
      <c r="HA7" s="11">
        <f>(HA6-GZ6)*$C$2</f>
        <v>-699999.99999999569</v>
      </c>
      <c r="HB7" s="11">
        <f>(HB6-HA6)*$C$2</f>
        <v>-45000.000000001703</v>
      </c>
      <c r="HC7" s="11">
        <f>(HC6-HB6)*$C$2</f>
        <v>695000.00000000023</v>
      </c>
      <c r="HD7" s="11">
        <f>(HD6-HC6)*$C$2</f>
        <v>295000.00000000169</v>
      </c>
      <c r="HE7" s="11">
        <f>(HE6-HD6)*$C$2</f>
        <v>0</v>
      </c>
      <c r="HF7" s="11">
        <f>(HF6-HE6)*$C$2</f>
        <v>0</v>
      </c>
      <c r="HG7" s="11">
        <f>(HG6-HF6)*$C$2</f>
        <v>1280000.0000000012</v>
      </c>
      <c r="HH7" s="11">
        <f>(HH6-HG6)*$C$2</f>
        <v>859999.99999999942</v>
      </c>
      <c r="HI7" s="11">
        <f>(HI6-HH6)*$C$2</f>
        <v>-140000.00000000058</v>
      </c>
      <c r="HJ7" s="11">
        <f>(HJ6-HI6)*$C$2</f>
        <v>-265000.00000000058</v>
      </c>
      <c r="HK7" s="11">
        <f>(HK6-HJ6)*$C$2</f>
        <v>-679999.99999999977</v>
      </c>
      <c r="HL7" s="11">
        <f>(HL6-HK6)*$C$2</f>
        <v>0</v>
      </c>
      <c r="HM7" s="11">
        <f>(HM6-HL6)*$C$2</f>
        <v>0</v>
      </c>
      <c r="HN7" s="11">
        <f>(HN6-HM6)*$C$2</f>
        <v>414999.99999999913</v>
      </c>
      <c r="HO7" s="11">
        <f>(HO6-HN6)*$C$2</f>
        <v>-670000.00000000175</v>
      </c>
      <c r="HP7" s="11">
        <f>(HP6-HO6)*$C$2</f>
        <v>-994999.99999999744</v>
      </c>
      <c r="HQ7" s="11">
        <f>(HQ6-HP6)*$C$2</f>
        <v>-1094999.9999999988</v>
      </c>
      <c r="HR7" s="11">
        <f>(HR6-HQ6)*$C$2</f>
        <v>-190000.00000000483</v>
      </c>
      <c r="HS7" s="11">
        <f>(HS6-HR6)*$C$2</f>
        <v>0</v>
      </c>
      <c r="HT7" s="11">
        <f>(HT6-HS6)*$C$2</f>
        <v>0</v>
      </c>
      <c r="HU7" s="11">
        <f>(HU6-HT6)*$C$2</f>
        <v>54999.999999999716</v>
      </c>
      <c r="HV7" s="11">
        <f>(HV6-HU6)*$C$2</f>
        <v>650000.0000000057</v>
      </c>
      <c r="HW7" s="11">
        <f>(HW6-HV6)*$C$2</f>
        <v>-230000.00000000399</v>
      </c>
      <c r="HX7" s="11">
        <f>(HX6-HW6)*$C$2</f>
        <v>-585000.00000000081</v>
      </c>
      <c r="HY7" s="11">
        <f>(HY6-HX6)*$C$2</f>
        <v>-519999.99999999604</v>
      </c>
      <c r="HZ7" s="11">
        <f>(HZ6-HY6)*$C$2</f>
        <v>0</v>
      </c>
      <c r="IA7" s="11">
        <f>(IA6-HZ6)*$C$2</f>
        <v>0</v>
      </c>
      <c r="IB7" s="11">
        <f>(IB6-IA6)*$C$2</f>
        <v>-320000.00000000029</v>
      </c>
      <c r="IC7" s="11">
        <f>(IC6-IB6)*$C$2</f>
        <v>-620000.00000000454</v>
      </c>
      <c r="ID7" s="11">
        <f>(ID6-IC6)*$C$2</f>
        <v>550000.00000000431</v>
      </c>
      <c r="IE7" s="11">
        <f>(IE6-ID6)*$C$2</f>
        <v>769999.99999999604</v>
      </c>
      <c r="IF7" s="11">
        <f>(IF6-IE6)*$C$2</f>
        <v>815000.00000000489</v>
      </c>
      <c r="IG7" s="11">
        <f>(IG6-IF6)*$C$2</f>
        <v>0</v>
      </c>
      <c r="IH7" s="11">
        <f>(IH6-IG6)*$C$2</f>
        <v>0</v>
      </c>
      <c r="II7" s="11">
        <f>(II6-IH6)*$C$2</f>
        <v>0</v>
      </c>
      <c r="IJ7" s="11">
        <f>(IJ6-II6)*$C$2</f>
        <v>-1005000.0000000026</v>
      </c>
      <c r="IK7" s="11">
        <f>(IK6-IJ6)*$C$2</f>
        <v>854999.99999999686</v>
      </c>
      <c r="IL7" s="11">
        <f>(IL6-IK6)*$C$2</f>
        <v>290000.00000000623</v>
      </c>
      <c r="IM7" s="11">
        <f>(IM6-IL6)*$C$2</f>
        <v>-130000.00000000256</v>
      </c>
      <c r="IN7" s="11">
        <f>(IN6-IM6)*$C$2</f>
        <v>0</v>
      </c>
      <c r="IO7" s="11">
        <f>(IO6-IN6)*$C$2</f>
        <v>0</v>
      </c>
      <c r="IP7" s="11">
        <f>(IP6-IO6)*$C$2</f>
        <v>100000.00000000143</v>
      </c>
      <c r="IQ7" s="11">
        <f>(IQ6-IP6)*$C$2</f>
        <v>434999.99999999517</v>
      </c>
      <c r="IR7" s="11">
        <f>(IR6-IQ6)*$C$2</f>
        <v>215000.00000000341</v>
      </c>
      <c r="IS7" s="11">
        <f>(IS6-IR6)*$C$2</f>
        <v>-350000.0000000014</v>
      </c>
      <c r="IT7" s="11">
        <f>(IT6-IS6)*$C$2</f>
        <v>344999.99999999884</v>
      </c>
      <c r="IU7" s="11">
        <f>(IU6-IT6)*$C$2</f>
        <v>0</v>
      </c>
      <c r="IV7" s="11">
        <f>(IV6-IU6)*$C$2</f>
        <v>0</v>
      </c>
      <c r="IW7" s="11">
        <f>(IW6-IV6)*$C$2</f>
        <v>435000.00000000227</v>
      </c>
      <c r="IX7" s="11">
        <f>(IX6-IW6)*$C$2</f>
        <v>64999.99999999773</v>
      </c>
      <c r="IY7" s="11">
        <f>(IY6-IX6)*$C$2</f>
        <v>-125000</v>
      </c>
      <c r="IZ7" s="11">
        <f>(IZ6-IY6)*$C$2</f>
        <v>35000.000000003696</v>
      </c>
      <c r="JA7" s="15">
        <f>SUM(B7:IZ7)</f>
        <v>-10839999.999999996</v>
      </c>
      <c r="JB7" s="11"/>
      <c r="JC7" s="11"/>
      <c r="JD7" s="11"/>
    </row>
    <row r="8" spans="1:270" x14ac:dyDescent="0.25">
      <c r="A8" s="11" t="s">
        <v>47</v>
      </c>
      <c r="B8" s="11">
        <v>0.69815339410661703</v>
      </c>
      <c r="C8" s="11">
        <v>0.69815339410661703</v>
      </c>
      <c r="D8" s="11">
        <v>0.69815339410661703</v>
      </c>
      <c r="E8" s="11">
        <v>0.692520772879059</v>
      </c>
      <c r="F8" s="11">
        <v>0.69382529491434197</v>
      </c>
      <c r="G8" s="11">
        <v>0.69675827792670197</v>
      </c>
      <c r="H8" s="11">
        <v>0.69722851803715202</v>
      </c>
      <c r="I8" s="11">
        <v>0.68936325612134097</v>
      </c>
      <c r="J8" s="11">
        <v>0.68936325612134097</v>
      </c>
      <c r="K8" s="11">
        <v>0.68936325612134097</v>
      </c>
      <c r="L8" s="11">
        <v>0.691108875413464</v>
      </c>
      <c r="M8" s="11">
        <v>0.69015494328169202</v>
      </c>
      <c r="N8" s="11">
        <v>0.68732907329585502</v>
      </c>
      <c r="O8" s="11">
        <v>0.69556265182199795</v>
      </c>
      <c r="P8" s="11">
        <v>0.694832857513348</v>
      </c>
      <c r="Q8" s="11">
        <v>0.694832857513348</v>
      </c>
      <c r="R8" s="11">
        <v>0.694832857513348</v>
      </c>
      <c r="S8" s="11">
        <v>0.69555594852313396</v>
      </c>
      <c r="T8" s="11">
        <v>0.70008000731468001</v>
      </c>
      <c r="U8" s="11">
        <v>0.70731134350194402</v>
      </c>
      <c r="V8" s="11">
        <v>0.70962247445305204</v>
      </c>
      <c r="W8" s="11">
        <v>0.70809655023148599</v>
      </c>
      <c r="X8" s="11">
        <v>0.70809655023148599</v>
      </c>
      <c r="Y8" s="11">
        <v>0.70809655023148599</v>
      </c>
      <c r="Z8" s="11">
        <v>0.70691360781694901</v>
      </c>
      <c r="AA8" s="11">
        <v>0.71093416826731104</v>
      </c>
      <c r="AB8" s="11">
        <v>0.71195830239269897</v>
      </c>
      <c r="AC8" s="11">
        <v>0.71465931374616498</v>
      </c>
      <c r="AD8" s="11">
        <v>0.71757006015278502</v>
      </c>
      <c r="AE8" s="11">
        <v>0.71757006015278502</v>
      </c>
      <c r="AF8" s="11">
        <v>0.71757006015278502</v>
      </c>
      <c r="AG8" s="11">
        <v>0.71811995303794596</v>
      </c>
      <c r="AH8" s="11">
        <v>0.71671742263923699</v>
      </c>
      <c r="AI8" s="11">
        <v>0.717149181267005</v>
      </c>
      <c r="AJ8" s="11">
        <v>0.72343719182520005</v>
      </c>
      <c r="AK8" s="11">
        <v>0.73051355046655098</v>
      </c>
      <c r="AL8" s="11">
        <v>0.73051355046655098</v>
      </c>
      <c r="AM8" s="11">
        <v>0.73051355046655098</v>
      </c>
      <c r="AN8" s="11">
        <v>0.73126000165939298</v>
      </c>
      <c r="AO8" s="11">
        <v>0.72748436266976702</v>
      </c>
      <c r="AP8" s="11">
        <v>0.72838500142097595</v>
      </c>
      <c r="AQ8" s="11">
        <v>0.73171624830527904</v>
      </c>
      <c r="AR8" s="11">
        <v>0.73667537943760497</v>
      </c>
      <c r="AS8" s="11">
        <v>0.73667537943760497</v>
      </c>
      <c r="AT8" s="11">
        <v>0.73667537943760497</v>
      </c>
      <c r="AU8" s="11">
        <v>0.73591639865740899</v>
      </c>
      <c r="AV8" s="11">
        <v>0.72998056048781301</v>
      </c>
      <c r="AW8" s="11">
        <v>0.72984708123436703</v>
      </c>
      <c r="AX8" s="11">
        <v>0.73526707354982201</v>
      </c>
      <c r="AY8" s="11">
        <v>0.74005550808014198</v>
      </c>
      <c r="AZ8" s="11">
        <v>0.74005550808014198</v>
      </c>
      <c r="BA8" s="11">
        <v>0.74005550808014198</v>
      </c>
      <c r="BB8" s="11">
        <v>0.73567276335689202</v>
      </c>
      <c r="BC8" s="11">
        <v>0.737789568343032</v>
      </c>
      <c r="BD8" s="11">
        <v>0.73807275789475102</v>
      </c>
      <c r="BE8" s="11">
        <v>0.74232998490333701</v>
      </c>
      <c r="BF8" s="11">
        <v>0.73648548751137999</v>
      </c>
      <c r="BG8" s="11">
        <v>0.73648548751137999</v>
      </c>
      <c r="BH8" s="11">
        <v>0.73648548751137999</v>
      </c>
      <c r="BI8" s="11">
        <v>0.73896177669546903</v>
      </c>
      <c r="BJ8" s="11">
        <v>0.73704666393786</v>
      </c>
      <c r="BK8" s="11">
        <v>0.73227885720750596</v>
      </c>
      <c r="BL8" s="11">
        <v>0.73177000880241205</v>
      </c>
      <c r="BM8" s="11">
        <v>0.73718719314210102</v>
      </c>
      <c r="BN8" s="11">
        <v>0.73718719314210102</v>
      </c>
      <c r="BO8" s="11">
        <v>0.73718719314210102</v>
      </c>
      <c r="BP8" s="11">
        <v>0.73069944084108895</v>
      </c>
      <c r="BQ8" s="11">
        <v>0.73725815534878902</v>
      </c>
      <c r="BR8" s="11">
        <v>0.73398803855957895</v>
      </c>
      <c r="BS8" s="11">
        <v>0.73227885720750596</v>
      </c>
      <c r="BT8" s="11">
        <v>0.72769612127389904</v>
      </c>
      <c r="BU8" s="11">
        <v>0.72769612127389904</v>
      </c>
      <c r="BV8" s="11">
        <v>0.72769612127389904</v>
      </c>
      <c r="BW8" s="11">
        <v>0.73006021776984897</v>
      </c>
      <c r="BX8" s="11">
        <v>0.72798747098360705</v>
      </c>
      <c r="BY8" s="11">
        <v>0.72679506954426398</v>
      </c>
      <c r="BZ8" s="11">
        <v>0.73099499940872203</v>
      </c>
      <c r="CA8" s="11">
        <v>0.73983649634315496</v>
      </c>
      <c r="CB8" s="11">
        <v>0.73983649634315496</v>
      </c>
      <c r="CC8" s="11">
        <v>0.73983649634315496</v>
      </c>
      <c r="CD8" s="11">
        <v>0.74002999067306396</v>
      </c>
      <c r="CE8" s="11">
        <v>0.73874712298648504</v>
      </c>
      <c r="CF8" s="11">
        <v>0.74823230411571795</v>
      </c>
      <c r="CG8" s="11">
        <v>0.75040498375892495</v>
      </c>
      <c r="CH8" s="11">
        <v>0.74601501226425404</v>
      </c>
      <c r="CI8" s="11">
        <v>0.74601501226425404</v>
      </c>
      <c r="CJ8" s="11">
        <v>0.74601501226425404</v>
      </c>
      <c r="CK8" s="11">
        <v>0.74341842720273799</v>
      </c>
      <c r="CL8" s="11">
        <v>0.74374499917030301</v>
      </c>
      <c r="CM8" s="11">
        <v>0.73950546564343</v>
      </c>
      <c r="CN8" s="11">
        <v>0.73950546564343</v>
      </c>
      <c r="CO8" s="11">
        <v>0.73950546564343</v>
      </c>
      <c r="CP8" s="11">
        <v>0.73950546564343</v>
      </c>
      <c r="CQ8" s="11">
        <v>0.73950546564343</v>
      </c>
      <c r="CR8" s="11">
        <v>0.73950546564343</v>
      </c>
      <c r="CS8" s="11">
        <v>0.74672840408431196</v>
      </c>
      <c r="CT8" s="11">
        <v>0.74867670184871005</v>
      </c>
      <c r="CU8" s="11">
        <v>0.74996501207351796</v>
      </c>
      <c r="CV8" s="11">
        <v>0.74538143360812403</v>
      </c>
      <c r="CW8" s="11">
        <v>0.74538143360812403</v>
      </c>
      <c r="CX8" s="11">
        <v>0.74538143360812403</v>
      </c>
      <c r="CY8" s="11">
        <v>0.73550231460830295</v>
      </c>
      <c r="CZ8" s="11">
        <v>0.73461892544372898</v>
      </c>
      <c r="DA8" s="11">
        <v>0.73378338601442905</v>
      </c>
      <c r="DB8" s="11">
        <v>0.73768073209066198</v>
      </c>
      <c r="DC8" s="11">
        <v>0.74021984383093298</v>
      </c>
      <c r="DD8" s="11">
        <v>0.74021984383093298</v>
      </c>
      <c r="DE8" s="11">
        <v>0.74021984383093298</v>
      </c>
      <c r="DF8" s="11">
        <v>0.74450185337616104</v>
      </c>
      <c r="DG8" s="11">
        <v>0.74232989119169002</v>
      </c>
      <c r="DH8" s="11">
        <v>0.74623763167606905</v>
      </c>
      <c r="DI8" s="11">
        <v>0.75030855857729295</v>
      </c>
      <c r="DJ8" s="11">
        <v>0.75353406835607195</v>
      </c>
      <c r="DK8" s="11">
        <v>0.75353406835607195</v>
      </c>
      <c r="DL8" s="11">
        <v>0.75353406835607195</v>
      </c>
      <c r="DM8" s="11">
        <v>0.75084942187755699</v>
      </c>
      <c r="DN8" s="11">
        <v>0.752502080937269</v>
      </c>
      <c r="DO8" s="11">
        <v>0.75635812548404702</v>
      </c>
      <c r="DP8" s="11">
        <v>0.75587215945619901</v>
      </c>
      <c r="DQ8" s="11">
        <v>0.75126966835120201</v>
      </c>
      <c r="DR8" s="11">
        <v>0.75126966835120201</v>
      </c>
      <c r="DS8" s="11">
        <v>0.75126966835120201</v>
      </c>
      <c r="DT8" s="11">
        <v>0.75554377668400696</v>
      </c>
      <c r="DU8" s="11">
        <v>0.76508167849745301</v>
      </c>
      <c r="DV8" s="11">
        <v>0.78228285728713898</v>
      </c>
      <c r="DW8" s="11">
        <v>0.78715366001564802</v>
      </c>
      <c r="DX8" s="11">
        <v>0.78845000267028997</v>
      </c>
      <c r="DY8" s="11">
        <v>0.78845000267028997</v>
      </c>
      <c r="DZ8" s="11">
        <v>0.78845000267028997</v>
      </c>
      <c r="EA8" s="11">
        <v>0.77324867789636698</v>
      </c>
      <c r="EB8" s="11">
        <v>0.78563236128677305</v>
      </c>
      <c r="EC8" s="11">
        <v>0.78875499963760098</v>
      </c>
      <c r="ED8" s="11">
        <v>0.78875499963760098</v>
      </c>
      <c r="EE8" s="11">
        <v>0.80075590919181305</v>
      </c>
      <c r="EF8" s="11">
        <v>0.80075590919181305</v>
      </c>
      <c r="EG8" s="11">
        <v>0.80075590919181305</v>
      </c>
      <c r="EH8" s="11">
        <v>0.80075590919181305</v>
      </c>
      <c r="EI8" s="11">
        <v>0.80460232165809198</v>
      </c>
      <c r="EJ8" s="11">
        <v>0.81226661980758696</v>
      </c>
      <c r="EK8" s="11">
        <v>0.80832893706017594</v>
      </c>
      <c r="EL8" s="11">
        <v>0.79743542517419197</v>
      </c>
      <c r="EM8" s="11">
        <v>0.79743542517419197</v>
      </c>
      <c r="EN8" s="11">
        <v>0.79743542517419197</v>
      </c>
      <c r="EO8" s="11">
        <v>0.79743542517419197</v>
      </c>
      <c r="EP8" s="11">
        <v>0.81632500886916903</v>
      </c>
      <c r="EQ8" s="11">
        <v>0.81135901538254396</v>
      </c>
      <c r="ER8" s="11">
        <v>0.81786135383421898</v>
      </c>
      <c r="ES8" s="11">
        <v>0.80939999222755599</v>
      </c>
      <c r="ET8" s="11">
        <v>0.80939999222755599</v>
      </c>
      <c r="EU8" s="11">
        <v>0.80939999222755599</v>
      </c>
      <c r="EV8" s="11">
        <v>0.81304117341212701</v>
      </c>
      <c r="EW8" s="11">
        <v>0.81988504082360703</v>
      </c>
      <c r="EX8" s="11">
        <v>0.81885134322248299</v>
      </c>
      <c r="EY8" s="11">
        <v>0.81632651472429196</v>
      </c>
      <c r="EZ8" s="11">
        <v>0.82896400597367903</v>
      </c>
      <c r="FA8" s="11">
        <v>0.82896400597367903</v>
      </c>
      <c r="FB8" s="11">
        <v>0.82896400597367903</v>
      </c>
      <c r="FC8" s="11">
        <v>0.83717038555748402</v>
      </c>
      <c r="FD8" s="11">
        <v>0.838771345036051</v>
      </c>
      <c r="FE8" s="11">
        <v>0.830633787650218</v>
      </c>
      <c r="FF8" s="11">
        <v>0.82680156840419905</v>
      </c>
      <c r="FG8" s="11">
        <v>0.82752686788837204</v>
      </c>
      <c r="FH8" s="11">
        <v>0.82752686788837204</v>
      </c>
      <c r="FI8" s="11">
        <v>0.82752686788837204</v>
      </c>
      <c r="FJ8" s="11">
        <v>0.81629057584314202</v>
      </c>
      <c r="FK8" s="11">
        <v>0.81393697506104701</v>
      </c>
      <c r="FL8" s="11">
        <v>0.81357937608768804</v>
      </c>
      <c r="FM8" s="11">
        <v>0.80713506485958997</v>
      </c>
      <c r="FN8" s="11">
        <v>0.80827673975510606</v>
      </c>
      <c r="FO8" s="11">
        <v>0.80827673975510606</v>
      </c>
      <c r="FP8" s="11">
        <v>0.80827673975510606</v>
      </c>
      <c r="FQ8" s="11">
        <v>0.80714742304783205</v>
      </c>
      <c r="FR8" s="11">
        <v>0.81366962897055295</v>
      </c>
      <c r="FS8" s="11">
        <v>0.81606008132770502</v>
      </c>
      <c r="FT8" s="11">
        <v>0.81200798029445698</v>
      </c>
      <c r="FU8" s="11">
        <v>0.81262330458131005</v>
      </c>
      <c r="FV8" s="11">
        <v>0.81262330458131005</v>
      </c>
      <c r="FW8" s="11">
        <v>0.81262330458131005</v>
      </c>
      <c r="FX8" s="11">
        <v>0.81732733068042795</v>
      </c>
      <c r="FY8" s="11">
        <v>0.81995624225732999</v>
      </c>
      <c r="FZ8" s="11">
        <v>0.816856642506811</v>
      </c>
      <c r="GA8" s="11">
        <v>0.80693926185425902</v>
      </c>
      <c r="GB8" s="11">
        <v>0.79399736820497502</v>
      </c>
      <c r="GC8" s="11">
        <v>0.79399736820497502</v>
      </c>
      <c r="GD8" s="11">
        <v>0.79399736820497502</v>
      </c>
      <c r="GE8" s="11">
        <v>0.79835536249301597</v>
      </c>
      <c r="GF8" s="11">
        <v>0.79406042685605904</v>
      </c>
      <c r="GG8" s="11">
        <v>0.79393435713913396</v>
      </c>
      <c r="GH8" s="11">
        <v>0.78832180444570799</v>
      </c>
      <c r="GI8" s="11">
        <v>0.79182205646052395</v>
      </c>
      <c r="GJ8" s="11">
        <v>0.79182205646052395</v>
      </c>
      <c r="GK8" s="11">
        <v>0.79182205646052395</v>
      </c>
      <c r="GL8" s="11">
        <v>0.79631466312673405</v>
      </c>
      <c r="GM8" s="11">
        <v>0.79171070251789999</v>
      </c>
      <c r="GN8" s="11">
        <v>0.78749457627545005</v>
      </c>
      <c r="GO8" s="11">
        <v>0.77743998169898798</v>
      </c>
      <c r="GP8" s="11">
        <v>0.77048428748021103</v>
      </c>
      <c r="GQ8" s="11">
        <v>0.77048428748021103</v>
      </c>
      <c r="GR8" s="11">
        <v>0.77048428748021103</v>
      </c>
      <c r="GS8" s="11">
        <v>0.77130738527542497</v>
      </c>
      <c r="GT8" s="11">
        <v>0.777356521776006</v>
      </c>
      <c r="GU8" s="11">
        <v>0.78021986505258201</v>
      </c>
      <c r="GV8" s="11">
        <v>0.77861621327688002</v>
      </c>
      <c r="GW8" s="11">
        <v>0.78052741983064999</v>
      </c>
      <c r="GX8" s="11">
        <v>0.78052741983064999</v>
      </c>
      <c r="GY8" s="11">
        <v>0.78052741983064999</v>
      </c>
      <c r="GZ8" s="11">
        <v>0.772618427566518</v>
      </c>
      <c r="HA8" s="11">
        <v>0.76701998710632602</v>
      </c>
      <c r="HB8" s="11">
        <v>0.77023208170662805</v>
      </c>
      <c r="HC8" s="11">
        <v>0.80827673975510606</v>
      </c>
      <c r="HD8" s="11">
        <v>0.76899498701095303</v>
      </c>
      <c r="HE8" s="11">
        <v>0.76899498701095303</v>
      </c>
      <c r="HF8" s="11">
        <v>0.76899498701095303</v>
      </c>
      <c r="HG8" s="11">
        <v>0.75935331829099695</v>
      </c>
      <c r="HH8" s="11">
        <v>0.75684755061671205</v>
      </c>
      <c r="HI8" s="11">
        <v>0.75711689518648595</v>
      </c>
      <c r="HJ8" s="11">
        <v>0.75881482852907201</v>
      </c>
      <c r="HK8" s="11">
        <v>0.75348354386944005</v>
      </c>
      <c r="HL8" s="11">
        <v>0.75348354386944005</v>
      </c>
      <c r="HM8" s="11">
        <v>0.75348354386944005</v>
      </c>
      <c r="HN8" s="11">
        <v>0.75462354515396701</v>
      </c>
      <c r="HO8" s="11">
        <v>0.76186120245552702</v>
      </c>
      <c r="HP8" s="11">
        <v>0.77124788848497405</v>
      </c>
      <c r="HQ8" s="11">
        <v>0.77921974898365198</v>
      </c>
      <c r="HR8" s="11">
        <v>0.78083188533581105</v>
      </c>
      <c r="HS8" s="11">
        <v>0.78083188533581105</v>
      </c>
      <c r="HT8" s="11">
        <v>0.78083188533581105</v>
      </c>
      <c r="HU8" s="11">
        <v>0.78012249118543098</v>
      </c>
      <c r="HV8" s="11">
        <v>0.77545041343898802</v>
      </c>
      <c r="HW8" s="11">
        <v>0.77543500065803705</v>
      </c>
      <c r="HX8" s="11">
        <v>0.77627096481830804</v>
      </c>
      <c r="HY8" s="11">
        <v>0.78738610280717203</v>
      </c>
      <c r="HZ8" s="11">
        <v>0.78738610280717203</v>
      </c>
      <c r="IA8" s="11">
        <v>0.78738610280717203</v>
      </c>
      <c r="IB8" s="11">
        <v>0.78668360063402498</v>
      </c>
      <c r="IC8" s="11">
        <v>0.79214196973052697</v>
      </c>
      <c r="ID8" s="11">
        <v>0.79100783199411895</v>
      </c>
      <c r="IE8" s="11">
        <v>0.78716702087218005</v>
      </c>
      <c r="IF8" s="11">
        <v>0.78641081605864505</v>
      </c>
      <c r="IG8" s="11">
        <v>0.78641081605864505</v>
      </c>
      <c r="IH8" s="11">
        <v>0.78641081605864505</v>
      </c>
      <c r="II8" s="11">
        <v>0.78697712922019802</v>
      </c>
      <c r="IJ8" s="11">
        <v>0.785851538128719</v>
      </c>
      <c r="IK8" s="11">
        <v>0.77914094863926298</v>
      </c>
      <c r="IL8" s="11">
        <v>0.780396462533547</v>
      </c>
      <c r="IM8" s="11">
        <v>0.77781999111175604</v>
      </c>
      <c r="IN8" s="11">
        <v>0.77781999111175604</v>
      </c>
      <c r="IO8" s="11">
        <v>0.77781999111175604</v>
      </c>
      <c r="IP8" s="11">
        <v>0.77651998400688005</v>
      </c>
      <c r="IQ8" s="11">
        <v>0.78446754617671099</v>
      </c>
      <c r="IR8" s="11">
        <v>0.78745739256533898</v>
      </c>
      <c r="IS8" s="11">
        <v>0.784288948808046</v>
      </c>
      <c r="IT8" s="11">
        <v>0.78740469085717602</v>
      </c>
      <c r="IU8" s="11">
        <v>0.78740469085717602</v>
      </c>
      <c r="IV8" s="11">
        <v>0.78740469085717602</v>
      </c>
      <c r="IW8" s="11">
        <v>0.77941128338182997</v>
      </c>
      <c r="IX8" s="11">
        <v>0.77757473128318799</v>
      </c>
      <c r="IY8" s="11">
        <v>0.77000767490314503</v>
      </c>
      <c r="IZ8" s="11">
        <v>0.76410651838252197</v>
      </c>
      <c r="JB8" s="11"/>
      <c r="JC8" s="11"/>
      <c r="JD8" s="11"/>
    </row>
    <row r="9" spans="1:270" x14ac:dyDescent="0.25">
      <c r="A9" s="11" t="s">
        <v>48</v>
      </c>
      <c r="B9" s="11">
        <f>B7*B8</f>
        <v>-6332251.284547016</v>
      </c>
      <c r="C9" s="11">
        <f>C7*C8</f>
        <v>0</v>
      </c>
      <c r="D9" s="11">
        <f>D7*D8</f>
        <v>0</v>
      </c>
      <c r="E9" s="11">
        <f>E7*E8</f>
        <v>678670.35742148058</v>
      </c>
      <c r="F9" s="11">
        <f>F7*F8</f>
        <v>201209.33552515856</v>
      </c>
      <c r="G9" s="11">
        <f>G7*G8</f>
        <v>470311.83760052186</v>
      </c>
      <c r="H9" s="11">
        <f>H7*H8</f>
        <v>-223113.12577188885</v>
      </c>
      <c r="I9" s="11">
        <f>I7*I8</f>
        <v>51702.24420910253</v>
      </c>
      <c r="J9" s="11">
        <f>J7*J8</f>
        <v>0</v>
      </c>
      <c r="K9" s="11">
        <f>K7*K8</f>
        <v>0</v>
      </c>
      <c r="L9" s="11">
        <f>L7*L8</f>
        <v>-93299.698180816267</v>
      </c>
      <c r="M9" s="11">
        <f>M7*M8</f>
        <v>-583180.92707303388</v>
      </c>
      <c r="N9" s="11">
        <f>N7*N8</f>
        <v>-347101.18201440369</v>
      </c>
      <c r="O9" s="11">
        <f>O7*O8</f>
        <v>-41733.759109321458</v>
      </c>
      <c r="P9" s="11">
        <f>P7*P8</f>
        <v>-430796.37165827397</v>
      </c>
      <c r="Q9" s="11">
        <f>Q7*Q8</f>
        <v>0</v>
      </c>
      <c r="R9" s="11">
        <f>R7*R8</f>
        <v>0</v>
      </c>
      <c r="S9" s="11">
        <f>S7*S8</f>
        <v>-41733.356911389616</v>
      </c>
      <c r="T9" s="11">
        <f>T7*T8</f>
        <v>161018.40168237919</v>
      </c>
      <c r="U9" s="11">
        <f>U7*U8</f>
        <v>-427923.36281867896</v>
      </c>
      <c r="V9" s="11">
        <f>V7*V8</f>
        <v>-642208.33938001294</v>
      </c>
      <c r="W9" s="11">
        <f>W7*W8</f>
        <v>-580639.17118981865</v>
      </c>
      <c r="X9" s="11">
        <f>X7*X8</f>
        <v>0</v>
      </c>
      <c r="Y9" s="11">
        <f>Y7*Y8</f>
        <v>0</v>
      </c>
      <c r="Z9" s="11">
        <f>Z7*Z8</f>
        <v>258023.4668531878</v>
      </c>
      <c r="AA9" s="11">
        <f>AA7*AA8</f>
        <v>-191952.2254321762</v>
      </c>
      <c r="AB9" s="11">
        <f>AB7*AB8</f>
        <v>-363098.73422027507</v>
      </c>
      <c r="AC9" s="11">
        <f>AC7*AC8</f>
        <v>-50026.151962231757</v>
      </c>
      <c r="AD9" s="11">
        <f>AD7*AD8</f>
        <v>-229622.41924889141</v>
      </c>
      <c r="AE9" s="11">
        <f>AE7*AE8</f>
        <v>0</v>
      </c>
      <c r="AF9" s="11">
        <f>AF7*AF8</f>
        <v>0</v>
      </c>
      <c r="AG9" s="11">
        <f>AG7*AG8</f>
        <v>563724.16313479026</v>
      </c>
      <c r="AH9" s="11">
        <f>AH7*AH8</f>
        <v>989070.0432421437</v>
      </c>
      <c r="AI9" s="11">
        <f>AI7*AI8</f>
        <v>-89643.64765837563</v>
      </c>
      <c r="AJ9" s="11">
        <f>AJ7*AJ8</f>
        <v>-1417936.8959773928</v>
      </c>
      <c r="AK9" s="11">
        <f>AK7*AK8</f>
        <v>-880268.82831219269</v>
      </c>
      <c r="AL9" s="11">
        <f>AL7*AL8</f>
        <v>0</v>
      </c>
      <c r="AM9" s="11">
        <f>AM7*AM8</f>
        <v>0</v>
      </c>
      <c r="AN9" s="11">
        <f>AN7*AN8</f>
        <v>230346.90052271233</v>
      </c>
      <c r="AO9" s="11">
        <f>AO7*AO8</f>
        <v>712934.67541636934</v>
      </c>
      <c r="AP9" s="11">
        <f>AP7*AP8</f>
        <v>94690.050184728738</v>
      </c>
      <c r="AQ9" s="11">
        <f>AQ7*AQ8</f>
        <v>343906.63670348027</v>
      </c>
      <c r="AR9" s="11">
        <f>AR7*AR8</f>
        <v>-467788.86594287772</v>
      </c>
      <c r="AS9" s="11">
        <f>AS7*AS8</f>
        <v>0</v>
      </c>
      <c r="AT9" s="11">
        <f>AT7*AT8</f>
        <v>0</v>
      </c>
      <c r="AU9" s="11">
        <f>AU7*AU8</f>
        <v>-143503.69773819495</v>
      </c>
      <c r="AV9" s="11">
        <f>AV7*AV8</f>
        <v>1127819.9659536672</v>
      </c>
      <c r="AW9" s="11">
        <f>AW7*AW8</f>
        <v>135021.71002835955</v>
      </c>
      <c r="AX9" s="11">
        <f>AX7*AX8</f>
        <v>533068.62832362193</v>
      </c>
      <c r="AY9" s="11">
        <f>AY7*AY8</f>
        <v>148011.10161602526</v>
      </c>
      <c r="AZ9" s="11">
        <f>AZ7*AZ8</f>
        <v>0</v>
      </c>
      <c r="BA9" s="11">
        <f>BA7*BA8</f>
        <v>0</v>
      </c>
      <c r="BB9" s="11">
        <f>BB7*BB8</f>
        <v>198631.64610636316</v>
      </c>
      <c r="BC9" s="11">
        <f>BC7*BC8</f>
        <v>-520141.64568183629</v>
      </c>
      <c r="BD9" s="11">
        <f>BD7*BD8</f>
        <v>302609.83073684538</v>
      </c>
      <c r="BE9" s="11">
        <f>BE7*BE8</f>
        <v>-660673.6865639704</v>
      </c>
      <c r="BF9" s="11">
        <f>BF7*BF8</f>
        <v>463985.85713217128</v>
      </c>
      <c r="BG9" s="11">
        <f>BG7*BG8</f>
        <v>0</v>
      </c>
      <c r="BH9" s="11">
        <f>BH7*BH8</f>
        <v>0</v>
      </c>
      <c r="BI9" s="11">
        <f>BI7*BI8</f>
        <v>-306669.13732861902</v>
      </c>
      <c r="BJ9" s="11">
        <f>BJ7*BJ8</f>
        <v>357467.6320098617</v>
      </c>
      <c r="BK9" s="11">
        <f>BK7*BK8</f>
        <v>369800.82288979238</v>
      </c>
      <c r="BL9" s="11">
        <f>BL7*BL8</f>
        <v>-150012.85180449844</v>
      </c>
      <c r="BM9" s="11">
        <f>BM7*BM8</f>
        <v>468113.86764523794</v>
      </c>
      <c r="BN9" s="11">
        <f>BN7*BN8</f>
        <v>0</v>
      </c>
      <c r="BO9" s="11">
        <f>BO7*BO8</f>
        <v>0</v>
      </c>
      <c r="BP9" s="11">
        <f>BP7*BP8</f>
        <v>208249.34063970784</v>
      </c>
      <c r="BQ9" s="11">
        <f>BQ7*BQ8</f>
        <v>-210118.57427440234</v>
      </c>
      <c r="BR9" s="11">
        <f>BR7*BR8</f>
        <v>194506.83021828363</v>
      </c>
      <c r="BS9" s="11">
        <f>BS7*BS8</f>
        <v>-10984.182858107803</v>
      </c>
      <c r="BT9" s="11">
        <f>BT7*BT8</f>
        <v>-345655.65760510304</v>
      </c>
      <c r="BU9" s="11">
        <f>BU7*BU8</f>
        <v>0</v>
      </c>
      <c r="BV9" s="11">
        <f>BV7*BV8</f>
        <v>0</v>
      </c>
      <c r="BW9" s="11">
        <f>BW7*BW8</f>
        <v>-521993.05570544448</v>
      </c>
      <c r="BX9" s="11">
        <f>BX7*BX8</f>
        <v>596949.72620655794</v>
      </c>
      <c r="BY9" s="11">
        <f>BY7*BY8</f>
        <v>439711.01707428257</v>
      </c>
      <c r="BZ9" s="11">
        <f>BZ7*BZ8</f>
        <v>-73099.49994087324</v>
      </c>
      <c r="CA9" s="11">
        <f>CA7*CA8</f>
        <v>-536381.45984878833</v>
      </c>
      <c r="CB9" s="11">
        <f>CB7*CB8</f>
        <v>0</v>
      </c>
      <c r="CC9" s="11">
        <f>CC7*CC8</f>
        <v>0</v>
      </c>
      <c r="CD9" s="11">
        <f>CD7*CD8</f>
        <v>225709.1471552843</v>
      </c>
      <c r="CE9" s="11">
        <f>CE7*CE8</f>
        <v>81262.183528512935</v>
      </c>
      <c r="CF9" s="11">
        <f>CF7*CF8</f>
        <v>-340445.69837265043</v>
      </c>
      <c r="CG9" s="11">
        <f>CG7*CG8</f>
        <v>11256.0747563843</v>
      </c>
      <c r="CH9" s="11">
        <f>CH7*CH8</f>
        <v>-167853.37775945824</v>
      </c>
      <c r="CI9" s="11">
        <f>CI7*CI8</f>
        <v>0</v>
      </c>
      <c r="CJ9" s="11">
        <f>CJ7*CJ8</f>
        <v>0</v>
      </c>
      <c r="CK9" s="11">
        <f>CK7*CK8</f>
        <v>628188.5709863127</v>
      </c>
      <c r="CL9" s="11">
        <f>CL7*CL8</f>
        <v>107843.02487969626</v>
      </c>
      <c r="CM9" s="11">
        <f>CM7*CM8</f>
        <v>510258.77129396499</v>
      </c>
      <c r="CN9" s="11">
        <f>CN7*CN8</f>
        <v>488073.60732466658</v>
      </c>
      <c r="CO9" s="11">
        <f>CO7*CO8</f>
        <v>0</v>
      </c>
      <c r="CP9" s="11">
        <f>CP7*CP8</f>
        <v>0</v>
      </c>
      <c r="CQ9" s="11">
        <f>CQ7*CQ8</f>
        <v>0</v>
      </c>
      <c r="CR9" s="11">
        <f>CR7*CR8</f>
        <v>0</v>
      </c>
      <c r="CS9" s="11">
        <f>CS7*CS8</f>
        <v>836335.81257442746</v>
      </c>
      <c r="CT9" s="11">
        <f>CT7*CT8</f>
        <v>-89841.204221843291</v>
      </c>
      <c r="CU9" s="11">
        <f>CU7*CU8</f>
        <v>-134993.702173233</v>
      </c>
      <c r="CV9" s="11">
        <f>CV7*CV8</f>
        <v>78265.050528850697</v>
      </c>
      <c r="CW9" s="11">
        <f>CW7*CW8</f>
        <v>0</v>
      </c>
      <c r="CX9" s="11">
        <f>CX7*CX8</f>
        <v>0</v>
      </c>
      <c r="CY9" s="11">
        <f>CY7*CY8</f>
        <v>106647.83561820621</v>
      </c>
      <c r="CZ9" s="11">
        <f>CZ7*CZ8</f>
        <v>-161616.16359762475</v>
      </c>
      <c r="DA9" s="11">
        <f>DA7*DA8</f>
        <v>436601.11467858963</v>
      </c>
      <c r="DB9" s="11">
        <f>DB7*DB8</f>
        <v>306137.50381762406</v>
      </c>
      <c r="DC9" s="11">
        <f>DC7*DC8</f>
        <v>-525556.089119963</v>
      </c>
      <c r="DD9" s="11">
        <f>DD7*DD8</f>
        <v>0</v>
      </c>
      <c r="DE9" s="11">
        <f>DE7*DE8</f>
        <v>0</v>
      </c>
      <c r="DF9" s="11">
        <f>DF7*DF8</f>
        <v>-576988.93636652373</v>
      </c>
      <c r="DG9" s="11">
        <f>DG7*DG8</f>
        <v>178159.17388600181</v>
      </c>
      <c r="DH9" s="11">
        <f>DH7*DH8</f>
        <v>384312.38031317602</v>
      </c>
      <c r="DI9" s="11">
        <f>DI7*DI8</f>
        <v>56273.1418932991</v>
      </c>
      <c r="DJ9" s="11">
        <f>DJ7*DJ8</f>
        <v>508635.49614034645</v>
      </c>
      <c r="DK9" s="11">
        <f>DK7*DK8</f>
        <v>0</v>
      </c>
      <c r="DL9" s="11">
        <f>DL7*DL8</f>
        <v>0</v>
      </c>
      <c r="DM9" s="11">
        <f>DM7*DM8</f>
        <v>-86347.683515920551</v>
      </c>
      <c r="DN9" s="11">
        <f>DN7*DN8</f>
        <v>-285950.79075615882</v>
      </c>
      <c r="DO9" s="11">
        <f>DO7*DO8</f>
        <v>143708.04384196721</v>
      </c>
      <c r="DP9" s="11">
        <f>DP7*DP8</f>
        <v>279672.69899879704</v>
      </c>
      <c r="DQ9" s="11">
        <f>DQ7*DQ8</f>
        <v>308020.56402399024</v>
      </c>
      <c r="DR9" s="11">
        <f>DR7*DR8</f>
        <v>0</v>
      </c>
      <c r="DS9" s="11">
        <f>DS7*DS8</f>
        <v>0</v>
      </c>
      <c r="DT9" s="11">
        <f>DT7*DT8</f>
        <v>589324.14581352635</v>
      </c>
      <c r="DU9" s="11">
        <f>DU7*DU8</f>
        <v>-1266210.1779132856</v>
      </c>
      <c r="DV9" s="11">
        <f>DV7*DV8</f>
        <v>-1103018.8287748632</v>
      </c>
      <c r="DW9" s="11">
        <f>DW7*DW8</f>
        <v>-1082336.2825215161</v>
      </c>
      <c r="DX9" s="11">
        <f>DX7*DX8</f>
        <v>-540088.25182915048</v>
      </c>
      <c r="DY9" s="11">
        <f>DY7*DY8</f>
        <v>0</v>
      </c>
      <c r="DZ9" s="11">
        <f>DZ7*DZ8</f>
        <v>0</v>
      </c>
      <c r="EA9" s="11">
        <f>EA7*EA8</f>
        <v>753917.46094895888</v>
      </c>
      <c r="EB9" s="11">
        <f>EB7*EB8</f>
        <v>172839.11948308919</v>
      </c>
      <c r="EC9" s="11">
        <f>EC7*EC8</f>
        <v>287895.5748677259</v>
      </c>
      <c r="ED9" s="11">
        <f>ED7*ED8</f>
        <v>-394377.49981880048</v>
      </c>
      <c r="EE9" s="11">
        <f>EE7*EE8</f>
        <v>-1385307.7229018398</v>
      </c>
      <c r="EF9" s="11">
        <f>EF7*EF8</f>
        <v>0</v>
      </c>
      <c r="EG9" s="11">
        <f>EG7*EG8</f>
        <v>0</v>
      </c>
      <c r="EH9" s="11">
        <f>EH7*EH8</f>
        <v>-1153088.5092362089</v>
      </c>
      <c r="EI9" s="11">
        <f>EI7*EI8</f>
        <v>-354025.02152956434</v>
      </c>
      <c r="EJ9" s="11">
        <f>EJ7*EJ8</f>
        <v>-402071.97680475347</v>
      </c>
      <c r="EK9" s="11">
        <f>EK7*EK8</f>
        <v>-784079.06894836971</v>
      </c>
      <c r="EL9" s="11">
        <f>EL7*EL8</f>
        <v>-11961.531377613332</v>
      </c>
      <c r="EM9" s="11">
        <f>EM7*EM8</f>
        <v>0</v>
      </c>
      <c r="EN9" s="11">
        <f>EN7*EN8</f>
        <v>0</v>
      </c>
      <c r="EO9" s="11">
        <f>EO7*EO8</f>
        <v>-179422.97066419432</v>
      </c>
      <c r="EP9" s="11">
        <f>EP7*EP8</f>
        <v>-636733.50691795279</v>
      </c>
      <c r="EQ9" s="11">
        <f>EQ7*EQ8</f>
        <v>823529.40061328257</v>
      </c>
      <c r="ER9" s="11">
        <f>ER7*ER8</f>
        <v>1230881.3375205016</v>
      </c>
      <c r="ES9" s="11">
        <f>ES7*ES8</f>
        <v>-226631.99782371661</v>
      </c>
      <c r="ET9" s="11">
        <f>ET7*ET8</f>
        <v>0</v>
      </c>
      <c r="EU9" s="11">
        <f>EU7*EU8</f>
        <v>0</v>
      </c>
      <c r="EV9" s="11">
        <f>EV7*EV8</f>
        <v>0</v>
      </c>
      <c r="EW9" s="11">
        <f>EW7*EW8</f>
        <v>-479632.74888181075</v>
      </c>
      <c r="EX9" s="11">
        <f>EX7*EX8</f>
        <v>417614.18504346471</v>
      </c>
      <c r="EY9" s="11">
        <f>EY7*EY8</f>
        <v>591836.72317511286</v>
      </c>
      <c r="EZ9" s="11">
        <f>EZ7*EZ8</f>
        <v>-1371935.4298864398</v>
      </c>
      <c r="FA9" s="11">
        <f>FA7*FA8</f>
        <v>0</v>
      </c>
      <c r="FB9" s="11">
        <f>FB7*FB8</f>
        <v>0</v>
      </c>
      <c r="FC9" s="11">
        <f>FC7*FC8</f>
        <v>46044.37120566138</v>
      </c>
      <c r="FD9" s="11">
        <f>FD7*FD8</f>
        <v>-16775.426900717681</v>
      </c>
      <c r="FE9" s="11">
        <f>FE7*FE8</f>
        <v>747570.40888519504</v>
      </c>
      <c r="FF9" s="11">
        <f>FF7*FF8</f>
        <v>491946.93320049747</v>
      </c>
      <c r="FG9" s="11">
        <f>FG7*FG8</f>
        <v>-364111.82187088183</v>
      </c>
      <c r="FH9" s="11">
        <f>FH7*FH8</f>
        <v>0</v>
      </c>
      <c r="FI9" s="11">
        <f>FI7*FI8</f>
        <v>0</v>
      </c>
      <c r="FJ9" s="11">
        <f>FJ7*FJ8</f>
        <v>171421.02092706051</v>
      </c>
      <c r="FK9" s="11">
        <f>FK7*FK8</f>
        <v>545337.77329090296</v>
      </c>
      <c r="FL9" s="11">
        <f>FL7*FL8</f>
        <v>439332.86308735085</v>
      </c>
      <c r="FM9" s="11">
        <f>FM7*FM8</f>
        <v>165462.68829621456</v>
      </c>
      <c r="FN9" s="11">
        <f>FN7*FN8</f>
        <v>-157613.9642522459</v>
      </c>
      <c r="FO9" s="11">
        <f>FO7*FO8</f>
        <v>0</v>
      </c>
      <c r="FP9" s="11">
        <f>FP7*FP8</f>
        <v>0</v>
      </c>
      <c r="FQ9" s="11">
        <f>FQ7*FQ8</f>
        <v>169500.95884004541</v>
      </c>
      <c r="FR9" s="11">
        <f>FR7*FR8</f>
        <v>-301057.76271910249</v>
      </c>
      <c r="FS9" s="11">
        <f>FS7*FS8</f>
        <v>-730373.77278829855</v>
      </c>
      <c r="FT9" s="11">
        <f>FT7*FT8</f>
        <v>32480.319211777587</v>
      </c>
      <c r="FU9" s="11">
        <f>FU7*FU8</f>
        <v>727297.85760027508</v>
      </c>
      <c r="FV9" s="11">
        <f>FV7*FV8</f>
        <v>0</v>
      </c>
      <c r="FW9" s="11">
        <f>FW7*FW8</f>
        <v>0</v>
      </c>
      <c r="FX9" s="11">
        <f>FX7*FX8</f>
        <v>-187985.28605650167</v>
      </c>
      <c r="FY9" s="11">
        <f>FY7*FY8</f>
        <v>-934750.11617335654</v>
      </c>
      <c r="FZ9" s="11">
        <f>FZ7*FZ8</f>
        <v>-232804.14311443834</v>
      </c>
      <c r="GA9" s="11">
        <f>GA7*GA8</f>
        <v>-1077263.9145754366</v>
      </c>
      <c r="GB9" s="11">
        <f>GB7*GB8</f>
        <v>-305688.98675891379</v>
      </c>
      <c r="GC9" s="11">
        <f>GC7*GC8</f>
        <v>0</v>
      </c>
      <c r="GD9" s="11">
        <f>GD7*GD8</f>
        <v>0</v>
      </c>
      <c r="GE9" s="11">
        <f>GE7*GE8</f>
        <v>-23950.660874791385</v>
      </c>
      <c r="GF9" s="11">
        <f>GF7*GF8</f>
        <v>35732.719208524009</v>
      </c>
      <c r="GG9" s="11">
        <f>GG7*GG8</f>
        <v>793934.35713913396</v>
      </c>
      <c r="GH9" s="11">
        <f>GH7*GH8</f>
        <v>508467.56386747852</v>
      </c>
      <c r="GI9" s="11">
        <f>GI7*GI8</f>
        <v>193996.40383282633</v>
      </c>
      <c r="GJ9" s="11">
        <f>GJ7*GJ8</f>
        <v>0</v>
      </c>
      <c r="GK9" s="11">
        <f>GK7*GK8</f>
        <v>0</v>
      </c>
      <c r="GL9" s="11">
        <f>GL7*GL8</f>
        <v>-497696.6644542088</v>
      </c>
      <c r="GM9" s="11">
        <f>GM7*GM8</f>
        <v>878798.87979487411</v>
      </c>
      <c r="GN9" s="11">
        <f>GN7*GN8</f>
        <v>-23624.837288264396</v>
      </c>
      <c r="GO9" s="11">
        <f>GO7*GO8</f>
        <v>-202134.39524174086</v>
      </c>
      <c r="GP9" s="11">
        <f>GP7*GP8</f>
        <v>-258112.2363058659</v>
      </c>
      <c r="GQ9" s="11">
        <f>GQ7*GQ8</f>
        <v>0</v>
      </c>
      <c r="GR9" s="11">
        <f>GR7*GR8</f>
        <v>0</v>
      </c>
      <c r="GS9" s="11">
        <f>GS7*GS8</f>
        <v>123409.18164406536</v>
      </c>
      <c r="GT9" s="11">
        <f>GT7*GT8</f>
        <v>202112.69566176002</v>
      </c>
      <c r="GU9" s="11">
        <f>GU7*GU8</f>
        <v>-308186.84669576678</v>
      </c>
      <c r="GV9" s="11">
        <f>GV7*GV8</f>
        <v>961591.02339694649</v>
      </c>
      <c r="GW9" s="11">
        <f>GW7*GW8</f>
        <v>-152202.84686697696</v>
      </c>
      <c r="GX9" s="11">
        <f>GX7*GX8</f>
        <v>0</v>
      </c>
      <c r="GY9" s="11">
        <f>GY7*GY8</f>
        <v>0</v>
      </c>
      <c r="GZ9" s="11">
        <f>GZ7*GZ8</f>
        <v>27041.644964825493</v>
      </c>
      <c r="HA9" s="11">
        <f>HA7*HA8</f>
        <v>-536913.99097442487</v>
      </c>
      <c r="HB9" s="11">
        <f>HB7*HB8</f>
        <v>-34660.443676799572</v>
      </c>
      <c r="HC9" s="11">
        <f>HC7*HC8</f>
        <v>561752.33412979892</v>
      </c>
      <c r="HD9" s="11">
        <f>HD7*HD8</f>
        <v>226853.52116823243</v>
      </c>
      <c r="HE9" s="11">
        <f>HE7*HE8</f>
        <v>0</v>
      </c>
      <c r="HF9" s="11">
        <f>HF7*HF8</f>
        <v>0</v>
      </c>
      <c r="HG9" s="11">
        <f>HG7*HG8</f>
        <v>971972.24741247692</v>
      </c>
      <c r="HH9" s="11">
        <f>HH7*HH8</f>
        <v>650888.89353037195</v>
      </c>
      <c r="HI9" s="11">
        <f>HI7*HI8</f>
        <v>-105996.36532610847</v>
      </c>
      <c r="HJ9" s="11">
        <f>HJ7*HJ8</f>
        <v>-201085.92956020453</v>
      </c>
      <c r="HK9" s="11">
        <f>HK7*HK8</f>
        <v>-512368.80983121909</v>
      </c>
      <c r="HL9" s="11">
        <f>HL7*HL8</f>
        <v>0</v>
      </c>
      <c r="HM9" s="11">
        <f>HM7*HM8</f>
        <v>0</v>
      </c>
      <c r="HN9" s="11">
        <f>HN7*HN8</f>
        <v>313168.77123889566</v>
      </c>
      <c r="HO9" s="11">
        <f>HO7*HO8</f>
        <v>-510447.00564520445</v>
      </c>
      <c r="HP9" s="11">
        <f>HP7*HP8</f>
        <v>-767391.64904254721</v>
      </c>
      <c r="HQ9" s="11">
        <f>HQ7*HQ8</f>
        <v>-853245.62513709802</v>
      </c>
      <c r="HR9" s="11">
        <f>HR7*HR8</f>
        <v>-148358.05821380788</v>
      </c>
      <c r="HS9" s="11">
        <f>HS7*HS8</f>
        <v>0</v>
      </c>
      <c r="HT9" s="11">
        <f>HT7*HT8</f>
        <v>0</v>
      </c>
      <c r="HU9" s="11">
        <f>HU7*HU8</f>
        <v>42906.73701519848</v>
      </c>
      <c r="HV9" s="11">
        <f>HV7*HV8</f>
        <v>504042.76873534662</v>
      </c>
      <c r="HW9" s="11">
        <f>HW7*HW8</f>
        <v>-178350.05015135161</v>
      </c>
      <c r="HX9" s="11">
        <f>HX7*HX8</f>
        <v>-454118.51441871084</v>
      </c>
      <c r="HY9" s="11">
        <f>HY7*HY8</f>
        <v>-409440.77345972636</v>
      </c>
      <c r="HZ9" s="11">
        <f>HZ7*HZ8</f>
        <v>0</v>
      </c>
      <c r="IA9" s="11">
        <f>IA7*IA8</f>
        <v>0</v>
      </c>
      <c r="IB9" s="11">
        <f>IB7*IB8</f>
        <v>-251738.75220288822</v>
      </c>
      <c r="IC9" s="11">
        <f>IC7*IC8</f>
        <v>-491128.0212329303</v>
      </c>
      <c r="ID9" s="11">
        <f>ID7*ID8</f>
        <v>435054.30759676883</v>
      </c>
      <c r="IE9" s="11">
        <f>IE7*IE8</f>
        <v>606118.60607157554</v>
      </c>
      <c r="IF9" s="11">
        <f>IF7*IF8</f>
        <v>640924.81508779956</v>
      </c>
      <c r="IG9" s="11">
        <f>IG7*IG8</f>
        <v>0</v>
      </c>
      <c r="IH9" s="11">
        <f>IH7*IH8</f>
        <v>0</v>
      </c>
      <c r="II9" s="11">
        <f>II7*II8</f>
        <v>0</v>
      </c>
      <c r="IJ9" s="11">
        <f>IJ7*IJ8</f>
        <v>-789780.7958193646</v>
      </c>
      <c r="IK9" s="11">
        <f>IK7*IK8</f>
        <v>666165.51108656742</v>
      </c>
      <c r="IL9" s="11">
        <f>IL7*IL8</f>
        <v>226314.97413473349</v>
      </c>
      <c r="IM9" s="11">
        <f>IM7*IM8</f>
        <v>-101116.59884453028</v>
      </c>
      <c r="IN9" s="11">
        <f>IN7*IN8</f>
        <v>0</v>
      </c>
      <c r="IO9" s="11">
        <f>IO7*IO8</f>
        <v>0</v>
      </c>
      <c r="IP9" s="11">
        <f>IP7*IP8</f>
        <v>77651.998400689117</v>
      </c>
      <c r="IQ9" s="11">
        <f>IQ7*IQ8</f>
        <v>341243.38258686551</v>
      </c>
      <c r="IR9" s="11">
        <f>IR7*IR8</f>
        <v>169303.33940155056</v>
      </c>
      <c r="IS9" s="11">
        <f>IS7*IS8</f>
        <v>-274501.1320828172</v>
      </c>
      <c r="IT9" s="11">
        <f>IT7*IT8</f>
        <v>271654.61834572483</v>
      </c>
      <c r="IU9" s="11">
        <f>IU7*IU8</f>
        <v>0</v>
      </c>
      <c r="IV9" s="11">
        <f>IV7*IV8</f>
        <v>0</v>
      </c>
      <c r="IW9" s="11">
        <f>IW7*IW8</f>
        <v>339043.90827109781</v>
      </c>
      <c r="IX9" s="11">
        <f>IX7*IX8</f>
        <v>50542.357533405455</v>
      </c>
      <c r="IY9" s="11">
        <f>IY7*IY8</f>
        <v>-96250.959362893132</v>
      </c>
      <c r="IZ9" s="11">
        <f>IZ7*IZ8</f>
        <v>26743.728143391094</v>
      </c>
      <c r="JA9" s="11">
        <f>SUM(B9:IZ9)</f>
        <v>-7918713.4096640069</v>
      </c>
      <c r="JB9" s="11"/>
      <c r="JC9" s="11"/>
      <c r="JD9" s="11"/>
    </row>
    <row r="10" spans="1:270" x14ac:dyDescent="0.25">
      <c r="A10" s="11" t="s">
        <v>68</v>
      </c>
      <c r="B10" s="11">
        <v>0</v>
      </c>
      <c r="C10" s="11">
        <v>0</v>
      </c>
      <c r="D10" s="11">
        <v>0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0</v>
      </c>
      <c r="K10" s="11">
        <v>0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0</v>
      </c>
      <c r="R10" s="11">
        <v>0</v>
      </c>
      <c r="S10" s="11">
        <v>1</v>
      </c>
      <c r="T10" s="11">
        <v>1</v>
      </c>
      <c r="U10" s="11">
        <v>1</v>
      </c>
      <c r="V10" s="11">
        <v>1</v>
      </c>
      <c r="W10" s="11">
        <v>1</v>
      </c>
      <c r="X10" s="11">
        <v>0</v>
      </c>
      <c r="Y10" s="11">
        <v>0</v>
      </c>
      <c r="Z10" s="11">
        <v>1</v>
      </c>
      <c r="AA10" s="11">
        <v>1</v>
      </c>
      <c r="AB10" s="11">
        <v>1</v>
      </c>
      <c r="AC10" s="11">
        <v>1</v>
      </c>
      <c r="AD10" s="11">
        <v>1</v>
      </c>
      <c r="AE10" s="11">
        <v>0</v>
      </c>
      <c r="AF10" s="11">
        <v>0</v>
      </c>
      <c r="AG10" s="11">
        <v>1</v>
      </c>
      <c r="AH10" s="11">
        <v>1</v>
      </c>
      <c r="AI10" s="11">
        <v>1</v>
      </c>
      <c r="AJ10" s="11">
        <v>1</v>
      </c>
      <c r="AK10" s="11">
        <v>1</v>
      </c>
      <c r="AL10" s="11">
        <v>0</v>
      </c>
      <c r="AM10" s="11">
        <v>0</v>
      </c>
      <c r="AN10" s="11">
        <v>1</v>
      </c>
      <c r="AO10" s="11">
        <v>1</v>
      </c>
      <c r="AP10" s="11">
        <v>1</v>
      </c>
      <c r="AQ10" s="11">
        <v>1</v>
      </c>
      <c r="AR10" s="11">
        <v>1</v>
      </c>
      <c r="AS10" s="11">
        <v>0</v>
      </c>
      <c r="AT10" s="11">
        <v>0</v>
      </c>
      <c r="AU10" s="11">
        <v>1</v>
      </c>
      <c r="AV10" s="11">
        <v>1</v>
      </c>
      <c r="AW10" s="11">
        <v>1</v>
      </c>
      <c r="AX10" s="11">
        <v>1</v>
      </c>
      <c r="AY10" s="11">
        <v>1</v>
      </c>
      <c r="AZ10" s="11">
        <v>0</v>
      </c>
      <c r="BA10" s="11">
        <v>0</v>
      </c>
      <c r="BB10" s="11">
        <v>1</v>
      </c>
      <c r="BC10" s="11">
        <v>1</v>
      </c>
      <c r="BD10" s="11">
        <v>1</v>
      </c>
      <c r="BE10" s="11">
        <v>1</v>
      </c>
      <c r="BF10" s="11">
        <v>1</v>
      </c>
      <c r="BG10" s="11">
        <v>0</v>
      </c>
      <c r="BH10" s="11">
        <v>0</v>
      </c>
      <c r="BI10" s="11">
        <v>1</v>
      </c>
      <c r="BJ10" s="11">
        <v>1</v>
      </c>
      <c r="BK10" s="11">
        <v>1</v>
      </c>
      <c r="BL10" s="11">
        <v>1</v>
      </c>
      <c r="BM10" s="11">
        <v>1</v>
      </c>
      <c r="BN10" s="11">
        <v>0</v>
      </c>
      <c r="BO10" s="11">
        <v>0</v>
      </c>
      <c r="BP10" s="11">
        <v>1</v>
      </c>
      <c r="BQ10" s="11">
        <v>1</v>
      </c>
      <c r="BR10" s="11">
        <v>1</v>
      </c>
      <c r="BS10" s="11">
        <v>1</v>
      </c>
      <c r="BT10" s="11">
        <v>1</v>
      </c>
      <c r="BU10" s="11">
        <v>0</v>
      </c>
      <c r="BV10" s="11">
        <v>0</v>
      </c>
      <c r="BW10" s="11">
        <v>1</v>
      </c>
      <c r="BX10" s="11">
        <v>1</v>
      </c>
      <c r="BY10" s="11">
        <v>1</v>
      </c>
      <c r="BZ10" s="11">
        <v>1</v>
      </c>
      <c r="CA10" s="11">
        <v>1</v>
      </c>
      <c r="CB10" s="11">
        <v>0</v>
      </c>
      <c r="CC10" s="11">
        <v>0</v>
      </c>
      <c r="CD10" s="11">
        <v>1</v>
      </c>
      <c r="CE10" s="11">
        <v>1</v>
      </c>
      <c r="CF10" s="11">
        <v>1</v>
      </c>
      <c r="CG10" s="11">
        <v>1</v>
      </c>
      <c r="CH10" s="11">
        <v>1</v>
      </c>
      <c r="CI10" s="11">
        <v>0</v>
      </c>
      <c r="CJ10" s="11">
        <v>0</v>
      </c>
      <c r="CK10" s="11">
        <v>1</v>
      </c>
      <c r="CL10" s="11">
        <v>1</v>
      </c>
      <c r="CM10" s="11">
        <v>1</v>
      </c>
      <c r="CN10" s="11">
        <v>1</v>
      </c>
      <c r="CO10" s="11">
        <v>0</v>
      </c>
      <c r="CP10" s="11">
        <v>0</v>
      </c>
      <c r="CQ10" s="11">
        <v>0</v>
      </c>
      <c r="CR10" s="11">
        <v>0</v>
      </c>
      <c r="CS10" s="11">
        <v>1</v>
      </c>
      <c r="CT10" s="11">
        <v>1</v>
      </c>
      <c r="CU10" s="11">
        <v>1</v>
      </c>
      <c r="CV10" s="11">
        <v>1</v>
      </c>
      <c r="CW10" s="11">
        <v>0</v>
      </c>
      <c r="CX10" s="11">
        <v>0</v>
      </c>
      <c r="CY10" s="11">
        <v>1</v>
      </c>
      <c r="CZ10" s="11">
        <v>1</v>
      </c>
      <c r="DA10" s="11">
        <v>1</v>
      </c>
      <c r="DB10" s="11">
        <v>1</v>
      </c>
      <c r="DC10" s="11">
        <v>1</v>
      </c>
      <c r="DD10" s="11">
        <v>0</v>
      </c>
      <c r="DE10" s="11">
        <v>0</v>
      </c>
      <c r="DF10" s="11">
        <v>1</v>
      </c>
      <c r="DG10" s="11">
        <v>1</v>
      </c>
      <c r="DH10" s="11">
        <v>1</v>
      </c>
      <c r="DI10" s="11">
        <v>1</v>
      </c>
      <c r="DJ10" s="11">
        <v>1</v>
      </c>
      <c r="DK10" s="11">
        <v>0</v>
      </c>
      <c r="DL10" s="11">
        <v>0</v>
      </c>
      <c r="DM10" s="11">
        <v>1</v>
      </c>
      <c r="DN10" s="11">
        <v>1</v>
      </c>
      <c r="DO10" s="11">
        <v>1</v>
      </c>
      <c r="DP10" s="11">
        <v>1</v>
      </c>
      <c r="DQ10" s="11">
        <v>1</v>
      </c>
      <c r="DR10" s="11">
        <v>0</v>
      </c>
      <c r="DS10" s="11">
        <v>0</v>
      </c>
      <c r="DT10" s="11">
        <v>1</v>
      </c>
      <c r="DU10" s="11">
        <v>1</v>
      </c>
      <c r="DV10" s="11">
        <v>1</v>
      </c>
      <c r="DW10" s="11">
        <v>1</v>
      </c>
      <c r="DX10" s="11">
        <v>1</v>
      </c>
      <c r="DY10" s="11">
        <v>0</v>
      </c>
      <c r="DZ10" s="11">
        <v>0</v>
      </c>
      <c r="EA10" s="11">
        <v>1</v>
      </c>
      <c r="EB10" s="11">
        <v>1</v>
      </c>
      <c r="EC10" s="11">
        <v>1</v>
      </c>
      <c r="ED10" s="11">
        <v>1</v>
      </c>
      <c r="EE10" s="11">
        <v>1</v>
      </c>
      <c r="EF10" s="11">
        <v>0</v>
      </c>
      <c r="EG10" s="11">
        <v>0</v>
      </c>
      <c r="EH10" s="11">
        <v>1</v>
      </c>
      <c r="EI10" s="11">
        <v>1</v>
      </c>
      <c r="EJ10" s="11">
        <v>1</v>
      </c>
      <c r="EK10" s="11">
        <v>1</v>
      </c>
      <c r="EL10" s="11">
        <v>1</v>
      </c>
      <c r="EM10" s="11">
        <v>0</v>
      </c>
      <c r="EN10" s="11">
        <v>0</v>
      </c>
      <c r="EO10" s="11">
        <v>1</v>
      </c>
      <c r="EP10" s="11">
        <v>1</v>
      </c>
      <c r="EQ10" s="11">
        <v>1</v>
      </c>
      <c r="ER10" s="11">
        <v>1</v>
      </c>
      <c r="ES10" s="11">
        <v>1</v>
      </c>
      <c r="ET10" s="11">
        <v>0</v>
      </c>
      <c r="EU10" s="11">
        <v>0</v>
      </c>
      <c r="EV10" s="11">
        <v>0</v>
      </c>
      <c r="EW10" s="11">
        <v>1</v>
      </c>
      <c r="EX10" s="11">
        <v>1</v>
      </c>
      <c r="EY10" s="11">
        <v>1</v>
      </c>
      <c r="EZ10" s="11">
        <v>1</v>
      </c>
      <c r="FA10" s="11">
        <v>0</v>
      </c>
      <c r="FB10" s="11">
        <v>0</v>
      </c>
      <c r="FC10" s="11">
        <v>1</v>
      </c>
      <c r="FD10" s="11">
        <v>1</v>
      </c>
      <c r="FE10" s="11">
        <v>1</v>
      </c>
      <c r="FF10" s="11">
        <v>1</v>
      </c>
      <c r="FG10" s="11">
        <v>1</v>
      </c>
      <c r="FH10" s="11">
        <v>0</v>
      </c>
      <c r="FI10" s="11">
        <v>0</v>
      </c>
      <c r="FJ10" s="11">
        <v>1</v>
      </c>
      <c r="FK10" s="11">
        <v>1</v>
      </c>
      <c r="FL10" s="11">
        <v>1</v>
      </c>
      <c r="FM10" s="11">
        <v>1</v>
      </c>
      <c r="FN10" s="11">
        <v>1</v>
      </c>
      <c r="FO10" s="11">
        <v>0</v>
      </c>
      <c r="FP10" s="11">
        <v>0</v>
      </c>
      <c r="FQ10" s="11">
        <v>1</v>
      </c>
      <c r="FR10" s="11">
        <v>1</v>
      </c>
      <c r="FS10" s="11">
        <v>1</v>
      </c>
      <c r="FT10" s="11">
        <v>1</v>
      </c>
      <c r="FU10" s="11">
        <v>1</v>
      </c>
      <c r="FV10" s="11">
        <v>0</v>
      </c>
      <c r="FW10" s="11">
        <v>0</v>
      </c>
      <c r="FX10" s="11">
        <v>1</v>
      </c>
      <c r="FY10" s="11">
        <v>1</v>
      </c>
      <c r="FZ10" s="11">
        <v>1</v>
      </c>
      <c r="GA10" s="11">
        <v>1</v>
      </c>
      <c r="GB10" s="11">
        <v>1</v>
      </c>
      <c r="GC10" s="11">
        <v>0</v>
      </c>
      <c r="GD10" s="11">
        <v>0</v>
      </c>
      <c r="GE10" s="11">
        <v>1</v>
      </c>
      <c r="GF10" s="11">
        <v>1</v>
      </c>
      <c r="GG10" s="11">
        <v>1</v>
      </c>
      <c r="GH10" s="11">
        <v>1</v>
      </c>
      <c r="GI10" s="11">
        <v>1</v>
      </c>
      <c r="GJ10" s="11">
        <v>0</v>
      </c>
      <c r="GK10" s="11">
        <v>0</v>
      </c>
      <c r="GL10" s="11">
        <v>1</v>
      </c>
      <c r="GM10" s="11">
        <v>1</v>
      </c>
      <c r="GN10" s="11">
        <v>1</v>
      </c>
      <c r="GO10" s="11">
        <v>1</v>
      </c>
      <c r="GP10" s="11">
        <v>1</v>
      </c>
      <c r="GQ10" s="11">
        <v>0</v>
      </c>
      <c r="GR10" s="11">
        <v>0</v>
      </c>
      <c r="GS10" s="11">
        <v>1</v>
      </c>
      <c r="GT10" s="11">
        <v>1</v>
      </c>
      <c r="GU10" s="11">
        <v>1</v>
      </c>
      <c r="GV10" s="11">
        <v>1</v>
      </c>
      <c r="GW10" s="11">
        <v>1</v>
      </c>
      <c r="GX10" s="11">
        <v>0</v>
      </c>
      <c r="GY10" s="11">
        <v>0</v>
      </c>
      <c r="GZ10" s="11">
        <v>1</v>
      </c>
      <c r="HA10" s="11">
        <v>1</v>
      </c>
      <c r="HB10" s="11">
        <v>1</v>
      </c>
      <c r="HC10" s="11">
        <v>1</v>
      </c>
      <c r="HD10" s="11">
        <v>1</v>
      </c>
      <c r="HE10" s="11">
        <v>0</v>
      </c>
      <c r="HF10" s="11">
        <v>0</v>
      </c>
      <c r="HG10" s="11">
        <v>1</v>
      </c>
      <c r="HH10" s="11">
        <v>1</v>
      </c>
      <c r="HI10" s="11">
        <v>1</v>
      </c>
      <c r="HJ10" s="11">
        <v>1</v>
      </c>
      <c r="HK10" s="11">
        <v>1</v>
      </c>
      <c r="HL10" s="11">
        <v>0</v>
      </c>
      <c r="HM10" s="11">
        <v>0</v>
      </c>
      <c r="HN10" s="11">
        <v>1</v>
      </c>
      <c r="HO10" s="11">
        <v>1</v>
      </c>
      <c r="HP10" s="11">
        <v>1</v>
      </c>
      <c r="HQ10" s="11">
        <v>1</v>
      </c>
      <c r="HR10" s="11">
        <v>1</v>
      </c>
      <c r="HS10" s="11">
        <v>0</v>
      </c>
      <c r="HT10" s="11">
        <v>0</v>
      </c>
      <c r="HU10" s="11">
        <v>1</v>
      </c>
      <c r="HV10" s="11">
        <v>1</v>
      </c>
      <c r="HW10" s="11">
        <v>1</v>
      </c>
      <c r="HX10" s="11">
        <v>1</v>
      </c>
      <c r="HY10" s="11">
        <v>1</v>
      </c>
      <c r="HZ10" s="11">
        <v>0</v>
      </c>
      <c r="IA10" s="11">
        <v>0</v>
      </c>
      <c r="IB10" s="11">
        <v>1</v>
      </c>
      <c r="IC10" s="11">
        <v>1</v>
      </c>
      <c r="ID10" s="11">
        <v>1</v>
      </c>
      <c r="IE10" s="11">
        <v>1</v>
      </c>
      <c r="IF10" s="11">
        <v>1</v>
      </c>
      <c r="IG10" s="11">
        <v>0</v>
      </c>
      <c r="IH10" s="11">
        <v>0</v>
      </c>
      <c r="II10" s="11">
        <v>0</v>
      </c>
      <c r="IJ10" s="11">
        <v>1</v>
      </c>
      <c r="IK10" s="11">
        <v>1</v>
      </c>
      <c r="IL10" s="11">
        <v>1</v>
      </c>
      <c r="IM10" s="11">
        <v>1</v>
      </c>
      <c r="IN10" s="11">
        <v>0</v>
      </c>
      <c r="IO10" s="11">
        <v>0</v>
      </c>
      <c r="IP10" s="11">
        <v>1</v>
      </c>
      <c r="IQ10" s="11">
        <v>1</v>
      </c>
      <c r="IR10" s="11">
        <v>1</v>
      </c>
      <c r="IS10" s="11">
        <v>1</v>
      </c>
      <c r="IT10" s="11">
        <v>1</v>
      </c>
      <c r="IU10" s="11">
        <v>0</v>
      </c>
      <c r="IV10" s="11">
        <v>0</v>
      </c>
      <c r="IW10" s="11">
        <v>1</v>
      </c>
      <c r="IX10" s="11">
        <v>1</v>
      </c>
      <c r="IY10" s="11">
        <v>1</v>
      </c>
      <c r="IZ10" s="11">
        <v>1</v>
      </c>
      <c r="JA10" s="11">
        <f>SUM(B10:IZ10)</f>
        <v>180</v>
      </c>
      <c r="JB10" s="11"/>
      <c r="JC10" s="11"/>
      <c r="JD10" s="11"/>
      <c r="JH10" s="11"/>
      <c r="JI10" s="11"/>
      <c r="JJ10" s="11"/>
    </row>
    <row r="11" spans="1:270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B11" s="11"/>
      <c r="JC11" s="11"/>
      <c r="JD11" s="11"/>
      <c r="JH11" s="11"/>
      <c r="JI11" s="11"/>
      <c r="JJ11" s="11"/>
    </row>
    <row r="12" spans="1:270" x14ac:dyDescent="0.25">
      <c r="A12" s="12" t="s">
        <v>79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B12" s="11"/>
      <c r="JC12" s="11"/>
      <c r="JD12" s="11"/>
      <c r="JH12" s="11"/>
      <c r="JI12" s="11"/>
      <c r="JJ12" s="11"/>
    </row>
    <row r="13" spans="1:270" x14ac:dyDescent="0.25">
      <c r="A13" s="16" t="s">
        <v>69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B13" s="11"/>
      <c r="JC13" s="11"/>
      <c r="JD13" s="11"/>
      <c r="JH13" s="11"/>
      <c r="JI13" s="11"/>
      <c r="JJ13" s="11"/>
    </row>
    <row r="14" spans="1:270" x14ac:dyDescent="0.25">
      <c r="A14" s="11" t="s">
        <v>65</v>
      </c>
      <c r="B14" s="11">
        <f>B6*$C$2*B10</f>
        <v>0</v>
      </c>
      <c r="C14" s="11">
        <f t="shared" ref="C14:BN14" si="0">C6*$C$2*C10</f>
        <v>0</v>
      </c>
      <c r="D14" s="11">
        <f t="shared" si="0"/>
        <v>0</v>
      </c>
      <c r="E14" s="11">
        <f t="shared" si="0"/>
        <v>42240000</v>
      </c>
      <c r="F14" s="11">
        <f t="shared" si="0"/>
        <v>42530000</v>
      </c>
      <c r="G14" s="11">
        <f t="shared" si="0"/>
        <v>43205000</v>
      </c>
      <c r="H14" s="11">
        <f t="shared" si="0"/>
        <v>42885000</v>
      </c>
      <c r="I14" s="11">
        <f t="shared" si="0"/>
        <v>42960000</v>
      </c>
      <c r="J14" s="11">
        <f t="shared" si="0"/>
        <v>0</v>
      </c>
      <c r="K14" s="11">
        <f t="shared" si="0"/>
        <v>0</v>
      </c>
      <c r="L14" s="11">
        <f t="shared" si="0"/>
        <v>42825000</v>
      </c>
      <c r="M14" s="11">
        <f t="shared" si="0"/>
        <v>41980000</v>
      </c>
      <c r="N14" s="11">
        <f t="shared" si="0"/>
        <v>41475000</v>
      </c>
      <c r="O14" s="11">
        <f t="shared" si="0"/>
        <v>41415000</v>
      </c>
      <c r="P14" s="11">
        <f t="shared" si="0"/>
        <v>40795000</v>
      </c>
      <c r="Q14" s="11">
        <f t="shared" si="0"/>
        <v>0</v>
      </c>
      <c r="R14" s="11">
        <f t="shared" si="0"/>
        <v>0</v>
      </c>
      <c r="S14" s="11">
        <f t="shared" si="0"/>
        <v>40735000</v>
      </c>
      <c r="T14" s="11">
        <f t="shared" si="0"/>
        <v>40965000</v>
      </c>
      <c r="U14" s="11">
        <f t="shared" si="0"/>
        <v>40360000</v>
      </c>
      <c r="V14" s="11">
        <f t="shared" si="0"/>
        <v>39455000</v>
      </c>
      <c r="W14" s="11">
        <f t="shared" si="0"/>
        <v>38635000</v>
      </c>
      <c r="X14" s="11">
        <f t="shared" si="0"/>
        <v>0</v>
      </c>
      <c r="Y14" s="11">
        <f t="shared" si="0"/>
        <v>0</v>
      </c>
      <c r="Z14" s="11">
        <f t="shared" si="0"/>
        <v>39000000</v>
      </c>
      <c r="AA14" s="11">
        <f t="shared" si="0"/>
        <v>38730000</v>
      </c>
      <c r="AB14" s="11">
        <f t="shared" si="0"/>
        <v>38220000</v>
      </c>
      <c r="AC14" s="11">
        <f t="shared" si="0"/>
        <v>38150000</v>
      </c>
      <c r="AD14" s="11">
        <f t="shared" si="0"/>
        <v>37830000</v>
      </c>
      <c r="AE14" s="11">
        <f t="shared" si="0"/>
        <v>0</v>
      </c>
      <c r="AF14" s="11">
        <f t="shared" si="0"/>
        <v>0</v>
      </c>
      <c r="AG14" s="11">
        <f t="shared" si="0"/>
        <v>38615000</v>
      </c>
      <c r="AH14" s="11">
        <f t="shared" si="0"/>
        <v>39995000</v>
      </c>
      <c r="AI14" s="11">
        <f t="shared" si="0"/>
        <v>39870000</v>
      </c>
      <c r="AJ14" s="11">
        <f t="shared" si="0"/>
        <v>37910000</v>
      </c>
      <c r="AK14" s="11">
        <f t="shared" si="0"/>
        <v>36705000</v>
      </c>
      <c r="AL14" s="11">
        <f t="shared" si="0"/>
        <v>0</v>
      </c>
      <c r="AM14" s="11">
        <f t="shared" si="0"/>
        <v>0</v>
      </c>
      <c r="AN14" s="11">
        <f t="shared" si="0"/>
        <v>37020000</v>
      </c>
      <c r="AO14" s="11">
        <f t="shared" si="0"/>
        <v>38000000</v>
      </c>
      <c r="AP14" s="11">
        <f t="shared" si="0"/>
        <v>38130000</v>
      </c>
      <c r="AQ14" s="11">
        <f t="shared" si="0"/>
        <v>38600000</v>
      </c>
      <c r="AR14" s="11">
        <f t="shared" si="0"/>
        <v>37965000</v>
      </c>
      <c r="AS14" s="11">
        <f t="shared" si="0"/>
        <v>0</v>
      </c>
      <c r="AT14" s="11">
        <f t="shared" si="0"/>
        <v>0</v>
      </c>
      <c r="AU14" s="11">
        <f t="shared" si="0"/>
        <v>37770000</v>
      </c>
      <c r="AV14" s="11">
        <f t="shared" si="0"/>
        <v>39315000</v>
      </c>
      <c r="AW14" s="11">
        <f t="shared" si="0"/>
        <v>39500000</v>
      </c>
      <c r="AX14" s="11">
        <f t="shared" si="0"/>
        <v>40225000</v>
      </c>
      <c r="AY14" s="11">
        <f t="shared" si="0"/>
        <v>40425000</v>
      </c>
      <c r="AZ14" s="11">
        <f t="shared" si="0"/>
        <v>0</v>
      </c>
      <c r="BA14" s="11">
        <f t="shared" si="0"/>
        <v>0</v>
      </c>
      <c r="BB14" s="11">
        <f t="shared" si="0"/>
        <v>40695000</v>
      </c>
      <c r="BC14" s="11">
        <f t="shared" si="0"/>
        <v>39990000</v>
      </c>
      <c r="BD14" s="11">
        <f t="shared" si="0"/>
        <v>40400000</v>
      </c>
      <c r="BE14" s="11">
        <f t="shared" si="0"/>
        <v>39510000</v>
      </c>
      <c r="BF14" s="11">
        <f t="shared" si="0"/>
        <v>40140000</v>
      </c>
      <c r="BG14" s="11">
        <f t="shared" si="0"/>
        <v>0</v>
      </c>
      <c r="BH14" s="11">
        <f t="shared" si="0"/>
        <v>0</v>
      </c>
      <c r="BI14" s="11">
        <f t="shared" si="0"/>
        <v>39725000</v>
      </c>
      <c r="BJ14" s="11">
        <f t="shared" si="0"/>
        <v>40210000</v>
      </c>
      <c r="BK14" s="11">
        <f t="shared" si="0"/>
        <v>40715000</v>
      </c>
      <c r="BL14" s="11">
        <f t="shared" si="0"/>
        <v>40510000</v>
      </c>
      <c r="BM14" s="11">
        <f t="shared" si="0"/>
        <v>41145000</v>
      </c>
      <c r="BN14" s="11">
        <f t="shared" si="0"/>
        <v>0</v>
      </c>
      <c r="BO14" s="11">
        <f t="shared" ref="BO14:DZ14" si="1">BO6*$C$2*BO10</f>
        <v>0</v>
      </c>
      <c r="BP14" s="11">
        <f t="shared" si="1"/>
        <v>41430000</v>
      </c>
      <c r="BQ14" s="11">
        <f t="shared" si="1"/>
        <v>41145000</v>
      </c>
      <c r="BR14" s="11">
        <f t="shared" si="1"/>
        <v>41410000</v>
      </c>
      <c r="BS14" s="11">
        <f t="shared" si="1"/>
        <v>41395000</v>
      </c>
      <c r="BT14" s="11">
        <f t="shared" si="1"/>
        <v>40920000</v>
      </c>
      <c r="BU14" s="11">
        <f t="shared" si="1"/>
        <v>0</v>
      </c>
      <c r="BV14" s="11">
        <f t="shared" si="1"/>
        <v>0</v>
      </c>
      <c r="BW14" s="11">
        <f t="shared" si="1"/>
        <v>40205000</v>
      </c>
      <c r="BX14" s="11">
        <f t="shared" si="1"/>
        <v>41025000</v>
      </c>
      <c r="BY14" s="11">
        <f t="shared" si="1"/>
        <v>41630000</v>
      </c>
      <c r="BZ14" s="11">
        <f t="shared" si="1"/>
        <v>41530000</v>
      </c>
      <c r="CA14" s="11">
        <f t="shared" si="1"/>
        <v>40805000</v>
      </c>
      <c r="CB14" s="11">
        <f t="shared" si="1"/>
        <v>0</v>
      </c>
      <c r="CC14" s="11">
        <f t="shared" si="1"/>
        <v>0</v>
      </c>
      <c r="CD14" s="11">
        <f t="shared" si="1"/>
        <v>41110000</v>
      </c>
      <c r="CE14" s="11">
        <f t="shared" si="1"/>
        <v>41220000</v>
      </c>
      <c r="CF14" s="11">
        <f t="shared" si="1"/>
        <v>40765000</v>
      </c>
      <c r="CG14" s="11">
        <f t="shared" si="1"/>
        <v>40780000</v>
      </c>
      <c r="CH14" s="11">
        <f t="shared" si="1"/>
        <v>40555000</v>
      </c>
      <c r="CI14" s="11">
        <f t="shared" si="1"/>
        <v>0</v>
      </c>
      <c r="CJ14" s="11">
        <f t="shared" si="1"/>
        <v>0</v>
      </c>
      <c r="CK14" s="11">
        <f t="shared" si="1"/>
        <v>41400000</v>
      </c>
      <c r="CL14" s="11">
        <f t="shared" si="1"/>
        <v>41545000</v>
      </c>
      <c r="CM14" s="11">
        <f t="shared" si="1"/>
        <v>42235000</v>
      </c>
      <c r="CN14" s="11">
        <f t="shared" si="1"/>
        <v>42895000</v>
      </c>
      <c r="CO14" s="11">
        <f t="shared" si="1"/>
        <v>0</v>
      </c>
      <c r="CP14" s="11">
        <f t="shared" si="1"/>
        <v>0</v>
      </c>
      <c r="CQ14" s="11">
        <f t="shared" si="1"/>
        <v>0</v>
      </c>
      <c r="CR14" s="11">
        <f t="shared" si="1"/>
        <v>0</v>
      </c>
      <c r="CS14" s="11">
        <f t="shared" si="1"/>
        <v>44015000</v>
      </c>
      <c r="CT14" s="11">
        <f t="shared" si="1"/>
        <v>43895000</v>
      </c>
      <c r="CU14" s="11">
        <f t="shared" si="1"/>
        <v>43715000</v>
      </c>
      <c r="CV14" s="11">
        <f t="shared" si="1"/>
        <v>43820000</v>
      </c>
      <c r="CW14" s="11">
        <f t="shared" si="1"/>
        <v>0</v>
      </c>
      <c r="CX14" s="11">
        <f t="shared" si="1"/>
        <v>0</v>
      </c>
      <c r="CY14" s="11">
        <f t="shared" si="1"/>
        <v>43965000</v>
      </c>
      <c r="CZ14" s="11">
        <f t="shared" si="1"/>
        <v>43745000</v>
      </c>
      <c r="DA14" s="11">
        <f t="shared" si="1"/>
        <v>44340000</v>
      </c>
      <c r="DB14" s="11">
        <f t="shared" si="1"/>
        <v>44755000</v>
      </c>
      <c r="DC14" s="11">
        <f t="shared" si="1"/>
        <v>44045000</v>
      </c>
      <c r="DD14" s="11">
        <f t="shared" si="1"/>
        <v>0</v>
      </c>
      <c r="DE14" s="11">
        <f t="shared" si="1"/>
        <v>0</v>
      </c>
      <c r="DF14" s="11">
        <f t="shared" si="1"/>
        <v>43270000</v>
      </c>
      <c r="DG14" s="11">
        <f t="shared" si="1"/>
        <v>43510000</v>
      </c>
      <c r="DH14" s="11">
        <f t="shared" si="1"/>
        <v>44025000</v>
      </c>
      <c r="DI14" s="11">
        <f t="shared" si="1"/>
        <v>44100000</v>
      </c>
      <c r="DJ14" s="11">
        <f t="shared" si="1"/>
        <v>44775000</v>
      </c>
      <c r="DK14" s="11">
        <f t="shared" si="1"/>
        <v>0</v>
      </c>
      <c r="DL14" s="11">
        <f t="shared" si="1"/>
        <v>0</v>
      </c>
      <c r="DM14" s="11">
        <f t="shared" si="1"/>
        <v>44660000</v>
      </c>
      <c r="DN14" s="11">
        <f t="shared" si="1"/>
        <v>44280000</v>
      </c>
      <c r="DO14" s="11">
        <f t="shared" si="1"/>
        <v>44470000</v>
      </c>
      <c r="DP14" s="11">
        <f t="shared" si="1"/>
        <v>44840000</v>
      </c>
      <c r="DQ14" s="11">
        <f t="shared" si="1"/>
        <v>45250000</v>
      </c>
      <c r="DR14" s="11">
        <f t="shared" si="1"/>
        <v>0</v>
      </c>
      <c r="DS14" s="11">
        <f t="shared" si="1"/>
        <v>0</v>
      </c>
      <c r="DT14" s="11">
        <f t="shared" si="1"/>
        <v>46030000</v>
      </c>
      <c r="DU14" s="11">
        <f t="shared" si="1"/>
        <v>44375000</v>
      </c>
      <c r="DV14" s="11">
        <f t="shared" si="1"/>
        <v>42965000</v>
      </c>
      <c r="DW14" s="11">
        <f t="shared" si="1"/>
        <v>41590000</v>
      </c>
      <c r="DX14" s="11">
        <f t="shared" si="1"/>
        <v>40905000</v>
      </c>
      <c r="DY14" s="11">
        <f t="shared" si="1"/>
        <v>0</v>
      </c>
      <c r="DZ14" s="11">
        <f t="shared" si="1"/>
        <v>0</v>
      </c>
      <c r="EA14" s="11">
        <f t="shared" ref="EA14:GL14" si="2">EA6*$C$2*EA10</f>
        <v>41880000</v>
      </c>
      <c r="EB14" s="11">
        <f t="shared" si="2"/>
        <v>42100000</v>
      </c>
      <c r="EC14" s="11">
        <f t="shared" si="2"/>
        <v>42465000</v>
      </c>
      <c r="ED14" s="11">
        <f t="shared" si="2"/>
        <v>41965000</v>
      </c>
      <c r="EE14" s="11">
        <f t="shared" si="2"/>
        <v>40235000</v>
      </c>
      <c r="EF14" s="11">
        <f t="shared" si="2"/>
        <v>0</v>
      </c>
      <c r="EG14" s="11">
        <f t="shared" si="2"/>
        <v>0</v>
      </c>
      <c r="EH14" s="11">
        <f t="shared" si="2"/>
        <v>38795000</v>
      </c>
      <c r="EI14" s="11">
        <f t="shared" si="2"/>
        <v>38355000</v>
      </c>
      <c r="EJ14" s="11">
        <f t="shared" si="2"/>
        <v>37860000</v>
      </c>
      <c r="EK14" s="11">
        <f t="shared" si="2"/>
        <v>36890000</v>
      </c>
      <c r="EL14" s="11">
        <f t="shared" si="2"/>
        <v>36875000</v>
      </c>
      <c r="EM14" s="11">
        <f t="shared" si="2"/>
        <v>0</v>
      </c>
      <c r="EN14" s="11">
        <f t="shared" si="2"/>
        <v>0</v>
      </c>
      <c r="EO14" s="11">
        <f t="shared" si="2"/>
        <v>36650000</v>
      </c>
      <c r="EP14" s="11">
        <f t="shared" si="2"/>
        <v>35870000</v>
      </c>
      <c r="EQ14" s="11">
        <f t="shared" si="2"/>
        <v>36885000</v>
      </c>
      <c r="ER14" s="11">
        <f t="shared" si="2"/>
        <v>38390000</v>
      </c>
      <c r="ES14" s="11">
        <f t="shared" si="2"/>
        <v>38110000</v>
      </c>
      <c r="ET14" s="11">
        <f t="shared" si="2"/>
        <v>0</v>
      </c>
      <c r="EU14" s="11">
        <f t="shared" si="2"/>
        <v>0</v>
      </c>
      <c r="EV14" s="11">
        <f t="shared" si="2"/>
        <v>0</v>
      </c>
      <c r="EW14" s="11">
        <f t="shared" si="2"/>
        <v>37525000</v>
      </c>
      <c r="EX14" s="11">
        <f t="shared" si="2"/>
        <v>38035000</v>
      </c>
      <c r="EY14" s="11">
        <f t="shared" si="2"/>
        <v>38760000</v>
      </c>
      <c r="EZ14" s="11">
        <f t="shared" si="2"/>
        <v>37105000</v>
      </c>
      <c r="FA14" s="11">
        <f t="shared" si="2"/>
        <v>0</v>
      </c>
      <c r="FB14" s="11">
        <f t="shared" si="2"/>
        <v>0</v>
      </c>
      <c r="FC14" s="11">
        <f t="shared" si="2"/>
        <v>37160000</v>
      </c>
      <c r="FD14" s="11">
        <f t="shared" si="2"/>
        <v>37140000</v>
      </c>
      <c r="FE14" s="11">
        <f t="shared" si="2"/>
        <v>38040000</v>
      </c>
      <c r="FF14" s="11">
        <f t="shared" si="2"/>
        <v>38635000</v>
      </c>
      <c r="FG14" s="11">
        <f t="shared" si="2"/>
        <v>38195000</v>
      </c>
      <c r="FH14" s="11">
        <f t="shared" si="2"/>
        <v>0</v>
      </c>
      <c r="FI14" s="11">
        <f t="shared" si="2"/>
        <v>0</v>
      </c>
      <c r="FJ14" s="11">
        <f t="shared" si="2"/>
        <v>38405000</v>
      </c>
      <c r="FK14" s="11">
        <f t="shared" si="2"/>
        <v>39075000</v>
      </c>
      <c r="FL14" s="11">
        <f t="shared" si="2"/>
        <v>39615000</v>
      </c>
      <c r="FM14" s="11">
        <f t="shared" si="2"/>
        <v>39820000</v>
      </c>
      <c r="FN14" s="11">
        <f t="shared" si="2"/>
        <v>39625000</v>
      </c>
      <c r="FO14" s="11">
        <f t="shared" si="2"/>
        <v>0</v>
      </c>
      <c r="FP14" s="11">
        <f t="shared" si="2"/>
        <v>0</v>
      </c>
      <c r="FQ14" s="11">
        <f t="shared" si="2"/>
        <v>39835000</v>
      </c>
      <c r="FR14" s="11">
        <f t="shared" si="2"/>
        <v>39465000</v>
      </c>
      <c r="FS14" s="11">
        <f t="shared" si="2"/>
        <v>38570000</v>
      </c>
      <c r="FT14" s="11">
        <f t="shared" si="2"/>
        <v>38610000</v>
      </c>
      <c r="FU14" s="11">
        <f t="shared" si="2"/>
        <v>39505000</v>
      </c>
      <c r="FV14" s="11">
        <f t="shared" si="2"/>
        <v>0</v>
      </c>
      <c r="FW14" s="11">
        <f t="shared" si="2"/>
        <v>0</v>
      </c>
      <c r="FX14" s="11">
        <f t="shared" si="2"/>
        <v>39275000</v>
      </c>
      <c r="FY14" s="11">
        <f t="shared" si="2"/>
        <v>38135000</v>
      </c>
      <c r="FZ14" s="11">
        <f t="shared" si="2"/>
        <v>37850000</v>
      </c>
      <c r="GA14" s="11">
        <f t="shared" si="2"/>
        <v>36515000</v>
      </c>
      <c r="GB14" s="11">
        <f t="shared" si="2"/>
        <v>36130000</v>
      </c>
      <c r="GC14" s="11">
        <f t="shared" si="2"/>
        <v>0</v>
      </c>
      <c r="GD14" s="11">
        <f t="shared" si="2"/>
        <v>0</v>
      </c>
      <c r="GE14" s="11">
        <f t="shared" si="2"/>
        <v>36100000</v>
      </c>
      <c r="GF14" s="11">
        <f t="shared" si="2"/>
        <v>36145000</v>
      </c>
      <c r="GG14" s="11">
        <f t="shared" si="2"/>
        <v>37145000</v>
      </c>
      <c r="GH14" s="11">
        <f t="shared" si="2"/>
        <v>37790000</v>
      </c>
      <c r="GI14" s="11">
        <f t="shared" si="2"/>
        <v>38035000</v>
      </c>
      <c r="GJ14" s="11">
        <f t="shared" si="2"/>
        <v>0</v>
      </c>
      <c r="GK14" s="11">
        <f t="shared" si="2"/>
        <v>0</v>
      </c>
      <c r="GL14" s="11">
        <f t="shared" si="2"/>
        <v>37410000</v>
      </c>
      <c r="GM14" s="11">
        <f t="shared" ref="GM14:IX14" si="3">GM6*$C$2*GM10</f>
        <v>38520000</v>
      </c>
      <c r="GN14" s="11">
        <f t="shared" si="3"/>
        <v>38490000</v>
      </c>
      <c r="GO14" s="11">
        <f t="shared" si="3"/>
        <v>38230000</v>
      </c>
      <c r="GP14" s="11">
        <f t="shared" si="3"/>
        <v>37895000</v>
      </c>
      <c r="GQ14" s="11">
        <f t="shared" si="3"/>
        <v>0</v>
      </c>
      <c r="GR14" s="11">
        <f t="shared" si="3"/>
        <v>0</v>
      </c>
      <c r="GS14" s="11">
        <f t="shared" si="3"/>
        <v>38055000</v>
      </c>
      <c r="GT14" s="11">
        <f t="shared" si="3"/>
        <v>38315000</v>
      </c>
      <c r="GU14" s="11">
        <f t="shared" si="3"/>
        <v>37920000</v>
      </c>
      <c r="GV14" s="11">
        <f t="shared" si="3"/>
        <v>39155000</v>
      </c>
      <c r="GW14" s="11">
        <f t="shared" si="3"/>
        <v>38960000</v>
      </c>
      <c r="GX14" s="11">
        <f t="shared" si="3"/>
        <v>0</v>
      </c>
      <c r="GY14" s="11">
        <f t="shared" si="3"/>
        <v>0</v>
      </c>
      <c r="GZ14" s="11">
        <f t="shared" si="3"/>
        <v>38995000</v>
      </c>
      <c r="HA14" s="11">
        <f t="shared" si="3"/>
        <v>38295000</v>
      </c>
      <c r="HB14" s="11">
        <f t="shared" si="3"/>
        <v>38250000</v>
      </c>
      <c r="HC14" s="11">
        <f t="shared" si="3"/>
        <v>38945000</v>
      </c>
      <c r="HD14" s="11">
        <f t="shared" si="3"/>
        <v>39240000</v>
      </c>
      <c r="HE14" s="11">
        <f t="shared" si="3"/>
        <v>0</v>
      </c>
      <c r="HF14" s="11">
        <f t="shared" si="3"/>
        <v>0</v>
      </c>
      <c r="HG14" s="11">
        <f t="shared" si="3"/>
        <v>40520000</v>
      </c>
      <c r="HH14" s="11">
        <f t="shared" si="3"/>
        <v>41380000</v>
      </c>
      <c r="HI14" s="11">
        <f t="shared" si="3"/>
        <v>41240000</v>
      </c>
      <c r="HJ14" s="11">
        <f t="shared" si="3"/>
        <v>40975000</v>
      </c>
      <c r="HK14" s="11">
        <f t="shared" si="3"/>
        <v>40295000</v>
      </c>
      <c r="HL14" s="11">
        <f t="shared" si="3"/>
        <v>0</v>
      </c>
      <c r="HM14" s="11">
        <f t="shared" si="3"/>
        <v>0</v>
      </c>
      <c r="HN14" s="11">
        <f t="shared" si="3"/>
        <v>40710000</v>
      </c>
      <c r="HO14" s="11">
        <f t="shared" si="3"/>
        <v>40040000</v>
      </c>
      <c r="HP14" s="11">
        <f t="shared" si="3"/>
        <v>39045000</v>
      </c>
      <c r="HQ14" s="11">
        <f t="shared" si="3"/>
        <v>37950000</v>
      </c>
      <c r="HR14" s="11">
        <f t="shared" si="3"/>
        <v>37760000</v>
      </c>
      <c r="HS14" s="11">
        <f t="shared" si="3"/>
        <v>0</v>
      </c>
      <c r="HT14" s="11">
        <f t="shared" si="3"/>
        <v>0</v>
      </c>
      <c r="HU14" s="11">
        <f t="shared" si="3"/>
        <v>37815000</v>
      </c>
      <c r="HV14" s="11">
        <f t="shared" si="3"/>
        <v>38465000</v>
      </c>
      <c r="HW14" s="11">
        <f t="shared" si="3"/>
        <v>38235000</v>
      </c>
      <c r="HX14" s="11">
        <f t="shared" si="3"/>
        <v>37650000</v>
      </c>
      <c r="HY14" s="11">
        <f t="shared" si="3"/>
        <v>37130000</v>
      </c>
      <c r="HZ14" s="11">
        <f t="shared" si="3"/>
        <v>0</v>
      </c>
      <c r="IA14" s="11">
        <f t="shared" si="3"/>
        <v>0</v>
      </c>
      <c r="IB14" s="11">
        <f t="shared" si="3"/>
        <v>36810000</v>
      </c>
      <c r="IC14" s="11">
        <f t="shared" si="3"/>
        <v>36190000</v>
      </c>
      <c r="ID14" s="11">
        <f t="shared" si="3"/>
        <v>36740000</v>
      </c>
      <c r="IE14" s="11">
        <f t="shared" si="3"/>
        <v>37510000</v>
      </c>
      <c r="IF14" s="11">
        <f t="shared" si="3"/>
        <v>38325000</v>
      </c>
      <c r="IG14" s="11">
        <f t="shared" si="3"/>
        <v>0</v>
      </c>
      <c r="IH14" s="11">
        <f t="shared" si="3"/>
        <v>0</v>
      </c>
      <c r="II14" s="11">
        <f t="shared" si="3"/>
        <v>0</v>
      </c>
      <c r="IJ14" s="11">
        <f t="shared" si="3"/>
        <v>37320000</v>
      </c>
      <c r="IK14" s="11">
        <f t="shared" si="3"/>
        <v>38175000</v>
      </c>
      <c r="IL14" s="11">
        <f t="shared" si="3"/>
        <v>38465000</v>
      </c>
      <c r="IM14" s="11">
        <f t="shared" si="3"/>
        <v>38335000</v>
      </c>
      <c r="IN14" s="11">
        <f t="shared" si="3"/>
        <v>0</v>
      </c>
      <c r="IO14" s="11">
        <f t="shared" si="3"/>
        <v>0</v>
      </c>
      <c r="IP14" s="11">
        <f t="shared" si="3"/>
        <v>38435000</v>
      </c>
      <c r="IQ14" s="11">
        <f t="shared" si="3"/>
        <v>38870000</v>
      </c>
      <c r="IR14" s="11">
        <f t="shared" si="3"/>
        <v>39085000</v>
      </c>
      <c r="IS14" s="11">
        <f t="shared" si="3"/>
        <v>38735000</v>
      </c>
      <c r="IT14" s="11">
        <f t="shared" si="3"/>
        <v>39080000</v>
      </c>
      <c r="IU14" s="11">
        <f t="shared" si="3"/>
        <v>0</v>
      </c>
      <c r="IV14" s="11">
        <f t="shared" si="3"/>
        <v>0</v>
      </c>
      <c r="IW14" s="11">
        <f t="shared" si="3"/>
        <v>39515000</v>
      </c>
      <c r="IX14" s="11">
        <f t="shared" si="3"/>
        <v>39580000</v>
      </c>
      <c r="IY14" s="11">
        <f t="shared" ref="IY14:IZ14" si="4">IY6*$C$2*IY10</f>
        <v>39455000</v>
      </c>
      <c r="IZ14" s="11">
        <f t="shared" si="4"/>
        <v>39490000</v>
      </c>
      <c r="JA14" s="11">
        <f>SUM(B14:IZ14)</f>
        <v>7182380000</v>
      </c>
      <c r="JB14" s="18" t="s">
        <v>70</v>
      </c>
      <c r="JC14" s="18" t="s">
        <v>71</v>
      </c>
    </row>
    <row r="15" spans="1:270" x14ac:dyDescent="0.25">
      <c r="A15" s="14" t="s">
        <v>66</v>
      </c>
      <c r="B15" s="14">
        <f>B14*B8</f>
        <v>0</v>
      </c>
      <c r="C15" s="14">
        <f t="shared" ref="C15:BN15" si="5">C14*C8</f>
        <v>0</v>
      </c>
      <c r="D15" s="14">
        <f t="shared" si="5"/>
        <v>0</v>
      </c>
      <c r="E15" s="14">
        <f t="shared" si="5"/>
        <v>29252077.446411453</v>
      </c>
      <c r="F15" s="14">
        <f t="shared" si="5"/>
        <v>29508389.792706963</v>
      </c>
      <c r="G15" s="14">
        <f t="shared" si="5"/>
        <v>30103441.397823159</v>
      </c>
      <c r="H15" s="14">
        <f t="shared" si="5"/>
        <v>29900644.996023264</v>
      </c>
      <c r="I15" s="14">
        <f t="shared" si="5"/>
        <v>29615045.482972808</v>
      </c>
      <c r="J15" s="14">
        <f t="shared" si="5"/>
        <v>0</v>
      </c>
      <c r="K15" s="14">
        <f t="shared" si="5"/>
        <v>0</v>
      </c>
      <c r="L15" s="14">
        <f t="shared" si="5"/>
        <v>29596737.589581594</v>
      </c>
      <c r="M15" s="14">
        <f t="shared" si="5"/>
        <v>28972704.518965431</v>
      </c>
      <c r="N15" s="14">
        <f t="shared" si="5"/>
        <v>28506973.314945586</v>
      </c>
      <c r="O15" s="14">
        <f t="shared" si="5"/>
        <v>28806727.225208044</v>
      </c>
      <c r="P15" s="14">
        <f t="shared" si="5"/>
        <v>28345706.422257032</v>
      </c>
      <c r="Q15" s="14">
        <f t="shared" si="5"/>
        <v>0</v>
      </c>
      <c r="R15" s="14">
        <f t="shared" si="5"/>
        <v>0</v>
      </c>
      <c r="S15" s="14">
        <f t="shared" si="5"/>
        <v>28333471.563089862</v>
      </c>
      <c r="T15" s="14">
        <f t="shared" si="5"/>
        <v>28678777.499645866</v>
      </c>
      <c r="U15" s="14">
        <f t="shared" si="5"/>
        <v>28547085.823738459</v>
      </c>
      <c r="V15" s="14">
        <f t="shared" si="5"/>
        <v>27998154.729545169</v>
      </c>
      <c r="W15" s="14">
        <f t="shared" si="5"/>
        <v>27357310.21819346</v>
      </c>
      <c r="X15" s="14">
        <f t="shared" si="5"/>
        <v>0</v>
      </c>
      <c r="Y15" s="14">
        <f t="shared" si="5"/>
        <v>0</v>
      </c>
      <c r="Z15" s="14">
        <f t="shared" si="5"/>
        <v>27569630.704861011</v>
      </c>
      <c r="AA15" s="14">
        <f t="shared" si="5"/>
        <v>27534480.336992957</v>
      </c>
      <c r="AB15" s="14">
        <f t="shared" si="5"/>
        <v>27211046.317448955</v>
      </c>
      <c r="AC15" s="14">
        <f t="shared" si="5"/>
        <v>27264252.819416195</v>
      </c>
      <c r="AD15" s="14">
        <f t="shared" si="5"/>
        <v>27145675.375579856</v>
      </c>
      <c r="AE15" s="14">
        <f t="shared" si="5"/>
        <v>0</v>
      </c>
      <c r="AF15" s="14">
        <f t="shared" si="5"/>
        <v>0</v>
      </c>
      <c r="AG15" s="14">
        <f t="shared" si="5"/>
        <v>27730201.986560281</v>
      </c>
      <c r="AH15" s="14">
        <f t="shared" si="5"/>
        <v>28665113.318456285</v>
      </c>
      <c r="AI15" s="14">
        <f t="shared" si="5"/>
        <v>28592737.857115488</v>
      </c>
      <c r="AJ15" s="14">
        <f t="shared" si="5"/>
        <v>27425503.942093335</v>
      </c>
      <c r="AK15" s="14">
        <f t="shared" si="5"/>
        <v>26813499.869874753</v>
      </c>
      <c r="AL15" s="14">
        <f t="shared" si="5"/>
        <v>0</v>
      </c>
      <c r="AM15" s="14">
        <f t="shared" si="5"/>
        <v>0</v>
      </c>
      <c r="AN15" s="14">
        <f t="shared" si="5"/>
        <v>27071245.261430729</v>
      </c>
      <c r="AO15" s="14">
        <f t="shared" si="5"/>
        <v>27644405.781451147</v>
      </c>
      <c r="AP15" s="14">
        <f t="shared" si="5"/>
        <v>27773320.104181811</v>
      </c>
      <c r="AQ15" s="14">
        <f t="shared" si="5"/>
        <v>28244247.184583772</v>
      </c>
      <c r="AR15" s="14">
        <f t="shared" si="5"/>
        <v>27967880.780348673</v>
      </c>
      <c r="AS15" s="14">
        <f t="shared" si="5"/>
        <v>0</v>
      </c>
      <c r="AT15" s="14">
        <f t="shared" si="5"/>
        <v>0</v>
      </c>
      <c r="AU15" s="14">
        <f t="shared" si="5"/>
        <v>27795562.377290338</v>
      </c>
      <c r="AV15" s="14">
        <f t="shared" si="5"/>
        <v>28699185.735578369</v>
      </c>
      <c r="AW15" s="14">
        <f t="shared" si="5"/>
        <v>28828959.708757497</v>
      </c>
      <c r="AX15" s="14">
        <f t="shared" si="5"/>
        <v>29576118.03354159</v>
      </c>
      <c r="AY15" s="14">
        <f t="shared" si="5"/>
        <v>29916743.91413974</v>
      </c>
      <c r="AZ15" s="14">
        <f t="shared" si="5"/>
        <v>0</v>
      </c>
      <c r="BA15" s="14">
        <f t="shared" si="5"/>
        <v>0</v>
      </c>
      <c r="BB15" s="14">
        <f t="shared" si="5"/>
        <v>29938203.104808722</v>
      </c>
      <c r="BC15" s="14">
        <f t="shared" si="5"/>
        <v>29504204.838037848</v>
      </c>
      <c r="BD15" s="14">
        <f t="shared" si="5"/>
        <v>29818139.418947943</v>
      </c>
      <c r="BE15" s="14">
        <f t="shared" si="5"/>
        <v>29329457.703530844</v>
      </c>
      <c r="BF15" s="14">
        <f t="shared" si="5"/>
        <v>29562527.468706794</v>
      </c>
      <c r="BG15" s="14">
        <f t="shared" si="5"/>
        <v>0</v>
      </c>
      <c r="BH15" s="14">
        <f t="shared" si="5"/>
        <v>0</v>
      </c>
      <c r="BI15" s="14">
        <f t="shared" si="5"/>
        <v>29355256.579227507</v>
      </c>
      <c r="BJ15" s="14">
        <f t="shared" si="5"/>
        <v>29636646.35694135</v>
      </c>
      <c r="BK15" s="14">
        <f t="shared" si="5"/>
        <v>29814733.671203606</v>
      </c>
      <c r="BL15" s="14">
        <f t="shared" si="5"/>
        <v>29644003.05658571</v>
      </c>
      <c r="BM15" s="14">
        <f t="shared" si="5"/>
        <v>30331567.061831746</v>
      </c>
      <c r="BN15" s="14">
        <f t="shared" si="5"/>
        <v>0</v>
      </c>
      <c r="BO15" s="14">
        <f t="shared" ref="BO15:DZ15" si="6">BO14*BO8</f>
        <v>0</v>
      </c>
      <c r="BP15" s="14">
        <f t="shared" si="6"/>
        <v>30272877.834046315</v>
      </c>
      <c r="BQ15" s="14">
        <f t="shared" si="6"/>
        <v>30334486.801825926</v>
      </c>
      <c r="BR15" s="14">
        <f t="shared" si="6"/>
        <v>30394444.676752165</v>
      </c>
      <c r="BS15" s="14">
        <f t="shared" si="6"/>
        <v>30312683.29410471</v>
      </c>
      <c r="BT15" s="14">
        <f t="shared" si="6"/>
        <v>29777325.28252795</v>
      </c>
      <c r="BU15" s="14">
        <f t="shared" si="6"/>
        <v>0</v>
      </c>
      <c r="BV15" s="14">
        <f t="shared" si="6"/>
        <v>0</v>
      </c>
      <c r="BW15" s="14">
        <f t="shared" si="6"/>
        <v>29352071.055436779</v>
      </c>
      <c r="BX15" s="14">
        <f t="shared" si="6"/>
        <v>29865685.99710248</v>
      </c>
      <c r="BY15" s="14">
        <f t="shared" si="6"/>
        <v>30256478.745127711</v>
      </c>
      <c r="BZ15" s="14">
        <f t="shared" si="6"/>
        <v>30358222.325444225</v>
      </c>
      <c r="CA15" s="14">
        <f t="shared" si="6"/>
        <v>30189028.233282439</v>
      </c>
      <c r="CB15" s="14">
        <f t="shared" si="6"/>
        <v>0</v>
      </c>
      <c r="CC15" s="14">
        <f t="shared" si="6"/>
        <v>0</v>
      </c>
      <c r="CD15" s="14">
        <f t="shared" si="6"/>
        <v>30422632.916569661</v>
      </c>
      <c r="CE15" s="14">
        <f t="shared" si="6"/>
        <v>30451156.409502912</v>
      </c>
      <c r="CF15" s="14">
        <f t="shared" si="6"/>
        <v>30501689.877277244</v>
      </c>
      <c r="CG15" s="14">
        <f t="shared" si="6"/>
        <v>30601515.237688959</v>
      </c>
      <c r="CH15" s="14">
        <f t="shared" si="6"/>
        <v>30254638.822376821</v>
      </c>
      <c r="CI15" s="14">
        <f t="shared" si="6"/>
        <v>0</v>
      </c>
      <c r="CJ15" s="14">
        <f t="shared" si="6"/>
        <v>0</v>
      </c>
      <c r="CK15" s="14">
        <f t="shared" si="6"/>
        <v>30777522.886193354</v>
      </c>
      <c r="CL15" s="14">
        <f t="shared" si="6"/>
        <v>30898885.990530238</v>
      </c>
      <c r="CM15" s="14">
        <f t="shared" si="6"/>
        <v>31233013.341450267</v>
      </c>
      <c r="CN15" s="14">
        <f t="shared" si="6"/>
        <v>31721086.94877493</v>
      </c>
      <c r="CO15" s="14">
        <f t="shared" si="6"/>
        <v>0</v>
      </c>
      <c r="CP15" s="14">
        <f t="shared" si="6"/>
        <v>0</v>
      </c>
      <c r="CQ15" s="14">
        <f t="shared" si="6"/>
        <v>0</v>
      </c>
      <c r="CR15" s="14">
        <f t="shared" si="6"/>
        <v>0</v>
      </c>
      <c r="CS15" s="14">
        <f t="shared" si="6"/>
        <v>32867250.705770992</v>
      </c>
      <c r="CT15" s="14">
        <f t="shared" si="6"/>
        <v>32863163.827649128</v>
      </c>
      <c r="CU15" s="14">
        <f t="shared" si="6"/>
        <v>32784720.502793837</v>
      </c>
      <c r="CV15" s="14">
        <f t="shared" si="6"/>
        <v>32662614.420707997</v>
      </c>
      <c r="CW15" s="14">
        <f t="shared" si="6"/>
        <v>0</v>
      </c>
      <c r="CX15" s="14">
        <f t="shared" si="6"/>
        <v>0</v>
      </c>
      <c r="CY15" s="14">
        <f t="shared" si="6"/>
        <v>32336359.26175404</v>
      </c>
      <c r="CZ15" s="14">
        <f t="shared" si="6"/>
        <v>32135904.893535923</v>
      </c>
      <c r="DA15" s="14">
        <f t="shared" si="6"/>
        <v>32535955.335879784</v>
      </c>
      <c r="DB15" s="14">
        <f t="shared" si="6"/>
        <v>33014901.164717577</v>
      </c>
      <c r="DC15" s="14">
        <f t="shared" si="6"/>
        <v>32602983.021533445</v>
      </c>
      <c r="DD15" s="14">
        <f t="shared" si="6"/>
        <v>0</v>
      </c>
      <c r="DE15" s="14">
        <f t="shared" si="6"/>
        <v>0</v>
      </c>
      <c r="DF15" s="14">
        <f t="shared" si="6"/>
        <v>32214595.195586488</v>
      </c>
      <c r="DG15" s="14">
        <f t="shared" si="6"/>
        <v>32298773.565750431</v>
      </c>
      <c r="DH15" s="14">
        <f t="shared" si="6"/>
        <v>32853111.734538939</v>
      </c>
      <c r="DI15" s="14">
        <f t="shared" si="6"/>
        <v>33088607.433258619</v>
      </c>
      <c r="DJ15" s="14">
        <f t="shared" si="6"/>
        <v>33739487.910643123</v>
      </c>
      <c r="DK15" s="14">
        <f t="shared" si="6"/>
        <v>0</v>
      </c>
      <c r="DL15" s="14">
        <f t="shared" si="6"/>
        <v>0</v>
      </c>
      <c r="DM15" s="14">
        <f t="shared" si="6"/>
        <v>33532935.181051694</v>
      </c>
      <c r="DN15" s="14">
        <f t="shared" si="6"/>
        <v>33320792.143902272</v>
      </c>
      <c r="DO15" s="14">
        <f t="shared" si="6"/>
        <v>33635245.840275571</v>
      </c>
      <c r="DP15" s="14">
        <f t="shared" si="6"/>
        <v>33893307.630015962</v>
      </c>
      <c r="DQ15" s="14">
        <f t="shared" si="6"/>
        <v>33994952.492891893</v>
      </c>
      <c r="DR15" s="14">
        <f t="shared" si="6"/>
        <v>0</v>
      </c>
      <c r="DS15" s="14">
        <f t="shared" si="6"/>
        <v>0</v>
      </c>
      <c r="DT15" s="14">
        <f t="shared" si="6"/>
        <v>34777680.040764838</v>
      </c>
      <c r="DU15" s="14">
        <f t="shared" si="6"/>
        <v>33950499.483324476</v>
      </c>
      <c r="DV15" s="14">
        <f t="shared" si="6"/>
        <v>33610782.963341929</v>
      </c>
      <c r="DW15" s="14">
        <f t="shared" si="6"/>
        <v>32737720.720050801</v>
      </c>
      <c r="DX15" s="14">
        <f t="shared" si="6"/>
        <v>32251547.359228212</v>
      </c>
      <c r="DY15" s="14">
        <f t="shared" si="6"/>
        <v>0</v>
      </c>
      <c r="DZ15" s="14">
        <f t="shared" si="6"/>
        <v>0</v>
      </c>
      <c r="EA15" s="14">
        <f t="shared" ref="EA15:GL15" si="7">EA14*EA8</f>
        <v>32383654.630299848</v>
      </c>
      <c r="EB15" s="14">
        <f t="shared" si="7"/>
        <v>33075122.410173144</v>
      </c>
      <c r="EC15" s="14">
        <f t="shared" si="7"/>
        <v>33494481.059610724</v>
      </c>
      <c r="ED15" s="14">
        <f t="shared" si="7"/>
        <v>33100103.559791926</v>
      </c>
      <c r="EE15" s="14">
        <f t="shared" si="7"/>
        <v>32218414.006332599</v>
      </c>
      <c r="EF15" s="14">
        <f t="shared" si="7"/>
        <v>0</v>
      </c>
      <c r="EG15" s="14">
        <f t="shared" si="7"/>
        <v>0</v>
      </c>
      <c r="EH15" s="14">
        <f t="shared" si="7"/>
        <v>31065325.497096386</v>
      </c>
      <c r="EI15" s="14">
        <f t="shared" si="7"/>
        <v>30860522.047196116</v>
      </c>
      <c r="EJ15" s="14">
        <f t="shared" si="7"/>
        <v>30752414.225915242</v>
      </c>
      <c r="EK15" s="14">
        <f t="shared" si="7"/>
        <v>29819254.488149889</v>
      </c>
      <c r="EL15" s="14">
        <f t="shared" si="7"/>
        <v>29405431.303298328</v>
      </c>
      <c r="EM15" s="14">
        <f t="shared" si="7"/>
        <v>0</v>
      </c>
      <c r="EN15" s="14">
        <f t="shared" si="7"/>
        <v>0</v>
      </c>
      <c r="EO15" s="14">
        <f t="shared" si="7"/>
        <v>29226008.332634136</v>
      </c>
      <c r="EP15" s="14">
        <f t="shared" si="7"/>
        <v>29281578.068137094</v>
      </c>
      <c r="EQ15" s="14">
        <f t="shared" si="7"/>
        <v>29926977.282385133</v>
      </c>
      <c r="ER15" s="14">
        <f t="shared" si="7"/>
        <v>31397697.373695668</v>
      </c>
      <c r="ES15" s="14">
        <f t="shared" si="7"/>
        <v>30846233.703792159</v>
      </c>
      <c r="ET15" s="14">
        <f t="shared" si="7"/>
        <v>0</v>
      </c>
      <c r="EU15" s="14">
        <f t="shared" si="7"/>
        <v>0</v>
      </c>
      <c r="EV15" s="14">
        <f t="shared" si="7"/>
        <v>0</v>
      </c>
      <c r="EW15" s="14">
        <f t="shared" si="7"/>
        <v>30766186.156905852</v>
      </c>
      <c r="EX15" s="14">
        <f t="shared" si="7"/>
        <v>31145010.839467142</v>
      </c>
      <c r="EY15" s="14">
        <f t="shared" si="7"/>
        <v>31640815.710713558</v>
      </c>
      <c r="EZ15" s="14">
        <f t="shared" si="7"/>
        <v>30758709.44165336</v>
      </c>
      <c r="FA15" s="14">
        <f t="shared" si="7"/>
        <v>0</v>
      </c>
      <c r="FB15" s="14">
        <f t="shared" si="7"/>
        <v>0</v>
      </c>
      <c r="FC15" s="14">
        <f t="shared" si="7"/>
        <v>31109251.527316105</v>
      </c>
      <c r="FD15" s="14">
        <f t="shared" si="7"/>
        <v>31151967.754638933</v>
      </c>
      <c r="FE15" s="14">
        <f t="shared" si="7"/>
        <v>31597309.282214291</v>
      </c>
      <c r="FF15" s="14">
        <f t="shared" si="7"/>
        <v>31943478.59529623</v>
      </c>
      <c r="FG15" s="14">
        <f t="shared" si="7"/>
        <v>31607388.718996368</v>
      </c>
      <c r="FH15" s="14">
        <f t="shared" si="7"/>
        <v>0</v>
      </c>
      <c r="FI15" s="14">
        <f t="shared" si="7"/>
        <v>0</v>
      </c>
      <c r="FJ15" s="14">
        <f t="shared" si="7"/>
        <v>31349639.565255869</v>
      </c>
      <c r="FK15" s="14">
        <f t="shared" si="7"/>
        <v>31804587.30051041</v>
      </c>
      <c r="FL15" s="14">
        <f t="shared" si="7"/>
        <v>32229946.983713761</v>
      </c>
      <c r="FM15" s="14">
        <f t="shared" si="7"/>
        <v>32140118.282708872</v>
      </c>
      <c r="FN15" s="14">
        <f t="shared" si="7"/>
        <v>32027965.812796079</v>
      </c>
      <c r="FO15" s="14">
        <f t="shared" si="7"/>
        <v>0</v>
      </c>
      <c r="FP15" s="14">
        <f t="shared" si="7"/>
        <v>0</v>
      </c>
      <c r="FQ15" s="14">
        <f t="shared" si="7"/>
        <v>32152717.597110391</v>
      </c>
      <c r="FR15" s="14">
        <f t="shared" si="7"/>
        <v>32111471.907322872</v>
      </c>
      <c r="FS15" s="14">
        <f t="shared" si="7"/>
        <v>31475437.336809583</v>
      </c>
      <c r="FT15" s="14">
        <f t="shared" si="7"/>
        <v>31351628.119168986</v>
      </c>
      <c r="FU15" s="14">
        <f t="shared" si="7"/>
        <v>32102683.647484653</v>
      </c>
      <c r="FV15" s="14">
        <f t="shared" si="7"/>
        <v>0</v>
      </c>
      <c r="FW15" s="14">
        <f t="shared" si="7"/>
        <v>0</v>
      </c>
      <c r="FX15" s="14">
        <f t="shared" si="7"/>
        <v>32100530.912473809</v>
      </c>
      <c r="FY15" s="14">
        <f t="shared" si="7"/>
        <v>31269031.298483279</v>
      </c>
      <c r="FZ15" s="14">
        <f t="shared" si="7"/>
        <v>30918023.918882795</v>
      </c>
      <c r="GA15" s="14">
        <f t="shared" si="7"/>
        <v>29465387.146608267</v>
      </c>
      <c r="GB15" s="14">
        <f t="shared" si="7"/>
        <v>28687124.913245749</v>
      </c>
      <c r="GC15" s="14">
        <f t="shared" si="7"/>
        <v>0</v>
      </c>
      <c r="GD15" s="14">
        <f t="shared" si="7"/>
        <v>0</v>
      </c>
      <c r="GE15" s="14">
        <f t="shared" si="7"/>
        <v>28820628.585997876</v>
      </c>
      <c r="GF15" s="14">
        <f t="shared" si="7"/>
        <v>28701314.128712256</v>
      </c>
      <c r="GG15" s="14">
        <f t="shared" si="7"/>
        <v>29490691.69593313</v>
      </c>
      <c r="GH15" s="14">
        <f t="shared" si="7"/>
        <v>29790680.990003306</v>
      </c>
      <c r="GI15" s="14">
        <f t="shared" si="7"/>
        <v>30116951.917476028</v>
      </c>
      <c r="GJ15" s="14">
        <f t="shared" si="7"/>
        <v>0</v>
      </c>
      <c r="GK15" s="14">
        <f t="shared" si="7"/>
        <v>0</v>
      </c>
      <c r="GL15" s="14">
        <f t="shared" si="7"/>
        <v>29790131.547571119</v>
      </c>
      <c r="GM15" s="14">
        <f t="shared" ref="GM15:IX15" si="8">GM14*GM8</f>
        <v>30496696.260989506</v>
      </c>
      <c r="GN15" s="14">
        <f t="shared" si="8"/>
        <v>30310666.240842074</v>
      </c>
      <c r="GO15" s="14">
        <f t="shared" si="8"/>
        <v>29721530.500352312</v>
      </c>
      <c r="GP15" s="14">
        <f t="shared" si="8"/>
        <v>29197502.074062597</v>
      </c>
      <c r="GQ15" s="14">
        <f t="shared" si="8"/>
        <v>0</v>
      </c>
      <c r="GR15" s="14">
        <f t="shared" si="8"/>
        <v>0</v>
      </c>
      <c r="GS15" s="14">
        <f t="shared" si="8"/>
        <v>29352102.546656296</v>
      </c>
      <c r="GT15" s="14">
        <f t="shared" si="8"/>
        <v>29784415.131847668</v>
      </c>
      <c r="GU15" s="14">
        <f t="shared" si="8"/>
        <v>29585937.282793909</v>
      </c>
      <c r="GV15" s="14">
        <f t="shared" si="8"/>
        <v>30486717.830856238</v>
      </c>
      <c r="GW15" s="14">
        <f t="shared" si="8"/>
        <v>30409348.276602123</v>
      </c>
      <c r="GX15" s="14">
        <f t="shared" si="8"/>
        <v>0</v>
      </c>
      <c r="GY15" s="14">
        <f t="shared" si="8"/>
        <v>0</v>
      </c>
      <c r="GZ15" s="14">
        <f t="shared" si="8"/>
        <v>30128255.58295637</v>
      </c>
      <c r="HA15" s="14">
        <f t="shared" si="8"/>
        <v>29373030.406236757</v>
      </c>
      <c r="HB15" s="14">
        <f t="shared" si="8"/>
        <v>29461377.125278521</v>
      </c>
      <c r="HC15" s="14">
        <f t="shared" si="8"/>
        <v>31478337.629762605</v>
      </c>
      <c r="HD15" s="14">
        <f t="shared" si="8"/>
        <v>30175363.290309798</v>
      </c>
      <c r="HE15" s="14">
        <f t="shared" si="8"/>
        <v>0</v>
      </c>
      <c r="HF15" s="14">
        <f t="shared" si="8"/>
        <v>0</v>
      </c>
      <c r="HG15" s="14">
        <f t="shared" si="8"/>
        <v>30768996.457151197</v>
      </c>
      <c r="HH15" s="14">
        <f t="shared" si="8"/>
        <v>31318351.644519545</v>
      </c>
      <c r="HI15" s="14">
        <f t="shared" si="8"/>
        <v>31223500.75749068</v>
      </c>
      <c r="HJ15" s="14">
        <f t="shared" si="8"/>
        <v>31092437.598978724</v>
      </c>
      <c r="HK15" s="14">
        <f t="shared" si="8"/>
        <v>30361619.400219087</v>
      </c>
      <c r="HL15" s="14">
        <f t="shared" si="8"/>
        <v>0</v>
      </c>
      <c r="HM15" s="14">
        <f t="shared" si="8"/>
        <v>0</v>
      </c>
      <c r="HN15" s="14">
        <f t="shared" si="8"/>
        <v>30720724.523217998</v>
      </c>
      <c r="HO15" s="14">
        <f t="shared" si="8"/>
        <v>30504922.546319302</v>
      </c>
      <c r="HP15" s="14">
        <f t="shared" si="8"/>
        <v>30113373.805895813</v>
      </c>
      <c r="HQ15" s="14">
        <f t="shared" si="8"/>
        <v>29571389.473929591</v>
      </c>
      <c r="HR15" s="14">
        <f t="shared" si="8"/>
        <v>29484211.990280226</v>
      </c>
      <c r="HS15" s="14">
        <f t="shared" si="8"/>
        <v>0</v>
      </c>
      <c r="HT15" s="14">
        <f t="shared" si="8"/>
        <v>0</v>
      </c>
      <c r="HU15" s="14">
        <f t="shared" si="8"/>
        <v>29500332.004177071</v>
      </c>
      <c r="HV15" s="14">
        <f t="shared" si="8"/>
        <v>29827700.152930673</v>
      </c>
      <c r="HW15" s="14">
        <f t="shared" si="8"/>
        <v>29648757.250160046</v>
      </c>
      <c r="HX15" s="14">
        <f t="shared" si="8"/>
        <v>29226601.825409297</v>
      </c>
      <c r="HY15" s="14">
        <f t="shared" si="8"/>
        <v>29235645.997230299</v>
      </c>
      <c r="HZ15" s="14">
        <f t="shared" si="8"/>
        <v>0</v>
      </c>
      <c r="IA15" s="14">
        <f t="shared" si="8"/>
        <v>0</v>
      </c>
      <c r="IB15" s="14">
        <f t="shared" si="8"/>
        <v>28957823.339338459</v>
      </c>
      <c r="IC15" s="14">
        <f t="shared" si="8"/>
        <v>28667617.88454777</v>
      </c>
      <c r="ID15" s="14">
        <f t="shared" si="8"/>
        <v>29061627.74746393</v>
      </c>
      <c r="IE15" s="14">
        <f t="shared" si="8"/>
        <v>29526634.952915475</v>
      </c>
      <c r="IF15" s="14">
        <f t="shared" si="8"/>
        <v>30139194.52544757</v>
      </c>
      <c r="IG15" s="14">
        <f t="shared" si="8"/>
        <v>0</v>
      </c>
      <c r="IH15" s="14">
        <f t="shared" si="8"/>
        <v>0</v>
      </c>
      <c r="II15" s="14">
        <f t="shared" si="8"/>
        <v>0</v>
      </c>
      <c r="IJ15" s="14">
        <f t="shared" si="8"/>
        <v>29327979.402963795</v>
      </c>
      <c r="IK15" s="14">
        <f t="shared" si="8"/>
        <v>29743705.714303862</v>
      </c>
      <c r="IL15" s="14">
        <f t="shared" si="8"/>
        <v>30017949.931352884</v>
      </c>
      <c r="IM15" s="14">
        <f t="shared" si="8"/>
        <v>29817729.359269168</v>
      </c>
      <c r="IN15" s="14">
        <f t="shared" si="8"/>
        <v>0</v>
      </c>
      <c r="IO15" s="14">
        <f t="shared" si="8"/>
        <v>0</v>
      </c>
      <c r="IP15" s="14">
        <f t="shared" si="8"/>
        <v>29845545.585304435</v>
      </c>
      <c r="IQ15" s="14">
        <f t="shared" si="8"/>
        <v>30492253.519888755</v>
      </c>
      <c r="IR15" s="14">
        <f t="shared" si="8"/>
        <v>30777772.188416272</v>
      </c>
      <c r="IS15" s="14">
        <f t="shared" si="8"/>
        <v>30379432.432079662</v>
      </c>
      <c r="IT15" s="14">
        <f t="shared" si="8"/>
        <v>30771775.31869844</v>
      </c>
      <c r="IU15" s="14">
        <f t="shared" si="8"/>
        <v>0</v>
      </c>
      <c r="IV15" s="14">
        <f t="shared" si="8"/>
        <v>0</v>
      </c>
      <c r="IW15" s="14">
        <f t="shared" si="8"/>
        <v>30798436.862833012</v>
      </c>
      <c r="IX15" s="14">
        <f t="shared" si="8"/>
        <v>30776407.864188582</v>
      </c>
      <c r="IY15" s="14">
        <f>IY14*IY8</f>
        <v>30380652.813303586</v>
      </c>
      <c r="JA15" s="15">
        <f>SUM(B15:IZ15)</f>
        <v>5440119552.8693676</v>
      </c>
      <c r="JB15" s="18">
        <v>5440119552.86936</v>
      </c>
      <c r="JC15" s="18">
        <f>JB15-JA15</f>
        <v>-7.62939453125E-6</v>
      </c>
      <c r="JE15" s="14"/>
      <c r="JF15" s="14"/>
      <c r="JG15" s="14"/>
    </row>
    <row r="16" spans="1:270" x14ac:dyDescent="0.25">
      <c r="JA16" s="14"/>
      <c r="JE16" s="14"/>
      <c r="JF16" s="14"/>
      <c r="JG16" s="14"/>
    </row>
    <row r="17" spans="1:263" s="11" customFormat="1" x14ac:dyDescent="0.25">
      <c r="A17" s="16" t="s">
        <v>51</v>
      </c>
      <c r="B17" s="11">
        <f>$B$2</f>
        <v>100.66</v>
      </c>
      <c r="C17" s="11">
        <f t="shared" ref="C17:E17" si="9">$B$2</f>
        <v>100.66</v>
      </c>
      <c r="D17" s="11">
        <f t="shared" si="9"/>
        <v>100.66</v>
      </c>
      <c r="E17" s="11">
        <f t="shared" si="9"/>
        <v>100.66</v>
      </c>
      <c r="F17" s="11">
        <f>E6</f>
        <v>84.48</v>
      </c>
      <c r="G17" s="11">
        <f t="shared" ref="G17:BR17" si="10">F6</f>
        <v>85.06</v>
      </c>
      <c r="H17" s="11">
        <f t="shared" si="10"/>
        <v>86.41</v>
      </c>
      <c r="I17" s="11">
        <f t="shared" si="10"/>
        <v>85.77</v>
      </c>
      <c r="J17" s="11">
        <f t="shared" si="10"/>
        <v>85.92</v>
      </c>
      <c r="K17" s="11">
        <f t="shared" si="10"/>
        <v>85.92</v>
      </c>
      <c r="L17" s="11">
        <f t="shared" si="10"/>
        <v>85.92</v>
      </c>
      <c r="M17" s="11">
        <f t="shared" si="10"/>
        <v>85.65</v>
      </c>
      <c r="N17" s="11">
        <f t="shared" si="10"/>
        <v>83.96</v>
      </c>
      <c r="O17" s="11">
        <f t="shared" si="10"/>
        <v>82.95</v>
      </c>
      <c r="P17" s="11">
        <f t="shared" si="10"/>
        <v>82.83</v>
      </c>
      <c r="Q17" s="11">
        <f t="shared" si="10"/>
        <v>81.59</v>
      </c>
      <c r="R17" s="11">
        <f t="shared" si="10"/>
        <v>81.59</v>
      </c>
      <c r="S17" s="11">
        <f t="shared" si="10"/>
        <v>81.59</v>
      </c>
      <c r="T17" s="11">
        <f t="shared" si="10"/>
        <v>81.47</v>
      </c>
      <c r="U17" s="11">
        <f t="shared" si="10"/>
        <v>81.93</v>
      </c>
      <c r="V17" s="11">
        <f t="shared" si="10"/>
        <v>80.72</v>
      </c>
      <c r="W17" s="11">
        <f t="shared" si="10"/>
        <v>78.91</v>
      </c>
      <c r="X17" s="11">
        <f t="shared" si="10"/>
        <v>77.27</v>
      </c>
      <c r="Y17" s="11">
        <f t="shared" si="10"/>
        <v>77.27</v>
      </c>
      <c r="Z17" s="11">
        <f t="shared" si="10"/>
        <v>77.27</v>
      </c>
      <c r="AA17" s="11">
        <f t="shared" si="10"/>
        <v>78</v>
      </c>
      <c r="AB17" s="11">
        <f t="shared" si="10"/>
        <v>77.459999999999994</v>
      </c>
      <c r="AC17" s="11">
        <f t="shared" si="10"/>
        <v>76.44</v>
      </c>
      <c r="AD17" s="11">
        <f t="shared" si="10"/>
        <v>76.3</v>
      </c>
      <c r="AE17" s="11">
        <f t="shared" si="10"/>
        <v>75.66</v>
      </c>
      <c r="AF17" s="11">
        <f t="shared" si="10"/>
        <v>75.66</v>
      </c>
      <c r="AG17" s="11">
        <f t="shared" si="10"/>
        <v>75.66</v>
      </c>
      <c r="AH17" s="11">
        <f t="shared" si="10"/>
        <v>77.23</v>
      </c>
      <c r="AI17" s="11">
        <f t="shared" si="10"/>
        <v>79.989999999999995</v>
      </c>
      <c r="AJ17" s="11">
        <f t="shared" si="10"/>
        <v>79.739999999999995</v>
      </c>
      <c r="AK17" s="11">
        <f t="shared" si="10"/>
        <v>75.819999999999993</v>
      </c>
      <c r="AL17" s="11">
        <f t="shared" si="10"/>
        <v>73.41</v>
      </c>
      <c r="AM17" s="11">
        <f t="shared" si="10"/>
        <v>73.41</v>
      </c>
      <c r="AN17" s="11">
        <f t="shared" si="10"/>
        <v>73.41</v>
      </c>
      <c r="AO17" s="11">
        <f t="shared" si="10"/>
        <v>74.040000000000006</v>
      </c>
      <c r="AP17" s="11">
        <f t="shared" si="10"/>
        <v>76</v>
      </c>
      <c r="AQ17" s="11">
        <f t="shared" si="10"/>
        <v>76.260000000000005</v>
      </c>
      <c r="AR17" s="11">
        <f t="shared" si="10"/>
        <v>77.2</v>
      </c>
      <c r="AS17" s="11">
        <f t="shared" si="10"/>
        <v>75.930000000000007</v>
      </c>
      <c r="AT17" s="11">
        <f t="shared" si="10"/>
        <v>75.930000000000007</v>
      </c>
      <c r="AU17" s="11">
        <f t="shared" si="10"/>
        <v>75.930000000000007</v>
      </c>
      <c r="AV17" s="11">
        <f t="shared" si="10"/>
        <v>75.540000000000006</v>
      </c>
      <c r="AW17" s="11">
        <f t="shared" si="10"/>
        <v>78.63</v>
      </c>
      <c r="AX17" s="11">
        <f t="shared" si="10"/>
        <v>79</v>
      </c>
      <c r="AY17" s="11">
        <f t="shared" si="10"/>
        <v>80.45</v>
      </c>
      <c r="AZ17" s="11">
        <f t="shared" si="10"/>
        <v>80.849999999999994</v>
      </c>
      <c r="BA17" s="11">
        <f t="shared" si="10"/>
        <v>80.849999999999994</v>
      </c>
      <c r="BB17" s="11">
        <f t="shared" si="10"/>
        <v>80.849999999999994</v>
      </c>
      <c r="BC17" s="11">
        <f t="shared" si="10"/>
        <v>81.39</v>
      </c>
      <c r="BD17" s="11">
        <f t="shared" si="10"/>
        <v>79.98</v>
      </c>
      <c r="BE17" s="11">
        <f t="shared" si="10"/>
        <v>80.8</v>
      </c>
      <c r="BF17" s="11">
        <f t="shared" si="10"/>
        <v>79.02</v>
      </c>
      <c r="BG17" s="11">
        <f t="shared" si="10"/>
        <v>80.28</v>
      </c>
      <c r="BH17" s="11">
        <f t="shared" si="10"/>
        <v>80.28</v>
      </c>
      <c r="BI17" s="11">
        <f t="shared" si="10"/>
        <v>80.28</v>
      </c>
      <c r="BJ17" s="11">
        <f t="shared" si="10"/>
        <v>79.45</v>
      </c>
      <c r="BK17" s="11">
        <f t="shared" si="10"/>
        <v>80.42</v>
      </c>
      <c r="BL17" s="11">
        <f t="shared" si="10"/>
        <v>81.430000000000007</v>
      </c>
      <c r="BM17" s="11">
        <f t="shared" si="10"/>
        <v>81.02</v>
      </c>
      <c r="BN17" s="11">
        <f t="shared" si="10"/>
        <v>82.29</v>
      </c>
      <c r="BO17" s="11">
        <f t="shared" si="10"/>
        <v>82.29</v>
      </c>
      <c r="BP17" s="11">
        <f t="shared" si="10"/>
        <v>82.29</v>
      </c>
      <c r="BQ17" s="11">
        <f t="shared" si="10"/>
        <v>82.86</v>
      </c>
      <c r="BR17" s="11">
        <f t="shared" si="10"/>
        <v>82.29</v>
      </c>
      <c r="BS17" s="11">
        <f t="shared" ref="BS17:ED17" si="11">BR6</f>
        <v>82.82</v>
      </c>
      <c r="BT17" s="11">
        <f t="shared" si="11"/>
        <v>82.79</v>
      </c>
      <c r="BU17" s="11">
        <f t="shared" si="11"/>
        <v>81.84</v>
      </c>
      <c r="BV17" s="11">
        <f t="shared" si="11"/>
        <v>81.84</v>
      </c>
      <c r="BW17" s="11">
        <f t="shared" si="11"/>
        <v>81.84</v>
      </c>
      <c r="BX17" s="11">
        <f t="shared" si="11"/>
        <v>80.41</v>
      </c>
      <c r="BY17" s="11">
        <f t="shared" si="11"/>
        <v>82.05</v>
      </c>
      <c r="BZ17" s="11">
        <f t="shared" si="11"/>
        <v>83.26</v>
      </c>
      <c r="CA17" s="11">
        <f t="shared" si="11"/>
        <v>83.06</v>
      </c>
      <c r="CB17" s="11">
        <f t="shared" si="11"/>
        <v>81.61</v>
      </c>
      <c r="CC17" s="11">
        <f t="shared" si="11"/>
        <v>81.61</v>
      </c>
      <c r="CD17" s="11">
        <f t="shared" si="11"/>
        <v>81.61</v>
      </c>
      <c r="CE17" s="11">
        <f t="shared" si="11"/>
        <v>82.22</v>
      </c>
      <c r="CF17" s="11">
        <f t="shared" si="11"/>
        <v>82.44</v>
      </c>
      <c r="CG17" s="11">
        <f t="shared" si="11"/>
        <v>81.53</v>
      </c>
      <c r="CH17" s="11">
        <f t="shared" si="11"/>
        <v>81.56</v>
      </c>
      <c r="CI17" s="11">
        <f t="shared" si="11"/>
        <v>81.11</v>
      </c>
      <c r="CJ17" s="11">
        <f t="shared" si="11"/>
        <v>81.11</v>
      </c>
      <c r="CK17" s="11">
        <f t="shared" si="11"/>
        <v>81.11</v>
      </c>
      <c r="CL17" s="11">
        <f t="shared" si="11"/>
        <v>82.8</v>
      </c>
      <c r="CM17" s="11">
        <f t="shared" si="11"/>
        <v>83.09</v>
      </c>
      <c r="CN17" s="11">
        <f t="shared" si="11"/>
        <v>84.47</v>
      </c>
      <c r="CO17" s="11">
        <f t="shared" si="11"/>
        <v>85.79</v>
      </c>
      <c r="CP17" s="11">
        <f t="shared" si="11"/>
        <v>85.79</v>
      </c>
      <c r="CQ17" s="11">
        <f t="shared" si="11"/>
        <v>85.79</v>
      </c>
      <c r="CR17" s="11">
        <f t="shared" si="11"/>
        <v>85.79</v>
      </c>
      <c r="CS17" s="11">
        <f t="shared" si="11"/>
        <v>85.79</v>
      </c>
      <c r="CT17" s="11">
        <f t="shared" si="11"/>
        <v>88.03</v>
      </c>
      <c r="CU17" s="11">
        <f t="shared" si="11"/>
        <v>87.79</v>
      </c>
      <c r="CV17" s="11">
        <f t="shared" si="11"/>
        <v>87.43</v>
      </c>
      <c r="CW17" s="11">
        <f t="shared" si="11"/>
        <v>87.64</v>
      </c>
      <c r="CX17" s="11">
        <f t="shared" si="11"/>
        <v>87.64</v>
      </c>
      <c r="CY17" s="11">
        <f t="shared" si="11"/>
        <v>87.64</v>
      </c>
      <c r="CZ17" s="11">
        <f t="shared" si="11"/>
        <v>87.93</v>
      </c>
      <c r="DA17" s="11">
        <f t="shared" si="11"/>
        <v>87.49</v>
      </c>
      <c r="DB17" s="11">
        <f t="shared" si="11"/>
        <v>88.68</v>
      </c>
      <c r="DC17" s="11">
        <f t="shared" si="11"/>
        <v>89.51</v>
      </c>
      <c r="DD17" s="11">
        <f t="shared" si="11"/>
        <v>88.09</v>
      </c>
      <c r="DE17" s="11">
        <f t="shared" si="11"/>
        <v>88.09</v>
      </c>
      <c r="DF17" s="11">
        <f t="shared" si="11"/>
        <v>88.09</v>
      </c>
      <c r="DG17" s="11">
        <f t="shared" si="11"/>
        <v>86.54</v>
      </c>
      <c r="DH17" s="11">
        <f t="shared" si="11"/>
        <v>87.02</v>
      </c>
      <c r="DI17" s="11">
        <f t="shared" si="11"/>
        <v>88.05</v>
      </c>
      <c r="DJ17" s="11">
        <f t="shared" si="11"/>
        <v>88.2</v>
      </c>
      <c r="DK17" s="11">
        <f t="shared" si="11"/>
        <v>89.55</v>
      </c>
      <c r="DL17" s="11">
        <f t="shared" si="11"/>
        <v>89.55</v>
      </c>
      <c r="DM17" s="11">
        <f t="shared" si="11"/>
        <v>89.55</v>
      </c>
      <c r="DN17" s="11">
        <f t="shared" si="11"/>
        <v>89.32</v>
      </c>
      <c r="DO17" s="11">
        <f t="shared" si="11"/>
        <v>88.56</v>
      </c>
      <c r="DP17" s="11">
        <f t="shared" si="11"/>
        <v>88.94</v>
      </c>
      <c r="DQ17" s="11">
        <f t="shared" si="11"/>
        <v>89.68</v>
      </c>
      <c r="DR17" s="11">
        <f t="shared" si="11"/>
        <v>90.5</v>
      </c>
      <c r="DS17" s="11">
        <f t="shared" si="11"/>
        <v>90.5</v>
      </c>
      <c r="DT17" s="11">
        <f t="shared" si="11"/>
        <v>90.5</v>
      </c>
      <c r="DU17" s="11">
        <f t="shared" si="11"/>
        <v>92.06</v>
      </c>
      <c r="DV17" s="11">
        <f t="shared" si="11"/>
        <v>88.75</v>
      </c>
      <c r="DW17" s="11">
        <f t="shared" si="11"/>
        <v>85.93</v>
      </c>
      <c r="DX17" s="11">
        <f t="shared" si="11"/>
        <v>83.18</v>
      </c>
      <c r="DY17" s="11">
        <f t="shared" si="11"/>
        <v>81.81</v>
      </c>
      <c r="DZ17" s="11">
        <f t="shared" si="11"/>
        <v>81.81</v>
      </c>
      <c r="EA17" s="11">
        <f t="shared" si="11"/>
        <v>81.81</v>
      </c>
      <c r="EB17" s="11">
        <f t="shared" si="11"/>
        <v>83.76</v>
      </c>
      <c r="EC17" s="11">
        <f t="shared" si="11"/>
        <v>84.2</v>
      </c>
      <c r="ED17" s="11">
        <f t="shared" si="11"/>
        <v>84.93</v>
      </c>
      <c r="EE17" s="11">
        <f t="shared" ref="EE17:GP17" si="12">ED6</f>
        <v>83.93</v>
      </c>
      <c r="EF17" s="11">
        <f t="shared" si="12"/>
        <v>80.47</v>
      </c>
      <c r="EG17" s="11">
        <f t="shared" si="12"/>
        <v>80.47</v>
      </c>
      <c r="EH17" s="11">
        <f t="shared" si="12"/>
        <v>80.47</v>
      </c>
      <c r="EI17" s="11">
        <f t="shared" si="12"/>
        <v>77.59</v>
      </c>
      <c r="EJ17" s="11">
        <f t="shared" si="12"/>
        <v>76.709999999999994</v>
      </c>
      <c r="EK17" s="11">
        <f t="shared" si="12"/>
        <v>75.72</v>
      </c>
      <c r="EL17" s="11">
        <f t="shared" si="12"/>
        <v>73.78</v>
      </c>
      <c r="EM17" s="11">
        <f t="shared" si="12"/>
        <v>73.75</v>
      </c>
      <c r="EN17" s="11">
        <f t="shared" si="12"/>
        <v>73.75</v>
      </c>
      <c r="EO17" s="11">
        <f t="shared" si="12"/>
        <v>73.75</v>
      </c>
      <c r="EP17" s="11">
        <f t="shared" si="12"/>
        <v>73.3</v>
      </c>
      <c r="EQ17" s="11">
        <f t="shared" si="12"/>
        <v>71.739999999999995</v>
      </c>
      <c r="ER17" s="11">
        <f t="shared" si="12"/>
        <v>73.77</v>
      </c>
      <c r="ES17" s="11">
        <f t="shared" si="12"/>
        <v>76.78</v>
      </c>
      <c r="ET17" s="11">
        <f t="shared" si="12"/>
        <v>76.22</v>
      </c>
      <c r="EU17" s="11">
        <f t="shared" si="12"/>
        <v>76.22</v>
      </c>
      <c r="EV17" s="11">
        <f t="shared" si="12"/>
        <v>76.22</v>
      </c>
      <c r="EW17" s="11">
        <f t="shared" si="12"/>
        <v>76.22</v>
      </c>
      <c r="EX17" s="11">
        <f t="shared" si="12"/>
        <v>75.05</v>
      </c>
      <c r="EY17" s="11">
        <f t="shared" si="12"/>
        <v>76.069999999999993</v>
      </c>
      <c r="EZ17" s="11">
        <f t="shared" si="12"/>
        <v>77.52</v>
      </c>
      <c r="FA17" s="11">
        <f t="shared" si="12"/>
        <v>74.209999999999994</v>
      </c>
      <c r="FB17" s="11">
        <f t="shared" si="12"/>
        <v>74.209999999999994</v>
      </c>
      <c r="FC17" s="11">
        <f t="shared" si="12"/>
        <v>74.209999999999994</v>
      </c>
      <c r="FD17" s="11">
        <f t="shared" si="12"/>
        <v>74.319999999999993</v>
      </c>
      <c r="FE17" s="11">
        <f t="shared" si="12"/>
        <v>74.28</v>
      </c>
      <c r="FF17" s="11">
        <f t="shared" si="12"/>
        <v>76.08</v>
      </c>
      <c r="FG17" s="11">
        <f t="shared" si="12"/>
        <v>77.27</v>
      </c>
      <c r="FH17" s="11">
        <f t="shared" si="12"/>
        <v>76.39</v>
      </c>
      <c r="FI17" s="11">
        <f t="shared" si="12"/>
        <v>76.39</v>
      </c>
      <c r="FJ17" s="11">
        <f t="shared" si="12"/>
        <v>76.39</v>
      </c>
      <c r="FK17" s="11">
        <f t="shared" si="12"/>
        <v>76.81</v>
      </c>
      <c r="FL17" s="11">
        <f t="shared" si="12"/>
        <v>78.150000000000006</v>
      </c>
      <c r="FM17" s="11">
        <f t="shared" si="12"/>
        <v>79.23</v>
      </c>
      <c r="FN17" s="11">
        <f t="shared" si="12"/>
        <v>79.64</v>
      </c>
      <c r="FO17" s="11">
        <f t="shared" si="12"/>
        <v>79.25</v>
      </c>
      <c r="FP17" s="11">
        <f t="shared" si="12"/>
        <v>79.25</v>
      </c>
      <c r="FQ17" s="11">
        <f t="shared" si="12"/>
        <v>79.25</v>
      </c>
      <c r="FR17" s="11">
        <f t="shared" si="12"/>
        <v>79.67</v>
      </c>
      <c r="FS17" s="11">
        <f t="shared" si="12"/>
        <v>78.930000000000007</v>
      </c>
      <c r="FT17" s="11">
        <f t="shared" si="12"/>
        <v>77.14</v>
      </c>
      <c r="FU17" s="11">
        <f t="shared" si="12"/>
        <v>77.22</v>
      </c>
      <c r="FV17" s="11">
        <f t="shared" si="12"/>
        <v>79.010000000000005</v>
      </c>
      <c r="FW17" s="11">
        <f t="shared" si="12"/>
        <v>79.010000000000005</v>
      </c>
      <c r="FX17" s="11">
        <f t="shared" si="12"/>
        <v>79.010000000000005</v>
      </c>
      <c r="FY17" s="11">
        <f t="shared" si="12"/>
        <v>78.55</v>
      </c>
      <c r="FZ17" s="11">
        <f t="shared" si="12"/>
        <v>76.27</v>
      </c>
      <c r="GA17" s="11">
        <f t="shared" si="12"/>
        <v>75.7</v>
      </c>
      <c r="GB17" s="11">
        <f t="shared" si="12"/>
        <v>73.03</v>
      </c>
      <c r="GC17" s="11">
        <f t="shared" si="12"/>
        <v>72.260000000000005</v>
      </c>
      <c r="GD17" s="11">
        <f t="shared" si="12"/>
        <v>72.260000000000005</v>
      </c>
      <c r="GE17" s="11">
        <f t="shared" si="12"/>
        <v>72.260000000000005</v>
      </c>
      <c r="GF17" s="11">
        <f t="shared" si="12"/>
        <v>72.2</v>
      </c>
      <c r="GG17" s="11">
        <f t="shared" si="12"/>
        <v>72.290000000000006</v>
      </c>
      <c r="GH17" s="11">
        <f t="shared" si="12"/>
        <v>74.290000000000006</v>
      </c>
      <c r="GI17" s="11">
        <f t="shared" si="12"/>
        <v>75.58</v>
      </c>
      <c r="GJ17" s="11">
        <f t="shared" si="12"/>
        <v>76.069999999999993</v>
      </c>
      <c r="GK17" s="11">
        <f t="shared" si="12"/>
        <v>76.069999999999993</v>
      </c>
      <c r="GL17" s="11">
        <f t="shared" si="12"/>
        <v>76.069999999999993</v>
      </c>
      <c r="GM17" s="11">
        <f t="shared" si="12"/>
        <v>74.819999999999993</v>
      </c>
      <c r="GN17" s="11">
        <f t="shared" si="12"/>
        <v>77.040000000000006</v>
      </c>
      <c r="GO17" s="11">
        <f t="shared" si="12"/>
        <v>76.98</v>
      </c>
      <c r="GP17" s="11">
        <f t="shared" si="12"/>
        <v>76.459999999999994</v>
      </c>
      <c r="GQ17" s="11">
        <f t="shared" ref="GQ17:IZ17" si="13">GP6</f>
        <v>75.790000000000006</v>
      </c>
      <c r="GR17" s="11">
        <f t="shared" si="13"/>
        <v>75.790000000000006</v>
      </c>
      <c r="GS17" s="11">
        <f t="shared" si="13"/>
        <v>75.790000000000006</v>
      </c>
      <c r="GT17" s="11">
        <f t="shared" si="13"/>
        <v>76.11</v>
      </c>
      <c r="GU17" s="11">
        <f t="shared" si="13"/>
        <v>76.63</v>
      </c>
      <c r="GV17" s="11">
        <f t="shared" si="13"/>
        <v>75.84</v>
      </c>
      <c r="GW17" s="11">
        <f t="shared" si="13"/>
        <v>78.31</v>
      </c>
      <c r="GX17" s="11">
        <f t="shared" si="13"/>
        <v>77.92</v>
      </c>
      <c r="GY17" s="11">
        <f t="shared" si="13"/>
        <v>77.92</v>
      </c>
      <c r="GZ17" s="11">
        <f t="shared" si="13"/>
        <v>77.92</v>
      </c>
      <c r="HA17" s="11">
        <f t="shared" si="13"/>
        <v>77.989999999999995</v>
      </c>
      <c r="HB17" s="11">
        <f t="shared" si="13"/>
        <v>76.59</v>
      </c>
      <c r="HC17" s="11">
        <f t="shared" si="13"/>
        <v>76.5</v>
      </c>
      <c r="HD17" s="11">
        <f t="shared" si="13"/>
        <v>77.89</v>
      </c>
      <c r="HE17" s="11">
        <f t="shared" si="13"/>
        <v>78.48</v>
      </c>
      <c r="HF17" s="11">
        <f t="shared" si="13"/>
        <v>78.48</v>
      </c>
      <c r="HG17" s="11">
        <f t="shared" si="13"/>
        <v>78.48</v>
      </c>
      <c r="HH17" s="11">
        <f t="shared" si="13"/>
        <v>81.040000000000006</v>
      </c>
      <c r="HI17" s="11">
        <f t="shared" si="13"/>
        <v>82.76</v>
      </c>
      <c r="HJ17" s="11">
        <f t="shared" si="13"/>
        <v>82.48</v>
      </c>
      <c r="HK17" s="11">
        <f t="shared" si="13"/>
        <v>81.95</v>
      </c>
      <c r="HL17" s="11">
        <f t="shared" si="13"/>
        <v>80.59</v>
      </c>
      <c r="HM17" s="11">
        <f t="shared" si="13"/>
        <v>80.59</v>
      </c>
      <c r="HN17" s="11">
        <f t="shared" si="13"/>
        <v>80.59</v>
      </c>
      <c r="HO17" s="11">
        <f t="shared" si="13"/>
        <v>81.42</v>
      </c>
      <c r="HP17" s="11">
        <f t="shared" si="13"/>
        <v>80.08</v>
      </c>
      <c r="HQ17" s="11">
        <f t="shared" si="13"/>
        <v>78.09</v>
      </c>
      <c r="HR17" s="11">
        <f t="shared" si="13"/>
        <v>75.900000000000006</v>
      </c>
      <c r="HS17" s="11">
        <f t="shared" si="13"/>
        <v>75.52</v>
      </c>
      <c r="HT17" s="11">
        <f t="shared" si="13"/>
        <v>75.52</v>
      </c>
      <c r="HU17" s="11">
        <f t="shared" si="13"/>
        <v>75.52</v>
      </c>
      <c r="HV17" s="11">
        <f t="shared" si="13"/>
        <v>75.63</v>
      </c>
      <c r="HW17" s="11">
        <f t="shared" si="13"/>
        <v>76.930000000000007</v>
      </c>
      <c r="HX17" s="11">
        <f t="shared" si="13"/>
        <v>76.47</v>
      </c>
      <c r="HY17" s="11">
        <f t="shared" si="13"/>
        <v>75.3</v>
      </c>
      <c r="HZ17" s="11">
        <f t="shared" si="13"/>
        <v>74.260000000000005</v>
      </c>
      <c r="IA17" s="11">
        <f t="shared" si="13"/>
        <v>74.260000000000005</v>
      </c>
      <c r="IB17" s="11">
        <f t="shared" si="13"/>
        <v>74.260000000000005</v>
      </c>
      <c r="IC17" s="11">
        <f t="shared" si="13"/>
        <v>73.62</v>
      </c>
      <c r="ID17" s="11">
        <f t="shared" si="13"/>
        <v>72.38</v>
      </c>
      <c r="IE17" s="11">
        <f t="shared" si="13"/>
        <v>73.48</v>
      </c>
      <c r="IF17" s="11">
        <f t="shared" si="13"/>
        <v>75.02</v>
      </c>
      <c r="IG17" s="11">
        <f t="shared" si="13"/>
        <v>76.650000000000006</v>
      </c>
      <c r="IH17" s="11">
        <f t="shared" si="13"/>
        <v>76.650000000000006</v>
      </c>
      <c r="II17" s="11">
        <f t="shared" si="13"/>
        <v>76.650000000000006</v>
      </c>
      <c r="IJ17" s="11">
        <f t="shared" si="13"/>
        <v>76.650000000000006</v>
      </c>
      <c r="IK17" s="11">
        <f t="shared" si="13"/>
        <v>74.64</v>
      </c>
      <c r="IL17" s="11">
        <f t="shared" si="13"/>
        <v>76.349999999999994</v>
      </c>
      <c r="IM17" s="11">
        <f t="shared" si="13"/>
        <v>76.930000000000007</v>
      </c>
      <c r="IN17" s="11">
        <f t="shared" si="13"/>
        <v>76.67</v>
      </c>
      <c r="IO17" s="11">
        <f t="shared" si="13"/>
        <v>76.67</v>
      </c>
      <c r="IP17" s="11">
        <f t="shared" si="13"/>
        <v>76.67</v>
      </c>
      <c r="IQ17" s="11">
        <f t="shared" si="13"/>
        <v>76.87</v>
      </c>
      <c r="IR17" s="11">
        <f t="shared" si="13"/>
        <v>77.739999999999995</v>
      </c>
      <c r="IS17" s="11">
        <f t="shared" si="13"/>
        <v>78.17</v>
      </c>
      <c r="IT17" s="11">
        <f t="shared" si="13"/>
        <v>77.47</v>
      </c>
      <c r="IU17" s="11">
        <f t="shared" si="13"/>
        <v>78.16</v>
      </c>
      <c r="IV17" s="11">
        <f t="shared" si="13"/>
        <v>78.16</v>
      </c>
      <c r="IW17" s="11">
        <f t="shared" si="13"/>
        <v>78.16</v>
      </c>
      <c r="IX17" s="11">
        <f t="shared" si="13"/>
        <v>79.03</v>
      </c>
      <c r="IY17" s="11">
        <f t="shared" si="13"/>
        <v>79.16</v>
      </c>
      <c r="IZ17" s="11">
        <f t="shared" si="13"/>
        <v>78.91</v>
      </c>
    </row>
    <row r="18" spans="1:263" s="11" customFormat="1" x14ac:dyDescent="0.25">
      <c r="A18" s="11" t="s">
        <v>67</v>
      </c>
      <c r="B18" s="11">
        <f>B17*$C$2*B10</f>
        <v>0</v>
      </c>
      <c r="C18" s="11">
        <f>C17*$C$2*C10</f>
        <v>0</v>
      </c>
      <c r="D18" s="11">
        <f>D17*$C$2*D10</f>
        <v>0</v>
      </c>
      <c r="E18" s="11">
        <f>E17*$C$2*E10</f>
        <v>50330000</v>
      </c>
      <c r="F18" s="11">
        <f>F17*$C$2*F10</f>
        <v>42240000</v>
      </c>
      <c r="G18" s="11">
        <f>G17*$C$2*G10</f>
        <v>42530000</v>
      </c>
      <c r="H18" s="11">
        <f>H17*$C$2*H10</f>
        <v>43205000</v>
      </c>
      <c r="I18" s="11">
        <f>I17*$C$2*I10</f>
        <v>42885000</v>
      </c>
      <c r="J18" s="11">
        <f>J17*$C$2*J10</f>
        <v>0</v>
      </c>
      <c r="K18" s="11">
        <f>K17*$C$2*K10</f>
        <v>0</v>
      </c>
      <c r="L18" s="11">
        <f>L17*$C$2*L10</f>
        <v>42960000</v>
      </c>
      <c r="M18" s="11">
        <f>M17*$C$2*M10</f>
        <v>42825000</v>
      </c>
      <c r="N18" s="11">
        <f>N17*$C$2*N10</f>
        <v>41980000</v>
      </c>
      <c r="O18" s="11">
        <f>O17*$C$2*O10</f>
        <v>41475000</v>
      </c>
      <c r="P18" s="11">
        <f>P17*$C$2*P10</f>
        <v>41415000</v>
      </c>
      <c r="Q18" s="11">
        <f>Q17*$C$2*Q10</f>
        <v>0</v>
      </c>
      <c r="R18" s="11">
        <f>R17*$C$2*R10</f>
        <v>0</v>
      </c>
      <c r="S18" s="11">
        <f>S17*$C$2*S10</f>
        <v>40795000</v>
      </c>
      <c r="T18" s="11">
        <f>T17*$C$2*T10</f>
        <v>40735000</v>
      </c>
      <c r="U18" s="11">
        <f>U17*$C$2*U10</f>
        <v>40965000</v>
      </c>
      <c r="V18" s="11">
        <f>V17*$C$2*V10</f>
        <v>40360000</v>
      </c>
      <c r="W18" s="11">
        <f>W17*$C$2*W10</f>
        <v>39455000</v>
      </c>
      <c r="X18" s="11">
        <f>X17*$C$2*X10</f>
        <v>0</v>
      </c>
      <c r="Y18" s="11">
        <f>Y17*$C$2*Y10</f>
        <v>0</v>
      </c>
      <c r="Z18" s="11">
        <f>Z17*$C$2*Z10</f>
        <v>38635000</v>
      </c>
      <c r="AA18" s="11">
        <f>AA17*$C$2*AA10</f>
        <v>39000000</v>
      </c>
      <c r="AB18" s="11">
        <f>AB17*$C$2*AB10</f>
        <v>38730000</v>
      </c>
      <c r="AC18" s="11">
        <f>AC17*$C$2*AC10</f>
        <v>38220000</v>
      </c>
      <c r="AD18" s="11">
        <f>AD17*$C$2*AD10</f>
        <v>38150000</v>
      </c>
      <c r="AE18" s="11">
        <f>AE17*$C$2*AE10</f>
        <v>0</v>
      </c>
      <c r="AF18" s="11">
        <f>AF17*$C$2*AF10</f>
        <v>0</v>
      </c>
      <c r="AG18" s="11">
        <f>AG17*$C$2*AG10</f>
        <v>37830000</v>
      </c>
      <c r="AH18" s="11">
        <f>AH17*$C$2*AH10</f>
        <v>38615000</v>
      </c>
      <c r="AI18" s="11">
        <f>AI17*$C$2*AI10</f>
        <v>39995000</v>
      </c>
      <c r="AJ18" s="11">
        <f>AJ17*$C$2*AJ10</f>
        <v>39870000</v>
      </c>
      <c r="AK18" s="11">
        <f>AK17*$C$2*AK10</f>
        <v>37910000</v>
      </c>
      <c r="AL18" s="11">
        <f>AL17*$C$2*AL10</f>
        <v>0</v>
      </c>
      <c r="AM18" s="11">
        <f>AM17*$C$2*AM10</f>
        <v>0</v>
      </c>
      <c r="AN18" s="11">
        <f>AN17*$C$2*AN10</f>
        <v>36705000</v>
      </c>
      <c r="AO18" s="11">
        <f>AO17*$C$2*AO10</f>
        <v>37020000</v>
      </c>
      <c r="AP18" s="11">
        <f>AP17*$C$2*AP10</f>
        <v>38000000</v>
      </c>
      <c r="AQ18" s="11">
        <f>AQ17*$C$2*AQ10</f>
        <v>38130000</v>
      </c>
      <c r="AR18" s="11">
        <f>AR17*$C$2*AR10</f>
        <v>38600000</v>
      </c>
      <c r="AS18" s="11">
        <f>AS17*$C$2*AS10</f>
        <v>0</v>
      </c>
      <c r="AT18" s="11">
        <f>AT17*$C$2*AT10</f>
        <v>0</v>
      </c>
      <c r="AU18" s="11">
        <f>AU17*$C$2*AU10</f>
        <v>37965000</v>
      </c>
      <c r="AV18" s="11">
        <f>AV17*$C$2*AV10</f>
        <v>37770000</v>
      </c>
      <c r="AW18" s="11">
        <f>AW17*$C$2*AW10</f>
        <v>39315000</v>
      </c>
      <c r="AX18" s="11">
        <f>AX17*$C$2*AX10</f>
        <v>39500000</v>
      </c>
      <c r="AY18" s="11">
        <f>AY17*$C$2*AY10</f>
        <v>40225000</v>
      </c>
      <c r="AZ18" s="11">
        <f>AZ17*$C$2*AZ10</f>
        <v>0</v>
      </c>
      <c r="BA18" s="11">
        <f>BA17*$C$2*BA10</f>
        <v>0</v>
      </c>
      <c r="BB18" s="11">
        <f>BB17*$C$2*BB10</f>
        <v>40425000</v>
      </c>
      <c r="BC18" s="11">
        <f>BC17*$C$2*BC10</f>
        <v>40695000</v>
      </c>
      <c r="BD18" s="11">
        <f>BD17*$C$2*BD10</f>
        <v>39990000</v>
      </c>
      <c r="BE18" s="11">
        <f>BE17*$C$2*BE10</f>
        <v>40400000</v>
      </c>
      <c r="BF18" s="11">
        <f>BF17*$C$2*BF10</f>
        <v>39510000</v>
      </c>
      <c r="BG18" s="11">
        <f>BG17*$C$2*BG10</f>
        <v>0</v>
      </c>
      <c r="BH18" s="11">
        <f>BH17*$C$2*BH10</f>
        <v>0</v>
      </c>
      <c r="BI18" s="11">
        <f>BI17*$C$2*BI10</f>
        <v>40140000</v>
      </c>
      <c r="BJ18" s="11">
        <f>BJ17*$C$2*BJ10</f>
        <v>39725000</v>
      </c>
      <c r="BK18" s="11">
        <f>BK17*$C$2*BK10</f>
        <v>40210000</v>
      </c>
      <c r="BL18" s="11">
        <f>BL17*$C$2*BL10</f>
        <v>40715000</v>
      </c>
      <c r="BM18" s="11">
        <f>BM17*$C$2*BM10</f>
        <v>40510000</v>
      </c>
      <c r="BN18" s="11">
        <f>BN17*$C$2*BN10</f>
        <v>0</v>
      </c>
      <c r="BO18" s="11">
        <f>BO17*$C$2*BO10</f>
        <v>0</v>
      </c>
      <c r="BP18" s="11">
        <f>BP17*$C$2*BP10</f>
        <v>41145000</v>
      </c>
      <c r="BQ18" s="11">
        <f>BQ17*$C$2*BQ10</f>
        <v>41430000</v>
      </c>
      <c r="BR18" s="11">
        <f>BR17*$C$2*BR10</f>
        <v>41145000</v>
      </c>
      <c r="BS18" s="11">
        <f>BS17*$C$2*BS10</f>
        <v>41410000</v>
      </c>
      <c r="BT18" s="11">
        <f>BT17*$C$2*BT10</f>
        <v>41395000</v>
      </c>
      <c r="BU18" s="11">
        <f>BU17*$C$2*BU10</f>
        <v>0</v>
      </c>
      <c r="BV18" s="11">
        <f>BV17*$C$2*BV10</f>
        <v>0</v>
      </c>
      <c r="BW18" s="11">
        <f>BW17*$C$2*BW10</f>
        <v>40920000</v>
      </c>
      <c r="BX18" s="11">
        <f>BX17*$C$2*BX10</f>
        <v>40205000</v>
      </c>
      <c r="BY18" s="11">
        <f>BY17*$C$2*BY10</f>
        <v>41025000</v>
      </c>
      <c r="BZ18" s="11">
        <f>BZ17*$C$2*BZ10</f>
        <v>41630000</v>
      </c>
      <c r="CA18" s="11">
        <f>CA17*$C$2*CA10</f>
        <v>41530000</v>
      </c>
      <c r="CB18" s="11">
        <f>CB17*$C$2*CB10</f>
        <v>0</v>
      </c>
      <c r="CC18" s="11">
        <f>CC17*$C$2*CC10</f>
        <v>0</v>
      </c>
      <c r="CD18" s="11">
        <f>CD17*$C$2*CD10</f>
        <v>40805000</v>
      </c>
      <c r="CE18" s="11">
        <f>CE17*$C$2*CE10</f>
        <v>41110000</v>
      </c>
      <c r="CF18" s="11">
        <f>CF17*$C$2*CF10</f>
        <v>41220000</v>
      </c>
      <c r="CG18" s="11">
        <f>CG17*$C$2*CG10</f>
        <v>40765000</v>
      </c>
      <c r="CH18" s="11">
        <f>CH17*$C$2*CH10</f>
        <v>40780000</v>
      </c>
      <c r="CI18" s="11">
        <f>CI17*$C$2*CI10</f>
        <v>0</v>
      </c>
      <c r="CJ18" s="11">
        <f>CJ17*$C$2*CJ10</f>
        <v>0</v>
      </c>
      <c r="CK18" s="11">
        <f>CK17*$C$2*CK10</f>
        <v>40555000</v>
      </c>
      <c r="CL18" s="11">
        <f>CL17*$C$2*CL10</f>
        <v>41400000</v>
      </c>
      <c r="CM18" s="11">
        <f>CM17*$C$2*CM10</f>
        <v>41545000</v>
      </c>
      <c r="CN18" s="11">
        <f>CN17*$C$2*CN10</f>
        <v>42235000</v>
      </c>
      <c r="CO18" s="11">
        <f>CO17*$C$2*CO10</f>
        <v>0</v>
      </c>
      <c r="CP18" s="11">
        <f>CP17*$C$2*CP10</f>
        <v>0</v>
      </c>
      <c r="CQ18" s="11">
        <f>CQ17*$C$2*CQ10</f>
        <v>0</v>
      </c>
      <c r="CR18" s="11">
        <f>CR17*$C$2*CR10</f>
        <v>0</v>
      </c>
      <c r="CS18" s="11">
        <f>CS17*$C$2*CS10</f>
        <v>42895000</v>
      </c>
      <c r="CT18" s="11">
        <f>CT17*$C$2*CT10</f>
        <v>44015000</v>
      </c>
      <c r="CU18" s="11">
        <f>CU17*$C$2*CU10</f>
        <v>43895000</v>
      </c>
      <c r="CV18" s="11">
        <f>CV17*$C$2*CV10</f>
        <v>43715000</v>
      </c>
      <c r="CW18" s="11">
        <f>CW17*$C$2*CW10</f>
        <v>0</v>
      </c>
      <c r="CX18" s="11">
        <f>CX17*$C$2*CX10</f>
        <v>0</v>
      </c>
      <c r="CY18" s="11">
        <f>CY17*$C$2*CY10</f>
        <v>43820000</v>
      </c>
      <c r="CZ18" s="11">
        <f>CZ17*$C$2*CZ10</f>
        <v>43965000</v>
      </c>
      <c r="DA18" s="11">
        <f>DA17*$C$2*DA10</f>
        <v>43745000</v>
      </c>
      <c r="DB18" s="11">
        <f>DB17*$C$2*DB10</f>
        <v>44340000</v>
      </c>
      <c r="DC18" s="11">
        <f>DC17*$C$2*DC10</f>
        <v>44755000</v>
      </c>
      <c r="DD18" s="11">
        <f>DD17*$C$2*DD10</f>
        <v>0</v>
      </c>
      <c r="DE18" s="11">
        <f>DE17*$C$2*DE10</f>
        <v>0</v>
      </c>
      <c r="DF18" s="11">
        <f>DF17*$C$2*DF10</f>
        <v>44045000</v>
      </c>
      <c r="DG18" s="11">
        <f>DG17*$C$2*DG10</f>
        <v>43270000</v>
      </c>
      <c r="DH18" s="11">
        <f>DH17*$C$2*DH10</f>
        <v>43510000</v>
      </c>
      <c r="DI18" s="11">
        <f>DI17*$C$2*DI10</f>
        <v>44025000</v>
      </c>
      <c r="DJ18" s="11">
        <f>DJ17*$C$2*DJ10</f>
        <v>44100000</v>
      </c>
      <c r="DK18" s="11">
        <f>DK17*$C$2*DK10</f>
        <v>0</v>
      </c>
      <c r="DL18" s="11">
        <f>DL17*$C$2*DL10</f>
        <v>0</v>
      </c>
      <c r="DM18" s="11">
        <f>DM17*$C$2*DM10</f>
        <v>44775000</v>
      </c>
      <c r="DN18" s="11">
        <f>DN17*$C$2*DN10</f>
        <v>44660000</v>
      </c>
      <c r="DO18" s="11">
        <f>DO17*$C$2*DO10</f>
        <v>44280000</v>
      </c>
      <c r="DP18" s="11">
        <f>DP17*$C$2*DP10</f>
        <v>44470000</v>
      </c>
      <c r="DQ18" s="11">
        <f>DQ17*$C$2*DQ10</f>
        <v>44840000</v>
      </c>
      <c r="DR18" s="11">
        <f>DR17*$C$2*DR10</f>
        <v>0</v>
      </c>
      <c r="DS18" s="11">
        <f>DS17*$C$2*DS10</f>
        <v>0</v>
      </c>
      <c r="DT18" s="11">
        <f>DT17*$C$2*DT10</f>
        <v>45250000</v>
      </c>
      <c r="DU18" s="11">
        <f>DU17*$C$2*DU10</f>
        <v>46030000</v>
      </c>
      <c r="DV18" s="11">
        <f>DV17*$C$2*DV10</f>
        <v>44375000</v>
      </c>
      <c r="DW18" s="11">
        <f>DW17*$C$2*DW10</f>
        <v>42965000</v>
      </c>
      <c r="DX18" s="11">
        <f>DX17*$C$2*DX10</f>
        <v>41590000</v>
      </c>
      <c r="DY18" s="11">
        <f>DY17*$C$2*DY10</f>
        <v>0</v>
      </c>
      <c r="DZ18" s="11">
        <f>DZ17*$C$2*DZ10</f>
        <v>0</v>
      </c>
      <c r="EA18" s="11">
        <f>EA17*$C$2*EA10</f>
        <v>40905000</v>
      </c>
      <c r="EB18" s="11">
        <f>EB17*$C$2*EB10</f>
        <v>41880000</v>
      </c>
      <c r="EC18" s="11">
        <f>EC17*$C$2*EC10</f>
        <v>42100000</v>
      </c>
      <c r="ED18" s="11">
        <f>ED17*$C$2*ED10</f>
        <v>42465000</v>
      </c>
      <c r="EE18" s="11">
        <f>EE17*$C$2*EE10</f>
        <v>41965000</v>
      </c>
      <c r="EF18" s="11">
        <f>EF17*$C$2*EF10</f>
        <v>0</v>
      </c>
      <c r="EG18" s="11">
        <f>EG17*$C$2*EG10</f>
        <v>0</v>
      </c>
      <c r="EH18" s="11">
        <f>EH17*$C$2*EH10</f>
        <v>40235000</v>
      </c>
      <c r="EI18" s="11">
        <f>EI17*$C$2*EI10</f>
        <v>38795000</v>
      </c>
      <c r="EJ18" s="11">
        <f>EJ17*$C$2*EJ10</f>
        <v>38355000</v>
      </c>
      <c r="EK18" s="11">
        <f>EK17*$C$2*EK10</f>
        <v>37860000</v>
      </c>
      <c r="EL18" s="11">
        <f>EL17*$C$2*EL10</f>
        <v>36890000</v>
      </c>
      <c r="EM18" s="11">
        <f>EM17*$C$2*EM10</f>
        <v>0</v>
      </c>
      <c r="EN18" s="11">
        <f>EN17*$C$2*EN10</f>
        <v>0</v>
      </c>
      <c r="EO18" s="11">
        <f>EO17*$C$2*EO10</f>
        <v>36875000</v>
      </c>
      <c r="EP18" s="11">
        <f>EP17*$C$2*EP10</f>
        <v>36650000</v>
      </c>
      <c r="EQ18" s="11">
        <f>EQ17*$C$2*EQ10</f>
        <v>35870000</v>
      </c>
      <c r="ER18" s="11">
        <f>ER17*$C$2*ER10</f>
        <v>36885000</v>
      </c>
      <c r="ES18" s="11">
        <f>ES17*$C$2*ES10</f>
        <v>38390000</v>
      </c>
      <c r="ET18" s="11">
        <f>ET17*$C$2*ET10</f>
        <v>0</v>
      </c>
      <c r="EU18" s="11">
        <f>EU17*$C$2*EU10</f>
        <v>0</v>
      </c>
      <c r="EV18" s="11">
        <f>EV17*$C$2*EV10</f>
        <v>0</v>
      </c>
      <c r="EW18" s="11">
        <f>EW17*$C$2*EW10</f>
        <v>38110000</v>
      </c>
      <c r="EX18" s="11">
        <f>EX17*$C$2*EX10</f>
        <v>37525000</v>
      </c>
      <c r="EY18" s="11">
        <f>EY17*$C$2*EY10</f>
        <v>38035000</v>
      </c>
      <c r="EZ18" s="11">
        <f>EZ17*$C$2*EZ10</f>
        <v>38760000</v>
      </c>
      <c r="FA18" s="11">
        <f>FA17*$C$2*FA10</f>
        <v>0</v>
      </c>
      <c r="FB18" s="11">
        <f>FB17*$C$2*FB10</f>
        <v>0</v>
      </c>
      <c r="FC18" s="11">
        <f>FC17*$C$2*FC10</f>
        <v>37105000</v>
      </c>
      <c r="FD18" s="11">
        <f>FD17*$C$2*FD10</f>
        <v>37160000</v>
      </c>
      <c r="FE18" s="11">
        <f>FE17*$C$2*FE10</f>
        <v>37140000</v>
      </c>
      <c r="FF18" s="11">
        <f>FF17*$C$2*FF10</f>
        <v>38040000</v>
      </c>
      <c r="FG18" s="11">
        <f>FG17*$C$2*FG10</f>
        <v>38635000</v>
      </c>
      <c r="FH18" s="11">
        <f>FH17*$C$2*FH10</f>
        <v>0</v>
      </c>
      <c r="FI18" s="11">
        <f>FI17*$C$2*FI10</f>
        <v>0</v>
      </c>
      <c r="FJ18" s="11">
        <f>FJ17*$C$2*FJ10</f>
        <v>38195000</v>
      </c>
      <c r="FK18" s="11">
        <f>FK17*$C$2*FK10</f>
        <v>38405000</v>
      </c>
      <c r="FL18" s="11">
        <f>FL17*$C$2*FL10</f>
        <v>39075000</v>
      </c>
      <c r="FM18" s="11">
        <f>FM17*$C$2*FM10</f>
        <v>39615000</v>
      </c>
      <c r="FN18" s="11">
        <f>FN17*$C$2*FN10</f>
        <v>39820000</v>
      </c>
      <c r="FO18" s="11">
        <f>FO17*$C$2*FO10</f>
        <v>0</v>
      </c>
      <c r="FP18" s="11">
        <f>FP17*$C$2*FP10</f>
        <v>0</v>
      </c>
      <c r="FQ18" s="11">
        <f>FQ17*$C$2*FQ10</f>
        <v>39625000</v>
      </c>
      <c r="FR18" s="11">
        <f>FR17*$C$2*FR10</f>
        <v>39835000</v>
      </c>
      <c r="FS18" s="11">
        <f>FS17*$C$2*FS10</f>
        <v>39465000</v>
      </c>
      <c r="FT18" s="11">
        <f>FT17*$C$2*FT10</f>
        <v>38570000</v>
      </c>
      <c r="FU18" s="11">
        <f>FU17*$C$2*FU10</f>
        <v>38610000</v>
      </c>
      <c r="FV18" s="11">
        <f>FV17*$C$2*FV10</f>
        <v>0</v>
      </c>
      <c r="FW18" s="11">
        <f>FW17*$C$2*FW10</f>
        <v>0</v>
      </c>
      <c r="FX18" s="11">
        <f>FX17*$C$2*FX10</f>
        <v>39505000</v>
      </c>
      <c r="FY18" s="11">
        <f>FY17*$C$2*FY10</f>
        <v>39275000</v>
      </c>
      <c r="FZ18" s="11">
        <f>FZ17*$C$2*FZ10</f>
        <v>38135000</v>
      </c>
      <c r="GA18" s="11">
        <f>GA17*$C$2*GA10</f>
        <v>37850000</v>
      </c>
      <c r="GB18" s="11">
        <f>GB17*$C$2*GB10</f>
        <v>36515000</v>
      </c>
      <c r="GC18" s="11">
        <f>GC17*$C$2*GC10</f>
        <v>0</v>
      </c>
      <c r="GD18" s="11">
        <f>GD17*$C$2*GD10</f>
        <v>0</v>
      </c>
      <c r="GE18" s="11">
        <f>GE17*$C$2*GE10</f>
        <v>36130000</v>
      </c>
      <c r="GF18" s="11">
        <f>GF17*$C$2*GF10</f>
        <v>36100000</v>
      </c>
      <c r="GG18" s="11">
        <f>GG17*$C$2*GG10</f>
        <v>36145000</v>
      </c>
      <c r="GH18" s="11">
        <f>GH17*$C$2*GH10</f>
        <v>37145000</v>
      </c>
      <c r="GI18" s="11">
        <f>GI17*$C$2*GI10</f>
        <v>37790000</v>
      </c>
      <c r="GJ18" s="11">
        <f>GJ17*$C$2*GJ10</f>
        <v>0</v>
      </c>
      <c r="GK18" s="11">
        <f>GK17*$C$2*GK10</f>
        <v>0</v>
      </c>
      <c r="GL18" s="11">
        <f>GL17*$C$2*GL10</f>
        <v>38035000</v>
      </c>
      <c r="GM18" s="11">
        <f>GM17*$C$2*GM10</f>
        <v>37410000</v>
      </c>
      <c r="GN18" s="11">
        <f>GN17*$C$2*GN10</f>
        <v>38520000</v>
      </c>
      <c r="GO18" s="11">
        <f>GO17*$C$2*GO10</f>
        <v>38490000</v>
      </c>
      <c r="GP18" s="11">
        <f>GP17*$C$2*GP10</f>
        <v>38230000</v>
      </c>
      <c r="GQ18" s="11">
        <f>GQ17*$C$2*GQ10</f>
        <v>0</v>
      </c>
      <c r="GR18" s="11">
        <f>GR17*$C$2*GR10</f>
        <v>0</v>
      </c>
      <c r="GS18" s="11">
        <f>GS17*$C$2*GS10</f>
        <v>37895000</v>
      </c>
      <c r="GT18" s="11">
        <f>GT17*$C$2*GT10</f>
        <v>38055000</v>
      </c>
      <c r="GU18" s="11">
        <f>GU17*$C$2*GU10</f>
        <v>38315000</v>
      </c>
      <c r="GV18" s="11">
        <f>GV17*$C$2*GV10</f>
        <v>37920000</v>
      </c>
      <c r="GW18" s="11">
        <f>GW17*$C$2*GW10</f>
        <v>39155000</v>
      </c>
      <c r="GX18" s="11">
        <f>GX17*$C$2*GX10</f>
        <v>0</v>
      </c>
      <c r="GY18" s="11">
        <f>GY17*$C$2*GY10</f>
        <v>0</v>
      </c>
      <c r="GZ18" s="11">
        <f>GZ17*$C$2*GZ10</f>
        <v>38960000</v>
      </c>
      <c r="HA18" s="11">
        <f>HA17*$C$2*HA10</f>
        <v>38995000</v>
      </c>
      <c r="HB18" s="11">
        <f>HB17*$C$2*HB10</f>
        <v>38295000</v>
      </c>
      <c r="HC18" s="11">
        <f>HC17*$C$2*HC10</f>
        <v>38250000</v>
      </c>
      <c r="HD18" s="11">
        <f>HD17*$C$2*HD10</f>
        <v>38945000</v>
      </c>
      <c r="HE18" s="11">
        <f>HE17*$C$2*HE10</f>
        <v>0</v>
      </c>
      <c r="HF18" s="11">
        <f>HF17*$C$2*HF10</f>
        <v>0</v>
      </c>
      <c r="HG18" s="11">
        <f>HG17*$C$2*HG10</f>
        <v>39240000</v>
      </c>
      <c r="HH18" s="11">
        <f>HH17*$C$2*HH10</f>
        <v>40520000</v>
      </c>
      <c r="HI18" s="11">
        <f>HI17*$C$2*HI10</f>
        <v>41380000</v>
      </c>
      <c r="HJ18" s="11">
        <f>HJ17*$C$2*HJ10</f>
        <v>41240000</v>
      </c>
      <c r="HK18" s="11">
        <f>HK17*$C$2*HK10</f>
        <v>40975000</v>
      </c>
      <c r="HL18" s="11">
        <f>HL17*$C$2*HL10</f>
        <v>0</v>
      </c>
      <c r="HM18" s="11">
        <f>HM17*$C$2*HM10</f>
        <v>0</v>
      </c>
      <c r="HN18" s="11">
        <f>HN17*$C$2*HN10</f>
        <v>40295000</v>
      </c>
      <c r="HO18" s="11">
        <f>HO17*$C$2*HO10</f>
        <v>40710000</v>
      </c>
      <c r="HP18" s="11">
        <f>HP17*$C$2*HP10</f>
        <v>40040000</v>
      </c>
      <c r="HQ18" s="11">
        <f>HQ17*$C$2*HQ10</f>
        <v>39045000</v>
      </c>
      <c r="HR18" s="11">
        <f>HR17*$C$2*HR10</f>
        <v>37950000</v>
      </c>
      <c r="HS18" s="11">
        <f>HS17*$C$2*HS10</f>
        <v>0</v>
      </c>
      <c r="HT18" s="11">
        <f>HT17*$C$2*HT10</f>
        <v>0</v>
      </c>
      <c r="HU18" s="11">
        <f>HU17*$C$2*HU10</f>
        <v>37760000</v>
      </c>
      <c r="HV18" s="11">
        <f>HV17*$C$2*HV10</f>
        <v>37815000</v>
      </c>
      <c r="HW18" s="11">
        <f>HW17*$C$2*HW10</f>
        <v>38465000</v>
      </c>
      <c r="HX18" s="11">
        <f>HX17*$C$2*HX10</f>
        <v>38235000</v>
      </c>
      <c r="HY18" s="11">
        <f>HY17*$C$2*HY10</f>
        <v>37650000</v>
      </c>
      <c r="HZ18" s="11">
        <f>HZ17*$C$2*HZ10</f>
        <v>0</v>
      </c>
      <c r="IA18" s="11">
        <f>IA17*$C$2*IA10</f>
        <v>0</v>
      </c>
      <c r="IB18" s="11">
        <f>IB17*$C$2*IB10</f>
        <v>37130000</v>
      </c>
      <c r="IC18" s="11">
        <f>IC17*$C$2*IC10</f>
        <v>36810000</v>
      </c>
      <c r="ID18" s="11">
        <f>ID17*$C$2*ID10</f>
        <v>36190000</v>
      </c>
      <c r="IE18" s="11">
        <f>IE17*$C$2*IE10</f>
        <v>36740000</v>
      </c>
      <c r="IF18" s="11">
        <f>IF17*$C$2*IF10</f>
        <v>37510000</v>
      </c>
      <c r="IG18" s="11">
        <f>IG17*$C$2*IG10</f>
        <v>0</v>
      </c>
      <c r="IH18" s="11">
        <f>IH17*$C$2*IH10</f>
        <v>0</v>
      </c>
      <c r="II18" s="11">
        <f>II17*$C$2*II10</f>
        <v>0</v>
      </c>
      <c r="IJ18" s="11">
        <f>IJ17*$C$2*IJ10</f>
        <v>38325000</v>
      </c>
      <c r="IK18" s="11">
        <f>IK17*$C$2*IK10</f>
        <v>37320000</v>
      </c>
      <c r="IL18" s="11">
        <f>IL17*$C$2*IL10</f>
        <v>38175000</v>
      </c>
      <c r="IM18" s="11">
        <f>IM17*$C$2*IM10</f>
        <v>38465000</v>
      </c>
      <c r="IN18" s="11">
        <f>IN17*$C$2*IN10</f>
        <v>0</v>
      </c>
      <c r="IO18" s="11">
        <f>IO17*$C$2*IO10</f>
        <v>0</v>
      </c>
      <c r="IP18" s="11">
        <f>IP17*$C$2*IP10</f>
        <v>38335000</v>
      </c>
      <c r="IQ18" s="11">
        <f>IQ17*$C$2*IQ10</f>
        <v>38435000</v>
      </c>
      <c r="IR18" s="11">
        <f>IR17*$C$2*IR10</f>
        <v>38870000</v>
      </c>
      <c r="IS18" s="11">
        <f>IS17*$C$2*IS10</f>
        <v>39085000</v>
      </c>
      <c r="IT18" s="11">
        <f>IT17*$C$2*IT10</f>
        <v>38735000</v>
      </c>
      <c r="IU18" s="11">
        <f>IU17*$C$2*IU10</f>
        <v>0</v>
      </c>
      <c r="IV18" s="11">
        <f>IV17*$C$2*IV10</f>
        <v>0</v>
      </c>
      <c r="IW18" s="11">
        <f>IW17*$C$2*IW10</f>
        <v>39080000</v>
      </c>
      <c r="IX18" s="11">
        <f>IX17*$C$2*IX10</f>
        <v>39515000</v>
      </c>
      <c r="IY18" s="11">
        <f>IY17*$C$2*IY10</f>
        <v>39580000</v>
      </c>
      <c r="JA18" s="11">
        <f>SUM(JA14:JA17)</f>
        <v>12622499552.869368</v>
      </c>
    </row>
    <row r="19" spans="1:263" s="11" customFormat="1" x14ac:dyDescent="0.25">
      <c r="A19" s="11" t="s">
        <v>66</v>
      </c>
      <c r="B19" s="11">
        <f>B18*B8</f>
        <v>0</v>
      </c>
      <c r="C19" s="11">
        <f>C18*C8</f>
        <v>0</v>
      </c>
      <c r="D19" s="11">
        <f>D18*D8</f>
        <v>0</v>
      </c>
      <c r="E19" s="11">
        <f>E18*E8</f>
        <v>34854570.499003038</v>
      </c>
      <c r="F19" s="11">
        <f>F18*F8</f>
        <v>29307180.457181804</v>
      </c>
      <c r="G19" s="11">
        <f>G18*G8</f>
        <v>29633129.560222633</v>
      </c>
      <c r="H19" s="11">
        <f>H18*H8</f>
        <v>30123758.121795151</v>
      </c>
      <c r="I19" s="11">
        <f>I18*I8</f>
        <v>29563343.238763709</v>
      </c>
      <c r="J19" s="11">
        <f>J18*J8</f>
        <v>0</v>
      </c>
      <c r="K19" s="11">
        <f>K18*K8</f>
        <v>0</v>
      </c>
      <c r="L19" s="11">
        <f>L18*L8</f>
        <v>29690037.287762415</v>
      </c>
      <c r="M19" s="11">
        <f>M18*M8</f>
        <v>29555885.446038462</v>
      </c>
      <c r="N19" s="11">
        <f>N18*N8</f>
        <v>28854074.496959995</v>
      </c>
      <c r="O19" s="11">
        <f>O18*O8</f>
        <v>28848460.984317366</v>
      </c>
      <c r="P19" s="11">
        <f>P18*P8</f>
        <v>28776502.793915309</v>
      </c>
      <c r="Q19" s="11">
        <f>Q18*Q8</f>
        <v>0</v>
      </c>
      <c r="R19" s="11">
        <f>R18*R8</f>
        <v>0</v>
      </c>
      <c r="S19" s="11">
        <f>S18*S8</f>
        <v>28375204.92000125</v>
      </c>
      <c r="T19" s="11">
        <f>T18*T8</f>
        <v>28517759.09796349</v>
      </c>
      <c r="U19" s="11">
        <f>U18*U8</f>
        <v>28975009.186557136</v>
      </c>
      <c r="V19" s="11">
        <f>V18*V8</f>
        <v>28640363.06892518</v>
      </c>
      <c r="W19" s="11">
        <f>W18*W8</f>
        <v>27937949.389383279</v>
      </c>
      <c r="X19" s="11">
        <f>X18*X8</f>
        <v>0</v>
      </c>
      <c r="Y19" s="11">
        <f>Y18*Y8</f>
        <v>0</v>
      </c>
      <c r="Z19" s="11">
        <f>Z18*Z8</f>
        <v>27311607.238007825</v>
      </c>
      <c r="AA19" s="11">
        <f>AA18*AA8</f>
        <v>27726432.562425129</v>
      </c>
      <c r="AB19" s="11">
        <f>AB18*AB8</f>
        <v>27574145.051669233</v>
      </c>
      <c r="AC19" s="11">
        <f>AC18*AC8</f>
        <v>27314278.971378427</v>
      </c>
      <c r="AD19" s="11">
        <f>AD18*AD8</f>
        <v>27375297.79482875</v>
      </c>
      <c r="AE19" s="11">
        <f>AE18*AE8</f>
        <v>0</v>
      </c>
      <c r="AF19" s="11">
        <f>AF18*AF8</f>
        <v>0</v>
      </c>
      <c r="AG19" s="11">
        <f>AG18*AG8</f>
        <v>27166477.823425494</v>
      </c>
      <c r="AH19" s="11">
        <f>AH18*AH8</f>
        <v>27676043.275214136</v>
      </c>
      <c r="AI19" s="11">
        <f>AI18*AI8</f>
        <v>28682381.504773866</v>
      </c>
      <c r="AJ19" s="11">
        <f>AJ18*AJ8</f>
        <v>28843440.838070728</v>
      </c>
      <c r="AK19" s="11">
        <f>AK18*AK8</f>
        <v>27693768.698186949</v>
      </c>
      <c r="AL19" s="11">
        <f>AL18*AL8</f>
        <v>0</v>
      </c>
      <c r="AM19" s="11">
        <f>AM18*AM8</f>
        <v>0</v>
      </c>
      <c r="AN19" s="11">
        <f>AN18*AN8</f>
        <v>26840898.36090802</v>
      </c>
      <c r="AO19" s="11">
        <f>AO18*AO8</f>
        <v>26931471.106034774</v>
      </c>
      <c r="AP19" s="11">
        <f>AP18*AP8</f>
        <v>27678630.053997084</v>
      </c>
      <c r="AQ19" s="11">
        <f>AQ18*AQ8</f>
        <v>27900340.547880288</v>
      </c>
      <c r="AR19" s="11">
        <f>AR18*AR8</f>
        <v>28435669.64629155</v>
      </c>
      <c r="AS19" s="11">
        <f>AS18*AS8</f>
        <v>0</v>
      </c>
      <c r="AT19" s="11">
        <f>AT18*AT8</f>
        <v>0</v>
      </c>
      <c r="AU19" s="11">
        <f>AU18*AU8</f>
        <v>27939066.075028531</v>
      </c>
      <c r="AV19" s="11">
        <f>AV18*AV8</f>
        <v>27571365.769624699</v>
      </c>
      <c r="AW19" s="11">
        <f>AW18*AW8</f>
        <v>28693937.99872914</v>
      </c>
      <c r="AX19" s="11">
        <f>AX18*AX8</f>
        <v>29043049.405217968</v>
      </c>
      <c r="AY19" s="11">
        <f>AY18*AY8</f>
        <v>29768732.812523711</v>
      </c>
      <c r="AZ19" s="11">
        <f>AZ18*AZ8</f>
        <v>0</v>
      </c>
      <c r="BA19" s="11">
        <f>BA18*BA8</f>
        <v>0</v>
      </c>
      <c r="BB19" s="11">
        <f>BB18*BB8</f>
        <v>29739571.458702359</v>
      </c>
      <c r="BC19" s="11">
        <f>BC18*BC8</f>
        <v>30024346.483719688</v>
      </c>
      <c r="BD19" s="11">
        <f>BD18*BD8</f>
        <v>29515529.588211093</v>
      </c>
      <c r="BE19" s="11">
        <f>BE18*BE8</f>
        <v>29990131.390094817</v>
      </c>
      <c r="BF19" s="11">
        <f>BF18*BF8</f>
        <v>29098541.611574624</v>
      </c>
      <c r="BG19" s="11">
        <f>BG18*BG8</f>
        <v>0</v>
      </c>
      <c r="BH19" s="11">
        <f>BH18*BH8</f>
        <v>0</v>
      </c>
      <c r="BI19" s="11">
        <f>BI18*BI8</f>
        <v>29661925.716556128</v>
      </c>
      <c r="BJ19" s="11">
        <f>BJ18*BJ8</f>
        <v>29279178.72493149</v>
      </c>
      <c r="BK19" s="11">
        <f>BK18*BK8</f>
        <v>29444932.848313816</v>
      </c>
      <c r="BL19" s="11">
        <f>BL18*BL8</f>
        <v>29794015.908390205</v>
      </c>
      <c r="BM19" s="11">
        <f>BM18*BM8</f>
        <v>29863453.194186512</v>
      </c>
      <c r="BN19" s="11">
        <f>BN18*BN8</f>
        <v>0</v>
      </c>
      <c r="BO19" s="11">
        <f>BO18*BO8</f>
        <v>0</v>
      </c>
      <c r="BP19" s="11">
        <f>BP18*BP8</f>
        <v>30064628.493406605</v>
      </c>
      <c r="BQ19" s="11">
        <f>BQ18*BQ8</f>
        <v>30544605.376100328</v>
      </c>
      <c r="BR19" s="11">
        <f>BR18*BR8</f>
        <v>30199937.846533876</v>
      </c>
      <c r="BS19" s="11">
        <f>BS18*BS8</f>
        <v>30323667.476962823</v>
      </c>
      <c r="BT19" s="11">
        <f>BT18*BT8</f>
        <v>30122980.94013305</v>
      </c>
      <c r="BU19" s="11">
        <f>BU18*BU8</f>
        <v>0</v>
      </c>
      <c r="BV19" s="11">
        <f>BV18*BV8</f>
        <v>0</v>
      </c>
      <c r="BW19" s="11">
        <f>BW18*BW8</f>
        <v>29874064.111142222</v>
      </c>
      <c r="BX19" s="11">
        <f>BX18*BX8</f>
        <v>29268736.270895921</v>
      </c>
      <c r="BY19" s="11">
        <f>BY18*BY8</f>
        <v>29816767.728053428</v>
      </c>
      <c r="BZ19" s="11">
        <f>BZ18*BZ8</f>
        <v>30431321.825385097</v>
      </c>
      <c r="CA19" s="11">
        <f>CA18*CA8</f>
        <v>30725409.693131227</v>
      </c>
      <c r="CB19" s="11">
        <f>CB18*CB8</f>
        <v>0</v>
      </c>
      <c r="CC19" s="11">
        <f>CC18*CC8</f>
        <v>0</v>
      </c>
      <c r="CD19" s="11">
        <f>CD18*CD8</f>
        <v>30196923.769414376</v>
      </c>
      <c r="CE19" s="11">
        <f>CE18*CE8</f>
        <v>30369894.2259744</v>
      </c>
      <c r="CF19" s="11">
        <f>CF18*CF8</f>
        <v>30842135.575649895</v>
      </c>
      <c r="CG19" s="11">
        <f>CG18*CG8</f>
        <v>30590259.162932575</v>
      </c>
      <c r="CH19" s="11">
        <f>CH18*CH8</f>
        <v>30422492.200136282</v>
      </c>
      <c r="CI19" s="11">
        <f>CI18*CI8</f>
        <v>0</v>
      </c>
      <c r="CJ19" s="11">
        <f>CJ18*CJ8</f>
        <v>0</v>
      </c>
      <c r="CK19" s="11">
        <f>CK18*CK8</f>
        <v>30149334.315207038</v>
      </c>
      <c r="CL19" s="11">
        <f>CL18*CL8</f>
        <v>30791042.965650544</v>
      </c>
      <c r="CM19" s="11">
        <f>CM18*CM8</f>
        <v>30722754.570156299</v>
      </c>
      <c r="CN19" s="11">
        <f>CN18*CN8</f>
        <v>31233013.341450267</v>
      </c>
      <c r="CO19" s="11">
        <f>CO18*CO8</f>
        <v>0</v>
      </c>
      <c r="CP19" s="11">
        <f>CP18*CP8</f>
        <v>0</v>
      </c>
      <c r="CQ19" s="11">
        <f>CQ18*CQ8</f>
        <v>0</v>
      </c>
      <c r="CR19" s="11">
        <f>CR18*CR8</f>
        <v>0</v>
      </c>
      <c r="CS19" s="11">
        <f>CS18*CS8</f>
        <v>32030914.89319656</v>
      </c>
      <c r="CT19" s="11">
        <f>CT18*CT8</f>
        <v>32953005.031870972</v>
      </c>
      <c r="CU19" s="11">
        <f>CU18*CU8</f>
        <v>32919714.20496707</v>
      </c>
      <c r="CV19" s="11">
        <f>CV18*CV8</f>
        <v>32584349.370179143</v>
      </c>
      <c r="CW19" s="11">
        <f>CW18*CW8</f>
        <v>0</v>
      </c>
      <c r="CX19" s="11">
        <f>CX18*CX8</f>
        <v>0</v>
      </c>
      <c r="CY19" s="11">
        <f>CY18*CY8</f>
        <v>32229711.426135834</v>
      </c>
      <c r="CZ19" s="11">
        <f>CZ18*CZ8</f>
        <v>32297521.057133544</v>
      </c>
      <c r="DA19" s="11">
        <f>DA18*DA8</f>
        <v>32099354.2212012</v>
      </c>
      <c r="DB19" s="11">
        <f>DB18*DB8</f>
        <v>32708763.660899952</v>
      </c>
      <c r="DC19" s="11">
        <f>DC18*DC8</f>
        <v>33128539.110653404</v>
      </c>
      <c r="DD19" s="11">
        <f>DD18*DD8</f>
        <v>0</v>
      </c>
      <c r="DE19" s="11">
        <f>DE18*DE8</f>
        <v>0</v>
      </c>
      <c r="DF19" s="11">
        <f>DF18*DF8</f>
        <v>32791584.131953012</v>
      </c>
      <c r="DG19" s="11">
        <f>DG18*DG8</f>
        <v>32120614.391864426</v>
      </c>
      <c r="DH19" s="11">
        <f>DH18*DH8</f>
        <v>32468799.354225766</v>
      </c>
      <c r="DI19" s="11">
        <f>DI18*DI8</f>
        <v>33032334.291365322</v>
      </c>
      <c r="DJ19" s="11">
        <f>DJ18*DJ8</f>
        <v>33230852.414502773</v>
      </c>
      <c r="DK19" s="11">
        <f>DK18*DK8</f>
        <v>0</v>
      </c>
      <c r="DL19" s="11">
        <f>DL18*DL8</f>
        <v>0</v>
      </c>
      <c r="DM19" s="11">
        <f>DM18*DM8</f>
        <v>33619282.864567615</v>
      </c>
      <c r="DN19" s="11">
        <f>DN18*DN8</f>
        <v>33606742.934658431</v>
      </c>
      <c r="DO19" s="11">
        <f>DO18*DO8</f>
        <v>33491537.796433602</v>
      </c>
      <c r="DP19" s="11">
        <f>DP18*DP8</f>
        <v>33613634.931017168</v>
      </c>
      <c r="DQ19" s="11">
        <f>DQ18*DQ8</f>
        <v>33686931.928867899</v>
      </c>
      <c r="DR19" s="11">
        <f>DR18*DR8</f>
        <v>0</v>
      </c>
      <c r="DS19" s="11">
        <f>DS18*DS8</f>
        <v>0</v>
      </c>
      <c r="DT19" s="11">
        <f>DT18*DT8</f>
        <v>34188355.894951314</v>
      </c>
      <c r="DU19" s="11">
        <f>DU18*DU8</f>
        <v>35216709.661237761</v>
      </c>
      <c r="DV19" s="11">
        <f>DV18*DV8</f>
        <v>34713801.792116791</v>
      </c>
      <c r="DW19" s="11">
        <f>DW18*DW8</f>
        <v>33820057.00257232</v>
      </c>
      <c r="DX19" s="11">
        <f>DX18*DX8</f>
        <v>32791635.61105736</v>
      </c>
      <c r="DY19" s="11">
        <f>DY18*DY8</f>
        <v>0</v>
      </c>
      <c r="DZ19" s="11">
        <f>DZ18*DZ8</f>
        <v>0</v>
      </c>
      <c r="EA19" s="11">
        <f>EA18*EA8</f>
        <v>31629737.169350892</v>
      </c>
      <c r="EB19" s="11">
        <f>EB18*EB8</f>
        <v>32902283.290690057</v>
      </c>
      <c r="EC19" s="11">
        <f>EC18*EC8</f>
        <v>33206585.484743003</v>
      </c>
      <c r="ED19" s="11">
        <f>ED18*ED8</f>
        <v>33494481.059610724</v>
      </c>
      <c r="EE19" s="11">
        <f>EE18*EE8</f>
        <v>33603721.729234435</v>
      </c>
      <c r="EF19" s="11">
        <f>EF18*EF8</f>
        <v>0</v>
      </c>
      <c r="EG19" s="11">
        <f>EG18*EG8</f>
        <v>0</v>
      </c>
      <c r="EH19" s="11">
        <f>EH18*EH8</f>
        <v>32218414.006332599</v>
      </c>
      <c r="EI19" s="11">
        <f>EI18*EI8</f>
        <v>31214547.068725679</v>
      </c>
      <c r="EJ19" s="11">
        <f>EJ18*EJ8</f>
        <v>31154486.202719998</v>
      </c>
      <c r="EK19" s="11">
        <f>EK18*EK8</f>
        <v>30603333.557098262</v>
      </c>
      <c r="EL19" s="11">
        <f>EL18*EL8</f>
        <v>29417392.834675942</v>
      </c>
      <c r="EM19" s="11">
        <f>EM18*EM8</f>
        <v>0</v>
      </c>
      <c r="EN19" s="11">
        <f>EN18*EN8</f>
        <v>0</v>
      </c>
      <c r="EO19" s="11">
        <f>EO18*EO8</f>
        <v>29405431.303298328</v>
      </c>
      <c r="EP19" s="11">
        <f>EP18*EP8</f>
        <v>29918311.575055044</v>
      </c>
      <c r="EQ19" s="11">
        <f>EQ18*EQ8</f>
        <v>29103447.881771851</v>
      </c>
      <c r="ER19" s="11">
        <f>ER18*ER8</f>
        <v>30166816.036175169</v>
      </c>
      <c r="ES19" s="11">
        <f>ES18*ES8</f>
        <v>31072865.701615874</v>
      </c>
      <c r="ET19" s="11">
        <f>ET18*ET8</f>
        <v>0</v>
      </c>
      <c r="EU19" s="11">
        <f>EU18*EU8</f>
        <v>0</v>
      </c>
      <c r="EV19" s="11">
        <f>EV18*EV8</f>
        <v>0</v>
      </c>
      <c r="EW19" s="11">
        <f>EW18*EW8</f>
        <v>31245818.905787665</v>
      </c>
      <c r="EX19" s="11">
        <f>EX18*EX8</f>
        <v>30727396.654423673</v>
      </c>
      <c r="EY19" s="11">
        <f>EY18*EY8</f>
        <v>31048978.987538446</v>
      </c>
      <c r="EZ19" s="11">
        <f>EZ18*EZ8</f>
        <v>32130644.871539798</v>
      </c>
      <c r="FA19" s="11">
        <f>FA18*FA8</f>
        <v>0</v>
      </c>
      <c r="FB19" s="11">
        <f>FB18*FB8</f>
        <v>0</v>
      </c>
      <c r="FC19" s="11">
        <f>FC18*FC8</f>
        <v>31063207.156110443</v>
      </c>
      <c r="FD19" s="11">
        <f>FD18*FD8</f>
        <v>31168743.181539655</v>
      </c>
      <c r="FE19" s="11">
        <f>FE18*FE8</f>
        <v>30849738.873329096</v>
      </c>
      <c r="FF19" s="11">
        <f>FF18*FF8</f>
        <v>31451531.662095733</v>
      </c>
      <c r="FG19" s="11">
        <f>FG18*FG8</f>
        <v>31971500.540867254</v>
      </c>
      <c r="FH19" s="11">
        <f>FH18*FH8</f>
        <v>0</v>
      </c>
      <c r="FI19" s="11">
        <f>FI18*FI8</f>
        <v>0</v>
      </c>
      <c r="FJ19" s="11">
        <f>FJ18*FJ8</f>
        <v>31178218.544328809</v>
      </c>
      <c r="FK19" s="11">
        <f>FK18*FK8</f>
        <v>31259249.527219512</v>
      </c>
      <c r="FL19" s="11">
        <f>FL18*FL8</f>
        <v>31790614.120626409</v>
      </c>
      <c r="FM19" s="11">
        <f>FM18*FM8</f>
        <v>31974655.594412658</v>
      </c>
      <c r="FN19" s="11">
        <f>FN18*FN8</f>
        <v>32185579.777048323</v>
      </c>
      <c r="FO19" s="11">
        <f>FO18*FO8</f>
        <v>0</v>
      </c>
      <c r="FP19" s="11">
        <f>FP18*FP8</f>
        <v>0</v>
      </c>
      <c r="FQ19" s="11">
        <f>FQ18*FQ8</f>
        <v>31983216.638270345</v>
      </c>
      <c r="FR19" s="11">
        <f>FR18*FR8</f>
        <v>32412529.670041978</v>
      </c>
      <c r="FS19" s="11">
        <f>FS18*FS8</f>
        <v>32205811.10959788</v>
      </c>
      <c r="FT19" s="11">
        <f>FT18*FT8</f>
        <v>31319147.799957205</v>
      </c>
      <c r="FU19" s="11">
        <f>FU18*FU8</f>
        <v>31375385.789884381</v>
      </c>
      <c r="FV19" s="11">
        <f>FV18*FV8</f>
        <v>0</v>
      </c>
      <c r="FW19" s="11">
        <f>FW18*FW8</f>
        <v>0</v>
      </c>
      <c r="FX19" s="11">
        <f>FX18*FX8</f>
        <v>32288516.198530305</v>
      </c>
      <c r="FY19" s="11">
        <f>FY18*FY8</f>
        <v>32203781.414656635</v>
      </c>
      <c r="FZ19" s="11">
        <f>FZ18*FZ8</f>
        <v>31150828.061997239</v>
      </c>
      <c r="GA19" s="11">
        <f>GA18*GA8</f>
        <v>30542651.061183702</v>
      </c>
      <c r="GB19" s="11">
        <f>GB18*GB8</f>
        <v>28992813.900004663</v>
      </c>
      <c r="GC19" s="11">
        <f>GC18*GC8</f>
        <v>0</v>
      </c>
      <c r="GD19" s="11">
        <f>GD18*GD8</f>
        <v>0</v>
      </c>
      <c r="GE19" s="11">
        <f>GE18*GE8</f>
        <v>28844579.246872667</v>
      </c>
      <c r="GF19" s="11">
        <f>GF18*GF8</f>
        <v>28665581.409503732</v>
      </c>
      <c r="GG19" s="11">
        <f>GG18*GG8</f>
        <v>28696757.338793997</v>
      </c>
      <c r="GH19" s="11">
        <f>GH18*GH8</f>
        <v>29282213.426135823</v>
      </c>
      <c r="GI19" s="11">
        <f>GI18*GI8</f>
        <v>29922955.513643201</v>
      </c>
      <c r="GJ19" s="11">
        <f>GJ18*GJ8</f>
        <v>0</v>
      </c>
      <c r="GK19" s="11">
        <f>GK18*GK8</f>
        <v>0</v>
      </c>
      <c r="GL19" s="11">
        <f>GL18*GL8</f>
        <v>30287828.212025329</v>
      </c>
      <c r="GM19" s="11">
        <f>GM18*GM8</f>
        <v>29617897.38119464</v>
      </c>
      <c r="GN19" s="11">
        <f>GN18*GN8</f>
        <v>30334291.078130335</v>
      </c>
      <c r="GO19" s="11">
        <f>GO18*GO8</f>
        <v>29923664.895594046</v>
      </c>
      <c r="GP19" s="11">
        <f>GP18*GP8</f>
        <v>29455614.310368467</v>
      </c>
      <c r="GQ19" s="11">
        <f>GQ18*GQ8</f>
        <v>0</v>
      </c>
      <c r="GR19" s="11">
        <f>GR18*GR8</f>
        <v>0</v>
      </c>
      <c r="GS19" s="11">
        <f>GS18*GS8</f>
        <v>29228693.365012228</v>
      </c>
      <c r="GT19" s="11">
        <f>GT18*GT8</f>
        <v>29582302.436185908</v>
      </c>
      <c r="GU19" s="11">
        <f>GU18*GU8</f>
        <v>29894124.129489679</v>
      </c>
      <c r="GV19" s="11">
        <f>GV18*GV8</f>
        <v>29525126.807459291</v>
      </c>
      <c r="GW19" s="11">
        <f>GW18*GW8</f>
        <v>30561551.123469099</v>
      </c>
      <c r="GX19" s="11">
        <f>GX18*GX8</f>
        <v>0</v>
      </c>
      <c r="GY19" s="11">
        <f>GY18*GY8</f>
        <v>0</v>
      </c>
      <c r="GZ19" s="11">
        <f>GZ18*GZ8</f>
        <v>30101213.937991541</v>
      </c>
      <c r="HA19" s="11">
        <f>HA18*HA8</f>
        <v>29909944.397211183</v>
      </c>
      <c r="HB19" s="11">
        <f>HB18*HB8</f>
        <v>29496037.568955321</v>
      </c>
      <c r="HC19" s="11">
        <f>HC18*HC8</f>
        <v>30916585.295632806</v>
      </c>
      <c r="HD19" s="11">
        <f>HD18*HD8</f>
        <v>29948509.769141566</v>
      </c>
      <c r="HE19" s="11">
        <f>HE18*HE8</f>
        <v>0</v>
      </c>
      <c r="HF19" s="11">
        <f>HF18*HF8</f>
        <v>0</v>
      </c>
      <c r="HG19" s="11">
        <f>HG18*HG8</f>
        <v>29797024.20973872</v>
      </c>
      <c r="HH19" s="11">
        <f>HH18*HH8</f>
        <v>30667462.750989173</v>
      </c>
      <c r="HI19" s="11">
        <f>HI18*HI8</f>
        <v>31329497.12281679</v>
      </c>
      <c r="HJ19" s="11">
        <f>HJ18*HJ8</f>
        <v>31293523.528538931</v>
      </c>
      <c r="HK19" s="11">
        <f>HK18*HK8</f>
        <v>30873988.210050307</v>
      </c>
      <c r="HL19" s="11">
        <f>HL18*HL8</f>
        <v>0</v>
      </c>
      <c r="HM19" s="11">
        <f>HM18*HM8</f>
        <v>0</v>
      </c>
      <c r="HN19" s="11">
        <f>HN18*HN8</f>
        <v>30407555.751979101</v>
      </c>
      <c r="HO19" s="11">
        <f>HO18*HO8</f>
        <v>31015369.551964507</v>
      </c>
      <c r="HP19" s="11">
        <f>HP18*HP8</f>
        <v>30880765.45493836</v>
      </c>
      <c r="HQ19" s="11">
        <f>HQ18*HQ8</f>
        <v>30424635.099066693</v>
      </c>
      <c r="HR19" s="11">
        <f>HR18*HR8</f>
        <v>29632570.04849403</v>
      </c>
      <c r="HS19" s="11">
        <f>HS18*HS8</f>
        <v>0</v>
      </c>
      <c r="HT19" s="11">
        <f>HT18*HT8</f>
        <v>0</v>
      </c>
      <c r="HU19" s="11">
        <f>HU18*HU8</f>
        <v>29457425.267161872</v>
      </c>
      <c r="HV19" s="11">
        <f>HV18*HV8</f>
        <v>29323657.384195331</v>
      </c>
      <c r="HW19" s="11">
        <f>HW18*HW8</f>
        <v>29827107.300311394</v>
      </c>
      <c r="HX19" s="11">
        <f>HX18*HX8</f>
        <v>29680720.339828007</v>
      </c>
      <c r="HY19" s="11">
        <f>HY18*HY8</f>
        <v>29645086.770690028</v>
      </c>
      <c r="HZ19" s="11">
        <f>HZ18*HZ8</f>
        <v>0</v>
      </c>
      <c r="IA19" s="11">
        <f>IA18*IA8</f>
        <v>0</v>
      </c>
      <c r="IB19" s="11">
        <f>IB18*IB8</f>
        <v>29209562.091541346</v>
      </c>
      <c r="IC19" s="11">
        <f>IC18*IC8</f>
        <v>29158745.905780699</v>
      </c>
      <c r="ID19" s="11">
        <f>ID18*ID8</f>
        <v>28626573.439867165</v>
      </c>
      <c r="IE19" s="11">
        <f>IE18*IE8</f>
        <v>28920516.346843895</v>
      </c>
      <c r="IF19" s="11">
        <f>IF18*IF8</f>
        <v>29498269.710359775</v>
      </c>
      <c r="IG19" s="11">
        <f>IG18*IG8</f>
        <v>0</v>
      </c>
      <c r="IH19" s="11">
        <f>IH18*IH8</f>
        <v>0</v>
      </c>
      <c r="II19" s="11">
        <f>II18*II8</f>
        <v>0</v>
      </c>
      <c r="IJ19" s="11">
        <f>IJ18*IJ8</f>
        <v>30117760.198783156</v>
      </c>
      <c r="IK19" s="11">
        <f>IK18*IK8</f>
        <v>29077540.203217294</v>
      </c>
      <c r="IL19" s="11">
        <f>IL18*IL8</f>
        <v>29791634.957218155</v>
      </c>
      <c r="IM19" s="11">
        <f>IM18*IM8</f>
        <v>29918845.958113696</v>
      </c>
      <c r="IN19" s="11">
        <f>IN18*IN8</f>
        <v>0</v>
      </c>
      <c r="IO19" s="11">
        <f>IO18*IO8</f>
        <v>0</v>
      </c>
      <c r="IP19" s="11">
        <f>IP18*IP8</f>
        <v>29767893.586903747</v>
      </c>
      <c r="IQ19" s="11">
        <f>IQ18*IQ8</f>
        <v>30151010.137301888</v>
      </c>
      <c r="IR19" s="11">
        <f>IR18*IR8</f>
        <v>30608468.849014726</v>
      </c>
      <c r="IS19" s="11">
        <f>IS18*IS8</f>
        <v>30653933.564162478</v>
      </c>
      <c r="IT19" s="11">
        <f>IT18*IT8</f>
        <v>30500120.700352713</v>
      </c>
      <c r="IU19" s="11">
        <f>IU18*IU8</f>
        <v>0</v>
      </c>
      <c r="IV19" s="11">
        <f>IV18*IV8</f>
        <v>0</v>
      </c>
      <c r="IW19" s="11">
        <f>IW18*IW8</f>
        <v>30459392.954561915</v>
      </c>
      <c r="IX19" s="11">
        <f>IX18*IX8</f>
        <v>30725865.506655175</v>
      </c>
      <c r="IY19" s="11">
        <f>IY18*IY8</f>
        <v>30476903.77266648</v>
      </c>
      <c r="JA19" s="15">
        <f>SUM(B19:IZ19)</f>
        <v>5448013922.132638</v>
      </c>
      <c r="JB19" s="18">
        <v>5448013922.1326303</v>
      </c>
      <c r="JC19" s="18">
        <f>JB19-JA19</f>
        <v>-7.62939453125E-6</v>
      </c>
    </row>
    <row r="20" spans="1:263" s="11" customFormat="1" x14ac:dyDescent="0.25"/>
    <row r="21" spans="1:263" s="11" customFormat="1" ht="15.75" thickBot="1" x14ac:dyDescent="0.3">
      <c r="IZ21" s="17" t="s">
        <v>72</v>
      </c>
      <c r="JA21" s="19">
        <f>JA15-JA19</f>
        <v>-7894369.2632703781</v>
      </c>
      <c r="JB21" s="18">
        <f>JB15-JB19</f>
        <v>-7894369.2632703781</v>
      </c>
    </row>
    <row r="22" spans="1:263" s="11" customFormat="1" ht="15.75" thickTop="1" x14ac:dyDescent="0.25"/>
    <row r="23" spans="1:263" s="11" customFormat="1" x14ac:dyDescent="0.25">
      <c r="IZ23" s="22" t="s">
        <v>73</v>
      </c>
      <c r="JA23" s="17"/>
    </row>
    <row r="24" spans="1:263" s="11" customFormat="1" x14ac:dyDescent="0.25">
      <c r="IZ24" s="14" t="s">
        <v>74</v>
      </c>
      <c r="JA24" s="14">
        <f>78.98*500000</f>
        <v>39490000</v>
      </c>
    </row>
    <row r="25" spans="1:263" s="11" customFormat="1" x14ac:dyDescent="0.25">
      <c r="IZ25" s="11" t="s">
        <v>75</v>
      </c>
      <c r="JA25" s="11">
        <f>JA24*IZ8</f>
        <v>30174566.410925794</v>
      </c>
    </row>
    <row r="26" spans="1:263" s="11" customFormat="1" x14ac:dyDescent="0.25">
      <c r="IZ26" s="11" t="s">
        <v>76</v>
      </c>
      <c r="JA26" s="11">
        <f>78.91*C2</f>
        <v>39455000</v>
      </c>
    </row>
    <row r="27" spans="1:263" s="11" customFormat="1" x14ac:dyDescent="0.25">
      <c r="IZ27" s="11" t="s">
        <v>77</v>
      </c>
      <c r="JA27" s="11">
        <f>JA26*IY8</f>
        <v>30380652.813303586</v>
      </c>
    </row>
    <row r="28" spans="1:263" s="11" customFormat="1" ht="15.75" thickBot="1" x14ac:dyDescent="0.3">
      <c r="IZ28" s="11" t="s">
        <v>48</v>
      </c>
      <c r="JA28" s="19">
        <f>JA25-JA27</f>
        <v>-206086.4023777917</v>
      </c>
    </row>
    <row r="29" spans="1:263" s="11" customFormat="1" ht="15.75" thickTop="1" x14ac:dyDescent="0.25"/>
    <row r="30" spans="1:263" s="11" customFormat="1" ht="15.75" thickBot="1" x14ac:dyDescent="0.3">
      <c r="IZ30" s="11" t="s">
        <v>49</v>
      </c>
      <c r="JA30" s="21">
        <f>JA21+JA28</f>
        <v>-8100455.6656481698</v>
      </c>
    </row>
    <row r="31" spans="1:263" s="11" customFormat="1" ht="15.75" thickTop="1" x14ac:dyDescent="0.25"/>
    <row r="32" spans="1:263" s="11" customFormat="1" x14ac:dyDescent="0.25"/>
    <row r="33" s="11" customFormat="1" x14ac:dyDescent="0.25"/>
    <row r="34" s="11" customFormat="1" x14ac:dyDescent="0.25"/>
    <row r="35" s="11" customFormat="1" x14ac:dyDescent="0.25"/>
    <row r="36" s="11" customFormat="1" x14ac:dyDescent="0.25"/>
    <row r="37" s="11" customFormat="1" x14ac:dyDescent="0.25"/>
    <row r="38" s="11" customFormat="1" x14ac:dyDescent="0.25"/>
    <row r="39" s="11" customFormat="1" x14ac:dyDescent="0.25"/>
    <row r="40" s="11" customFormat="1" x14ac:dyDescent="0.25"/>
    <row r="41" s="11" customFormat="1" x14ac:dyDescent="0.25"/>
    <row r="42" s="11" customFormat="1" x14ac:dyDescent="0.25"/>
    <row r="43" s="11" customFormat="1" x14ac:dyDescent="0.25"/>
    <row r="44" s="11" customFormat="1" x14ac:dyDescent="0.25"/>
    <row r="45" s="11" customFormat="1" x14ac:dyDescent="0.25"/>
    <row r="46" s="11" customFormat="1" x14ac:dyDescent="0.25"/>
    <row r="47" s="11" customFormat="1" x14ac:dyDescent="0.25"/>
    <row r="48" s="11" customFormat="1" x14ac:dyDescent="0.25"/>
    <row r="49" s="11" customFormat="1" x14ac:dyDescent="0.25"/>
    <row r="50" s="11" customFormat="1" x14ac:dyDescent="0.25"/>
    <row r="51" s="11" customFormat="1" x14ac:dyDescent="0.25"/>
    <row r="52" s="11" customFormat="1" x14ac:dyDescent="0.25"/>
    <row r="53" s="11" customFormat="1" x14ac:dyDescent="0.25"/>
    <row r="54" s="11" customFormat="1" x14ac:dyDescent="0.25"/>
    <row r="55" s="11" customFormat="1" x14ac:dyDescent="0.25"/>
    <row r="56" s="11" customFormat="1" x14ac:dyDescent="0.25"/>
    <row r="57" s="11" customFormat="1" x14ac:dyDescent="0.25"/>
    <row r="58" s="11" customFormat="1" x14ac:dyDescent="0.25"/>
    <row r="59" s="11" customFormat="1" x14ac:dyDescent="0.25"/>
    <row r="60" s="11" customFormat="1" x14ac:dyDescent="0.25"/>
    <row r="61" s="11" customFormat="1" x14ac:dyDescent="0.25"/>
    <row r="62" s="11" customFormat="1" x14ac:dyDescent="0.25"/>
    <row r="63" s="11" customFormat="1" x14ac:dyDescent="0.25"/>
    <row r="64" s="11" customFormat="1" x14ac:dyDescent="0.25"/>
    <row r="65" s="11" customFormat="1" x14ac:dyDescent="0.25"/>
    <row r="66" s="11" customFormat="1" x14ac:dyDescent="0.25"/>
    <row r="67" s="11" customFormat="1" x14ac:dyDescent="0.25"/>
    <row r="68" s="11" customFormat="1" x14ac:dyDescent="0.25"/>
    <row r="69" s="11" customFormat="1" x14ac:dyDescent="0.25"/>
    <row r="70" s="11" customFormat="1" x14ac:dyDescent="0.25"/>
    <row r="71" s="11" customFormat="1" x14ac:dyDescent="0.25"/>
    <row r="72" s="11" customFormat="1" x14ac:dyDescent="0.25"/>
    <row r="73" s="11" customFormat="1" x14ac:dyDescent="0.25"/>
    <row r="74" s="11" customFormat="1" x14ac:dyDescent="0.25"/>
    <row r="75" s="11" customFormat="1" x14ac:dyDescent="0.25"/>
    <row r="76" s="11" customFormat="1" x14ac:dyDescent="0.25"/>
    <row r="77" s="11" customFormat="1" x14ac:dyDescent="0.25"/>
    <row r="78" s="11" customFormat="1" x14ac:dyDescent="0.25"/>
    <row r="79" s="11" customFormat="1" x14ac:dyDescent="0.25"/>
    <row r="80" s="11" customFormat="1" x14ac:dyDescent="0.25"/>
    <row r="81" s="11" customFormat="1" x14ac:dyDescent="0.25"/>
    <row r="82" s="11" customFormat="1" x14ac:dyDescent="0.25"/>
    <row r="83" s="11" customFormat="1" x14ac:dyDescent="0.25"/>
    <row r="84" s="11" customFormat="1" x14ac:dyDescent="0.25"/>
    <row r="85" s="11" customFormat="1" x14ac:dyDescent="0.25"/>
    <row r="86" s="11" customFormat="1" x14ac:dyDescent="0.25"/>
    <row r="87" s="11" customFormat="1" x14ac:dyDescent="0.25"/>
    <row r="88" s="11" customFormat="1" x14ac:dyDescent="0.25"/>
    <row r="89" s="11" customFormat="1" x14ac:dyDescent="0.25"/>
    <row r="90" s="11" customFormat="1" x14ac:dyDescent="0.25"/>
    <row r="91" s="11" customFormat="1" x14ac:dyDescent="0.25"/>
    <row r="92" s="11" customFormat="1" x14ac:dyDescent="0.25"/>
    <row r="93" s="11" customFormat="1" x14ac:dyDescent="0.25"/>
    <row r="94" s="11" customFormat="1" x14ac:dyDescent="0.25"/>
    <row r="95" s="11" customFormat="1" x14ac:dyDescent="0.25"/>
    <row r="96" s="11" customFormat="1" x14ac:dyDescent="0.25"/>
    <row r="97" s="11" customFormat="1" x14ac:dyDescent="0.25"/>
    <row r="98" s="11" customFormat="1" x14ac:dyDescent="0.25"/>
    <row r="99" s="11" customFormat="1" x14ac:dyDescent="0.25"/>
    <row r="100" s="11" customFormat="1" x14ac:dyDescent="0.25"/>
    <row r="101" s="11" customFormat="1" x14ac:dyDescent="0.25"/>
    <row r="102" s="11" customFormat="1" x14ac:dyDescent="0.25"/>
    <row r="103" s="11" customFormat="1" x14ac:dyDescent="0.25"/>
    <row r="104" s="11" customFormat="1" x14ac:dyDescent="0.25"/>
    <row r="105" s="11" customFormat="1" x14ac:dyDescent="0.25"/>
    <row r="106" s="11" customFormat="1" x14ac:dyDescent="0.25"/>
    <row r="107" s="11" customFormat="1" x14ac:dyDescent="0.25"/>
    <row r="108" s="11" customFormat="1" x14ac:dyDescent="0.25"/>
    <row r="109" s="11" customFormat="1" x14ac:dyDescent="0.25"/>
    <row r="110" s="11" customFormat="1" x14ac:dyDescent="0.25"/>
    <row r="111" s="11" customFormat="1" x14ac:dyDescent="0.25"/>
    <row r="112" s="11" customFormat="1" x14ac:dyDescent="0.25"/>
    <row r="113" s="11" customFormat="1" x14ac:dyDescent="0.25"/>
    <row r="114" s="11" customFormat="1" x14ac:dyDescent="0.25"/>
    <row r="115" s="11" customFormat="1" x14ac:dyDescent="0.25"/>
    <row r="116" s="11" customFormat="1" x14ac:dyDescent="0.25"/>
    <row r="117" s="11" customFormat="1" x14ac:dyDescent="0.25"/>
    <row r="118" s="11" customFormat="1" x14ac:dyDescent="0.25"/>
    <row r="119" s="11" customFormat="1" x14ac:dyDescent="0.25"/>
    <row r="120" s="11" customFormat="1" x14ac:dyDescent="0.25"/>
    <row r="121" s="11" customFormat="1" x14ac:dyDescent="0.25"/>
    <row r="122" s="11" customFormat="1" x14ac:dyDescent="0.25"/>
    <row r="123" s="11" customFormat="1" x14ac:dyDescent="0.25"/>
    <row r="124" s="11" customFormat="1" x14ac:dyDescent="0.25"/>
    <row r="125" s="11" customFormat="1" x14ac:dyDescent="0.25"/>
    <row r="126" s="11" customFormat="1" x14ac:dyDescent="0.25"/>
    <row r="127" s="11" customFormat="1" x14ac:dyDescent="0.25"/>
    <row r="128" s="11" customFormat="1" x14ac:dyDescent="0.25"/>
    <row r="129" s="11" customFormat="1" x14ac:dyDescent="0.25"/>
    <row r="130" s="11" customFormat="1" x14ac:dyDescent="0.25"/>
    <row r="131" s="11" customFormat="1" x14ac:dyDescent="0.25"/>
    <row r="132" s="11" customFormat="1" x14ac:dyDescent="0.25"/>
    <row r="133" s="11" customFormat="1" x14ac:dyDescent="0.25"/>
    <row r="134" s="11" customFormat="1" x14ac:dyDescent="0.25"/>
    <row r="135" s="11" customFormat="1" x14ac:dyDescent="0.25"/>
    <row r="136" s="11" customFormat="1" x14ac:dyDescent="0.25"/>
    <row r="137" s="11" customFormat="1" x14ac:dyDescent="0.25"/>
    <row r="138" s="11" customFormat="1" x14ac:dyDescent="0.25"/>
    <row r="139" s="11" customFormat="1" x14ac:dyDescent="0.25"/>
    <row r="140" s="11" customFormat="1" x14ac:dyDescent="0.25"/>
    <row r="141" s="11" customFormat="1" x14ac:dyDescent="0.25"/>
    <row r="142" s="11" customFormat="1" x14ac:dyDescent="0.25"/>
    <row r="143" s="11" customFormat="1" x14ac:dyDescent="0.25"/>
    <row r="144" s="11" customFormat="1" x14ac:dyDescent="0.25"/>
    <row r="145" s="11" customFormat="1" x14ac:dyDescent="0.25"/>
    <row r="146" s="11" customFormat="1" x14ac:dyDescent="0.25"/>
    <row r="147" s="11" customFormat="1" x14ac:dyDescent="0.25"/>
    <row r="148" s="11" customFormat="1" x14ac:dyDescent="0.25"/>
    <row r="149" s="11" customFormat="1" x14ac:dyDescent="0.25"/>
    <row r="150" s="11" customFormat="1" x14ac:dyDescent="0.25"/>
    <row r="151" s="11" customFormat="1" x14ac:dyDescent="0.25"/>
    <row r="152" s="11" customFormat="1" x14ac:dyDescent="0.25"/>
    <row r="153" s="11" customFormat="1" x14ac:dyDescent="0.25"/>
    <row r="154" s="11" customFormat="1" x14ac:dyDescent="0.25"/>
    <row r="155" s="11" customFormat="1" x14ac:dyDescent="0.25"/>
    <row r="156" s="11" customFormat="1" x14ac:dyDescent="0.25"/>
    <row r="157" s="11" customFormat="1" x14ac:dyDescent="0.25"/>
    <row r="158" s="11" customFormat="1" x14ac:dyDescent="0.25"/>
    <row r="159" s="11" customFormat="1" x14ac:dyDescent="0.25"/>
    <row r="160" s="11" customFormat="1" x14ac:dyDescent="0.25"/>
    <row r="161" s="11" customFormat="1" x14ac:dyDescent="0.25"/>
    <row r="162" s="11" customFormat="1" x14ac:dyDescent="0.25"/>
    <row r="163" s="11" customFormat="1" x14ac:dyDescent="0.25"/>
    <row r="164" s="11" customFormat="1" x14ac:dyDescent="0.25"/>
    <row r="165" s="11" customFormat="1" x14ac:dyDescent="0.25"/>
    <row r="166" s="11" customFormat="1" x14ac:dyDescent="0.25"/>
    <row r="167" s="11" customFormat="1" x14ac:dyDescent="0.25"/>
    <row r="168" s="11" customFormat="1" x14ac:dyDescent="0.25"/>
    <row r="169" s="11" customFormat="1" x14ac:dyDescent="0.25"/>
    <row r="170" s="11" customFormat="1" x14ac:dyDescent="0.25"/>
    <row r="171" s="11" customFormat="1" x14ac:dyDescent="0.25"/>
    <row r="172" s="11" customFormat="1" x14ac:dyDescent="0.25"/>
    <row r="173" s="11" customFormat="1" x14ac:dyDescent="0.25"/>
    <row r="174" s="11" customFormat="1" x14ac:dyDescent="0.25"/>
    <row r="175" s="11" customFormat="1" x14ac:dyDescent="0.25"/>
    <row r="176" s="11" customFormat="1" x14ac:dyDescent="0.25"/>
    <row r="177" s="11" customFormat="1" x14ac:dyDescent="0.25"/>
    <row r="178" s="11" customFormat="1" x14ac:dyDescent="0.25"/>
    <row r="179" s="11" customFormat="1" x14ac:dyDescent="0.25"/>
    <row r="180" s="11" customFormat="1" x14ac:dyDescent="0.25"/>
    <row r="181" s="11" customFormat="1" x14ac:dyDescent="0.25"/>
    <row r="182" s="11" customFormat="1" x14ac:dyDescent="0.25"/>
    <row r="183" s="11" customFormat="1" x14ac:dyDescent="0.25"/>
    <row r="184" s="11" customFormat="1" x14ac:dyDescent="0.25"/>
    <row r="185" s="11" customFormat="1" x14ac:dyDescent="0.25"/>
    <row r="186" s="11" customFormat="1" x14ac:dyDescent="0.25"/>
    <row r="187" s="11" customFormat="1" x14ac:dyDescent="0.25"/>
    <row r="188" s="11" customFormat="1" x14ac:dyDescent="0.25"/>
    <row r="189" s="11" customFormat="1" x14ac:dyDescent="0.25"/>
    <row r="190" s="11" customFormat="1" x14ac:dyDescent="0.25"/>
    <row r="191" s="11" customFormat="1" x14ac:dyDescent="0.25"/>
    <row r="192" s="11" customFormat="1" x14ac:dyDescent="0.25"/>
    <row r="193" s="11" customFormat="1" x14ac:dyDescent="0.25"/>
    <row r="194" s="11" customFormat="1" x14ac:dyDescent="0.25"/>
    <row r="195" s="11" customFormat="1" x14ac:dyDescent="0.25"/>
    <row r="196" s="11" customFormat="1" x14ac:dyDescent="0.25"/>
    <row r="197" s="11" customFormat="1" x14ac:dyDescent="0.25"/>
    <row r="198" s="11" customFormat="1" x14ac:dyDescent="0.25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Settings</vt:lpstr>
      <vt:lpstr>CF Mon Data Dump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Kerstin Moe Smebye</dc:creator>
  <cp:lastModifiedBy>Kerstin Moe Smebye</cp:lastModifiedBy>
  <dcterms:created xsi:type="dcterms:W3CDTF">2015-06-16T12:50:10Z</dcterms:created>
  <dcterms:modified xsi:type="dcterms:W3CDTF">2015-06-17T09:48:02Z</dcterms:modified>
</cp:coreProperties>
</file>