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\Development\QA\Regression\Bin\Verification\"/>
    </mc:Choice>
  </mc:AlternateContent>
  <bookViews>
    <workbookView xWindow="0" yWindow="0" windowWidth="28800" windowHeight="14100" firstSheet="2" activeTab="4"/>
  </bookViews>
  <sheets>
    <sheet name="CF - Actual CF+PL (EUR)" sheetId="1" r:id="rId1"/>
    <sheet name="CF - Actual CF+PL (NOK)" sheetId="9" r:id="rId2"/>
    <sheet name="BalMon" sheetId="3" r:id="rId3"/>
    <sheet name="Volume in MWh" sheetId="4" r:id="rId4"/>
    <sheet name="PosMon" sheetId="5" r:id="rId5"/>
    <sheet name="TransMon (EUR)" sheetId="7" r:id="rId6"/>
    <sheet name="TransMon (NOK)" sheetId="10" r:id="rId7"/>
    <sheet name="VolOrg" sheetId="6" r:id="rId8"/>
    <sheet name="Timeseries" sheetId="2" r:id="rId9"/>
    <sheet name="Currency Exchange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9" l="1"/>
  <c r="Z10" i="9"/>
  <c r="X11" i="9"/>
  <c r="X10" i="9"/>
  <c r="V9" i="9"/>
  <c r="T9" i="9"/>
  <c r="R9" i="9"/>
  <c r="R8" i="9"/>
  <c r="P9" i="9"/>
  <c r="P8" i="9"/>
  <c r="N9" i="9"/>
  <c r="N8" i="9"/>
  <c r="L9" i="9"/>
  <c r="L8" i="9"/>
  <c r="J8" i="9"/>
  <c r="J9" i="9"/>
  <c r="H5" i="9"/>
  <c r="F13" i="9"/>
  <c r="F12" i="9"/>
  <c r="F11" i="9"/>
  <c r="F10" i="9"/>
  <c r="F9" i="9"/>
  <c r="F8" i="9"/>
  <c r="F7" i="9"/>
  <c r="F6" i="9"/>
  <c r="F5" i="9"/>
  <c r="AP11" i="7" l="1"/>
  <c r="AP10" i="7"/>
  <c r="AP9" i="7"/>
  <c r="AP8" i="7"/>
  <c r="AP7" i="7"/>
  <c r="AP6" i="7"/>
  <c r="AP5" i="7"/>
  <c r="AP4" i="7"/>
  <c r="AP3" i="7"/>
  <c r="U11" i="7"/>
  <c r="U10" i="7"/>
  <c r="U9" i="7"/>
  <c r="U8" i="7"/>
  <c r="U5" i="7"/>
  <c r="O9" i="7"/>
  <c r="O8" i="7"/>
  <c r="O7" i="7"/>
  <c r="O6" i="7"/>
  <c r="O5" i="7"/>
  <c r="O4" i="7"/>
  <c r="O3" i="7"/>
  <c r="G26" i="6" l="1"/>
  <c r="E26" i="6"/>
  <c r="G25" i="6"/>
  <c r="E25" i="6"/>
  <c r="E24" i="6"/>
  <c r="E23" i="6"/>
  <c r="F13" i="6"/>
  <c r="G22" i="6" s="1"/>
  <c r="E20" i="6" l="1"/>
  <c r="G21" i="6"/>
  <c r="O13" i="5"/>
  <c r="O12" i="5"/>
  <c r="C15" i="1"/>
  <c r="D4" i="2" l="1"/>
  <c r="L21" i="1"/>
  <c r="K21" i="1"/>
  <c r="L20" i="1"/>
  <c r="K20" i="1"/>
  <c r="J19" i="1"/>
  <c r="I19" i="1"/>
  <c r="J18" i="1"/>
  <c r="I18" i="1"/>
  <c r="E2017" i="2"/>
  <c r="E1969" i="2"/>
  <c r="E1921" i="2"/>
  <c r="E1873" i="2"/>
  <c r="E1825" i="2"/>
  <c r="E1777" i="2"/>
  <c r="E1729" i="2"/>
  <c r="E1681" i="2"/>
  <c r="E1633" i="2"/>
  <c r="E1585" i="2"/>
  <c r="E1537" i="2"/>
  <c r="E1489" i="2"/>
  <c r="E1441" i="2"/>
  <c r="E1393" i="2"/>
  <c r="E1345" i="2"/>
  <c r="E1249" i="2"/>
  <c r="E1153" i="2"/>
  <c r="E1105" i="2"/>
  <c r="E1057" i="2"/>
  <c r="E1009" i="2"/>
  <c r="E961" i="2"/>
  <c r="E913" i="2"/>
  <c r="E817" i="2"/>
  <c r="E721" i="2"/>
  <c r="E673" i="2"/>
  <c r="E625" i="2"/>
  <c r="E577" i="2"/>
  <c r="E529" i="2"/>
  <c r="E481" i="2"/>
  <c r="E289" i="2"/>
  <c r="E384" i="2"/>
  <c r="E241" i="2"/>
  <c r="E193" i="2"/>
  <c r="E145" i="2"/>
  <c r="E97" i="2"/>
  <c r="E49" i="2"/>
  <c r="H18" i="1"/>
  <c r="G18" i="1"/>
  <c r="F18" i="1"/>
  <c r="E18" i="1"/>
  <c r="H19" i="1"/>
  <c r="G19" i="1"/>
  <c r="F19" i="1"/>
  <c r="E19" i="1"/>
  <c r="D18" i="1"/>
  <c r="D19" i="1"/>
  <c r="L16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61" i="1"/>
  <c r="A60" i="1"/>
  <c r="B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49" i="1"/>
  <c r="A50" i="1"/>
  <c r="A51" i="1"/>
  <c r="A52" i="1"/>
  <c r="A53" i="1"/>
  <c r="A54" i="1"/>
  <c r="A55" i="1"/>
  <c r="A56" i="1"/>
  <c r="A57" i="1"/>
  <c r="A58" i="1"/>
  <c r="A59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5" i="1"/>
  <c r="B30" i="1"/>
  <c r="B31" i="1"/>
  <c r="B32" i="1"/>
  <c r="B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9" i="1"/>
  <c r="B16" i="1"/>
  <c r="B17" i="1"/>
  <c r="B18" i="1"/>
  <c r="B19" i="1"/>
  <c r="B20" i="1"/>
  <c r="B21" i="1"/>
  <c r="B22" i="1"/>
  <c r="B23" i="1"/>
  <c r="B15" i="1"/>
  <c r="B14" i="1"/>
  <c r="A16" i="1"/>
  <c r="A17" i="1"/>
  <c r="A18" i="1"/>
  <c r="A19" i="1"/>
  <c r="A20" i="1"/>
  <c r="A21" i="1"/>
  <c r="A22" i="1"/>
  <c r="A23" i="1"/>
  <c r="A15" i="1"/>
  <c r="B1346" i="2"/>
  <c r="B1347" i="2" s="1"/>
  <c r="B1348" i="2" s="1"/>
  <c r="C1345" i="2"/>
  <c r="B50" i="2"/>
  <c r="C49" i="2"/>
  <c r="D37" i="2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36" i="2"/>
  <c r="D35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D34" i="2"/>
  <c r="C34" i="2"/>
  <c r="B34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19" i="2"/>
  <c r="D18" i="2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D3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B44" i="1" s="1"/>
  <c r="D2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34" i="1" l="1"/>
  <c r="B41" i="1"/>
  <c r="B33" i="1"/>
  <c r="B40" i="1"/>
  <c r="B39" i="1"/>
  <c r="B38" i="1"/>
  <c r="B37" i="1"/>
  <c r="B36" i="1"/>
  <c r="B43" i="1"/>
  <c r="B35" i="1"/>
  <c r="B42" i="1"/>
  <c r="B51" i="2"/>
  <c r="C50" i="2"/>
  <c r="B1349" i="2"/>
  <c r="C1348" i="2"/>
  <c r="C1347" i="2"/>
  <c r="C1346" i="2"/>
  <c r="B1350" i="2" l="1"/>
  <c r="C1349" i="2"/>
  <c r="B52" i="2"/>
  <c r="C51" i="2"/>
  <c r="B1351" i="2" l="1"/>
  <c r="C1350" i="2"/>
  <c r="B53" i="2"/>
  <c r="C52" i="2"/>
  <c r="B54" i="2" l="1"/>
  <c r="C53" i="2"/>
  <c r="B1352" i="2"/>
  <c r="C1351" i="2"/>
  <c r="B1353" i="2" l="1"/>
  <c r="C1352" i="2"/>
  <c r="B55" i="2"/>
  <c r="C54" i="2"/>
  <c r="B1354" i="2" l="1"/>
  <c r="C1353" i="2"/>
  <c r="B56" i="2"/>
  <c r="C55" i="2"/>
  <c r="B57" i="2" l="1"/>
  <c r="C56" i="2"/>
  <c r="B1355" i="2"/>
  <c r="C1354" i="2"/>
  <c r="B1356" i="2" l="1"/>
  <c r="C1355" i="2"/>
  <c r="B58" i="2"/>
  <c r="C57" i="2"/>
  <c r="B59" i="2" l="1"/>
  <c r="C58" i="2"/>
  <c r="B1357" i="2"/>
  <c r="C1356" i="2"/>
  <c r="B1358" i="2" l="1"/>
  <c r="C1357" i="2"/>
  <c r="B60" i="2"/>
  <c r="C59" i="2"/>
  <c r="B61" i="2" l="1"/>
  <c r="C60" i="2"/>
  <c r="B1359" i="2"/>
  <c r="C1358" i="2"/>
  <c r="B1360" i="2" l="1"/>
  <c r="C1359" i="2"/>
  <c r="B62" i="2"/>
  <c r="C61" i="2"/>
  <c r="B63" i="2" l="1"/>
  <c r="C62" i="2"/>
  <c r="B1361" i="2"/>
  <c r="C1360" i="2"/>
  <c r="B1362" i="2" l="1"/>
  <c r="C1361" i="2"/>
  <c r="B64" i="2"/>
  <c r="C63" i="2"/>
  <c r="B65" i="2" l="1"/>
  <c r="C64" i="2"/>
  <c r="B1363" i="2"/>
  <c r="C1362" i="2"/>
  <c r="B1364" i="2" l="1"/>
  <c r="C1363" i="2"/>
  <c r="B66" i="2"/>
  <c r="C65" i="2"/>
  <c r="B67" i="2" l="1"/>
  <c r="C66" i="2"/>
  <c r="B1365" i="2"/>
  <c r="C1364" i="2"/>
  <c r="B1366" i="2" l="1"/>
  <c r="C1365" i="2"/>
  <c r="B68" i="2"/>
  <c r="C67" i="2"/>
  <c r="B69" i="2" l="1"/>
  <c r="C68" i="2"/>
  <c r="B1367" i="2"/>
  <c r="C1366" i="2"/>
  <c r="B70" i="2" l="1"/>
  <c r="C69" i="2"/>
  <c r="B1368" i="2"/>
  <c r="C1367" i="2"/>
  <c r="B1369" i="2" l="1"/>
  <c r="C1368" i="2"/>
  <c r="B71" i="2"/>
  <c r="C70" i="2"/>
  <c r="B72" i="2" l="1"/>
  <c r="C71" i="2"/>
  <c r="B1370" i="2"/>
  <c r="C1369" i="2"/>
  <c r="B1371" i="2" l="1"/>
  <c r="C1370" i="2"/>
  <c r="B73" i="2"/>
  <c r="C72" i="2"/>
  <c r="B74" i="2" l="1"/>
  <c r="C73" i="2"/>
  <c r="B1372" i="2"/>
  <c r="C1371" i="2"/>
  <c r="B1373" i="2" l="1"/>
  <c r="C1372" i="2"/>
  <c r="B75" i="2"/>
  <c r="C74" i="2"/>
  <c r="B76" i="2" l="1"/>
  <c r="C75" i="2"/>
  <c r="B1374" i="2"/>
  <c r="C1373" i="2"/>
  <c r="B77" i="2" l="1"/>
  <c r="C76" i="2"/>
  <c r="B1375" i="2"/>
  <c r="C1374" i="2"/>
  <c r="B1376" i="2" l="1"/>
  <c r="C1375" i="2"/>
  <c r="B78" i="2"/>
  <c r="C77" i="2"/>
  <c r="B79" i="2" l="1"/>
  <c r="C78" i="2"/>
  <c r="B1377" i="2"/>
  <c r="C1376" i="2"/>
  <c r="B1378" i="2" l="1"/>
  <c r="C1377" i="2"/>
  <c r="B80" i="2"/>
  <c r="C79" i="2"/>
  <c r="B81" i="2" l="1"/>
  <c r="C80" i="2"/>
  <c r="B1379" i="2"/>
  <c r="C1378" i="2"/>
  <c r="B82" i="2" l="1"/>
  <c r="C81" i="2"/>
  <c r="B1380" i="2"/>
  <c r="C1379" i="2"/>
  <c r="B1381" i="2" l="1"/>
  <c r="C1380" i="2"/>
  <c r="B83" i="2"/>
  <c r="C82" i="2"/>
  <c r="B84" i="2" l="1"/>
  <c r="C83" i="2"/>
  <c r="B1382" i="2"/>
  <c r="C1381" i="2"/>
  <c r="B1383" i="2" l="1"/>
  <c r="C1382" i="2"/>
  <c r="B85" i="2"/>
  <c r="C84" i="2"/>
  <c r="B86" i="2" l="1"/>
  <c r="C85" i="2"/>
  <c r="B1384" i="2"/>
  <c r="C1383" i="2"/>
  <c r="B1385" i="2" l="1"/>
  <c r="C1384" i="2"/>
  <c r="B87" i="2"/>
  <c r="C86" i="2"/>
  <c r="B88" i="2" l="1"/>
  <c r="C87" i="2"/>
  <c r="B1386" i="2"/>
  <c r="C1385" i="2"/>
  <c r="B1387" i="2" l="1"/>
  <c r="C1386" i="2"/>
  <c r="B89" i="2"/>
  <c r="C88" i="2"/>
  <c r="B90" i="2" l="1"/>
  <c r="C89" i="2"/>
  <c r="B1388" i="2"/>
  <c r="C1387" i="2"/>
  <c r="B1389" i="2" l="1"/>
  <c r="C1388" i="2"/>
  <c r="B91" i="2"/>
  <c r="C90" i="2"/>
  <c r="B92" i="2" l="1"/>
  <c r="C91" i="2"/>
  <c r="B1390" i="2"/>
  <c r="C1389" i="2"/>
  <c r="B1391" i="2" l="1"/>
  <c r="C1390" i="2"/>
  <c r="B93" i="2"/>
  <c r="C92" i="2"/>
  <c r="B94" i="2" l="1"/>
  <c r="C93" i="2"/>
  <c r="B1392" i="2"/>
  <c r="C1391" i="2"/>
  <c r="B1393" i="2" l="1"/>
  <c r="C1392" i="2"/>
  <c r="B95" i="2"/>
  <c r="C94" i="2"/>
  <c r="B96" i="2" l="1"/>
  <c r="C95" i="2"/>
  <c r="B1394" i="2"/>
  <c r="C1393" i="2"/>
  <c r="B1395" i="2" l="1"/>
  <c r="C1394" i="2"/>
  <c r="B97" i="2"/>
  <c r="C96" i="2"/>
  <c r="B98" i="2" l="1"/>
  <c r="C97" i="2"/>
  <c r="B1396" i="2"/>
  <c r="C1395" i="2"/>
  <c r="B1397" i="2" l="1"/>
  <c r="C1396" i="2"/>
  <c r="B99" i="2"/>
  <c r="C98" i="2"/>
  <c r="B100" i="2" l="1"/>
  <c r="C99" i="2"/>
  <c r="B1398" i="2"/>
  <c r="C1397" i="2"/>
  <c r="B1399" i="2" l="1"/>
  <c r="C1398" i="2"/>
  <c r="B101" i="2"/>
  <c r="C100" i="2"/>
  <c r="B1400" i="2" l="1"/>
  <c r="C1399" i="2"/>
  <c r="B102" i="2"/>
  <c r="C101" i="2"/>
  <c r="B103" i="2" l="1"/>
  <c r="C102" i="2"/>
  <c r="B1401" i="2"/>
  <c r="C1400" i="2"/>
  <c r="B1402" i="2" l="1"/>
  <c r="C1401" i="2"/>
  <c r="B104" i="2"/>
  <c r="C103" i="2"/>
  <c r="B105" i="2" l="1"/>
  <c r="C104" i="2"/>
  <c r="B1403" i="2"/>
  <c r="C1402" i="2"/>
  <c r="B1404" i="2" l="1"/>
  <c r="C1403" i="2"/>
  <c r="B106" i="2"/>
  <c r="C105" i="2"/>
  <c r="B107" i="2" l="1"/>
  <c r="C106" i="2"/>
  <c r="B1405" i="2"/>
  <c r="C1404" i="2"/>
  <c r="B108" i="2" l="1"/>
  <c r="C107" i="2"/>
  <c r="B1406" i="2"/>
  <c r="C1405" i="2"/>
  <c r="B1407" i="2" l="1"/>
  <c r="C1406" i="2"/>
  <c r="B109" i="2"/>
  <c r="C108" i="2"/>
  <c r="B110" i="2" l="1"/>
  <c r="C109" i="2"/>
  <c r="B1408" i="2"/>
  <c r="C1407" i="2"/>
  <c r="B1409" i="2" l="1"/>
  <c r="C1408" i="2"/>
  <c r="B111" i="2"/>
  <c r="C110" i="2"/>
  <c r="B112" i="2" l="1"/>
  <c r="C111" i="2"/>
  <c r="B1410" i="2"/>
  <c r="C1409" i="2"/>
  <c r="B1411" i="2" l="1"/>
  <c r="C1410" i="2"/>
  <c r="B113" i="2"/>
  <c r="C112" i="2"/>
  <c r="B114" i="2" l="1"/>
  <c r="C113" i="2"/>
  <c r="B1412" i="2"/>
  <c r="C1411" i="2"/>
  <c r="B1413" i="2" l="1"/>
  <c r="C1412" i="2"/>
  <c r="B115" i="2"/>
  <c r="C114" i="2"/>
  <c r="B116" i="2" l="1"/>
  <c r="C115" i="2"/>
  <c r="B1414" i="2"/>
  <c r="C1413" i="2"/>
  <c r="B1415" i="2" l="1"/>
  <c r="C1414" i="2"/>
  <c r="B117" i="2"/>
  <c r="C116" i="2"/>
  <c r="B118" i="2" l="1"/>
  <c r="C117" i="2"/>
  <c r="B1416" i="2"/>
  <c r="C1415" i="2"/>
  <c r="B1417" i="2" l="1"/>
  <c r="C1416" i="2"/>
  <c r="B119" i="2"/>
  <c r="C118" i="2"/>
  <c r="B120" i="2" l="1"/>
  <c r="C119" i="2"/>
  <c r="B1418" i="2"/>
  <c r="C1417" i="2"/>
  <c r="B1419" i="2" l="1"/>
  <c r="C1418" i="2"/>
  <c r="B121" i="2"/>
  <c r="C120" i="2"/>
  <c r="B122" i="2" l="1"/>
  <c r="C121" i="2"/>
  <c r="B1420" i="2"/>
  <c r="C1419" i="2"/>
  <c r="B1421" i="2" l="1"/>
  <c r="C1420" i="2"/>
  <c r="B123" i="2"/>
  <c r="C122" i="2"/>
  <c r="B124" i="2" l="1"/>
  <c r="C123" i="2"/>
  <c r="B1422" i="2"/>
  <c r="C1421" i="2"/>
  <c r="B1423" i="2" l="1"/>
  <c r="C1422" i="2"/>
  <c r="B125" i="2"/>
  <c r="C124" i="2"/>
  <c r="B126" i="2" l="1"/>
  <c r="C125" i="2"/>
  <c r="B1424" i="2"/>
  <c r="C1423" i="2"/>
  <c r="B1425" i="2" l="1"/>
  <c r="C1424" i="2"/>
  <c r="B127" i="2"/>
  <c r="C126" i="2"/>
  <c r="B128" i="2" l="1"/>
  <c r="C127" i="2"/>
  <c r="B1426" i="2"/>
  <c r="C1425" i="2"/>
  <c r="B1427" i="2" l="1"/>
  <c r="C1426" i="2"/>
  <c r="B129" i="2"/>
  <c r="C128" i="2"/>
  <c r="B130" i="2" l="1"/>
  <c r="C129" i="2"/>
  <c r="B1428" i="2"/>
  <c r="C1427" i="2"/>
  <c r="B1429" i="2" l="1"/>
  <c r="C1428" i="2"/>
  <c r="B131" i="2"/>
  <c r="C130" i="2"/>
  <c r="B132" i="2" l="1"/>
  <c r="C131" i="2"/>
  <c r="B1430" i="2"/>
  <c r="C1429" i="2"/>
  <c r="B1431" i="2" l="1"/>
  <c r="C1430" i="2"/>
  <c r="B133" i="2"/>
  <c r="C132" i="2"/>
  <c r="C1431" i="2" l="1"/>
  <c r="B1432" i="2"/>
  <c r="B134" i="2"/>
  <c r="C133" i="2"/>
  <c r="B1433" i="2" l="1"/>
  <c r="C1432" i="2"/>
  <c r="B135" i="2"/>
  <c r="C134" i="2"/>
  <c r="B136" i="2" l="1"/>
  <c r="C135" i="2"/>
  <c r="B1434" i="2"/>
  <c r="C1433" i="2"/>
  <c r="C1434" i="2" l="1"/>
  <c r="B1435" i="2"/>
  <c r="B137" i="2"/>
  <c r="C136" i="2"/>
  <c r="C1435" i="2" l="1"/>
  <c r="B1436" i="2"/>
  <c r="B138" i="2"/>
  <c r="C137" i="2"/>
  <c r="B139" i="2" l="1"/>
  <c r="C138" i="2"/>
  <c r="B1437" i="2"/>
  <c r="C1436" i="2"/>
  <c r="B140" i="2" l="1"/>
  <c r="C139" i="2"/>
  <c r="B1438" i="2"/>
  <c r="C1437" i="2"/>
  <c r="C1438" i="2" l="1"/>
  <c r="B1439" i="2"/>
  <c r="B141" i="2"/>
  <c r="C140" i="2"/>
  <c r="B142" i="2" l="1"/>
  <c r="C141" i="2"/>
  <c r="C1439" i="2"/>
  <c r="B1440" i="2"/>
  <c r="B143" i="2" l="1"/>
  <c r="C142" i="2"/>
  <c r="B1441" i="2"/>
  <c r="C1440" i="2"/>
  <c r="B1442" i="2" l="1"/>
  <c r="C1441" i="2"/>
  <c r="B144" i="2"/>
  <c r="C143" i="2"/>
  <c r="C1442" i="2" l="1"/>
  <c r="B1443" i="2"/>
  <c r="B145" i="2"/>
  <c r="C144" i="2"/>
  <c r="B146" i="2" l="1"/>
  <c r="C145" i="2"/>
  <c r="C1443" i="2"/>
  <c r="B1444" i="2"/>
  <c r="B1445" i="2" l="1"/>
  <c r="C1444" i="2"/>
  <c r="B147" i="2"/>
  <c r="C146" i="2"/>
  <c r="B1446" i="2" l="1"/>
  <c r="C1445" i="2"/>
  <c r="B148" i="2"/>
  <c r="C147" i="2"/>
  <c r="C1446" i="2" l="1"/>
  <c r="B1447" i="2"/>
  <c r="B149" i="2"/>
  <c r="C148" i="2"/>
  <c r="B150" i="2" l="1"/>
  <c r="C149" i="2"/>
  <c r="C1447" i="2"/>
  <c r="B1448" i="2"/>
  <c r="B151" i="2" l="1"/>
  <c r="C150" i="2"/>
  <c r="B1449" i="2"/>
  <c r="C1448" i="2"/>
  <c r="B152" i="2" l="1"/>
  <c r="C151" i="2"/>
  <c r="B1450" i="2"/>
  <c r="C1449" i="2"/>
  <c r="B153" i="2" l="1"/>
  <c r="C152" i="2"/>
  <c r="C1450" i="2"/>
  <c r="B1451" i="2"/>
  <c r="B154" i="2" l="1"/>
  <c r="C153" i="2"/>
  <c r="C1451" i="2"/>
  <c r="B1452" i="2"/>
  <c r="B1453" i="2" l="1"/>
  <c r="C1452" i="2"/>
  <c r="B155" i="2"/>
  <c r="C154" i="2"/>
  <c r="B156" i="2" l="1"/>
  <c r="C155" i="2"/>
  <c r="B1454" i="2"/>
  <c r="C1453" i="2"/>
  <c r="B157" i="2" l="1"/>
  <c r="C156" i="2"/>
  <c r="B1455" i="2"/>
  <c r="C1454" i="2"/>
  <c r="B158" i="2" l="1"/>
  <c r="C157" i="2"/>
  <c r="C1455" i="2"/>
  <c r="B1456" i="2"/>
  <c r="B159" i="2" l="1"/>
  <c r="C158" i="2"/>
  <c r="B1457" i="2"/>
  <c r="C1456" i="2"/>
  <c r="B1458" i="2" l="1"/>
  <c r="C1457" i="2"/>
  <c r="B160" i="2"/>
  <c r="C159" i="2"/>
  <c r="B1459" i="2" l="1"/>
  <c r="C1458" i="2"/>
  <c r="B161" i="2"/>
  <c r="C160" i="2"/>
  <c r="B162" i="2" l="1"/>
  <c r="C161" i="2"/>
  <c r="C1459" i="2"/>
  <c r="B1460" i="2"/>
  <c r="B163" i="2" l="1"/>
  <c r="C162" i="2"/>
  <c r="B1461" i="2"/>
  <c r="C1460" i="2"/>
  <c r="B164" i="2" l="1"/>
  <c r="C163" i="2"/>
  <c r="B1462" i="2"/>
  <c r="C1461" i="2"/>
  <c r="B165" i="2" l="1"/>
  <c r="C164" i="2"/>
  <c r="B1463" i="2"/>
  <c r="C1462" i="2"/>
  <c r="B166" i="2" l="1"/>
  <c r="C165" i="2"/>
  <c r="C1463" i="2"/>
  <c r="B1464" i="2"/>
  <c r="B167" i="2" l="1"/>
  <c r="C166" i="2"/>
  <c r="B1465" i="2"/>
  <c r="C1464" i="2"/>
  <c r="B1466" i="2" l="1"/>
  <c r="C1465" i="2"/>
  <c r="B168" i="2"/>
  <c r="C167" i="2"/>
  <c r="B1467" i="2" l="1"/>
  <c r="C1466" i="2"/>
  <c r="B169" i="2"/>
  <c r="C168" i="2"/>
  <c r="B170" i="2" l="1"/>
  <c r="C169" i="2"/>
  <c r="C1467" i="2"/>
  <c r="B1468" i="2"/>
  <c r="B1469" i="2" l="1"/>
  <c r="C1468" i="2"/>
  <c r="B171" i="2"/>
  <c r="C170" i="2"/>
  <c r="B1470" i="2" l="1"/>
  <c r="C1469" i="2"/>
  <c r="B172" i="2"/>
  <c r="C171" i="2"/>
  <c r="B173" i="2" l="1"/>
  <c r="C172" i="2"/>
  <c r="B1471" i="2"/>
  <c r="C1470" i="2"/>
  <c r="B174" i="2" l="1"/>
  <c r="C173" i="2"/>
  <c r="C1471" i="2"/>
  <c r="B1472" i="2"/>
  <c r="B1473" i="2" l="1"/>
  <c r="C1472" i="2"/>
  <c r="B175" i="2"/>
  <c r="C174" i="2"/>
  <c r="B1474" i="2" l="1"/>
  <c r="C1473" i="2"/>
  <c r="B176" i="2"/>
  <c r="C175" i="2"/>
  <c r="B1475" i="2" l="1"/>
  <c r="C1474" i="2"/>
  <c r="B177" i="2"/>
  <c r="C176" i="2"/>
  <c r="C1475" i="2" l="1"/>
  <c r="B1476" i="2"/>
  <c r="B178" i="2"/>
  <c r="C177" i="2"/>
  <c r="B1477" i="2" l="1"/>
  <c r="C1476" i="2"/>
  <c r="B179" i="2"/>
  <c r="C178" i="2"/>
  <c r="B180" i="2" l="1"/>
  <c r="C179" i="2"/>
  <c r="B1478" i="2"/>
  <c r="C1477" i="2"/>
  <c r="B1479" i="2" l="1"/>
  <c r="C1478" i="2"/>
  <c r="B181" i="2"/>
  <c r="C180" i="2"/>
  <c r="C1479" i="2" l="1"/>
  <c r="B1480" i="2"/>
  <c r="B182" i="2"/>
  <c r="C181" i="2"/>
  <c r="B183" i="2" l="1"/>
  <c r="C182" i="2"/>
  <c r="B1481" i="2"/>
  <c r="C1480" i="2"/>
  <c r="B1482" i="2" l="1"/>
  <c r="C1481" i="2"/>
  <c r="B184" i="2"/>
  <c r="C183" i="2"/>
  <c r="B1483" i="2" l="1"/>
  <c r="C1482" i="2"/>
  <c r="B185" i="2"/>
  <c r="C184" i="2"/>
  <c r="B186" i="2" l="1"/>
  <c r="C185" i="2"/>
  <c r="C1483" i="2"/>
  <c r="B1484" i="2"/>
  <c r="B187" i="2" l="1"/>
  <c r="C186" i="2"/>
  <c r="B1485" i="2"/>
  <c r="C1484" i="2"/>
  <c r="B188" i="2" l="1"/>
  <c r="C187" i="2"/>
  <c r="B1486" i="2"/>
  <c r="C1485" i="2"/>
  <c r="B189" i="2" l="1"/>
  <c r="C188" i="2"/>
  <c r="B1487" i="2"/>
  <c r="C1486" i="2"/>
  <c r="B190" i="2" l="1"/>
  <c r="C189" i="2"/>
  <c r="C1487" i="2"/>
  <c r="B1488" i="2"/>
  <c r="B191" i="2" l="1"/>
  <c r="C190" i="2"/>
  <c r="B1489" i="2"/>
  <c r="C1488" i="2"/>
  <c r="B1490" i="2" l="1"/>
  <c r="C1489" i="2"/>
  <c r="B192" i="2"/>
  <c r="C191" i="2"/>
  <c r="B1491" i="2" l="1"/>
  <c r="C1490" i="2"/>
  <c r="B193" i="2"/>
  <c r="C192" i="2"/>
  <c r="C1491" i="2" l="1"/>
  <c r="B1492" i="2"/>
  <c r="B194" i="2"/>
  <c r="C193" i="2"/>
  <c r="B1493" i="2" l="1"/>
  <c r="C1492" i="2"/>
  <c r="B195" i="2"/>
  <c r="C194" i="2"/>
  <c r="B1494" i="2" l="1"/>
  <c r="C1493" i="2"/>
  <c r="B196" i="2"/>
  <c r="C195" i="2"/>
  <c r="B197" i="2" l="1"/>
  <c r="C196" i="2"/>
  <c r="B1495" i="2"/>
  <c r="C1494" i="2"/>
  <c r="C1495" i="2" l="1"/>
  <c r="B1496" i="2"/>
  <c r="B198" i="2"/>
  <c r="C197" i="2"/>
  <c r="B199" i="2" l="1"/>
  <c r="C198" i="2"/>
  <c r="B1497" i="2"/>
  <c r="C1496" i="2"/>
  <c r="B200" i="2" l="1"/>
  <c r="C199" i="2"/>
  <c r="B1498" i="2"/>
  <c r="C1497" i="2"/>
  <c r="B201" i="2" l="1"/>
  <c r="C200" i="2"/>
  <c r="B1499" i="2"/>
  <c r="C1498" i="2"/>
  <c r="C1499" i="2" l="1"/>
  <c r="B1500" i="2"/>
  <c r="B202" i="2"/>
  <c r="C201" i="2"/>
  <c r="B203" i="2" l="1"/>
  <c r="C202" i="2"/>
  <c r="B1501" i="2"/>
  <c r="C1500" i="2"/>
  <c r="B204" i="2" l="1"/>
  <c r="C203" i="2"/>
  <c r="B1502" i="2"/>
  <c r="C1501" i="2"/>
  <c r="B1503" i="2" l="1"/>
  <c r="C1502" i="2"/>
  <c r="B205" i="2"/>
  <c r="C204" i="2"/>
  <c r="B206" i="2" l="1"/>
  <c r="C205" i="2"/>
  <c r="C1503" i="2"/>
  <c r="B1504" i="2"/>
  <c r="B1505" i="2" l="1"/>
  <c r="C1504" i="2"/>
  <c r="B207" i="2"/>
  <c r="C206" i="2"/>
  <c r="B208" i="2" l="1"/>
  <c r="C207" i="2"/>
  <c r="B1506" i="2"/>
  <c r="C1505" i="2"/>
  <c r="B1507" i="2" l="1"/>
  <c r="C1506" i="2"/>
  <c r="B209" i="2"/>
  <c r="C208" i="2"/>
  <c r="C1507" i="2" l="1"/>
  <c r="B1508" i="2"/>
  <c r="B210" i="2"/>
  <c r="C209" i="2"/>
  <c r="B211" i="2" l="1"/>
  <c r="C210" i="2"/>
  <c r="B1509" i="2"/>
  <c r="C1508" i="2"/>
  <c r="B1510" i="2" l="1"/>
  <c r="C1509" i="2"/>
  <c r="B212" i="2"/>
  <c r="C211" i="2"/>
  <c r="B1511" i="2" l="1"/>
  <c r="C1510" i="2"/>
  <c r="B213" i="2"/>
  <c r="C212" i="2"/>
  <c r="B214" i="2" l="1"/>
  <c r="C213" i="2"/>
  <c r="C1511" i="2"/>
  <c r="B1512" i="2"/>
  <c r="B1513" i="2" l="1"/>
  <c r="C1512" i="2"/>
  <c r="B215" i="2"/>
  <c r="C214" i="2"/>
  <c r="B216" i="2" l="1"/>
  <c r="C215" i="2"/>
  <c r="B1514" i="2"/>
  <c r="C1513" i="2"/>
  <c r="B1515" i="2" l="1"/>
  <c r="C1514" i="2"/>
  <c r="B217" i="2"/>
  <c r="C216" i="2"/>
  <c r="B218" i="2" l="1"/>
  <c r="C217" i="2"/>
  <c r="C1515" i="2"/>
  <c r="B1516" i="2"/>
  <c r="B219" i="2" l="1"/>
  <c r="C218" i="2"/>
  <c r="B1517" i="2"/>
  <c r="C1516" i="2"/>
  <c r="B1518" i="2" l="1"/>
  <c r="C1517" i="2"/>
  <c r="B220" i="2"/>
  <c r="C219" i="2"/>
  <c r="B221" i="2" l="1"/>
  <c r="C220" i="2"/>
  <c r="B1519" i="2"/>
  <c r="C1518" i="2"/>
  <c r="B222" i="2" l="1"/>
  <c r="C221" i="2"/>
  <c r="C1519" i="2"/>
  <c r="B1520" i="2"/>
  <c r="B223" i="2" l="1"/>
  <c r="C222" i="2"/>
  <c r="B1521" i="2"/>
  <c r="C1520" i="2"/>
  <c r="B1522" i="2" l="1"/>
  <c r="C1521" i="2"/>
  <c r="B224" i="2"/>
  <c r="C223" i="2"/>
  <c r="B1523" i="2" l="1"/>
  <c r="C1522" i="2"/>
  <c r="B225" i="2"/>
  <c r="C224" i="2"/>
  <c r="B226" i="2" l="1"/>
  <c r="C225" i="2"/>
  <c r="C1523" i="2"/>
  <c r="B1524" i="2"/>
  <c r="B227" i="2" l="1"/>
  <c r="C226" i="2"/>
  <c r="B1525" i="2"/>
  <c r="C1524" i="2"/>
  <c r="B228" i="2" l="1"/>
  <c r="C227" i="2"/>
  <c r="B1526" i="2"/>
  <c r="C1525" i="2"/>
  <c r="B1527" i="2" l="1"/>
  <c r="C1526" i="2"/>
  <c r="B229" i="2"/>
  <c r="C228" i="2"/>
  <c r="B230" i="2" l="1"/>
  <c r="C229" i="2"/>
  <c r="C1527" i="2"/>
  <c r="B1528" i="2"/>
  <c r="B1529" i="2" l="1"/>
  <c r="C1528" i="2"/>
  <c r="B231" i="2"/>
  <c r="C230" i="2"/>
  <c r="B232" i="2" l="1"/>
  <c r="C231" i="2"/>
  <c r="B1530" i="2"/>
  <c r="C1529" i="2"/>
  <c r="B1531" i="2" l="1"/>
  <c r="C1530" i="2"/>
  <c r="B233" i="2"/>
  <c r="C232" i="2"/>
  <c r="B234" i="2" l="1"/>
  <c r="C233" i="2"/>
  <c r="C1531" i="2"/>
  <c r="B1532" i="2"/>
  <c r="B235" i="2" l="1"/>
  <c r="C234" i="2"/>
  <c r="B1533" i="2"/>
  <c r="C1532" i="2"/>
  <c r="B1534" i="2" l="1"/>
  <c r="C1533" i="2"/>
  <c r="B236" i="2"/>
  <c r="C235" i="2"/>
  <c r="B237" i="2" l="1"/>
  <c r="C236" i="2"/>
  <c r="B1535" i="2"/>
  <c r="C1534" i="2"/>
  <c r="C1535" i="2" l="1"/>
  <c r="B1536" i="2"/>
  <c r="B238" i="2"/>
  <c r="C237" i="2"/>
  <c r="B1537" i="2" l="1"/>
  <c r="C1536" i="2"/>
  <c r="B239" i="2"/>
  <c r="C238" i="2"/>
  <c r="B240" i="2" l="1"/>
  <c r="C239" i="2"/>
  <c r="B1538" i="2"/>
  <c r="C1537" i="2"/>
  <c r="B1539" i="2" l="1"/>
  <c r="C1538" i="2"/>
  <c r="B241" i="2"/>
  <c r="C240" i="2"/>
  <c r="B242" i="2" l="1"/>
  <c r="C241" i="2"/>
  <c r="C1539" i="2"/>
  <c r="B1540" i="2"/>
  <c r="B1541" i="2" l="1"/>
  <c r="C1540" i="2"/>
  <c r="B243" i="2"/>
  <c r="C242" i="2"/>
  <c r="B244" i="2" l="1"/>
  <c r="C243" i="2"/>
  <c r="B1542" i="2"/>
  <c r="C1541" i="2"/>
  <c r="B1543" i="2" l="1"/>
  <c r="C1542" i="2"/>
  <c r="B245" i="2"/>
  <c r="C244" i="2"/>
  <c r="B246" i="2" l="1"/>
  <c r="C245" i="2"/>
  <c r="C1543" i="2"/>
  <c r="B1544" i="2"/>
  <c r="B1545" i="2" l="1"/>
  <c r="C1544" i="2"/>
  <c r="B247" i="2"/>
  <c r="C246" i="2"/>
  <c r="B248" i="2" l="1"/>
  <c r="C247" i="2"/>
  <c r="B1546" i="2"/>
  <c r="C1545" i="2"/>
  <c r="B1547" i="2" l="1"/>
  <c r="C1546" i="2"/>
  <c r="B249" i="2"/>
  <c r="C248" i="2"/>
  <c r="B250" i="2" l="1"/>
  <c r="C249" i="2"/>
  <c r="C1547" i="2"/>
  <c r="B1548" i="2"/>
  <c r="B251" i="2" l="1"/>
  <c r="C250" i="2"/>
  <c r="B1549" i="2"/>
  <c r="C1548" i="2"/>
  <c r="B252" i="2" l="1"/>
  <c r="C251" i="2"/>
  <c r="B1550" i="2"/>
  <c r="C1549" i="2"/>
  <c r="B253" i="2" l="1"/>
  <c r="C252" i="2"/>
  <c r="B1551" i="2"/>
  <c r="C1550" i="2"/>
  <c r="B254" i="2" l="1"/>
  <c r="C253" i="2"/>
  <c r="C1551" i="2"/>
  <c r="B1552" i="2"/>
  <c r="B255" i="2" l="1"/>
  <c r="C254" i="2"/>
  <c r="B1553" i="2"/>
  <c r="C1552" i="2"/>
  <c r="B256" i="2" l="1"/>
  <c r="C255" i="2"/>
  <c r="B1554" i="2"/>
  <c r="C1553" i="2"/>
  <c r="B1555" i="2" l="1"/>
  <c r="C1554" i="2"/>
  <c r="B257" i="2"/>
  <c r="C256" i="2"/>
  <c r="B258" i="2" l="1"/>
  <c r="C257" i="2"/>
  <c r="C1555" i="2"/>
  <c r="B1556" i="2"/>
  <c r="B259" i="2" l="1"/>
  <c r="C258" i="2"/>
  <c r="B1557" i="2"/>
  <c r="C1556" i="2"/>
  <c r="B260" i="2" l="1"/>
  <c r="C259" i="2"/>
  <c r="B1558" i="2"/>
  <c r="C1557" i="2"/>
  <c r="B261" i="2" l="1"/>
  <c r="C260" i="2"/>
  <c r="B1559" i="2"/>
  <c r="C1558" i="2"/>
  <c r="B262" i="2" l="1"/>
  <c r="C261" i="2"/>
  <c r="C1559" i="2"/>
  <c r="B1560" i="2"/>
  <c r="B263" i="2" l="1"/>
  <c r="C262" i="2"/>
  <c r="B1561" i="2"/>
  <c r="C1560" i="2"/>
  <c r="B1562" i="2" l="1"/>
  <c r="C1561" i="2"/>
  <c r="B264" i="2"/>
  <c r="C263" i="2"/>
  <c r="B1563" i="2" l="1"/>
  <c r="C1562" i="2"/>
  <c r="B265" i="2"/>
  <c r="C264" i="2"/>
  <c r="C1563" i="2" l="1"/>
  <c r="B1564" i="2"/>
  <c r="B266" i="2"/>
  <c r="C265" i="2"/>
  <c r="B267" i="2" l="1"/>
  <c r="C266" i="2"/>
  <c r="B1565" i="2"/>
  <c r="C1564" i="2"/>
  <c r="B268" i="2" l="1"/>
  <c r="C267" i="2"/>
  <c r="B1566" i="2"/>
  <c r="C1565" i="2"/>
  <c r="B1567" i="2" l="1"/>
  <c r="C1566" i="2"/>
  <c r="B269" i="2"/>
  <c r="C268" i="2"/>
  <c r="B270" i="2" l="1"/>
  <c r="C269" i="2"/>
  <c r="C1567" i="2"/>
  <c r="B1568" i="2"/>
  <c r="B271" i="2" l="1"/>
  <c r="C270" i="2"/>
  <c r="B1569" i="2"/>
  <c r="C1568" i="2"/>
  <c r="B1570" i="2" l="1"/>
  <c r="C1569" i="2"/>
  <c r="B272" i="2"/>
  <c r="C271" i="2"/>
  <c r="B273" i="2" l="1"/>
  <c r="C272" i="2"/>
  <c r="B1571" i="2"/>
  <c r="C1570" i="2"/>
  <c r="C1571" i="2" l="1"/>
  <c r="B1572" i="2"/>
  <c r="B274" i="2"/>
  <c r="C273" i="2"/>
  <c r="B275" i="2" l="1"/>
  <c r="C274" i="2"/>
  <c r="B1573" i="2"/>
  <c r="C1572" i="2"/>
  <c r="B276" i="2" l="1"/>
  <c r="C275" i="2"/>
  <c r="B1574" i="2"/>
  <c r="C1573" i="2"/>
  <c r="B1575" i="2" l="1"/>
  <c r="C1574" i="2"/>
  <c r="B277" i="2"/>
  <c r="C276" i="2"/>
  <c r="B278" i="2" l="1"/>
  <c r="C277" i="2"/>
  <c r="C1575" i="2"/>
  <c r="B1576" i="2"/>
  <c r="B1577" i="2" l="1"/>
  <c r="C1576" i="2"/>
  <c r="B279" i="2"/>
  <c r="C278" i="2"/>
  <c r="B280" i="2" l="1"/>
  <c r="C279" i="2"/>
  <c r="B1578" i="2"/>
  <c r="C1577" i="2"/>
  <c r="B1579" i="2" l="1"/>
  <c r="C1578" i="2"/>
  <c r="B281" i="2"/>
  <c r="C280" i="2"/>
  <c r="B282" i="2" l="1"/>
  <c r="C281" i="2"/>
  <c r="C1579" i="2"/>
  <c r="B1580" i="2"/>
  <c r="B1581" i="2" l="1"/>
  <c r="C1580" i="2"/>
  <c r="B283" i="2"/>
  <c r="C282" i="2"/>
  <c r="B284" i="2" l="1"/>
  <c r="C283" i="2"/>
  <c r="B1582" i="2"/>
  <c r="C1581" i="2"/>
  <c r="B285" i="2" l="1"/>
  <c r="C284" i="2"/>
  <c r="B1583" i="2"/>
  <c r="C1582" i="2"/>
  <c r="C1583" i="2" l="1"/>
  <c r="B1584" i="2"/>
  <c r="B286" i="2"/>
  <c r="C285" i="2"/>
  <c r="B287" i="2" l="1"/>
  <c r="C286" i="2"/>
  <c r="B1585" i="2"/>
  <c r="C1584" i="2"/>
  <c r="B1586" i="2" l="1"/>
  <c r="C1585" i="2"/>
  <c r="B288" i="2"/>
  <c r="C287" i="2"/>
  <c r="B289" i="2" l="1"/>
  <c r="C288" i="2"/>
  <c r="B1587" i="2"/>
  <c r="C1586" i="2"/>
  <c r="B290" i="2" l="1"/>
  <c r="C289" i="2"/>
  <c r="C1587" i="2"/>
  <c r="B1588" i="2"/>
  <c r="B291" i="2" l="1"/>
  <c r="C290" i="2"/>
  <c r="B1589" i="2"/>
  <c r="C1588" i="2"/>
  <c r="B1590" i="2" l="1"/>
  <c r="C1589" i="2"/>
  <c r="B292" i="2"/>
  <c r="C291" i="2"/>
  <c r="B293" i="2" l="1"/>
  <c r="C292" i="2"/>
  <c r="B1591" i="2"/>
  <c r="C1590" i="2"/>
  <c r="C1591" i="2" l="1"/>
  <c r="B1592" i="2"/>
  <c r="B294" i="2"/>
  <c r="C293" i="2"/>
  <c r="B1593" i="2" l="1"/>
  <c r="C1592" i="2"/>
  <c r="B295" i="2"/>
  <c r="C294" i="2"/>
  <c r="B296" i="2" l="1"/>
  <c r="C295" i="2"/>
  <c r="B1594" i="2"/>
  <c r="C1593" i="2"/>
  <c r="B1595" i="2" l="1"/>
  <c r="C1594" i="2"/>
  <c r="B297" i="2"/>
  <c r="C296" i="2"/>
  <c r="B298" i="2" l="1"/>
  <c r="C297" i="2"/>
  <c r="C1595" i="2"/>
  <c r="B1596" i="2"/>
  <c r="B1597" i="2" l="1"/>
  <c r="C1596" i="2"/>
  <c r="B299" i="2"/>
  <c r="C298" i="2"/>
  <c r="B300" i="2" l="1"/>
  <c r="C299" i="2"/>
  <c r="B1598" i="2"/>
  <c r="C1597" i="2"/>
  <c r="B301" i="2" l="1"/>
  <c r="C300" i="2"/>
  <c r="B1599" i="2"/>
  <c r="C1598" i="2"/>
  <c r="C1599" i="2" l="1"/>
  <c r="B1600" i="2"/>
  <c r="B302" i="2"/>
  <c r="C301" i="2"/>
  <c r="B303" i="2" l="1"/>
  <c r="C302" i="2"/>
  <c r="B1601" i="2"/>
  <c r="C1600" i="2"/>
  <c r="B1602" i="2" l="1"/>
  <c r="C1601" i="2"/>
  <c r="B304" i="2"/>
  <c r="C303" i="2"/>
  <c r="B305" i="2" l="1"/>
  <c r="C304" i="2"/>
  <c r="B1603" i="2"/>
  <c r="C1602" i="2"/>
  <c r="C1603" i="2" l="1"/>
  <c r="B1604" i="2"/>
  <c r="B306" i="2"/>
  <c r="C305" i="2"/>
  <c r="B307" i="2" l="1"/>
  <c r="C306" i="2"/>
  <c r="B1605" i="2"/>
  <c r="C1604" i="2"/>
  <c r="B308" i="2" l="1"/>
  <c r="C307" i="2"/>
  <c r="B1606" i="2"/>
  <c r="C1605" i="2"/>
  <c r="B1607" i="2" l="1"/>
  <c r="C1606" i="2"/>
  <c r="B309" i="2"/>
  <c r="C308" i="2"/>
  <c r="B310" i="2" l="1"/>
  <c r="C309" i="2"/>
  <c r="C1607" i="2"/>
  <c r="B1608" i="2"/>
  <c r="B1609" i="2" l="1"/>
  <c r="C1608" i="2"/>
  <c r="B311" i="2"/>
  <c r="C310" i="2"/>
  <c r="B312" i="2" l="1"/>
  <c r="C311" i="2"/>
  <c r="B1610" i="2"/>
  <c r="C1609" i="2"/>
  <c r="B1611" i="2" l="1"/>
  <c r="C1610" i="2"/>
  <c r="B313" i="2"/>
  <c r="C312" i="2"/>
  <c r="B314" i="2" l="1"/>
  <c r="C313" i="2"/>
  <c r="C1611" i="2"/>
  <c r="B1612" i="2"/>
  <c r="B1613" i="2" l="1"/>
  <c r="C1612" i="2"/>
  <c r="B315" i="2"/>
  <c r="C314" i="2"/>
  <c r="B316" i="2" l="1"/>
  <c r="C315" i="2"/>
  <c r="B1614" i="2"/>
  <c r="C1613" i="2"/>
  <c r="B1615" i="2" l="1"/>
  <c r="C1614" i="2"/>
  <c r="B317" i="2"/>
  <c r="C316" i="2"/>
  <c r="B318" i="2" l="1"/>
  <c r="C317" i="2"/>
  <c r="C1615" i="2"/>
  <c r="B1616" i="2"/>
  <c r="B1617" i="2" l="1"/>
  <c r="C1616" i="2"/>
  <c r="B319" i="2"/>
  <c r="C318" i="2"/>
  <c r="B320" i="2" l="1"/>
  <c r="C319" i="2"/>
  <c r="B1618" i="2"/>
  <c r="C1617" i="2"/>
  <c r="B1619" i="2" l="1"/>
  <c r="C1618" i="2"/>
  <c r="B321" i="2"/>
  <c r="C320" i="2"/>
  <c r="C1619" i="2" l="1"/>
  <c r="B1620" i="2"/>
  <c r="B322" i="2"/>
  <c r="C321" i="2"/>
  <c r="B1621" i="2" l="1"/>
  <c r="C1620" i="2"/>
  <c r="B323" i="2"/>
  <c r="C322" i="2"/>
  <c r="B324" i="2" l="1"/>
  <c r="C323" i="2"/>
  <c r="B1622" i="2"/>
  <c r="C1621" i="2"/>
  <c r="B1623" i="2" l="1"/>
  <c r="C1622" i="2"/>
  <c r="B325" i="2"/>
  <c r="C324" i="2"/>
  <c r="B326" i="2" l="1"/>
  <c r="C325" i="2"/>
  <c r="C1623" i="2"/>
  <c r="B1624" i="2"/>
  <c r="B1625" i="2" l="1"/>
  <c r="C1624" i="2"/>
  <c r="B327" i="2"/>
  <c r="C326" i="2"/>
  <c r="B328" i="2" l="1"/>
  <c r="C327" i="2"/>
  <c r="B1626" i="2"/>
  <c r="C1625" i="2"/>
  <c r="B1627" i="2" l="1"/>
  <c r="C1626" i="2"/>
  <c r="B329" i="2"/>
  <c r="C328" i="2"/>
  <c r="B330" i="2" l="1"/>
  <c r="C329" i="2"/>
  <c r="C1627" i="2"/>
  <c r="B1628" i="2"/>
  <c r="B331" i="2" l="1"/>
  <c r="C330" i="2"/>
  <c r="B1629" i="2"/>
  <c r="C1628" i="2"/>
  <c r="B1630" i="2" l="1"/>
  <c r="C1629" i="2"/>
  <c r="B332" i="2"/>
  <c r="C331" i="2"/>
  <c r="B333" i="2" l="1"/>
  <c r="C332" i="2"/>
  <c r="B1631" i="2"/>
  <c r="C1630" i="2"/>
  <c r="C1631" i="2" l="1"/>
  <c r="B1632" i="2"/>
  <c r="B334" i="2"/>
  <c r="C333" i="2"/>
  <c r="B1633" i="2" l="1"/>
  <c r="C1632" i="2"/>
  <c r="B335" i="2"/>
  <c r="C334" i="2"/>
  <c r="B336" i="2" l="1"/>
  <c r="C335" i="2"/>
  <c r="B1634" i="2"/>
  <c r="C1633" i="2"/>
  <c r="B1635" i="2" l="1"/>
  <c r="C1634" i="2"/>
  <c r="B337" i="2"/>
  <c r="C336" i="2"/>
  <c r="C1635" i="2" l="1"/>
  <c r="B1636" i="2"/>
  <c r="B338" i="2"/>
  <c r="C337" i="2"/>
  <c r="B1637" i="2" l="1"/>
  <c r="C1636" i="2"/>
  <c r="B339" i="2"/>
  <c r="C338" i="2"/>
  <c r="B340" i="2" l="1"/>
  <c r="C339" i="2"/>
  <c r="B1638" i="2"/>
  <c r="C1637" i="2"/>
  <c r="B1639" i="2" l="1"/>
  <c r="C1638" i="2"/>
  <c r="B341" i="2"/>
  <c r="C340" i="2"/>
  <c r="B342" i="2" l="1"/>
  <c r="C341" i="2"/>
  <c r="C1639" i="2"/>
  <c r="B1640" i="2"/>
  <c r="B1641" i="2" l="1"/>
  <c r="C1640" i="2"/>
  <c r="B343" i="2"/>
  <c r="C342" i="2"/>
  <c r="B344" i="2" l="1"/>
  <c r="C343" i="2"/>
  <c r="B1642" i="2"/>
  <c r="C1641" i="2"/>
  <c r="B1643" i="2" l="1"/>
  <c r="C1642" i="2"/>
  <c r="B345" i="2"/>
  <c r="C344" i="2"/>
  <c r="B346" i="2" l="1"/>
  <c r="C345" i="2"/>
  <c r="C1643" i="2"/>
  <c r="B1644" i="2"/>
  <c r="B347" i="2" l="1"/>
  <c r="C346" i="2"/>
  <c r="B1645" i="2"/>
  <c r="C1644" i="2"/>
  <c r="B1646" i="2" l="1"/>
  <c r="C1645" i="2"/>
  <c r="B348" i="2"/>
  <c r="C347" i="2"/>
  <c r="B349" i="2" l="1"/>
  <c r="C348" i="2"/>
  <c r="B1647" i="2"/>
  <c r="C1646" i="2"/>
  <c r="C1647" i="2" l="1"/>
  <c r="B1648" i="2"/>
  <c r="B350" i="2"/>
  <c r="C349" i="2"/>
  <c r="B351" i="2" l="1"/>
  <c r="C350" i="2"/>
  <c r="B1649" i="2"/>
  <c r="C1648" i="2"/>
  <c r="B1650" i="2" l="1"/>
  <c r="C1649" i="2"/>
  <c r="B352" i="2"/>
  <c r="C351" i="2"/>
  <c r="B353" i="2" l="1"/>
  <c r="C352" i="2"/>
  <c r="B1651" i="2"/>
  <c r="C1650" i="2"/>
  <c r="B354" i="2" l="1"/>
  <c r="C353" i="2"/>
  <c r="C1651" i="2"/>
  <c r="B1652" i="2"/>
  <c r="B1653" i="2" l="1"/>
  <c r="C1652" i="2"/>
  <c r="B355" i="2"/>
  <c r="C354" i="2"/>
  <c r="B356" i="2" l="1"/>
  <c r="C355" i="2"/>
  <c r="B1654" i="2"/>
  <c r="C1653" i="2"/>
  <c r="B1655" i="2" l="1"/>
  <c r="C1654" i="2"/>
  <c r="B357" i="2"/>
  <c r="C356" i="2"/>
  <c r="B358" i="2" l="1"/>
  <c r="C357" i="2"/>
  <c r="C1655" i="2"/>
  <c r="B1656" i="2"/>
  <c r="B1657" i="2" l="1"/>
  <c r="C1656" i="2"/>
  <c r="B359" i="2"/>
  <c r="C358" i="2"/>
  <c r="B360" i="2" l="1"/>
  <c r="C359" i="2"/>
  <c r="B1658" i="2"/>
  <c r="C1657" i="2"/>
  <c r="B1659" i="2" l="1"/>
  <c r="C1658" i="2"/>
  <c r="B361" i="2"/>
  <c r="C360" i="2"/>
  <c r="B362" i="2" l="1"/>
  <c r="C361" i="2"/>
  <c r="C1659" i="2"/>
  <c r="B1660" i="2"/>
  <c r="B1661" i="2" l="1"/>
  <c r="C1660" i="2"/>
  <c r="B363" i="2"/>
  <c r="C362" i="2"/>
  <c r="B364" i="2" l="1"/>
  <c r="C363" i="2"/>
  <c r="B1662" i="2"/>
  <c r="C1661" i="2"/>
  <c r="B1663" i="2" l="1"/>
  <c r="C1662" i="2"/>
  <c r="B365" i="2"/>
  <c r="C364" i="2"/>
  <c r="B366" i="2" l="1"/>
  <c r="C365" i="2"/>
  <c r="C1663" i="2"/>
  <c r="B1664" i="2"/>
  <c r="B1665" i="2" l="1"/>
  <c r="C1664" i="2"/>
  <c r="B367" i="2"/>
  <c r="C366" i="2"/>
  <c r="B1666" i="2" l="1"/>
  <c r="C1665" i="2"/>
  <c r="B368" i="2"/>
  <c r="C367" i="2"/>
  <c r="B369" i="2" l="1"/>
  <c r="C368" i="2"/>
  <c r="B1667" i="2"/>
  <c r="C1666" i="2"/>
  <c r="C1667" i="2" l="1"/>
  <c r="B1668" i="2"/>
  <c r="B370" i="2"/>
  <c r="C369" i="2"/>
  <c r="B371" i="2" l="1"/>
  <c r="C370" i="2"/>
  <c r="B1669" i="2"/>
  <c r="C1668" i="2"/>
  <c r="B1670" i="2" l="1"/>
  <c r="C1669" i="2"/>
  <c r="B372" i="2"/>
  <c r="C371" i="2"/>
  <c r="B373" i="2" l="1"/>
  <c r="C372" i="2"/>
  <c r="B1671" i="2"/>
  <c r="C1670" i="2"/>
  <c r="C1671" i="2" l="1"/>
  <c r="B1672" i="2"/>
  <c r="B374" i="2"/>
  <c r="C373" i="2"/>
  <c r="B375" i="2" l="1"/>
  <c r="C374" i="2"/>
  <c r="B1673" i="2"/>
  <c r="C1672" i="2"/>
  <c r="B1674" i="2" l="1"/>
  <c r="C1673" i="2"/>
  <c r="B376" i="2"/>
  <c r="C375" i="2"/>
  <c r="B377" i="2" l="1"/>
  <c r="C376" i="2"/>
  <c r="B1675" i="2"/>
  <c r="C1674" i="2"/>
  <c r="C1675" i="2" l="1"/>
  <c r="B1676" i="2"/>
  <c r="B378" i="2"/>
  <c r="C377" i="2"/>
  <c r="B379" i="2" l="1"/>
  <c r="C378" i="2"/>
  <c r="B1677" i="2"/>
  <c r="C1676" i="2"/>
  <c r="B1678" i="2" l="1"/>
  <c r="C1677" i="2"/>
  <c r="B380" i="2"/>
  <c r="C379" i="2"/>
  <c r="B381" i="2" l="1"/>
  <c r="C380" i="2"/>
  <c r="B1679" i="2"/>
  <c r="C1678" i="2"/>
  <c r="C1679" i="2" l="1"/>
  <c r="B1680" i="2"/>
  <c r="B382" i="2"/>
  <c r="C381" i="2"/>
  <c r="B1681" i="2" l="1"/>
  <c r="C1680" i="2"/>
  <c r="B383" i="2"/>
  <c r="C382" i="2"/>
  <c r="B384" i="2" l="1"/>
  <c r="C383" i="2"/>
  <c r="B1682" i="2"/>
  <c r="C1681" i="2"/>
  <c r="B1683" i="2" l="1"/>
  <c r="C1682" i="2"/>
  <c r="B385" i="2"/>
  <c r="C384" i="2"/>
  <c r="B386" i="2" l="1"/>
  <c r="C385" i="2"/>
  <c r="C1683" i="2"/>
  <c r="B1684" i="2"/>
  <c r="B1685" i="2" l="1"/>
  <c r="C1684" i="2"/>
  <c r="B387" i="2"/>
  <c r="C386" i="2"/>
  <c r="B388" i="2" l="1"/>
  <c r="C387" i="2"/>
  <c r="B1686" i="2"/>
  <c r="C1685" i="2"/>
  <c r="B1687" i="2" l="1"/>
  <c r="C1686" i="2"/>
  <c r="B389" i="2"/>
  <c r="C388" i="2"/>
  <c r="B390" i="2" l="1"/>
  <c r="C389" i="2"/>
  <c r="C1687" i="2"/>
  <c r="B1688" i="2"/>
  <c r="B1689" i="2" l="1"/>
  <c r="C1688" i="2"/>
  <c r="B391" i="2"/>
  <c r="C390" i="2"/>
  <c r="B392" i="2" l="1"/>
  <c r="C391" i="2"/>
  <c r="B1690" i="2"/>
  <c r="C1689" i="2"/>
  <c r="B1691" i="2" l="1"/>
  <c r="C1690" i="2"/>
  <c r="B393" i="2"/>
  <c r="C392" i="2"/>
  <c r="B394" i="2" l="1"/>
  <c r="C393" i="2"/>
  <c r="C1691" i="2"/>
  <c r="B1692" i="2"/>
  <c r="B1693" i="2" l="1"/>
  <c r="C1692" i="2"/>
  <c r="B395" i="2"/>
  <c r="C394" i="2"/>
  <c r="B396" i="2" l="1"/>
  <c r="C395" i="2"/>
  <c r="B1694" i="2"/>
  <c r="C1693" i="2"/>
  <c r="B1695" i="2" l="1"/>
  <c r="C1694" i="2"/>
  <c r="B397" i="2"/>
  <c r="C396" i="2"/>
  <c r="B398" i="2" l="1"/>
  <c r="C397" i="2"/>
  <c r="C1695" i="2"/>
  <c r="B1696" i="2"/>
  <c r="B1697" i="2" l="1"/>
  <c r="C1696" i="2"/>
  <c r="B399" i="2"/>
  <c r="C398" i="2"/>
  <c r="B400" i="2" l="1"/>
  <c r="C399" i="2"/>
  <c r="B1698" i="2"/>
  <c r="C1697" i="2"/>
  <c r="B1699" i="2" l="1"/>
  <c r="C1698" i="2"/>
  <c r="B401" i="2"/>
  <c r="C400" i="2"/>
  <c r="B402" i="2" l="1"/>
  <c r="C401" i="2"/>
  <c r="C1699" i="2"/>
  <c r="B1700" i="2"/>
  <c r="B1701" i="2" l="1"/>
  <c r="C1700" i="2"/>
  <c r="B403" i="2"/>
  <c r="C402" i="2"/>
  <c r="B404" i="2" l="1"/>
  <c r="C403" i="2"/>
  <c r="B1702" i="2"/>
  <c r="C1701" i="2"/>
  <c r="B1703" i="2" l="1"/>
  <c r="C1702" i="2"/>
  <c r="B405" i="2"/>
  <c r="C404" i="2"/>
  <c r="B406" i="2" l="1"/>
  <c r="C405" i="2"/>
  <c r="C1703" i="2"/>
  <c r="B1704" i="2"/>
  <c r="B1705" i="2" l="1"/>
  <c r="C1704" i="2"/>
  <c r="B407" i="2"/>
  <c r="C406" i="2"/>
  <c r="B408" i="2" l="1"/>
  <c r="C407" i="2"/>
  <c r="B1706" i="2"/>
  <c r="C1705" i="2"/>
  <c r="B1707" i="2" l="1"/>
  <c r="C1706" i="2"/>
  <c r="B409" i="2"/>
  <c r="C408" i="2"/>
  <c r="B410" i="2" l="1"/>
  <c r="C409" i="2"/>
  <c r="C1707" i="2"/>
  <c r="B1708" i="2"/>
  <c r="B1709" i="2" l="1"/>
  <c r="C1708" i="2"/>
  <c r="B411" i="2"/>
  <c r="C410" i="2"/>
  <c r="B1710" i="2" l="1"/>
  <c r="C1709" i="2"/>
  <c r="B412" i="2"/>
  <c r="C411" i="2"/>
  <c r="B1711" i="2" l="1"/>
  <c r="C1710" i="2"/>
  <c r="B413" i="2"/>
  <c r="C412" i="2"/>
  <c r="B414" i="2" l="1"/>
  <c r="C413" i="2"/>
  <c r="C1711" i="2"/>
  <c r="B1712" i="2"/>
  <c r="B1713" i="2" l="1"/>
  <c r="C1712" i="2"/>
  <c r="B415" i="2"/>
  <c r="C414" i="2"/>
  <c r="B416" i="2" l="1"/>
  <c r="C415" i="2"/>
  <c r="B1714" i="2"/>
  <c r="C1713" i="2"/>
  <c r="B1715" i="2" l="1"/>
  <c r="C1714" i="2"/>
  <c r="B417" i="2"/>
  <c r="C416" i="2"/>
  <c r="B418" i="2" l="1"/>
  <c r="C417" i="2"/>
  <c r="C1715" i="2"/>
  <c r="B1716" i="2"/>
  <c r="B1717" i="2" l="1"/>
  <c r="C1716" i="2"/>
  <c r="B419" i="2"/>
  <c r="C418" i="2"/>
  <c r="B420" i="2" l="1"/>
  <c r="C419" i="2"/>
  <c r="B1718" i="2"/>
  <c r="C1717" i="2"/>
  <c r="B1719" i="2" l="1"/>
  <c r="C1718" i="2"/>
  <c r="B421" i="2"/>
  <c r="C420" i="2"/>
  <c r="B422" i="2" l="1"/>
  <c r="C421" i="2"/>
  <c r="C1719" i="2"/>
  <c r="B1720" i="2"/>
  <c r="B1721" i="2" l="1"/>
  <c r="C1720" i="2"/>
  <c r="B423" i="2"/>
  <c r="C422" i="2"/>
  <c r="B424" i="2" l="1"/>
  <c r="C423" i="2"/>
  <c r="B1722" i="2"/>
  <c r="C1721" i="2"/>
  <c r="B1723" i="2" l="1"/>
  <c r="C1722" i="2"/>
  <c r="B425" i="2"/>
  <c r="C424" i="2"/>
  <c r="B426" i="2" l="1"/>
  <c r="C425" i="2"/>
  <c r="C1723" i="2"/>
  <c r="B1724" i="2"/>
  <c r="B1725" i="2" l="1"/>
  <c r="C1724" i="2"/>
  <c r="B427" i="2"/>
  <c r="C426" i="2"/>
  <c r="B428" i="2" l="1"/>
  <c r="C427" i="2"/>
  <c r="C1725" i="2"/>
  <c r="B1726" i="2"/>
  <c r="B1727" i="2" l="1"/>
  <c r="C1726" i="2"/>
  <c r="B429" i="2"/>
  <c r="C428" i="2"/>
  <c r="B430" i="2" l="1"/>
  <c r="C429" i="2"/>
  <c r="C1727" i="2"/>
  <c r="B1728" i="2"/>
  <c r="C1728" i="2" l="1"/>
  <c r="B1729" i="2"/>
  <c r="B431" i="2"/>
  <c r="C430" i="2"/>
  <c r="B432" i="2" l="1"/>
  <c r="C431" i="2"/>
  <c r="C1729" i="2"/>
  <c r="B1730" i="2"/>
  <c r="B1731" i="2" l="1"/>
  <c r="C1730" i="2"/>
  <c r="B433" i="2"/>
  <c r="C432" i="2"/>
  <c r="B434" i="2" l="1"/>
  <c r="C433" i="2"/>
  <c r="C1731" i="2"/>
  <c r="B1732" i="2"/>
  <c r="C1732" i="2" l="1"/>
  <c r="B1733" i="2"/>
  <c r="B435" i="2"/>
  <c r="C434" i="2"/>
  <c r="B436" i="2" l="1"/>
  <c r="C435" i="2"/>
  <c r="C1733" i="2"/>
  <c r="B1734" i="2"/>
  <c r="B1735" i="2" l="1"/>
  <c r="C1734" i="2"/>
  <c r="B437" i="2"/>
  <c r="C436" i="2"/>
  <c r="B438" i="2" l="1"/>
  <c r="C437" i="2"/>
  <c r="C1735" i="2"/>
  <c r="B1736" i="2"/>
  <c r="C1736" i="2" l="1"/>
  <c r="B1737" i="2"/>
  <c r="B439" i="2"/>
  <c r="C438" i="2"/>
  <c r="B440" i="2" l="1"/>
  <c r="C439" i="2"/>
  <c r="C1737" i="2"/>
  <c r="B1738" i="2"/>
  <c r="B1739" i="2" l="1"/>
  <c r="C1738" i="2"/>
  <c r="B441" i="2"/>
  <c r="C440" i="2"/>
  <c r="B442" i="2" l="1"/>
  <c r="C441" i="2"/>
  <c r="C1739" i="2"/>
  <c r="B1740" i="2"/>
  <c r="B443" i="2" l="1"/>
  <c r="C442" i="2"/>
  <c r="C1740" i="2"/>
  <c r="B1741" i="2"/>
  <c r="B1742" i="2" l="1"/>
  <c r="C1741" i="2"/>
  <c r="B444" i="2"/>
  <c r="C443" i="2"/>
  <c r="B445" i="2" l="1"/>
  <c r="C444" i="2"/>
  <c r="B1743" i="2"/>
  <c r="C1742" i="2"/>
  <c r="B1744" i="2" l="1"/>
  <c r="C1743" i="2"/>
  <c r="B446" i="2"/>
  <c r="C445" i="2"/>
  <c r="B447" i="2" l="1"/>
  <c r="C446" i="2"/>
  <c r="C1744" i="2"/>
  <c r="B1745" i="2"/>
  <c r="B1746" i="2" l="1"/>
  <c r="C1745" i="2"/>
  <c r="B448" i="2"/>
  <c r="C447" i="2"/>
  <c r="B449" i="2" l="1"/>
  <c r="C448" i="2"/>
  <c r="B1747" i="2"/>
  <c r="C1746" i="2"/>
  <c r="B1748" i="2" l="1"/>
  <c r="C1747" i="2"/>
  <c r="B450" i="2"/>
  <c r="C449" i="2"/>
  <c r="B451" i="2" l="1"/>
  <c r="C450" i="2"/>
  <c r="C1748" i="2"/>
  <c r="B1749" i="2"/>
  <c r="B1750" i="2" l="1"/>
  <c r="C1749" i="2"/>
  <c r="B452" i="2"/>
  <c r="C451" i="2"/>
  <c r="B453" i="2" l="1"/>
  <c r="C452" i="2"/>
  <c r="B1751" i="2"/>
  <c r="C1750" i="2"/>
  <c r="B1752" i="2" l="1"/>
  <c r="C1751" i="2"/>
  <c r="B454" i="2"/>
  <c r="C453" i="2"/>
  <c r="C1752" i="2" l="1"/>
  <c r="B1753" i="2"/>
  <c r="B455" i="2"/>
  <c r="C454" i="2"/>
  <c r="B456" i="2" l="1"/>
  <c r="C455" i="2"/>
  <c r="B1754" i="2"/>
  <c r="C1753" i="2"/>
  <c r="B457" i="2" l="1"/>
  <c r="C456" i="2"/>
  <c r="B1755" i="2"/>
  <c r="C1754" i="2"/>
  <c r="B1756" i="2" l="1"/>
  <c r="C1755" i="2"/>
  <c r="B458" i="2"/>
  <c r="C457" i="2"/>
  <c r="B459" i="2" l="1"/>
  <c r="C458" i="2"/>
  <c r="C1756" i="2"/>
  <c r="B1757" i="2"/>
  <c r="B1758" i="2" l="1"/>
  <c r="C1757" i="2"/>
  <c r="B460" i="2"/>
  <c r="C459" i="2"/>
  <c r="B461" i="2" l="1"/>
  <c r="C460" i="2"/>
  <c r="B1759" i="2"/>
  <c r="C1758" i="2"/>
  <c r="B462" i="2" l="1"/>
  <c r="C461" i="2"/>
  <c r="B1760" i="2"/>
  <c r="C1759" i="2"/>
  <c r="C1760" i="2" l="1"/>
  <c r="B1761" i="2"/>
  <c r="B463" i="2"/>
  <c r="C462" i="2"/>
  <c r="B464" i="2" l="1"/>
  <c r="C463" i="2"/>
  <c r="B1762" i="2"/>
  <c r="C1761" i="2"/>
  <c r="B1763" i="2" l="1"/>
  <c r="C1762" i="2"/>
  <c r="B465" i="2"/>
  <c r="C464" i="2"/>
  <c r="B466" i="2" l="1"/>
  <c r="C465" i="2"/>
  <c r="B1764" i="2"/>
  <c r="C1763" i="2"/>
  <c r="C1764" i="2" l="1"/>
  <c r="B1765" i="2"/>
  <c r="B467" i="2"/>
  <c r="C466" i="2"/>
  <c r="B1766" i="2" l="1"/>
  <c r="C1765" i="2"/>
  <c r="B468" i="2"/>
  <c r="C467" i="2"/>
  <c r="B469" i="2" l="1"/>
  <c r="C468" i="2"/>
  <c r="B1767" i="2"/>
  <c r="C1766" i="2"/>
  <c r="B1768" i="2" l="1"/>
  <c r="C1767" i="2"/>
  <c r="B470" i="2"/>
  <c r="C469" i="2"/>
  <c r="C1768" i="2" l="1"/>
  <c r="B1769" i="2"/>
  <c r="B471" i="2"/>
  <c r="C470" i="2"/>
  <c r="B472" i="2" l="1"/>
  <c r="C471" i="2"/>
  <c r="B1770" i="2"/>
  <c r="C1769" i="2"/>
  <c r="B473" i="2" l="1"/>
  <c r="C472" i="2"/>
  <c r="B1771" i="2"/>
  <c r="C1770" i="2"/>
  <c r="B474" i="2" l="1"/>
  <c r="C473" i="2"/>
  <c r="B1772" i="2"/>
  <c r="C1771" i="2"/>
  <c r="C1772" i="2" l="1"/>
  <c r="B1773" i="2"/>
  <c r="B475" i="2"/>
  <c r="C474" i="2"/>
  <c r="B1774" i="2" l="1"/>
  <c r="C1773" i="2"/>
  <c r="B476" i="2"/>
  <c r="C475" i="2"/>
  <c r="B477" i="2" l="1"/>
  <c r="C476" i="2"/>
  <c r="B1775" i="2"/>
  <c r="C1774" i="2"/>
  <c r="B1776" i="2" l="1"/>
  <c r="C1775" i="2"/>
  <c r="B478" i="2"/>
  <c r="C477" i="2"/>
  <c r="C1776" i="2" l="1"/>
  <c r="B1777" i="2"/>
  <c r="B479" i="2"/>
  <c r="C478" i="2"/>
  <c r="B480" i="2" l="1"/>
  <c r="C479" i="2"/>
  <c r="B1778" i="2"/>
  <c r="C1777" i="2"/>
  <c r="B1779" i="2" l="1"/>
  <c r="C1778" i="2"/>
  <c r="B481" i="2"/>
  <c r="C480" i="2"/>
  <c r="B482" i="2" l="1"/>
  <c r="C481" i="2"/>
  <c r="B1780" i="2"/>
  <c r="C1779" i="2"/>
  <c r="C1780" i="2" l="1"/>
  <c r="B1781" i="2"/>
  <c r="B483" i="2"/>
  <c r="C482" i="2"/>
  <c r="B484" i="2" l="1"/>
  <c r="C483" i="2"/>
  <c r="B1782" i="2"/>
  <c r="C1781" i="2"/>
  <c r="B1783" i="2" l="1"/>
  <c r="C1782" i="2"/>
  <c r="B485" i="2"/>
  <c r="C484" i="2"/>
  <c r="B486" i="2" l="1"/>
  <c r="C485" i="2"/>
  <c r="B1784" i="2"/>
  <c r="C1783" i="2"/>
  <c r="C1784" i="2" l="1"/>
  <c r="B1785" i="2"/>
  <c r="B487" i="2"/>
  <c r="C486" i="2"/>
  <c r="B488" i="2" l="1"/>
  <c r="C487" i="2"/>
  <c r="B1786" i="2"/>
  <c r="C1785" i="2"/>
  <c r="B1787" i="2" l="1"/>
  <c r="C1786" i="2"/>
  <c r="B489" i="2"/>
  <c r="C488" i="2"/>
  <c r="B490" i="2" l="1"/>
  <c r="C489" i="2"/>
  <c r="B1788" i="2"/>
  <c r="C1787" i="2"/>
  <c r="C1788" i="2" l="1"/>
  <c r="B1789" i="2"/>
  <c r="B491" i="2"/>
  <c r="C490" i="2"/>
  <c r="B1790" i="2" l="1"/>
  <c r="C1789" i="2"/>
  <c r="B492" i="2"/>
  <c r="C491" i="2"/>
  <c r="B493" i="2" l="1"/>
  <c r="C492" i="2"/>
  <c r="B1791" i="2"/>
  <c r="C1790" i="2"/>
  <c r="B1792" i="2" l="1"/>
  <c r="C1791" i="2"/>
  <c r="B494" i="2"/>
  <c r="C493" i="2"/>
  <c r="B495" i="2" l="1"/>
  <c r="C494" i="2"/>
  <c r="C1792" i="2"/>
  <c r="B1793" i="2"/>
  <c r="B1794" i="2" l="1"/>
  <c r="C1793" i="2"/>
  <c r="B496" i="2"/>
  <c r="C495" i="2"/>
  <c r="B497" i="2" l="1"/>
  <c r="C496" i="2"/>
  <c r="B1795" i="2"/>
  <c r="C1794" i="2"/>
  <c r="B1796" i="2" l="1"/>
  <c r="C1795" i="2"/>
  <c r="B498" i="2"/>
  <c r="C497" i="2"/>
  <c r="B499" i="2" l="1"/>
  <c r="C498" i="2"/>
  <c r="C1796" i="2"/>
  <c r="B1797" i="2"/>
  <c r="B1798" i="2" l="1"/>
  <c r="C1797" i="2"/>
  <c r="B500" i="2"/>
  <c r="C499" i="2"/>
  <c r="B501" i="2" l="1"/>
  <c r="C500" i="2"/>
  <c r="B1799" i="2"/>
  <c r="C1798" i="2"/>
  <c r="B1800" i="2" l="1"/>
  <c r="C1799" i="2"/>
  <c r="B502" i="2"/>
  <c r="C501" i="2"/>
  <c r="B503" i="2" l="1"/>
  <c r="C502" i="2"/>
  <c r="C1800" i="2"/>
  <c r="B1801" i="2"/>
  <c r="B1802" i="2" l="1"/>
  <c r="C1801" i="2"/>
  <c r="B504" i="2"/>
  <c r="C503" i="2"/>
  <c r="B505" i="2" l="1"/>
  <c r="C504" i="2"/>
  <c r="B1803" i="2"/>
  <c r="C1802" i="2"/>
  <c r="B1804" i="2" l="1"/>
  <c r="C1803" i="2"/>
  <c r="B506" i="2"/>
  <c r="C505" i="2"/>
  <c r="B507" i="2" l="1"/>
  <c r="C506" i="2"/>
  <c r="C1804" i="2"/>
  <c r="B1805" i="2"/>
  <c r="B1806" i="2" l="1"/>
  <c r="C1805" i="2"/>
  <c r="B508" i="2"/>
  <c r="C507" i="2"/>
  <c r="B509" i="2" l="1"/>
  <c r="C508" i="2"/>
  <c r="B1807" i="2"/>
  <c r="C1806" i="2"/>
  <c r="B1808" i="2" l="1"/>
  <c r="C1807" i="2"/>
  <c r="B510" i="2"/>
  <c r="C509" i="2"/>
  <c r="B511" i="2" l="1"/>
  <c r="C510" i="2"/>
  <c r="C1808" i="2"/>
  <c r="B1809" i="2"/>
  <c r="B512" i="2" l="1"/>
  <c r="C511" i="2"/>
  <c r="B1810" i="2"/>
  <c r="C1809" i="2"/>
  <c r="B1811" i="2" l="1"/>
  <c r="C1810" i="2"/>
  <c r="B513" i="2"/>
  <c r="C512" i="2"/>
  <c r="B514" i="2" l="1"/>
  <c r="C513" i="2"/>
  <c r="B1812" i="2"/>
  <c r="C1811" i="2"/>
  <c r="B515" i="2" l="1"/>
  <c r="C514" i="2"/>
  <c r="C1812" i="2"/>
  <c r="B1813" i="2"/>
  <c r="B1814" i="2" l="1"/>
  <c r="C1813" i="2"/>
  <c r="B516" i="2"/>
  <c r="C515" i="2"/>
  <c r="B517" i="2" l="1"/>
  <c r="C516" i="2"/>
  <c r="B1815" i="2"/>
  <c r="C1814" i="2"/>
  <c r="B1816" i="2" l="1"/>
  <c r="C1815" i="2"/>
  <c r="C517" i="2"/>
  <c r="B518" i="2"/>
  <c r="B519" i="2" l="1"/>
  <c r="C518" i="2"/>
  <c r="C1816" i="2"/>
  <c r="B1817" i="2"/>
  <c r="B1818" i="2" l="1"/>
  <c r="C1817" i="2"/>
  <c r="B520" i="2"/>
  <c r="C519" i="2"/>
  <c r="B521" i="2" l="1"/>
  <c r="C520" i="2"/>
  <c r="B1819" i="2"/>
  <c r="C1818" i="2"/>
  <c r="B1820" i="2" l="1"/>
  <c r="C1819" i="2"/>
  <c r="C521" i="2"/>
  <c r="B522" i="2"/>
  <c r="B523" i="2" l="1"/>
  <c r="C522" i="2"/>
  <c r="C1820" i="2"/>
  <c r="B1821" i="2"/>
  <c r="B1822" i="2" l="1"/>
  <c r="C1821" i="2"/>
  <c r="C523" i="2"/>
  <c r="B524" i="2"/>
  <c r="B1823" i="2" l="1"/>
  <c r="C1822" i="2"/>
  <c r="B525" i="2"/>
  <c r="C524" i="2"/>
  <c r="B1824" i="2" l="1"/>
  <c r="C1823" i="2"/>
  <c r="C525" i="2"/>
  <c r="B526" i="2"/>
  <c r="C1824" i="2" l="1"/>
  <c r="B1825" i="2"/>
  <c r="B527" i="2"/>
  <c r="C526" i="2"/>
  <c r="B1826" i="2" l="1"/>
  <c r="C1825" i="2"/>
  <c r="B528" i="2"/>
  <c r="C527" i="2"/>
  <c r="B1827" i="2" l="1"/>
  <c r="C1826" i="2"/>
  <c r="C528" i="2"/>
  <c r="B529" i="2"/>
  <c r="B1828" i="2" l="1"/>
  <c r="C1827" i="2"/>
  <c r="C529" i="2"/>
  <c r="B530" i="2"/>
  <c r="C1828" i="2" l="1"/>
  <c r="B1829" i="2"/>
  <c r="B531" i="2"/>
  <c r="C530" i="2"/>
  <c r="B532" i="2" l="1"/>
  <c r="C531" i="2"/>
  <c r="B1830" i="2"/>
  <c r="C1829" i="2"/>
  <c r="B533" i="2" l="1"/>
  <c r="C532" i="2"/>
  <c r="B1831" i="2"/>
  <c r="C1830" i="2"/>
  <c r="B1832" i="2" l="1"/>
  <c r="C1831" i="2"/>
  <c r="C533" i="2"/>
  <c r="B534" i="2"/>
  <c r="B535" i="2" l="1"/>
  <c r="C534" i="2"/>
  <c r="C1832" i="2"/>
  <c r="B1833" i="2"/>
  <c r="B1834" i="2" l="1"/>
  <c r="C1833" i="2"/>
  <c r="B536" i="2"/>
  <c r="C535" i="2"/>
  <c r="B537" i="2" l="1"/>
  <c r="C536" i="2"/>
  <c r="B1835" i="2"/>
  <c r="C1834" i="2"/>
  <c r="B1836" i="2" l="1"/>
  <c r="C1835" i="2"/>
  <c r="C537" i="2"/>
  <c r="B538" i="2"/>
  <c r="C1836" i="2" l="1"/>
  <c r="B1837" i="2"/>
  <c r="B539" i="2"/>
  <c r="C538" i="2"/>
  <c r="B1838" i="2" l="1"/>
  <c r="C1837" i="2"/>
  <c r="C539" i="2"/>
  <c r="B540" i="2"/>
  <c r="B541" i="2" l="1"/>
  <c r="C540" i="2"/>
  <c r="B1839" i="2"/>
  <c r="C1838" i="2"/>
  <c r="B1840" i="2" l="1"/>
  <c r="C1839" i="2"/>
  <c r="C541" i="2"/>
  <c r="B542" i="2"/>
  <c r="B543" i="2" l="1"/>
  <c r="C542" i="2"/>
  <c r="C1840" i="2"/>
  <c r="B1841" i="2"/>
  <c r="B1842" i="2" l="1"/>
  <c r="C1841" i="2"/>
  <c r="B544" i="2"/>
  <c r="C543" i="2"/>
  <c r="B1843" i="2" l="1"/>
  <c r="C1842" i="2"/>
  <c r="C544" i="2"/>
  <c r="B545" i="2"/>
  <c r="B1844" i="2" l="1"/>
  <c r="C1843" i="2"/>
  <c r="C545" i="2"/>
  <c r="B546" i="2"/>
  <c r="B547" i="2" l="1"/>
  <c r="C546" i="2"/>
  <c r="C1844" i="2"/>
  <c r="B1845" i="2"/>
  <c r="B1846" i="2" l="1"/>
  <c r="C1845" i="2"/>
  <c r="B548" i="2"/>
  <c r="C547" i="2"/>
  <c r="B549" i="2" l="1"/>
  <c r="C548" i="2"/>
  <c r="B1847" i="2"/>
  <c r="C1846" i="2"/>
  <c r="B1848" i="2" l="1"/>
  <c r="C1847" i="2"/>
  <c r="C549" i="2"/>
  <c r="B550" i="2"/>
  <c r="B551" i="2" l="1"/>
  <c r="C550" i="2"/>
  <c r="C1848" i="2"/>
  <c r="B1849" i="2"/>
  <c r="B1850" i="2" l="1"/>
  <c r="C1849" i="2"/>
  <c r="B552" i="2"/>
  <c r="C551" i="2"/>
  <c r="C552" i="2" l="1"/>
  <c r="B553" i="2"/>
  <c r="B1851" i="2"/>
  <c r="C1850" i="2"/>
  <c r="B1852" i="2" l="1"/>
  <c r="C1851" i="2"/>
  <c r="C553" i="2"/>
  <c r="B554" i="2"/>
  <c r="C1852" i="2" l="1"/>
  <c r="B1853" i="2"/>
  <c r="B555" i="2"/>
  <c r="C554" i="2"/>
  <c r="C555" i="2" l="1"/>
  <c r="B556" i="2"/>
  <c r="B1854" i="2"/>
  <c r="C1853" i="2"/>
  <c r="B557" i="2" l="1"/>
  <c r="C556" i="2"/>
  <c r="B1855" i="2"/>
  <c r="C1854" i="2"/>
  <c r="C557" i="2" l="1"/>
  <c r="B558" i="2"/>
  <c r="B1856" i="2"/>
  <c r="C1855" i="2"/>
  <c r="C1856" i="2" l="1"/>
  <c r="B1857" i="2"/>
  <c r="B559" i="2"/>
  <c r="C558" i="2"/>
  <c r="C559" i="2" l="1"/>
  <c r="B560" i="2"/>
  <c r="B1858" i="2"/>
  <c r="C1857" i="2"/>
  <c r="B1859" i="2" l="1"/>
  <c r="C1858" i="2"/>
  <c r="C560" i="2"/>
  <c r="B561" i="2"/>
  <c r="C561" i="2" l="1"/>
  <c r="B562" i="2"/>
  <c r="B1860" i="2"/>
  <c r="C1859" i="2"/>
  <c r="C1860" i="2" l="1"/>
  <c r="B1861" i="2"/>
  <c r="B563" i="2"/>
  <c r="C562" i="2"/>
  <c r="B564" i="2" l="1"/>
  <c r="C563" i="2"/>
  <c r="B1862" i="2"/>
  <c r="C1861" i="2"/>
  <c r="B1863" i="2" l="1"/>
  <c r="C1862" i="2"/>
  <c r="B565" i="2"/>
  <c r="C564" i="2"/>
  <c r="C565" i="2" l="1"/>
  <c r="B566" i="2"/>
  <c r="B1864" i="2"/>
  <c r="C1863" i="2"/>
  <c r="B567" i="2" l="1"/>
  <c r="C566" i="2"/>
  <c r="C1864" i="2"/>
  <c r="B1865" i="2"/>
  <c r="B1866" i="2" l="1"/>
  <c r="C1865" i="2"/>
  <c r="B568" i="2"/>
  <c r="C567" i="2"/>
  <c r="B569" i="2" l="1"/>
  <c r="C568" i="2"/>
  <c r="B1867" i="2"/>
  <c r="C1866" i="2"/>
  <c r="B1868" i="2" l="1"/>
  <c r="C1867" i="2"/>
  <c r="C569" i="2"/>
  <c r="B570" i="2"/>
  <c r="C1868" i="2" l="1"/>
  <c r="B1869" i="2"/>
  <c r="B571" i="2"/>
  <c r="C570" i="2"/>
  <c r="B1870" i="2" l="1"/>
  <c r="C1869" i="2"/>
  <c r="C571" i="2"/>
  <c r="B572" i="2"/>
  <c r="B1871" i="2" l="1"/>
  <c r="C1870" i="2"/>
  <c r="B573" i="2"/>
  <c r="C572" i="2"/>
  <c r="B1872" i="2" l="1"/>
  <c r="C1871" i="2"/>
  <c r="C573" i="2"/>
  <c r="B574" i="2"/>
  <c r="B575" i="2" l="1"/>
  <c r="C574" i="2"/>
  <c r="C1872" i="2"/>
  <c r="B1873" i="2"/>
  <c r="B1874" i="2" l="1"/>
  <c r="C1873" i="2"/>
  <c r="B576" i="2"/>
  <c r="C575" i="2"/>
  <c r="C576" i="2" l="1"/>
  <c r="B577" i="2"/>
  <c r="B1875" i="2"/>
  <c r="C1874" i="2"/>
  <c r="C577" i="2" l="1"/>
  <c r="B578" i="2"/>
  <c r="B1876" i="2"/>
  <c r="C1875" i="2"/>
  <c r="C1876" i="2" l="1"/>
  <c r="B1877" i="2"/>
  <c r="B579" i="2"/>
  <c r="C578" i="2"/>
  <c r="B580" i="2" l="1"/>
  <c r="C579" i="2"/>
  <c r="B1878" i="2"/>
  <c r="C1877" i="2"/>
  <c r="B1879" i="2" l="1"/>
  <c r="C1878" i="2"/>
  <c r="C580" i="2"/>
  <c r="B581" i="2"/>
  <c r="C581" i="2" l="1"/>
  <c r="B582" i="2"/>
  <c r="B1880" i="2"/>
  <c r="C1879" i="2"/>
  <c r="C1880" i="2" l="1"/>
  <c r="B1881" i="2"/>
  <c r="B583" i="2"/>
  <c r="C582" i="2"/>
  <c r="B584" i="2" l="1"/>
  <c r="C583" i="2"/>
  <c r="B1882" i="2"/>
  <c r="C1881" i="2"/>
  <c r="B585" i="2" l="1"/>
  <c r="C584" i="2"/>
  <c r="B1883" i="2"/>
  <c r="C1882" i="2"/>
  <c r="B1884" i="2" l="1"/>
  <c r="C1883" i="2"/>
  <c r="C585" i="2"/>
  <c r="B586" i="2"/>
  <c r="B587" i="2" l="1"/>
  <c r="C586" i="2"/>
  <c r="C1884" i="2"/>
  <c r="B1885" i="2"/>
  <c r="B1886" i="2" l="1"/>
  <c r="C1885" i="2"/>
  <c r="C587" i="2"/>
  <c r="B588" i="2"/>
  <c r="B1887" i="2" l="1"/>
  <c r="C1886" i="2"/>
  <c r="B589" i="2"/>
  <c r="C588" i="2"/>
  <c r="B1888" i="2" l="1"/>
  <c r="C1887" i="2"/>
  <c r="C589" i="2"/>
  <c r="B590" i="2"/>
  <c r="C1888" i="2" l="1"/>
  <c r="B1889" i="2"/>
  <c r="B591" i="2"/>
  <c r="C590" i="2"/>
  <c r="B1890" i="2" l="1"/>
  <c r="C1889" i="2"/>
  <c r="B592" i="2"/>
  <c r="C591" i="2"/>
  <c r="B1891" i="2" l="1"/>
  <c r="C1890" i="2"/>
  <c r="C592" i="2"/>
  <c r="B593" i="2"/>
  <c r="B1892" i="2" l="1"/>
  <c r="C1891" i="2"/>
  <c r="C593" i="2"/>
  <c r="B594" i="2"/>
  <c r="B595" i="2" l="1"/>
  <c r="C594" i="2"/>
  <c r="C1892" i="2"/>
  <c r="B1893" i="2"/>
  <c r="B1894" i="2" l="1"/>
  <c r="C1893" i="2"/>
  <c r="C595" i="2"/>
  <c r="B596" i="2"/>
  <c r="B1895" i="2" l="1"/>
  <c r="C1894" i="2"/>
  <c r="B597" i="2"/>
  <c r="C596" i="2"/>
  <c r="C597" i="2" l="1"/>
  <c r="B598" i="2"/>
  <c r="B1896" i="2"/>
  <c r="C1895" i="2"/>
  <c r="C1896" i="2" l="1"/>
  <c r="B1897" i="2"/>
  <c r="B599" i="2"/>
  <c r="C598" i="2"/>
  <c r="B600" i="2" l="1"/>
  <c r="C599" i="2"/>
  <c r="B1898" i="2"/>
  <c r="C1897" i="2"/>
  <c r="B1899" i="2" l="1"/>
  <c r="C1898" i="2"/>
  <c r="B601" i="2"/>
  <c r="C600" i="2"/>
  <c r="B1900" i="2" l="1"/>
  <c r="C1899" i="2"/>
  <c r="C601" i="2"/>
  <c r="B602" i="2"/>
  <c r="B603" i="2" l="1"/>
  <c r="C602" i="2"/>
  <c r="C1900" i="2"/>
  <c r="B1901" i="2"/>
  <c r="C603" i="2" l="1"/>
  <c r="B604" i="2"/>
  <c r="B1902" i="2"/>
  <c r="C1901" i="2"/>
  <c r="B1903" i="2" l="1"/>
  <c r="C1902" i="2"/>
  <c r="B605" i="2"/>
  <c r="C604" i="2"/>
  <c r="C605" i="2" l="1"/>
  <c r="B606" i="2"/>
  <c r="B1904" i="2"/>
  <c r="C1903" i="2"/>
  <c r="C1904" i="2" l="1"/>
  <c r="B1905" i="2"/>
  <c r="B607" i="2"/>
  <c r="C606" i="2"/>
  <c r="B1906" i="2" l="1"/>
  <c r="C1905" i="2"/>
  <c r="B608" i="2"/>
  <c r="C607" i="2"/>
  <c r="B609" i="2" l="1"/>
  <c r="C608" i="2"/>
  <c r="B1907" i="2"/>
  <c r="C1906" i="2"/>
  <c r="B1908" i="2" l="1"/>
  <c r="C1907" i="2"/>
  <c r="C609" i="2"/>
  <c r="B610" i="2"/>
  <c r="B611" i="2" l="1"/>
  <c r="C610" i="2"/>
  <c r="C1908" i="2"/>
  <c r="B1909" i="2"/>
  <c r="B1910" i="2" l="1"/>
  <c r="C1909" i="2"/>
  <c r="B612" i="2"/>
  <c r="C611" i="2"/>
  <c r="C612" i="2" l="1"/>
  <c r="B613" i="2"/>
  <c r="B1911" i="2"/>
  <c r="C1910" i="2"/>
  <c r="C613" i="2" l="1"/>
  <c r="B614" i="2"/>
  <c r="B1912" i="2"/>
  <c r="C1911" i="2"/>
  <c r="C1912" i="2" l="1"/>
  <c r="B1913" i="2"/>
  <c r="B615" i="2"/>
  <c r="C614" i="2"/>
  <c r="B1914" i="2" l="1"/>
  <c r="C1913" i="2"/>
  <c r="B616" i="2"/>
  <c r="C615" i="2"/>
  <c r="B617" i="2" l="1"/>
  <c r="C616" i="2"/>
  <c r="B1915" i="2"/>
  <c r="C1914" i="2"/>
  <c r="B1916" i="2" l="1"/>
  <c r="C1915" i="2"/>
  <c r="C617" i="2"/>
  <c r="B618" i="2"/>
  <c r="B619" i="2" l="1"/>
  <c r="C618" i="2"/>
  <c r="C1916" i="2"/>
  <c r="B1917" i="2"/>
  <c r="B1918" i="2" l="1"/>
  <c r="C1917" i="2"/>
  <c r="B620" i="2"/>
  <c r="C619" i="2"/>
  <c r="B621" i="2" l="1"/>
  <c r="C620" i="2"/>
  <c r="B1919" i="2"/>
  <c r="C1918" i="2"/>
  <c r="B1920" i="2" l="1"/>
  <c r="C1919" i="2"/>
  <c r="C621" i="2"/>
  <c r="B622" i="2"/>
  <c r="B623" i="2" l="1"/>
  <c r="C622" i="2"/>
  <c r="C1920" i="2"/>
  <c r="B1921" i="2"/>
  <c r="B1922" i="2" l="1"/>
  <c r="C1921" i="2"/>
  <c r="C623" i="2"/>
  <c r="B624" i="2"/>
  <c r="B625" i="2" l="1"/>
  <c r="C624" i="2"/>
  <c r="B1923" i="2"/>
  <c r="C1922" i="2"/>
  <c r="B1924" i="2" l="1"/>
  <c r="C1923" i="2"/>
  <c r="C625" i="2"/>
  <c r="B626" i="2"/>
  <c r="B627" i="2" l="1"/>
  <c r="C626" i="2"/>
  <c r="C1924" i="2"/>
  <c r="B1925" i="2"/>
  <c r="B1926" i="2" l="1"/>
  <c r="C1925" i="2"/>
  <c r="B628" i="2"/>
  <c r="C627" i="2"/>
  <c r="C628" i="2" l="1"/>
  <c r="B629" i="2"/>
  <c r="B1927" i="2"/>
  <c r="C1926" i="2"/>
  <c r="B1928" i="2" l="1"/>
  <c r="C1927" i="2"/>
  <c r="C629" i="2"/>
  <c r="B630" i="2"/>
  <c r="B631" i="2" l="1"/>
  <c r="C630" i="2"/>
  <c r="C1928" i="2"/>
  <c r="B1929" i="2"/>
  <c r="B1930" i="2" l="1"/>
  <c r="C1929" i="2"/>
  <c r="B632" i="2"/>
  <c r="C631" i="2"/>
  <c r="B1931" i="2" l="1"/>
  <c r="C1930" i="2"/>
  <c r="B633" i="2"/>
  <c r="C632" i="2"/>
  <c r="B1932" i="2" l="1"/>
  <c r="C1931" i="2"/>
  <c r="C633" i="2"/>
  <c r="B634" i="2"/>
  <c r="C1932" i="2" l="1"/>
  <c r="B1933" i="2"/>
  <c r="B635" i="2"/>
  <c r="C634" i="2"/>
  <c r="B636" i="2" l="1"/>
  <c r="C635" i="2"/>
  <c r="B1934" i="2"/>
  <c r="C1933" i="2"/>
  <c r="B1935" i="2" l="1"/>
  <c r="C1934" i="2"/>
  <c r="B637" i="2"/>
  <c r="C636" i="2"/>
  <c r="B1936" i="2" l="1"/>
  <c r="C1935" i="2"/>
  <c r="C637" i="2"/>
  <c r="B638" i="2"/>
  <c r="B639" i="2" l="1"/>
  <c r="C638" i="2"/>
  <c r="C1936" i="2"/>
  <c r="B1937" i="2"/>
  <c r="C639" i="2" l="1"/>
  <c r="B640" i="2"/>
  <c r="B1938" i="2"/>
  <c r="C1937" i="2"/>
  <c r="B1939" i="2" l="1"/>
  <c r="C1938" i="2"/>
  <c r="B641" i="2"/>
  <c r="C640" i="2"/>
  <c r="C641" i="2" l="1"/>
  <c r="B642" i="2"/>
  <c r="B1940" i="2"/>
  <c r="C1939" i="2"/>
  <c r="C1940" i="2" l="1"/>
  <c r="B1941" i="2"/>
  <c r="B643" i="2"/>
  <c r="C642" i="2"/>
  <c r="B644" i="2" l="1"/>
  <c r="C643" i="2"/>
  <c r="B1942" i="2"/>
  <c r="C1941" i="2"/>
  <c r="B1943" i="2" l="1"/>
  <c r="C1942" i="2"/>
  <c r="C644" i="2"/>
  <c r="B645" i="2"/>
  <c r="C645" i="2" l="1"/>
  <c r="B646" i="2"/>
  <c r="B1944" i="2"/>
  <c r="C1943" i="2"/>
  <c r="C1944" i="2" l="1"/>
  <c r="B1945" i="2"/>
  <c r="B647" i="2"/>
  <c r="C646" i="2"/>
  <c r="B648" i="2" l="1"/>
  <c r="C647" i="2"/>
  <c r="B1946" i="2"/>
  <c r="C1945" i="2"/>
  <c r="B1947" i="2" l="1"/>
  <c r="C1946" i="2"/>
  <c r="B649" i="2"/>
  <c r="C648" i="2"/>
  <c r="C649" i="2" l="1"/>
  <c r="B650" i="2"/>
  <c r="B1948" i="2"/>
  <c r="C1947" i="2"/>
  <c r="B651" i="2" l="1"/>
  <c r="C650" i="2"/>
  <c r="C1948" i="2"/>
  <c r="B1949" i="2"/>
  <c r="B1950" i="2" l="1"/>
  <c r="C1949" i="2"/>
  <c r="B652" i="2"/>
  <c r="C651" i="2"/>
  <c r="B653" i="2" l="1"/>
  <c r="C652" i="2"/>
  <c r="B1951" i="2"/>
  <c r="C1950" i="2"/>
  <c r="C653" i="2" l="1"/>
  <c r="B654" i="2"/>
  <c r="B1952" i="2"/>
  <c r="C1951" i="2"/>
  <c r="C1952" i="2" l="1"/>
  <c r="B1953" i="2"/>
  <c r="B655" i="2"/>
  <c r="C654" i="2"/>
  <c r="C655" i="2" l="1"/>
  <c r="B656" i="2"/>
  <c r="B1954" i="2"/>
  <c r="C1953" i="2"/>
  <c r="B1955" i="2" l="1"/>
  <c r="C1954" i="2"/>
  <c r="B657" i="2"/>
  <c r="C656" i="2"/>
  <c r="B1956" i="2" l="1"/>
  <c r="C1955" i="2"/>
  <c r="C657" i="2"/>
  <c r="B658" i="2"/>
  <c r="C1956" i="2" l="1"/>
  <c r="B1957" i="2"/>
  <c r="B659" i="2"/>
  <c r="C658" i="2"/>
  <c r="B1958" i="2" l="1"/>
  <c r="C1957" i="2"/>
  <c r="B660" i="2"/>
  <c r="C659" i="2"/>
  <c r="B1959" i="2" l="1"/>
  <c r="C1958" i="2"/>
  <c r="C660" i="2"/>
  <c r="B661" i="2"/>
  <c r="C661" i="2" l="1"/>
  <c r="B662" i="2"/>
  <c r="B1960" i="2"/>
  <c r="C1959" i="2"/>
  <c r="B663" i="2" l="1"/>
  <c r="C662" i="2"/>
  <c r="C1960" i="2"/>
  <c r="B1961" i="2"/>
  <c r="B1962" i="2" l="1"/>
  <c r="C1961" i="2"/>
  <c r="B664" i="2"/>
  <c r="C663" i="2"/>
  <c r="B665" i="2" l="1"/>
  <c r="C664" i="2"/>
  <c r="B1963" i="2"/>
  <c r="C1962" i="2"/>
  <c r="B1964" i="2" l="1"/>
  <c r="C1963" i="2"/>
  <c r="C665" i="2"/>
  <c r="B666" i="2"/>
  <c r="B667" i="2" l="1"/>
  <c r="C666" i="2"/>
  <c r="C1964" i="2"/>
  <c r="B1965" i="2"/>
  <c r="B1966" i="2" l="1"/>
  <c r="C1965" i="2"/>
  <c r="B668" i="2"/>
  <c r="C667" i="2"/>
  <c r="B669" i="2" l="1"/>
  <c r="C668" i="2"/>
  <c r="B1967" i="2"/>
  <c r="C1966" i="2"/>
  <c r="B1968" i="2" l="1"/>
  <c r="C1967" i="2"/>
  <c r="C669" i="2"/>
  <c r="B670" i="2"/>
  <c r="B671" i="2" l="1"/>
  <c r="C670" i="2"/>
  <c r="C1968" i="2"/>
  <c r="B1969" i="2"/>
  <c r="B1970" i="2" l="1"/>
  <c r="C1969" i="2"/>
  <c r="C671" i="2"/>
  <c r="B672" i="2"/>
  <c r="B673" i="2" l="1"/>
  <c r="C672" i="2"/>
  <c r="B1971" i="2"/>
  <c r="C1970" i="2"/>
  <c r="B1972" i="2" l="1"/>
  <c r="C1971" i="2"/>
  <c r="C673" i="2"/>
  <c r="B674" i="2"/>
  <c r="B675" i="2" l="1"/>
  <c r="C674" i="2"/>
  <c r="C1972" i="2"/>
  <c r="B1973" i="2"/>
  <c r="B1974" i="2" l="1"/>
  <c r="C1973" i="2"/>
  <c r="B676" i="2"/>
  <c r="C675" i="2"/>
  <c r="C676" i="2" l="1"/>
  <c r="B677" i="2"/>
  <c r="B1975" i="2"/>
  <c r="C1974" i="2"/>
  <c r="B1976" i="2" l="1"/>
  <c r="C1975" i="2"/>
  <c r="C677" i="2"/>
  <c r="B678" i="2"/>
  <c r="B679" i="2" l="1"/>
  <c r="C678" i="2"/>
  <c r="C1976" i="2"/>
  <c r="B1977" i="2"/>
  <c r="B1978" i="2" l="1"/>
  <c r="C1977" i="2"/>
  <c r="B680" i="2"/>
  <c r="C679" i="2"/>
  <c r="B681" i="2" l="1"/>
  <c r="C680" i="2"/>
  <c r="B1979" i="2"/>
  <c r="C1978" i="2"/>
  <c r="B1980" i="2" l="1"/>
  <c r="C1979" i="2"/>
  <c r="C681" i="2"/>
  <c r="B682" i="2"/>
  <c r="B683" i="2" l="1"/>
  <c r="C682" i="2"/>
  <c r="C1980" i="2"/>
  <c r="B1981" i="2"/>
  <c r="B1982" i="2" l="1"/>
  <c r="C1981" i="2"/>
  <c r="B684" i="2"/>
  <c r="C683" i="2"/>
  <c r="B685" i="2" l="1"/>
  <c r="C684" i="2"/>
  <c r="B1983" i="2"/>
  <c r="C1982" i="2"/>
  <c r="B1984" i="2" l="1"/>
  <c r="C1983" i="2"/>
  <c r="C685" i="2"/>
  <c r="B686" i="2"/>
  <c r="B687" i="2" l="1"/>
  <c r="C686" i="2"/>
  <c r="C1984" i="2"/>
  <c r="B1985" i="2"/>
  <c r="B1986" i="2" l="1"/>
  <c r="C1985" i="2"/>
  <c r="C687" i="2"/>
  <c r="B688" i="2"/>
  <c r="B689" i="2" l="1"/>
  <c r="C688" i="2"/>
  <c r="B1987" i="2"/>
  <c r="C1986" i="2"/>
  <c r="B1988" i="2" l="1"/>
  <c r="C1987" i="2"/>
  <c r="C689" i="2"/>
  <c r="B690" i="2"/>
  <c r="B691" i="2" l="1"/>
  <c r="C690" i="2"/>
  <c r="C1988" i="2"/>
  <c r="B1989" i="2"/>
  <c r="B1990" i="2" l="1"/>
  <c r="C1989" i="2"/>
  <c r="B692" i="2"/>
  <c r="C691" i="2"/>
  <c r="C692" i="2" l="1"/>
  <c r="B693" i="2"/>
  <c r="B1991" i="2"/>
  <c r="C1990" i="2"/>
  <c r="B1992" i="2" l="1"/>
  <c r="C1991" i="2"/>
  <c r="C693" i="2"/>
  <c r="B694" i="2"/>
  <c r="B695" i="2" l="1"/>
  <c r="C694" i="2"/>
  <c r="C1992" i="2"/>
  <c r="B1993" i="2"/>
  <c r="B1994" i="2" l="1"/>
  <c r="C1993" i="2"/>
  <c r="B696" i="2"/>
  <c r="C695" i="2"/>
  <c r="B697" i="2" l="1"/>
  <c r="C696" i="2"/>
  <c r="B1995" i="2"/>
  <c r="C1994" i="2"/>
  <c r="B1996" i="2" l="1"/>
  <c r="C1995" i="2"/>
  <c r="C697" i="2"/>
  <c r="B698" i="2"/>
  <c r="B699" i="2" l="1"/>
  <c r="C698" i="2"/>
  <c r="C1996" i="2"/>
  <c r="B1997" i="2"/>
  <c r="B1998" i="2" l="1"/>
  <c r="C1997" i="2"/>
  <c r="B700" i="2"/>
  <c r="C699" i="2"/>
  <c r="B701" i="2" l="1"/>
  <c r="C700" i="2"/>
  <c r="B1999" i="2"/>
  <c r="C1998" i="2"/>
  <c r="C701" i="2" l="1"/>
  <c r="B702" i="2"/>
  <c r="B2000" i="2"/>
  <c r="C1999" i="2"/>
  <c r="C2000" i="2" l="1"/>
  <c r="B2001" i="2"/>
  <c r="B703" i="2"/>
  <c r="C702" i="2"/>
  <c r="B2002" i="2" l="1"/>
  <c r="C2001" i="2"/>
  <c r="C703" i="2"/>
  <c r="B704" i="2"/>
  <c r="B2003" i="2" l="1"/>
  <c r="C2002" i="2"/>
  <c r="B705" i="2"/>
  <c r="C704" i="2"/>
  <c r="C705" i="2" l="1"/>
  <c r="B706" i="2"/>
  <c r="B2004" i="2"/>
  <c r="C2003" i="2"/>
  <c r="C2004" i="2" l="1"/>
  <c r="B2005" i="2"/>
  <c r="B707" i="2"/>
  <c r="C706" i="2"/>
  <c r="B708" i="2" l="1"/>
  <c r="C707" i="2"/>
  <c r="B2006" i="2"/>
  <c r="C2005" i="2"/>
  <c r="B2007" i="2" l="1"/>
  <c r="C2006" i="2"/>
  <c r="C708" i="2"/>
  <c r="B709" i="2"/>
  <c r="C709" i="2" l="1"/>
  <c r="B710" i="2"/>
  <c r="B2008" i="2"/>
  <c r="C2007" i="2"/>
  <c r="C2008" i="2" l="1"/>
  <c r="B2009" i="2"/>
  <c r="B711" i="2"/>
  <c r="C710" i="2"/>
  <c r="B712" i="2" l="1"/>
  <c r="C711" i="2"/>
  <c r="B2010" i="2"/>
  <c r="C2009" i="2"/>
  <c r="B2011" i="2" l="1"/>
  <c r="C2010" i="2"/>
  <c r="B713" i="2"/>
  <c r="C712" i="2"/>
  <c r="C713" i="2" l="1"/>
  <c r="B714" i="2"/>
  <c r="B2012" i="2"/>
  <c r="C2011" i="2"/>
  <c r="B715" i="2" l="1"/>
  <c r="C714" i="2"/>
  <c r="C2012" i="2"/>
  <c r="B2013" i="2"/>
  <c r="B2014" i="2" l="1"/>
  <c r="C2013" i="2"/>
  <c r="B716" i="2"/>
  <c r="C715" i="2"/>
  <c r="B717" i="2" l="1"/>
  <c r="C716" i="2"/>
  <c r="B2015" i="2"/>
  <c r="C2014" i="2"/>
  <c r="B2016" i="2" l="1"/>
  <c r="C2015" i="2"/>
  <c r="C717" i="2"/>
  <c r="B718" i="2"/>
  <c r="B719" i="2" l="1"/>
  <c r="C718" i="2"/>
  <c r="C2016" i="2"/>
  <c r="B2017" i="2"/>
  <c r="B2018" i="2" l="1"/>
  <c r="C2017" i="2"/>
  <c r="C719" i="2"/>
  <c r="B720" i="2"/>
  <c r="B721" i="2" l="1"/>
  <c r="C720" i="2"/>
  <c r="B2019" i="2"/>
  <c r="C2018" i="2"/>
  <c r="B2020" i="2" l="1"/>
  <c r="C2019" i="2"/>
  <c r="C721" i="2"/>
  <c r="B722" i="2"/>
  <c r="B723" i="2" l="1"/>
  <c r="C722" i="2"/>
  <c r="C2020" i="2"/>
  <c r="B2021" i="2"/>
  <c r="B2022" i="2" l="1"/>
  <c r="C2021" i="2"/>
  <c r="B724" i="2"/>
  <c r="C723" i="2"/>
  <c r="C724" i="2" l="1"/>
  <c r="B725" i="2"/>
  <c r="B2023" i="2"/>
  <c r="C2022" i="2"/>
  <c r="B2024" i="2" l="1"/>
  <c r="C2023" i="2"/>
  <c r="C725" i="2"/>
  <c r="B726" i="2"/>
  <c r="B727" i="2" l="1"/>
  <c r="C726" i="2"/>
  <c r="C2024" i="2"/>
  <c r="B2025" i="2"/>
  <c r="B2026" i="2" l="1"/>
  <c r="C2025" i="2"/>
  <c r="B728" i="2"/>
  <c r="C727" i="2"/>
  <c r="B729" i="2" l="1"/>
  <c r="C728" i="2"/>
  <c r="B2027" i="2"/>
  <c r="C2026" i="2"/>
  <c r="B2028" i="2" l="1"/>
  <c r="C2027" i="2"/>
  <c r="C729" i="2"/>
  <c r="B730" i="2"/>
  <c r="B731" i="2" l="1"/>
  <c r="C730" i="2"/>
  <c r="C2028" i="2"/>
  <c r="B2029" i="2"/>
  <c r="B2030" i="2" l="1"/>
  <c r="C2029" i="2"/>
  <c r="B732" i="2"/>
  <c r="C731" i="2"/>
  <c r="B733" i="2" l="1"/>
  <c r="C732" i="2"/>
  <c r="B2031" i="2"/>
  <c r="C2030" i="2"/>
  <c r="B2032" i="2" l="1"/>
  <c r="C2031" i="2"/>
  <c r="C733" i="2"/>
  <c r="B734" i="2"/>
  <c r="B735" i="2" l="1"/>
  <c r="C734" i="2"/>
  <c r="C2032" i="2"/>
  <c r="B2033" i="2"/>
  <c r="C735" i="2" l="1"/>
  <c r="B736" i="2"/>
  <c r="B2034" i="2"/>
  <c r="C2033" i="2"/>
  <c r="B2035" i="2" l="1"/>
  <c r="C2034" i="2"/>
  <c r="B737" i="2"/>
  <c r="C736" i="2"/>
  <c r="B2036" i="2" l="1"/>
  <c r="C2035" i="2"/>
  <c r="C737" i="2"/>
  <c r="B738" i="2"/>
  <c r="B739" i="2" l="1"/>
  <c r="C738" i="2"/>
  <c r="C2036" i="2"/>
  <c r="B2037" i="2"/>
  <c r="B2038" i="2" l="1"/>
  <c r="C2037" i="2"/>
  <c r="B740" i="2"/>
  <c r="C739" i="2"/>
  <c r="C740" i="2" l="1"/>
  <c r="B741" i="2"/>
  <c r="B2039" i="2"/>
  <c r="C2038" i="2"/>
  <c r="B2040" i="2" l="1"/>
  <c r="C2039" i="2"/>
  <c r="C741" i="2"/>
  <c r="B742" i="2"/>
  <c r="B743" i="2" l="1"/>
  <c r="C742" i="2"/>
  <c r="C2040" i="2"/>
  <c r="B2041" i="2"/>
  <c r="B744" i="2" l="1"/>
  <c r="C743" i="2"/>
  <c r="B2042" i="2"/>
  <c r="C2041" i="2"/>
  <c r="B745" i="2" l="1"/>
  <c r="C744" i="2"/>
  <c r="B2043" i="2"/>
  <c r="C2042" i="2"/>
  <c r="B2044" i="2" l="1"/>
  <c r="C2043" i="2"/>
  <c r="C745" i="2"/>
  <c r="B746" i="2"/>
  <c r="B747" i="2" l="1"/>
  <c r="C746" i="2"/>
  <c r="C2044" i="2"/>
  <c r="B2045" i="2"/>
  <c r="B2046" i="2" l="1"/>
  <c r="C2045" i="2"/>
  <c r="B748" i="2"/>
  <c r="C747" i="2"/>
  <c r="B749" i="2" l="1"/>
  <c r="C748" i="2"/>
  <c r="B2047" i="2"/>
  <c r="C2046" i="2"/>
  <c r="B2048" i="2" l="1"/>
  <c r="C2047" i="2"/>
  <c r="C749" i="2"/>
  <c r="B750" i="2"/>
  <c r="B751" i="2" l="1"/>
  <c r="C750" i="2"/>
  <c r="C2048" i="2"/>
  <c r="B2049" i="2"/>
  <c r="B2050" i="2" l="1"/>
  <c r="C2049" i="2"/>
  <c r="C751" i="2"/>
  <c r="B752" i="2"/>
  <c r="B753" i="2" l="1"/>
  <c r="C752" i="2"/>
  <c r="B2051" i="2"/>
  <c r="C2050" i="2"/>
  <c r="B2052" i="2" l="1"/>
  <c r="C2051" i="2"/>
  <c r="C753" i="2"/>
  <c r="B754" i="2"/>
  <c r="B755" i="2" l="1"/>
  <c r="C754" i="2"/>
  <c r="C2052" i="2"/>
  <c r="B2053" i="2"/>
  <c r="B756" i="2" l="1"/>
  <c r="C755" i="2"/>
  <c r="B2054" i="2"/>
  <c r="C2053" i="2"/>
  <c r="B2055" i="2" l="1"/>
  <c r="C2054" i="2"/>
  <c r="C756" i="2"/>
  <c r="B757" i="2"/>
  <c r="C757" i="2" l="1"/>
  <c r="B758" i="2"/>
  <c r="B2056" i="2"/>
  <c r="C2055" i="2"/>
  <c r="C2056" i="2" l="1"/>
  <c r="B2057" i="2"/>
  <c r="B759" i="2"/>
  <c r="C758" i="2"/>
  <c r="B760" i="2" l="1"/>
  <c r="C759" i="2"/>
  <c r="B2058" i="2"/>
  <c r="C2057" i="2"/>
  <c r="B2059" i="2" l="1"/>
  <c r="C2058" i="2"/>
  <c r="B761" i="2"/>
  <c r="C760" i="2"/>
  <c r="B2060" i="2" l="1"/>
  <c r="C2059" i="2"/>
  <c r="C761" i="2"/>
  <c r="B762" i="2"/>
  <c r="B763" i="2" l="1"/>
  <c r="C762" i="2"/>
  <c r="C2060" i="2"/>
  <c r="B2061" i="2"/>
  <c r="B2062" i="2" l="1"/>
  <c r="C2061" i="2"/>
  <c r="B764" i="2"/>
  <c r="C763" i="2"/>
  <c r="B2063" i="2" l="1"/>
  <c r="C2062" i="2"/>
  <c r="B765" i="2"/>
  <c r="C764" i="2"/>
  <c r="C765" i="2" l="1"/>
  <c r="B766" i="2"/>
  <c r="B2064" i="2"/>
  <c r="C2064" i="2" s="1"/>
  <c r="C2063" i="2"/>
  <c r="B767" i="2" l="1"/>
  <c r="C766" i="2"/>
  <c r="B768" i="2" l="1"/>
  <c r="C767" i="2"/>
  <c r="B769" i="2" l="1"/>
  <c r="C768" i="2"/>
  <c r="C769" i="2" l="1"/>
  <c r="B770" i="2"/>
  <c r="B771" i="2" l="1"/>
  <c r="C770" i="2"/>
  <c r="B772" i="2" l="1"/>
  <c r="C771" i="2"/>
  <c r="B773" i="2" l="1"/>
  <c r="C772" i="2"/>
  <c r="C773" i="2" l="1"/>
  <c r="B774" i="2"/>
  <c r="B775" i="2" l="1"/>
  <c r="C774" i="2"/>
  <c r="B776" i="2" l="1"/>
  <c r="C775" i="2"/>
  <c r="C776" i="2" l="1"/>
  <c r="B777" i="2"/>
  <c r="C777" i="2" l="1"/>
  <c r="B778" i="2"/>
  <c r="B779" i="2" l="1"/>
  <c r="C778" i="2"/>
  <c r="B780" i="2" l="1"/>
  <c r="C779" i="2"/>
  <c r="C780" i="2" l="1"/>
  <c r="B781" i="2"/>
  <c r="C781" i="2" l="1"/>
  <c r="B782" i="2"/>
  <c r="B783" i="2" l="1"/>
  <c r="C782" i="2"/>
  <c r="C783" i="2" l="1"/>
  <c r="B784" i="2"/>
  <c r="C784" i="2" l="1"/>
  <c r="B785" i="2"/>
  <c r="C785" i="2" l="1"/>
  <c r="B786" i="2"/>
  <c r="B787" i="2" l="1"/>
  <c r="C786" i="2"/>
  <c r="C787" i="2" l="1"/>
  <c r="B788" i="2"/>
  <c r="B789" i="2" l="1"/>
  <c r="C788" i="2"/>
  <c r="C789" i="2" l="1"/>
  <c r="B790" i="2"/>
  <c r="B791" i="2" l="1"/>
  <c r="C790" i="2"/>
  <c r="C791" i="2" l="1"/>
  <c r="B792" i="2"/>
  <c r="B793" i="2" l="1"/>
  <c r="C792" i="2"/>
  <c r="C793" i="2" l="1"/>
  <c r="B794" i="2"/>
  <c r="B795" i="2" l="1"/>
  <c r="C794" i="2"/>
  <c r="B796" i="2" l="1"/>
  <c r="C795" i="2"/>
  <c r="B797" i="2" l="1"/>
  <c r="C796" i="2"/>
  <c r="C797" i="2" l="1"/>
  <c r="B798" i="2"/>
  <c r="B799" i="2" l="1"/>
  <c r="C798" i="2"/>
  <c r="B800" i="2" l="1"/>
  <c r="C799" i="2"/>
  <c r="B801" i="2" l="1"/>
  <c r="C800" i="2"/>
  <c r="C801" i="2" l="1"/>
  <c r="B802" i="2"/>
  <c r="B803" i="2" l="1"/>
  <c r="C802" i="2"/>
  <c r="B804" i="2" l="1"/>
  <c r="C803" i="2"/>
  <c r="B805" i="2" l="1"/>
  <c r="C804" i="2"/>
  <c r="C805" i="2" l="1"/>
  <c r="B806" i="2"/>
  <c r="B807" i="2" l="1"/>
  <c r="C806" i="2"/>
  <c r="B808" i="2" l="1"/>
  <c r="C807" i="2"/>
  <c r="C808" i="2" l="1"/>
  <c r="B809" i="2"/>
  <c r="C809" i="2" l="1"/>
  <c r="B810" i="2"/>
  <c r="B811" i="2" l="1"/>
  <c r="C810" i="2"/>
  <c r="B812" i="2" l="1"/>
  <c r="C811" i="2"/>
  <c r="C812" i="2" l="1"/>
  <c r="B813" i="2"/>
  <c r="C813" i="2" l="1"/>
  <c r="B814" i="2"/>
  <c r="B815" i="2" l="1"/>
  <c r="C814" i="2"/>
  <c r="C815" i="2" l="1"/>
  <c r="B816" i="2"/>
  <c r="C816" i="2" l="1"/>
  <c r="B817" i="2"/>
  <c r="C817" i="2" l="1"/>
  <c r="B818" i="2"/>
  <c r="B819" i="2" l="1"/>
  <c r="C818" i="2"/>
  <c r="C819" i="2" l="1"/>
  <c r="B820" i="2"/>
  <c r="B821" i="2" l="1"/>
  <c r="C820" i="2"/>
  <c r="C821" i="2" l="1"/>
  <c r="B822" i="2"/>
  <c r="B823" i="2" l="1"/>
  <c r="C822" i="2"/>
  <c r="C823" i="2" l="1"/>
  <c r="B824" i="2"/>
  <c r="B825" i="2" l="1"/>
  <c r="C824" i="2"/>
  <c r="C825" i="2" l="1"/>
  <c r="B826" i="2"/>
  <c r="B827" i="2" l="1"/>
  <c r="C826" i="2"/>
  <c r="B828" i="2" l="1"/>
  <c r="C827" i="2"/>
  <c r="B829" i="2" l="1"/>
  <c r="C828" i="2"/>
  <c r="C829" i="2" l="1"/>
  <c r="B830" i="2"/>
  <c r="B831" i="2" l="1"/>
  <c r="C830" i="2"/>
  <c r="B832" i="2" l="1"/>
  <c r="C831" i="2"/>
  <c r="B833" i="2" l="1"/>
  <c r="C832" i="2"/>
  <c r="C833" i="2" l="1"/>
  <c r="B834" i="2"/>
  <c r="B835" i="2" l="1"/>
  <c r="C834" i="2"/>
  <c r="B836" i="2" l="1"/>
  <c r="C835" i="2"/>
  <c r="B837" i="2" l="1"/>
  <c r="C836" i="2"/>
  <c r="C837" i="2" l="1"/>
  <c r="B838" i="2"/>
  <c r="B839" i="2" l="1"/>
  <c r="C838" i="2"/>
  <c r="B840" i="2" l="1"/>
  <c r="C839" i="2"/>
  <c r="C840" i="2" l="1"/>
  <c r="B841" i="2"/>
  <c r="C841" i="2" l="1"/>
  <c r="B842" i="2"/>
  <c r="B843" i="2" l="1"/>
  <c r="C842" i="2"/>
  <c r="B844" i="2" l="1"/>
  <c r="C843" i="2"/>
  <c r="C844" i="2" l="1"/>
  <c r="B845" i="2"/>
  <c r="C845" i="2" l="1"/>
  <c r="B846" i="2"/>
  <c r="B847" i="2" l="1"/>
  <c r="C846" i="2"/>
  <c r="B848" i="2" l="1"/>
  <c r="C847" i="2"/>
  <c r="C848" i="2" l="1"/>
  <c r="B849" i="2"/>
  <c r="C849" i="2" l="1"/>
  <c r="B850" i="2"/>
  <c r="B851" i="2" l="1"/>
  <c r="C850" i="2"/>
  <c r="C851" i="2" l="1"/>
  <c r="B852" i="2"/>
  <c r="B853" i="2" l="1"/>
  <c r="C852" i="2"/>
  <c r="C853" i="2" l="1"/>
  <c r="B854" i="2"/>
  <c r="B855" i="2" l="1"/>
  <c r="C854" i="2"/>
  <c r="C855" i="2" l="1"/>
  <c r="B856" i="2"/>
  <c r="B857" i="2" l="1"/>
  <c r="C856" i="2"/>
  <c r="C857" i="2" l="1"/>
  <c r="B858" i="2"/>
  <c r="B859" i="2" l="1"/>
  <c r="C858" i="2"/>
  <c r="B860" i="2" l="1"/>
  <c r="C859" i="2"/>
  <c r="B861" i="2" l="1"/>
  <c r="C860" i="2"/>
  <c r="C861" i="2" l="1"/>
  <c r="B862" i="2"/>
  <c r="B863" i="2" l="1"/>
  <c r="C862" i="2"/>
  <c r="B864" i="2" l="1"/>
  <c r="C863" i="2"/>
  <c r="B865" i="2" l="1"/>
  <c r="C864" i="2"/>
  <c r="C865" i="2" l="1"/>
  <c r="B866" i="2"/>
  <c r="B867" i="2" l="1"/>
  <c r="C866" i="2"/>
  <c r="B868" i="2" l="1"/>
  <c r="C867" i="2"/>
  <c r="B869" i="2" l="1"/>
  <c r="C868" i="2"/>
  <c r="C869" i="2" l="1"/>
  <c r="B870" i="2"/>
  <c r="B871" i="2" l="1"/>
  <c r="C870" i="2"/>
  <c r="B872" i="2" l="1"/>
  <c r="C871" i="2"/>
  <c r="B873" i="2" l="1"/>
  <c r="C872" i="2"/>
  <c r="C873" i="2" l="1"/>
  <c r="B874" i="2"/>
  <c r="B875" i="2" l="1"/>
  <c r="C874" i="2"/>
  <c r="B876" i="2" l="1"/>
  <c r="C875" i="2"/>
  <c r="C876" i="2" l="1"/>
  <c r="B877" i="2"/>
  <c r="C877" i="2" l="1"/>
  <c r="B878" i="2"/>
  <c r="B879" i="2" l="1"/>
  <c r="C878" i="2"/>
  <c r="B880" i="2" l="1"/>
  <c r="C879" i="2"/>
  <c r="C880" i="2" l="1"/>
  <c r="B881" i="2"/>
  <c r="C881" i="2" l="1"/>
  <c r="B882" i="2"/>
  <c r="B883" i="2" l="1"/>
  <c r="C882" i="2"/>
  <c r="C883" i="2" l="1"/>
  <c r="B884" i="2"/>
  <c r="B885" i="2" l="1"/>
  <c r="C884" i="2"/>
  <c r="C885" i="2" l="1"/>
  <c r="B886" i="2"/>
  <c r="B887" i="2" l="1"/>
  <c r="C886" i="2"/>
  <c r="C887" i="2" l="1"/>
  <c r="B888" i="2"/>
  <c r="B889" i="2" l="1"/>
  <c r="C888" i="2"/>
  <c r="B890" i="2" l="1"/>
  <c r="C889" i="2"/>
  <c r="B891" i="2" l="1"/>
  <c r="C890" i="2"/>
  <c r="B892" i="2" l="1"/>
  <c r="C891" i="2"/>
  <c r="B893" i="2" l="1"/>
  <c r="C892" i="2"/>
  <c r="B894" i="2" l="1"/>
  <c r="C893" i="2"/>
  <c r="B895" i="2" l="1"/>
  <c r="C894" i="2"/>
  <c r="C895" i="2" l="1"/>
  <c r="B896" i="2"/>
  <c r="B897" i="2" l="1"/>
  <c r="C896" i="2"/>
  <c r="B898" i="2" l="1"/>
  <c r="C897" i="2"/>
  <c r="B899" i="2" l="1"/>
  <c r="C898" i="2"/>
  <c r="B900" i="2" l="1"/>
  <c r="C899" i="2"/>
  <c r="B901" i="2" l="1"/>
  <c r="C900" i="2"/>
  <c r="B902" i="2" l="1"/>
  <c r="C901" i="2"/>
  <c r="B903" i="2" l="1"/>
  <c r="C902" i="2"/>
  <c r="C903" i="2" l="1"/>
  <c r="B904" i="2"/>
  <c r="B905" i="2" l="1"/>
  <c r="C904" i="2"/>
  <c r="B906" i="2" l="1"/>
  <c r="C905" i="2"/>
  <c r="B907" i="2" l="1"/>
  <c r="C906" i="2"/>
  <c r="B908" i="2" l="1"/>
  <c r="C907" i="2"/>
  <c r="B909" i="2" l="1"/>
  <c r="C908" i="2"/>
  <c r="B910" i="2" l="1"/>
  <c r="C909" i="2"/>
  <c r="B911" i="2" l="1"/>
  <c r="C910" i="2"/>
  <c r="C911" i="2" l="1"/>
  <c r="B912" i="2"/>
  <c r="B913" i="2" l="1"/>
  <c r="C912" i="2"/>
  <c r="B914" i="2" l="1"/>
  <c r="C913" i="2"/>
  <c r="B915" i="2" l="1"/>
  <c r="C914" i="2"/>
  <c r="B916" i="2" l="1"/>
  <c r="C915" i="2"/>
  <c r="B917" i="2" l="1"/>
  <c r="C916" i="2"/>
  <c r="B918" i="2" l="1"/>
  <c r="C917" i="2"/>
  <c r="B919" i="2" l="1"/>
  <c r="C918" i="2"/>
  <c r="C919" i="2" l="1"/>
  <c r="B920" i="2"/>
  <c r="B921" i="2" l="1"/>
  <c r="C920" i="2"/>
  <c r="B922" i="2" l="1"/>
  <c r="C921" i="2"/>
  <c r="B923" i="2" l="1"/>
  <c r="C922" i="2"/>
  <c r="B924" i="2" l="1"/>
  <c r="C923" i="2"/>
  <c r="B925" i="2" l="1"/>
  <c r="C924" i="2"/>
  <c r="B926" i="2" l="1"/>
  <c r="C925" i="2"/>
  <c r="B927" i="2" l="1"/>
  <c r="C926" i="2"/>
  <c r="C927" i="2" l="1"/>
  <c r="B928" i="2"/>
  <c r="B929" i="2" l="1"/>
  <c r="C928" i="2"/>
  <c r="B930" i="2" l="1"/>
  <c r="C929" i="2"/>
  <c r="B931" i="2" l="1"/>
  <c r="C930" i="2"/>
  <c r="B932" i="2" l="1"/>
  <c r="C931" i="2"/>
  <c r="B933" i="2" l="1"/>
  <c r="C932" i="2"/>
  <c r="B934" i="2" l="1"/>
  <c r="C933" i="2"/>
  <c r="B935" i="2" l="1"/>
  <c r="C934" i="2"/>
  <c r="C935" i="2" l="1"/>
  <c r="B936" i="2"/>
  <c r="B937" i="2" l="1"/>
  <c r="C936" i="2"/>
  <c r="B938" i="2" l="1"/>
  <c r="C937" i="2"/>
  <c r="B939" i="2" l="1"/>
  <c r="C938" i="2"/>
  <c r="B940" i="2" l="1"/>
  <c r="C939" i="2"/>
  <c r="B941" i="2" l="1"/>
  <c r="C940" i="2"/>
  <c r="B942" i="2" l="1"/>
  <c r="C941" i="2"/>
  <c r="B943" i="2" l="1"/>
  <c r="C942" i="2"/>
  <c r="C943" i="2" l="1"/>
  <c r="B944" i="2"/>
  <c r="B945" i="2" l="1"/>
  <c r="C944" i="2"/>
  <c r="B946" i="2" l="1"/>
  <c r="C945" i="2"/>
  <c r="B947" i="2" l="1"/>
  <c r="C946" i="2"/>
  <c r="B948" i="2" l="1"/>
  <c r="C947" i="2"/>
  <c r="B949" i="2" l="1"/>
  <c r="C948" i="2"/>
  <c r="B950" i="2" l="1"/>
  <c r="C949" i="2"/>
  <c r="B951" i="2" l="1"/>
  <c r="C950" i="2"/>
  <c r="C951" i="2" l="1"/>
  <c r="B952" i="2"/>
  <c r="B953" i="2" l="1"/>
  <c r="C952" i="2"/>
  <c r="B954" i="2" l="1"/>
  <c r="C953" i="2"/>
  <c r="B955" i="2" l="1"/>
  <c r="C954" i="2"/>
  <c r="B956" i="2" l="1"/>
  <c r="C955" i="2"/>
  <c r="B957" i="2" l="1"/>
  <c r="C956" i="2"/>
  <c r="B958" i="2" l="1"/>
  <c r="C957" i="2"/>
  <c r="B959" i="2" l="1"/>
  <c r="C958" i="2"/>
  <c r="C959" i="2" l="1"/>
  <c r="B960" i="2"/>
  <c r="B961" i="2" l="1"/>
  <c r="C960" i="2"/>
  <c r="B962" i="2" l="1"/>
  <c r="C961" i="2"/>
  <c r="B963" i="2" l="1"/>
  <c r="C962" i="2"/>
  <c r="B964" i="2" l="1"/>
  <c r="C963" i="2"/>
  <c r="B965" i="2" l="1"/>
  <c r="C964" i="2"/>
  <c r="B966" i="2" l="1"/>
  <c r="C965" i="2"/>
  <c r="B967" i="2" l="1"/>
  <c r="C966" i="2"/>
  <c r="C967" i="2" l="1"/>
  <c r="B968" i="2"/>
  <c r="B969" i="2" l="1"/>
  <c r="C968" i="2"/>
  <c r="B970" i="2" l="1"/>
  <c r="C969" i="2"/>
  <c r="B971" i="2" l="1"/>
  <c r="C970" i="2"/>
  <c r="B972" i="2" l="1"/>
  <c r="C971" i="2"/>
  <c r="B973" i="2" l="1"/>
  <c r="C972" i="2"/>
  <c r="B974" i="2" l="1"/>
  <c r="C973" i="2"/>
  <c r="B975" i="2" l="1"/>
  <c r="C974" i="2"/>
  <c r="C975" i="2" l="1"/>
  <c r="B976" i="2"/>
  <c r="B977" i="2" l="1"/>
  <c r="C976" i="2"/>
  <c r="B978" i="2" l="1"/>
  <c r="C977" i="2"/>
  <c r="B979" i="2" l="1"/>
  <c r="C978" i="2"/>
  <c r="B980" i="2" l="1"/>
  <c r="C979" i="2"/>
  <c r="B981" i="2" l="1"/>
  <c r="C980" i="2"/>
  <c r="B982" i="2" l="1"/>
  <c r="C981" i="2"/>
  <c r="B983" i="2" l="1"/>
  <c r="C982" i="2"/>
  <c r="C983" i="2" l="1"/>
  <c r="B984" i="2"/>
  <c r="B985" i="2" l="1"/>
  <c r="C984" i="2"/>
  <c r="B986" i="2" l="1"/>
  <c r="C985" i="2"/>
  <c r="B987" i="2" l="1"/>
  <c r="C986" i="2"/>
  <c r="B988" i="2" l="1"/>
  <c r="C987" i="2"/>
  <c r="B989" i="2" l="1"/>
  <c r="C988" i="2"/>
  <c r="B990" i="2" l="1"/>
  <c r="C989" i="2"/>
  <c r="B991" i="2" l="1"/>
  <c r="C990" i="2"/>
  <c r="C991" i="2" l="1"/>
  <c r="B992" i="2"/>
  <c r="B993" i="2" l="1"/>
  <c r="C992" i="2"/>
  <c r="B994" i="2" l="1"/>
  <c r="C993" i="2"/>
  <c r="B995" i="2" l="1"/>
  <c r="C994" i="2"/>
  <c r="B996" i="2" l="1"/>
  <c r="C995" i="2"/>
  <c r="B997" i="2" l="1"/>
  <c r="C996" i="2"/>
  <c r="B998" i="2" l="1"/>
  <c r="C997" i="2"/>
  <c r="B999" i="2" l="1"/>
  <c r="C998" i="2"/>
  <c r="C999" i="2" l="1"/>
  <c r="B1000" i="2"/>
  <c r="B1001" i="2" l="1"/>
  <c r="C1000" i="2"/>
  <c r="B1002" i="2" l="1"/>
  <c r="C1001" i="2"/>
  <c r="B1003" i="2" l="1"/>
  <c r="C1002" i="2"/>
  <c r="B1004" i="2" l="1"/>
  <c r="C1003" i="2"/>
  <c r="B1005" i="2" l="1"/>
  <c r="C1004" i="2"/>
  <c r="B1006" i="2" l="1"/>
  <c r="C1005" i="2"/>
  <c r="B1007" i="2" l="1"/>
  <c r="C1006" i="2"/>
  <c r="C1007" i="2" l="1"/>
  <c r="B1008" i="2"/>
  <c r="B1009" i="2" l="1"/>
  <c r="C1008" i="2"/>
  <c r="B1010" i="2" l="1"/>
  <c r="C1009" i="2"/>
  <c r="B1011" i="2" l="1"/>
  <c r="C1010" i="2"/>
  <c r="B1012" i="2" l="1"/>
  <c r="C1011" i="2"/>
  <c r="B1013" i="2" l="1"/>
  <c r="C1012" i="2"/>
  <c r="B1014" i="2" l="1"/>
  <c r="C1013" i="2"/>
  <c r="B1015" i="2" l="1"/>
  <c r="C1014" i="2"/>
  <c r="C1015" i="2" l="1"/>
  <c r="B1016" i="2"/>
  <c r="B1017" i="2" l="1"/>
  <c r="C1016" i="2"/>
  <c r="B1018" i="2" l="1"/>
  <c r="C1017" i="2"/>
  <c r="B1019" i="2" l="1"/>
  <c r="C1018" i="2"/>
  <c r="B1020" i="2" l="1"/>
  <c r="C1019" i="2"/>
  <c r="B1021" i="2" l="1"/>
  <c r="C1020" i="2"/>
  <c r="B1022" i="2" l="1"/>
  <c r="C1021" i="2"/>
  <c r="B1023" i="2" l="1"/>
  <c r="C1022" i="2"/>
  <c r="C1023" i="2" l="1"/>
  <c r="B1024" i="2"/>
  <c r="B1025" i="2" l="1"/>
  <c r="C1024" i="2"/>
  <c r="B1026" i="2" l="1"/>
  <c r="C1025" i="2"/>
  <c r="B1027" i="2" l="1"/>
  <c r="C1026" i="2"/>
  <c r="B1028" i="2" l="1"/>
  <c r="C1027" i="2"/>
  <c r="B1029" i="2" l="1"/>
  <c r="C1028" i="2"/>
  <c r="B1030" i="2" l="1"/>
  <c r="C1029" i="2"/>
  <c r="B1031" i="2" l="1"/>
  <c r="C1030" i="2"/>
  <c r="C1031" i="2" l="1"/>
  <c r="B1032" i="2"/>
  <c r="B1033" i="2" l="1"/>
  <c r="C1032" i="2"/>
  <c r="B1034" i="2" l="1"/>
  <c r="C1033" i="2"/>
  <c r="B1035" i="2" l="1"/>
  <c r="C1034" i="2"/>
  <c r="B1036" i="2" l="1"/>
  <c r="C1035" i="2"/>
  <c r="B1037" i="2" l="1"/>
  <c r="C1036" i="2"/>
  <c r="B1038" i="2" l="1"/>
  <c r="C1037" i="2"/>
  <c r="B1039" i="2" l="1"/>
  <c r="C1038" i="2"/>
  <c r="C1039" i="2" l="1"/>
  <c r="B1040" i="2"/>
  <c r="B1041" i="2" l="1"/>
  <c r="C1040" i="2"/>
  <c r="B1042" i="2" l="1"/>
  <c r="C1041" i="2"/>
  <c r="B1043" i="2" l="1"/>
  <c r="C1042" i="2"/>
  <c r="B1044" i="2" l="1"/>
  <c r="C1043" i="2"/>
  <c r="B1045" i="2" l="1"/>
  <c r="C1044" i="2"/>
  <c r="B1046" i="2" l="1"/>
  <c r="C1045" i="2"/>
  <c r="B1047" i="2" l="1"/>
  <c r="C1046" i="2"/>
  <c r="C1047" i="2" l="1"/>
  <c r="B1048" i="2"/>
  <c r="B1049" i="2" l="1"/>
  <c r="C1048" i="2"/>
  <c r="B1050" i="2" l="1"/>
  <c r="C1049" i="2"/>
  <c r="B1051" i="2" l="1"/>
  <c r="C1050" i="2"/>
  <c r="B1052" i="2" l="1"/>
  <c r="C1051" i="2"/>
  <c r="B1053" i="2" l="1"/>
  <c r="C1052" i="2"/>
  <c r="B1054" i="2" l="1"/>
  <c r="C1053" i="2"/>
  <c r="B1055" i="2" l="1"/>
  <c r="C1054" i="2"/>
  <c r="C1055" i="2" l="1"/>
  <c r="B1056" i="2"/>
  <c r="B1057" i="2" l="1"/>
  <c r="C1056" i="2"/>
  <c r="B1058" i="2" l="1"/>
  <c r="C1057" i="2"/>
  <c r="B1059" i="2" l="1"/>
  <c r="C1058" i="2"/>
  <c r="B1060" i="2" l="1"/>
  <c r="C1059" i="2"/>
  <c r="B1061" i="2" l="1"/>
  <c r="C1060" i="2"/>
  <c r="B1062" i="2" l="1"/>
  <c r="C1061" i="2"/>
  <c r="B1063" i="2" l="1"/>
  <c r="C1062" i="2"/>
  <c r="C1063" i="2" l="1"/>
  <c r="B1064" i="2"/>
  <c r="B1065" i="2" l="1"/>
  <c r="C1064" i="2"/>
  <c r="B1066" i="2" l="1"/>
  <c r="C1065" i="2"/>
  <c r="C1066" i="2" l="1"/>
  <c r="B1067" i="2"/>
  <c r="C1067" i="2" l="1"/>
  <c r="B1068" i="2"/>
  <c r="C1068" i="2" l="1"/>
  <c r="B1069" i="2"/>
  <c r="B1070" i="2" l="1"/>
  <c r="C1069" i="2"/>
  <c r="C1070" i="2" l="1"/>
  <c r="B1071" i="2"/>
  <c r="C1071" i="2" l="1"/>
  <c r="B1072" i="2"/>
  <c r="C1072" i="2" l="1"/>
  <c r="B1073" i="2"/>
  <c r="C1073" i="2" l="1"/>
  <c r="B1074" i="2"/>
  <c r="C1074" i="2" l="1"/>
  <c r="B1075" i="2"/>
  <c r="C1075" i="2" l="1"/>
  <c r="B1076" i="2"/>
  <c r="C1076" i="2" l="1"/>
  <c r="B1077" i="2"/>
  <c r="B1078" i="2" l="1"/>
  <c r="C1077" i="2"/>
  <c r="C1078" i="2" l="1"/>
  <c r="B1079" i="2"/>
  <c r="C1079" i="2" l="1"/>
  <c r="B1080" i="2"/>
  <c r="C1080" i="2" l="1"/>
  <c r="B1081" i="2"/>
  <c r="B1082" i="2" l="1"/>
  <c r="C1081" i="2"/>
  <c r="C1082" i="2" l="1"/>
  <c r="B1083" i="2"/>
  <c r="C1083" i="2" l="1"/>
  <c r="B1084" i="2"/>
  <c r="C1084" i="2" l="1"/>
  <c r="B1085" i="2"/>
  <c r="B1086" i="2" l="1"/>
  <c r="C1085" i="2"/>
  <c r="C1086" i="2" l="1"/>
  <c r="B1087" i="2"/>
  <c r="C1087" i="2" l="1"/>
  <c r="B1088" i="2"/>
  <c r="C1088" i="2" l="1"/>
  <c r="B1089" i="2"/>
  <c r="B1090" i="2" l="1"/>
  <c r="C1089" i="2"/>
  <c r="C1090" i="2" l="1"/>
  <c r="B1091" i="2"/>
  <c r="C1091" i="2" l="1"/>
  <c r="B1092" i="2"/>
  <c r="C1092" i="2" l="1"/>
  <c r="B1093" i="2"/>
  <c r="B1094" i="2" l="1"/>
  <c r="C1093" i="2"/>
  <c r="C1094" i="2" l="1"/>
  <c r="B1095" i="2"/>
  <c r="C1095" i="2" l="1"/>
  <c r="B1096" i="2"/>
  <c r="C1096" i="2" l="1"/>
  <c r="B1097" i="2"/>
  <c r="B1098" i="2" l="1"/>
  <c r="C1097" i="2"/>
  <c r="C1098" i="2" l="1"/>
  <c r="B1099" i="2"/>
  <c r="C1099" i="2" l="1"/>
  <c r="B1100" i="2"/>
  <c r="C1100" i="2" l="1"/>
  <c r="B1101" i="2"/>
  <c r="B1102" i="2" l="1"/>
  <c r="C1101" i="2"/>
  <c r="C1102" i="2" l="1"/>
  <c r="B1103" i="2"/>
  <c r="C1103" i="2" l="1"/>
  <c r="B1104" i="2"/>
  <c r="C1104" i="2" l="1"/>
  <c r="B1105" i="2"/>
  <c r="C1105" i="2" l="1"/>
  <c r="B1106" i="2"/>
  <c r="C1106" i="2" l="1"/>
  <c r="B1107" i="2"/>
  <c r="C1107" i="2" l="1"/>
  <c r="B1108" i="2"/>
  <c r="C1108" i="2" l="1"/>
  <c r="B1109" i="2"/>
  <c r="B1110" i="2" l="1"/>
  <c r="C1109" i="2"/>
  <c r="C1110" i="2" l="1"/>
  <c r="B1111" i="2"/>
  <c r="C1111" i="2" l="1"/>
  <c r="B1112" i="2"/>
  <c r="C1112" i="2" l="1"/>
  <c r="B1113" i="2"/>
  <c r="B1114" i="2" l="1"/>
  <c r="C1113" i="2"/>
  <c r="C1114" i="2" l="1"/>
  <c r="B1115" i="2"/>
  <c r="C1115" i="2" l="1"/>
  <c r="B1116" i="2"/>
  <c r="C1116" i="2" l="1"/>
  <c r="B1117" i="2"/>
  <c r="B1118" i="2" l="1"/>
  <c r="C1117" i="2"/>
  <c r="C1118" i="2" l="1"/>
  <c r="B1119" i="2"/>
  <c r="C1119" i="2" l="1"/>
  <c r="B1120" i="2"/>
  <c r="C1120" i="2" l="1"/>
  <c r="B1121" i="2"/>
  <c r="B1122" i="2" l="1"/>
  <c r="C1121" i="2"/>
  <c r="C1122" i="2" l="1"/>
  <c r="B1123" i="2"/>
  <c r="C1123" i="2" l="1"/>
  <c r="B1124" i="2"/>
  <c r="C1124" i="2" l="1"/>
  <c r="B1125" i="2"/>
  <c r="C1125" i="2" l="1"/>
  <c r="B1126" i="2"/>
  <c r="C1126" i="2" l="1"/>
  <c r="B1127" i="2"/>
  <c r="C1127" i="2" l="1"/>
  <c r="B1128" i="2"/>
  <c r="C1128" i="2" l="1"/>
  <c r="B1129" i="2"/>
  <c r="B1130" i="2" l="1"/>
  <c r="C1129" i="2"/>
  <c r="C1130" i="2" l="1"/>
  <c r="B1131" i="2"/>
  <c r="C1131" i="2" l="1"/>
  <c r="B1132" i="2"/>
  <c r="C1132" i="2" l="1"/>
  <c r="B1133" i="2"/>
  <c r="B1134" i="2" l="1"/>
  <c r="C1133" i="2"/>
  <c r="C1134" i="2" l="1"/>
  <c r="B1135" i="2"/>
  <c r="C1135" i="2" l="1"/>
  <c r="B1136" i="2"/>
  <c r="C1136" i="2" l="1"/>
  <c r="B1137" i="2"/>
  <c r="C1137" i="2" l="1"/>
  <c r="B1138" i="2"/>
  <c r="C1138" i="2" l="1"/>
  <c r="B1139" i="2"/>
  <c r="C1139" i="2" l="1"/>
  <c r="B1140" i="2"/>
  <c r="C1140" i="2" l="1"/>
  <c r="B1141" i="2"/>
  <c r="B1142" i="2" l="1"/>
  <c r="C1141" i="2"/>
  <c r="C1142" i="2" l="1"/>
  <c r="B1143" i="2"/>
  <c r="C1143" i="2" l="1"/>
  <c r="B1144" i="2"/>
  <c r="C1144" i="2" l="1"/>
  <c r="B1145" i="2"/>
  <c r="B1146" i="2" l="1"/>
  <c r="C1145" i="2"/>
  <c r="C1146" i="2" l="1"/>
  <c r="B1147" i="2"/>
  <c r="B1148" i="2" l="1"/>
  <c r="C1147" i="2"/>
  <c r="C1148" i="2" l="1"/>
  <c r="B1149" i="2"/>
  <c r="B1150" i="2" l="1"/>
  <c r="C1149" i="2"/>
  <c r="C1150" i="2" l="1"/>
  <c r="B1151" i="2"/>
  <c r="B1152" i="2" l="1"/>
  <c r="C1151" i="2"/>
  <c r="C1152" i="2" l="1"/>
  <c r="B1153" i="2"/>
  <c r="B1154" i="2" l="1"/>
  <c r="C1153" i="2"/>
  <c r="C1154" i="2" l="1"/>
  <c r="B1155" i="2"/>
  <c r="B1156" i="2" l="1"/>
  <c r="C1155" i="2"/>
  <c r="C1156" i="2" l="1"/>
  <c r="B1157" i="2"/>
  <c r="B1158" i="2" l="1"/>
  <c r="C1157" i="2"/>
  <c r="C1158" i="2" l="1"/>
  <c r="B1159" i="2"/>
  <c r="B1160" i="2" l="1"/>
  <c r="C1159" i="2"/>
  <c r="C1160" i="2" l="1"/>
  <c r="B1161" i="2"/>
  <c r="B1162" i="2" l="1"/>
  <c r="C1161" i="2"/>
  <c r="C1162" i="2" l="1"/>
  <c r="B1163" i="2"/>
  <c r="B1164" i="2" l="1"/>
  <c r="C1163" i="2"/>
  <c r="C1164" i="2" l="1"/>
  <c r="B1165" i="2"/>
  <c r="B1166" i="2" l="1"/>
  <c r="C1165" i="2"/>
  <c r="C1166" i="2" l="1"/>
  <c r="B1167" i="2"/>
  <c r="B1168" i="2" l="1"/>
  <c r="C1167" i="2"/>
  <c r="C1168" i="2" l="1"/>
  <c r="B1169" i="2"/>
  <c r="B1170" i="2" l="1"/>
  <c r="C1169" i="2"/>
  <c r="C1170" i="2" l="1"/>
  <c r="B1171" i="2"/>
  <c r="B1172" i="2" l="1"/>
  <c r="C1171" i="2"/>
  <c r="C1172" i="2" l="1"/>
  <c r="B1173" i="2"/>
  <c r="B1174" i="2" l="1"/>
  <c r="C1173" i="2"/>
  <c r="C1174" i="2" l="1"/>
  <c r="B1175" i="2"/>
  <c r="B1176" i="2" l="1"/>
  <c r="C1175" i="2"/>
  <c r="C1176" i="2" l="1"/>
  <c r="B1177" i="2"/>
  <c r="B1178" i="2" l="1"/>
  <c r="C1177" i="2"/>
  <c r="C1178" i="2" l="1"/>
  <c r="B1179" i="2"/>
  <c r="B1180" i="2" l="1"/>
  <c r="C1179" i="2"/>
  <c r="C1180" i="2" l="1"/>
  <c r="B1181" i="2"/>
  <c r="B1182" i="2" l="1"/>
  <c r="C1181" i="2"/>
  <c r="C1182" i="2" l="1"/>
  <c r="B1183" i="2"/>
  <c r="B1184" i="2" l="1"/>
  <c r="C1183" i="2"/>
  <c r="C1184" i="2" l="1"/>
  <c r="B1185" i="2"/>
  <c r="B1186" i="2" l="1"/>
  <c r="C1185" i="2"/>
  <c r="C1186" i="2" l="1"/>
  <c r="B1187" i="2"/>
  <c r="B1188" i="2" l="1"/>
  <c r="C1187" i="2"/>
  <c r="C1188" i="2" l="1"/>
  <c r="B1189" i="2"/>
  <c r="B1190" i="2" l="1"/>
  <c r="C1189" i="2"/>
  <c r="C1190" i="2" l="1"/>
  <c r="B1191" i="2"/>
  <c r="B1192" i="2" l="1"/>
  <c r="C1191" i="2"/>
  <c r="C1192" i="2" l="1"/>
  <c r="B1193" i="2"/>
  <c r="B1194" i="2" l="1"/>
  <c r="C1193" i="2"/>
  <c r="C1194" i="2" l="1"/>
  <c r="B1195" i="2"/>
  <c r="B1196" i="2" l="1"/>
  <c r="C1195" i="2"/>
  <c r="C1196" i="2" l="1"/>
  <c r="B1197" i="2"/>
  <c r="B1198" i="2" l="1"/>
  <c r="C1197" i="2"/>
  <c r="C1198" i="2" l="1"/>
  <c r="B1199" i="2"/>
  <c r="B1200" i="2" l="1"/>
  <c r="C1199" i="2"/>
  <c r="C1200" i="2" l="1"/>
  <c r="B1201" i="2"/>
  <c r="B1202" i="2" l="1"/>
  <c r="C1201" i="2"/>
  <c r="C1202" i="2" l="1"/>
  <c r="B1203" i="2"/>
  <c r="B1204" i="2" l="1"/>
  <c r="C1203" i="2"/>
  <c r="C1204" i="2" l="1"/>
  <c r="B1205" i="2"/>
  <c r="B1206" i="2" l="1"/>
  <c r="C1205" i="2"/>
  <c r="C1206" i="2" l="1"/>
  <c r="B1207" i="2"/>
  <c r="B1208" i="2" l="1"/>
  <c r="C1207" i="2"/>
  <c r="C1208" i="2" l="1"/>
  <c r="B1209" i="2"/>
  <c r="B1210" i="2" l="1"/>
  <c r="C1209" i="2"/>
  <c r="C1210" i="2" l="1"/>
  <c r="B1211" i="2"/>
  <c r="B1212" i="2" l="1"/>
  <c r="C1211" i="2"/>
  <c r="C1212" i="2" l="1"/>
  <c r="B1213" i="2"/>
  <c r="B1214" i="2" l="1"/>
  <c r="C1213" i="2"/>
  <c r="C1214" i="2" l="1"/>
  <c r="B1215" i="2"/>
  <c r="B1216" i="2" l="1"/>
  <c r="C1215" i="2"/>
  <c r="C1216" i="2" l="1"/>
  <c r="B1217" i="2"/>
  <c r="B1218" i="2" l="1"/>
  <c r="C1217" i="2"/>
  <c r="C1218" i="2" l="1"/>
  <c r="B1219" i="2"/>
  <c r="B1220" i="2" l="1"/>
  <c r="C1219" i="2"/>
  <c r="C1220" i="2" l="1"/>
  <c r="B1221" i="2"/>
  <c r="B1222" i="2" l="1"/>
  <c r="C1221" i="2"/>
  <c r="C1222" i="2" l="1"/>
  <c r="B1223" i="2"/>
  <c r="B1224" i="2" l="1"/>
  <c r="C1223" i="2"/>
  <c r="C1224" i="2" l="1"/>
  <c r="B1225" i="2"/>
  <c r="B1226" i="2" l="1"/>
  <c r="C1225" i="2"/>
  <c r="C1226" i="2" l="1"/>
  <c r="B1227" i="2"/>
  <c r="B1228" i="2" l="1"/>
  <c r="C1227" i="2"/>
  <c r="C1228" i="2" l="1"/>
  <c r="B1229" i="2"/>
  <c r="B1230" i="2" l="1"/>
  <c r="C1229" i="2"/>
  <c r="C1230" i="2" l="1"/>
  <c r="B1231" i="2"/>
  <c r="B1232" i="2" l="1"/>
  <c r="C1231" i="2"/>
  <c r="C1232" i="2" l="1"/>
  <c r="B1233" i="2"/>
  <c r="B1234" i="2" l="1"/>
  <c r="C1233" i="2"/>
  <c r="C1234" i="2" l="1"/>
  <c r="B1235" i="2"/>
  <c r="B1236" i="2" l="1"/>
  <c r="C1235" i="2"/>
  <c r="C1236" i="2" l="1"/>
  <c r="B1237" i="2"/>
  <c r="B1238" i="2" l="1"/>
  <c r="C1237" i="2"/>
  <c r="C1238" i="2" l="1"/>
  <c r="B1239" i="2"/>
  <c r="B1240" i="2" l="1"/>
  <c r="C1239" i="2"/>
  <c r="C1240" i="2" l="1"/>
  <c r="B1241" i="2"/>
  <c r="B1242" i="2" l="1"/>
  <c r="C1241" i="2"/>
  <c r="C1242" i="2" l="1"/>
  <c r="B1243" i="2"/>
  <c r="B1244" i="2" l="1"/>
  <c r="C1243" i="2"/>
  <c r="C1244" i="2" l="1"/>
  <c r="B1245" i="2"/>
  <c r="B1246" i="2" l="1"/>
  <c r="C1245" i="2"/>
  <c r="C1246" i="2" l="1"/>
  <c r="B1247" i="2"/>
  <c r="B1248" i="2" l="1"/>
  <c r="C1247" i="2"/>
  <c r="C1248" i="2" l="1"/>
  <c r="B1249" i="2"/>
  <c r="B1250" i="2" l="1"/>
  <c r="C1249" i="2"/>
  <c r="C1250" i="2" l="1"/>
  <c r="B1251" i="2"/>
  <c r="B1252" i="2" l="1"/>
  <c r="C1251" i="2"/>
  <c r="C1252" i="2" l="1"/>
  <c r="B1253" i="2"/>
  <c r="B1254" i="2" l="1"/>
  <c r="C1253" i="2"/>
  <c r="C1254" i="2" l="1"/>
  <c r="B1255" i="2"/>
  <c r="B1256" i="2" l="1"/>
  <c r="C1255" i="2"/>
  <c r="C1256" i="2" l="1"/>
  <c r="B1257" i="2"/>
  <c r="B1258" i="2" l="1"/>
  <c r="C1257" i="2"/>
  <c r="C1258" i="2" l="1"/>
  <c r="B1259" i="2"/>
  <c r="B1260" i="2" l="1"/>
  <c r="C1259" i="2"/>
  <c r="C1260" i="2" l="1"/>
  <c r="B1261" i="2"/>
  <c r="B1262" i="2" l="1"/>
  <c r="C1261" i="2"/>
  <c r="C1262" i="2" l="1"/>
  <c r="B1263" i="2"/>
  <c r="B1264" i="2" l="1"/>
  <c r="C1263" i="2"/>
  <c r="C1264" i="2" l="1"/>
  <c r="B1265" i="2"/>
  <c r="B1266" i="2" l="1"/>
  <c r="C1265" i="2"/>
  <c r="C1266" i="2" l="1"/>
  <c r="B1267" i="2"/>
  <c r="B1268" i="2" l="1"/>
  <c r="C1267" i="2"/>
  <c r="C1268" i="2" l="1"/>
  <c r="B1269" i="2"/>
  <c r="B1270" i="2" l="1"/>
  <c r="C1269" i="2"/>
  <c r="C1270" i="2" l="1"/>
  <c r="B1271" i="2"/>
  <c r="B1272" i="2" l="1"/>
  <c r="C1271" i="2"/>
  <c r="C1272" i="2" l="1"/>
  <c r="B1273" i="2"/>
  <c r="B1274" i="2" l="1"/>
  <c r="C1273" i="2"/>
  <c r="C1274" i="2" l="1"/>
  <c r="B1275" i="2"/>
  <c r="B1276" i="2" l="1"/>
  <c r="C1275" i="2"/>
  <c r="C1276" i="2" l="1"/>
  <c r="B1277" i="2"/>
  <c r="B1278" i="2" l="1"/>
  <c r="C1277" i="2"/>
  <c r="C1278" i="2" l="1"/>
  <c r="B1279" i="2"/>
  <c r="B1280" i="2" l="1"/>
  <c r="C1279" i="2"/>
  <c r="C1280" i="2" l="1"/>
  <c r="B1281" i="2"/>
  <c r="B1282" i="2" l="1"/>
  <c r="C1281" i="2"/>
  <c r="C1282" i="2" l="1"/>
  <c r="B1283" i="2"/>
  <c r="B1284" i="2" l="1"/>
  <c r="C1283" i="2"/>
  <c r="C1284" i="2" l="1"/>
  <c r="B1285" i="2"/>
  <c r="B1286" i="2" l="1"/>
  <c r="C1285" i="2"/>
  <c r="C1286" i="2" l="1"/>
  <c r="B1287" i="2"/>
  <c r="B1288" i="2" l="1"/>
  <c r="C1287" i="2"/>
  <c r="C1288" i="2" l="1"/>
  <c r="B1289" i="2"/>
  <c r="B1290" i="2" l="1"/>
  <c r="C1289" i="2"/>
  <c r="C1290" i="2" l="1"/>
  <c r="B1291" i="2"/>
  <c r="B1292" i="2" l="1"/>
  <c r="C1291" i="2"/>
  <c r="C1292" i="2" l="1"/>
  <c r="B1293" i="2"/>
  <c r="B1294" i="2" l="1"/>
  <c r="C1293" i="2"/>
  <c r="C1294" i="2" l="1"/>
  <c r="B1295" i="2"/>
  <c r="B1296" i="2" l="1"/>
  <c r="C1295" i="2"/>
  <c r="C1296" i="2" l="1"/>
  <c r="B1297" i="2"/>
  <c r="B1298" i="2" l="1"/>
  <c r="C1297" i="2"/>
  <c r="C1298" i="2" l="1"/>
  <c r="B1299" i="2"/>
  <c r="B1300" i="2" l="1"/>
  <c r="C1299" i="2"/>
  <c r="C1300" i="2" l="1"/>
  <c r="B1301" i="2"/>
  <c r="B1302" i="2" l="1"/>
  <c r="C1301" i="2"/>
  <c r="C1302" i="2" l="1"/>
  <c r="B1303" i="2"/>
  <c r="B1304" i="2" l="1"/>
  <c r="C1303" i="2"/>
  <c r="C1304" i="2" l="1"/>
  <c r="B1305" i="2"/>
  <c r="B1306" i="2" l="1"/>
  <c r="C1305" i="2"/>
  <c r="C1306" i="2" l="1"/>
  <c r="B1307" i="2"/>
  <c r="B1308" i="2" l="1"/>
  <c r="C1307" i="2"/>
  <c r="C1308" i="2" l="1"/>
  <c r="B1309" i="2"/>
  <c r="B1310" i="2" l="1"/>
  <c r="C1309" i="2"/>
  <c r="C1310" i="2" l="1"/>
  <c r="B1311" i="2"/>
  <c r="B1312" i="2" l="1"/>
  <c r="C1311" i="2"/>
  <c r="C1312" i="2" l="1"/>
  <c r="B1313" i="2"/>
  <c r="B1314" i="2" l="1"/>
  <c r="C1313" i="2"/>
  <c r="C1314" i="2" l="1"/>
  <c r="B1315" i="2"/>
  <c r="B1316" i="2" l="1"/>
  <c r="C1315" i="2"/>
  <c r="C1316" i="2" l="1"/>
  <c r="B1317" i="2"/>
  <c r="B1318" i="2" l="1"/>
  <c r="C1317" i="2"/>
  <c r="C1318" i="2" l="1"/>
  <c r="B1319" i="2"/>
  <c r="B1320" i="2" l="1"/>
  <c r="C1319" i="2"/>
  <c r="C1320" i="2" l="1"/>
  <c r="B1321" i="2"/>
  <c r="B1322" i="2" l="1"/>
  <c r="C1321" i="2"/>
  <c r="C1322" i="2" l="1"/>
  <c r="B1323" i="2"/>
  <c r="B1324" i="2" l="1"/>
  <c r="C1323" i="2"/>
  <c r="C1324" i="2" l="1"/>
  <c r="B1325" i="2"/>
  <c r="B1326" i="2" l="1"/>
  <c r="C1325" i="2"/>
  <c r="C1326" i="2" l="1"/>
  <c r="B1327" i="2"/>
  <c r="B1328" i="2" l="1"/>
  <c r="C1327" i="2"/>
  <c r="C1328" i="2" l="1"/>
  <c r="B1329" i="2"/>
  <c r="B1330" i="2" l="1"/>
  <c r="C1329" i="2"/>
  <c r="C1330" i="2" l="1"/>
  <c r="B1331" i="2"/>
  <c r="B1332" i="2" l="1"/>
  <c r="C1331" i="2"/>
  <c r="C1332" i="2" l="1"/>
  <c r="B1333" i="2"/>
  <c r="B1334" i="2" l="1"/>
  <c r="C1333" i="2"/>
  <c r="C1334" i="2" l="1"/>
  <c r="B1335" i="2"/>
  <c r="B1336" i="2" l="1"/>
  <c r="C1335" i="2"/>
  <c r="C1336" i="2" l="1"/>
  <c r="B1337" i="2"/>
  <c r="B1338" i="2" l="1"/>
  <c r="C1337" i="2"/>
  <c r="C1338" i="2" l="1"/>
  <c r="B1339" i="2"/>
  <c r="B1340" i="2" l="1"/>
  <c r="C1339" i="2"/>
  <c r="C1340" i="2" l="1"/>
  <c r="B1341" i="2"/>
  <c r="B1342" i="2" l="1"/>
  <c r="C1341" i="2"/>
  <c r="C1342" i="2" l="1"/>
  <c r="B1343" i="2"/>
  <c r="B1344" i="2" l="1"/>
  <c r="C1344" i="2" s="1"/>
  <c r="C1343" i="2"/>
</calcChain>
</file>

<file path=xl/sharedStrings.xml><?xml version="1.0" encoding="utf-8"?>
<sst xmlns="http://schemas.openxmlformats.org/spreadsheetml/2006/main" count="5799" uniqueCount="273">
  <si>
    <t>Quarterly-Pre-Delivery-00-04</t>
  </si>
  <si>
    <t>Quarterly-In-Delivery-00-04</t>
  </si>
  <si>
    <t>Quarterly-Post-Delivery-00-04</t>
  </si>
  <si>
    <t>Weekly-Pre-Delivery-Offpeak</t>
  </si>
  <si>
    <t>Weekly-In-Delivery-Offpeak</t>
  </si>
  <si>
    <t>Weekly-Post-Delivery-Offpeak</t>
  </si>
  <si>
    <t>Weekly-Pre-Delivery-Peak</t>
  </si>
  <si>
    <t>Weekly-In-Delivery-Peak</t>
  </si>
  <si>
    <t>Weekly-Post-Delivery-Peak</t>
  </si>
  <si>
    <t>Id</t>
  </si>
  <si>
    <t>Date</t>
  </si>
  <si>
    <t>Time</t>
  </si>
  <si>
    <t>Commodity</t>
  </si>
  <si>
    <t>Portfolio</t>
  </si>
  <si>
    <t>Company</t>
  </si>
  <si>
    <t>Instrument</t>
  </si>
  <si>
    <t>Instrument type</t>
  </si>
  <si>
    <t>Delivery type</t>
  </si>
  <si>
    <t>Buy/Sell</t>
  </si>
  <si>
    <t>Quantity</t>
  </si>
  <si>
    <t>Quantity unit</t>
  </si>
  <si>
    <t>Total quantity</t>
  </si>
  <si>
    <t>Total quantity unit</t>
  </si>
  <si>
    <t>Price</t>
  </si>
  <si>
    <t>Mkt. price</t>
  </si>
  <si>
    <t>Rem. hours</t>
  </si>
  <si>
    <t>MtM value</t>
  </si>
  <si>
    <t>Unreal. P/L</t>
  </si>
  <si>
    <t>Price source</t>
  </si>
  <si>
    <t>Min vol</t>
  </si>
  <si>
    <t>Max vol</t>
  </si>
  <si>
    <t>User</t>
  </si>
  <si>
    <t>Trader</t>
  </si>
  <si>
    <t>Status</t>
  </si>
  <si>
    <t>Currency</t>
  </si>
  <si>
    <t>Curr.source</t>
  </si>
  <si>
    <t>Price basis</t>
  </si>
  <si>
    <t>Ticket no.</t>
  </si>
  <si>
    <t>Deal Group 1</t>
  </si>
  <si>
    <t>Deal Group 2</t>
  </si>
  <si>
    <t>Deal Group 3</t>
  </si>
  <si>
    <t>Contract split name</t>
  </si>
  <si>
    <t>From</t>
  </si>
  <si>
    <t>To</t>
  </si>
  <si>
    <t>Timezone</t>
  </si>
  <si>
    <t>Deliveries</t>
  </si>
  <si>
    <t>Put/Call</t>
  </si>
  <si>
    <t>Strike</t>
  </si>
  <si>
    <t>Expiry</t>
  </si>
  <si>
    <t>Fixing price</t>
  </si>
  <si>
    <t>Broker</t>
  </si>
  <si>
    <t>Counterparty portfolio</t>
  </si>
  <si>
    <t>Counterparty company</t>
  </si>
  <si>
    <t>Broker variable fee</t>
  </si>
  <si>
    <t>Broker fixed fee</t>
  </si>
  <si>
    <t>Broker fee curr.</t>
  </si>
  <si>
    <t>Clearing variable fee</t>
  </si>
  <si>
    <t>Clearing fixed fee</t>
  </si>
  <si>
    <t>Clearing fee curr.</t>
  </si>
  <si>
    <t>Commission variable fee</t>
  </si>
  <si>
    <t>Commission fixed fee</t>
  </si>
  <si>
    <t>Commission fee curr.</t>
  </si>
  <si>
    <t>Trading variable fee</t>
  </si>
  <si>
    <t>Trading fixed fee</t>
  </si>
  <si>
    <t>Trading fee curr.</t>
  </si>
  <si>
    <t>Decl. trans. id</t>
  </si>
  <si>
    <t>Threshold price</t>
  </si>
  <si>
    <t>Trans. paid</t>
  </si>
  <si>
    <t>Delivery location</t>
  </si>
  <si>
    <t>Load profile</t>
  </si>
  <si>
    <t>Decl. vol.</t>
  </si>
  <si>
    <t>Netted vol.</t>
  </si>
  <si>
    <t>Base curr.</t>
  </si>
  <si>
    <t>Cross curr.</t>
  </si>
  <si>
    <t>Swap name</t>
  </si>
  <si>
    <t>Swap price type</t>
  </si>
  <si>
    <t>External id</t>
  </si>
  <si>
    <t>External source</t>
  </si>
  <si>
    <t>From party</t>
  </si>
  <si>
    <t>To party</t>
  </si>
  <si>
    <t>In area</t>
  </si>
  <si>
    <t>Out area</t>
  </si>
  <si>
    <t>Delivery area</t>
  </si>
  <si>
    <t>Execution venue</t>
  </si>
  <si>
    <t>Payout</t>
  </si>
  <si>
    <t>Lower trigger</t>
  </si>
  <si>
    <t>Upper trigger</t>
  </si>
  <si>
    <t>Sampling from</t>
  </si>
  <si>
    <t>Sampling to</t>
  </si>
  <si>
    <t>Sampling period</t>
  </si>
  <si>
    <t>Expiry time</t>
  </si>
  <si>
    <t>Market price multiplicator</t>
  </si>
  <si>
    <t>Interconnector</t>
  </si>
  <si>
    <t>Entry variable fee</t>
  </si>
  <si>
    <t>Entry fixed fee</t>
  </si>
  <si>
    <t>Entry fee curr.</t>
  </si>
  <si>
    <t>Exit variable fee</t>
  </si>
  <si>
    <t>Exit fixed fee</t>
  </si>
  <si>
    <t>Exit fee curr.</t>
  </si>
  <si>
    <t>Nomination variable fee</t>
  </si>
  <si>
    <t>Nomination fixed fee</t>
  </si>
  <si>
    <t>Nomination fee curr.</t>
  </si>
  <si>
    <t>Settlement rule</t>
  </si>
  <si>
    <t>Prod. facility</t>
  </si>
  <si>
    <t>Prod. facility country</t>
  </si>
  <si>
    <t>Energy source</t>
  </si>
  <si>
    <t>Environment label</t>
  </si>
  <si>
    <t>Transfer date</t>
  </si>
  <si>
    <t>Certificate type</t>
  </si>
  <si>
    <t>Trigger currency</t>
  </si>
  <si>
    <t>From country</t>
  </si>
  <si>
    <t>To country</t>
  </si>
  <si>
    <t>Index formula</t>
  </si>
  <si>
    <t>Master agreement</t>
  </si>
  <si>
    <t>Master agreement ext.id</t>
  </si>
  <si>
    <t>Risk value</t>
  </si>
  <si>
    <t>Message</t>
  </si>
  <si>
    <t>BalanceArea</t>
  </si>
  <si>
    <t>Underlying Delivery type</t>
  </si>
  <si>
    <t>Underlying Instrument type</t>
  </si>
  <si>
    <t>Underlying Instrument</t>
  </si>
  <si>
    <t>Periodicity</t>
  </si>
  <si>
    <t>Price unit</t>
  </si>
  <si>
    <t>Price type</t>
  </si>
  <si>
    <t>Custom company id</t>
  </si>
  <si>
    <t>Custom company name</t>
  </si>
  <si>
    <t>Unique Trade Identifier</t>
  </si>
  <si>
    <t>Price Basis To Area</t>
  </si>
  <si>
    <t>Comment</t>
  </si>
  <si>
    <t>Capacity Id</t>
  </si>
  <si>
    <t>Cap/Floor Resolution</t>
  </si>
  <si>
    <t>Capacity Bid Price</t>
  </si>
  <si>
    <t>Capacity Bid Volume</t>
  </si>
  <si>
    <t>Capacity Traded Volume</t>
  </si>
  <si>
    <t>AuctionType</t>
  </si>
  <si>
    <t>Electricity</t>
  </si>
  <si>
    <t>El-ReserveCapacity-EUR</t>
  </si>
  <si>
    <t>RegCustomerCompany</t>
  </si>
  <si>
    <t>ReserveCapacity-Quarterly-Pre-Delivery-00-04-Tertiary</t>
  </si>
  <si>
    <t>Reserve Capacity</t>
  </si>
  <si>
    <t>Physical</t>
  </si>
  <si>
    <t>Sell</t>
  </si>
  <si>
    <t>MW</t>
  </si>
  <si>
    <t>MWh</t>
  </si>
  <si>
    <t/>
  </si>
  <si>
    <t>DealImport</t>
  </si>
  <si>
    <t>Active</t>
  </si>
  <si>
    <t>EUR</t>
  </si>
  <si>
    <t>Viz</t>
  </si>
  <si>
    <t>CET</t>
  </si>
  <si>
    <t>Counterparty-El-ReserveCapacity-EUR</t>
  </si>
  <si>
    <t>RegCounterpartyCompany</t>
  </si>
  <si>
    <t>Unpaid</t>
  </si>
  <si>
    <t>00-04</t>
  </si>
  <si>
    <t>El-ReserveCapacity-EEX-0001</t>
  </si>
  <si>
    <t>RegTest</t>
  </si>
  <si>
    <t>N/A</t>
  </si>
  <si>
    <t>Hour</t>
  </si>
  <si>
    <t>Fixed</t>
  </si>
  <si>
    <t>Tertiary Market</t>
  </si>
  <si>
    <t>ReserveCapacity-Quarterly-In-Delivery-00-04-Tertiary</t>
  </si>
  <si>
    <t>El-ReserveCapacity-EEX-0002</t>
  </si>
  <si>
    <t>ReserveCapacity-Quarterly-Post-Delivery-00-04-Tertiary</t>
  </si>
  <si>
    <t>El-ReserveCapacity-EEX-0003</t>
  </si>
  <si>
    <t>ReserveCapacity-Weekly-Pre-Delivery-Peak-Secondary</t>
  </si>
  <si>
    <t>Peak Profile</t>
  </si>
  <si>
    <t>El-ReserveCapacity-EEX-0007</t>
  </si>
  <si>
    <t>Secondary Market</t>
  </si>
  <si>
    <t>ReserveCapacity-Weekly-Pre-Delivery-Offpeak-Secondary</t>
  </si>
  <si>
    <t>German Offpeak W</t>
  </si>
  <si>
    <t>El-ReserveCapacity-EEX-0004</t>
  </si>
  <si>
    <t>ReserveCapacity-Weekly-In-Delivery-Peak-Secondary</t>
  </si>
  <si>
    <t>El-ReserveCapacity-EEX-0008</t>
  </si>
  <si>
    <t>ReserveCapacity-Weekly-In-Delivery-Offpeak-Secondary</t>
  </si>
  <si>
    <t>El-ReserveCapacity-EEX-0005</t>
  </si>
  <si>
    <t>ReserveCapacity-Weekly-Post-Delivery-Peak-Secondary</t>
  </si>
  <si>
    <t>El-ReserveCapacity-EEX-0009</t>
  </si>
  <si>
    <t>ReserveCapacity-Weekly-Post-Delivery-Offpeak-Secondary</t>
  </si>
  <si>
    <t>El-ReserveCapacity-EEX-0006</t>
  </si>
  <si>
    <t>hours</t>
  </si>
  <si>
    <t>hours weekend</t>
  </si>
  <si>
    <t>ActualCF/ActualP&amp;L</t>
  </si>
  <si>
    <t>tradedVol*bidPrice</t>
  </si>
  <si>
    <t>price*Qvol</t>
  </si>
  <si>
    <t>Pos. Status</t>
  </si>
  <si>
    <t>SortGroup</t>
  </si>
  <si>
    <t>Description</t>
  </si>
  <si>
    <t>Qty.</t>
  </si>
  <si>
    <t>Unit</t>
  </si>
  <si>
    <t>Instr. type</t>
  </si>
  <si>
    <t>Min Vol</t>
  </si>
  <si>
    <t>Max Vol</t>
  </si>
  <si>
    <t>Used Vol</t>
  </si>
  <si>
    <t>Hours</t>
  </si>
  <si>
    <t>Bk. price</t>
  </si>
  <si>
    <t>Price Unit</t>
  </si>
  <si>
    <t>Bk. value</t>
  </si>
  <si>
    <t>Price Source</t>
  </si>
  <si>
    <t>Gross value</t>
  </si>
  <si>
    <t>Trade P/L Deliv.</t>
  </si>
  <si>
    <t>Trade P/L Undeliv.</t>
  </si>
  <si>
    <t>Trade P/L</t>
  </si>
  <si>
    <t>Real. P/L</t>
  </si>
  <si>
    <t>Net P/L</t>
  </si>
  <si>
    <t>CFs to Date</t>
  </si>
  <si>
    <t>Fwd CFs</t>
  </si>
  <si>
    <t>Net CFs</t>
  </si>
  <si>
    <t>U. price</t>
  </si>
  <si>
    <t>Volat.</t>
  </si>
  <si>
    <t>Delta</t>
  </si>
  <si>
    <t>Gamma</t>
  </si>
  <si>
    <t>Theta</t>
  </si>
  <si>
    <t>Vega</t>
  </si>
  <si>
    <t>Rho</t>
  </si>
  <si>
    <t>Curr.</t>
  </si>
  <si>
    <t>Curr. Source</t>
  </si>
  <si>
    <t>PriceBasis</t>
  </si>
  <si>
    <t>Load</t>
  </si>
  <si>
    <t>Del. type</t>
  </si>
  <si>
    <t>Exp MW Yr</t>
  </si>
  <si>
    <t>Exp MWh</t>
  </si>
  <si>
    <t>Fees Paid</t>
  </si>
  <si>
    <t>Period</t>
  </si>
  <si>
    <t>Product</t>
  </si>
  <si>
    <t>Delta Qty.</t>
  </si>
  <si>
    <t>Grand Total</t>
  </si>
  <si>
    <t>Total 0174 El-ReserveCapacity-EUR</t>
  </si>
  <si>
    <t xml:space="preserve"> Total Active</t>
  </si>
  <si>
    <t>0174 El-ReserveCapacity-EUR</t>
  </si>
  <si>
    <t>ReserveCapacity-Weekly-In-Delivery-Peak-Secondary - Peak Profile</t>
  </si>
  <si>
    <t>ECS Curve</t>
  </si>
  <si>
    <t>W44-11</t>
  </si>
  <si>
    <t>W44-11 - Peak Profile</t>
  </si>
  <si>
    <t>ReserveCapacity-Weekly-In-Delivery-Offpeak-Secondary - German Offpeak W</t>
  </si>
  <si>
    <t>W44-11 - German Offpeak W</t>
  </si>
  <si>
    <t>ReserveCapacity-Quarterly-In-Delivery-00-04-Tertiary - 00-04</t>
  </si>
  <si>
    <t>Other Period</t>
  </si>
  <si>
    <t>Other Period - 00-04</t>
  </si>
  <si>
    <t>ReserveCapacity-Weekly-Post-Delivery-Peak-Secondary - Peak Profile</t>
  </si>
  <si>
    <t>W45-11</t>
  </si>
  <si>
    <t>W45-11 - Peak Profile</t>
  </si>
  <si>
    <t>ReserveCapacity-Weekly-Post-Delivery-Offpeak-Secondary - German Offpeak W</t>
  </si>
  <si>
    <t>W45-11 - German Offpeak W</t>
  </si>
  <si>
    <t>ReserveCapacity-Quarterly-Post-Delivery-00-04-Tertiary - 00-04</t>
  </si>
  <si>
    <t xml:space="preserve"> Total Expired</t>
  </si>
  <si>
    <t>Expired</t>
  </si>
  <si>
    <t>ReserveCapacity-Quarterly-Pre-Delivery-00-04-Tertiary - 00-04</t>
  </si>
  <si>
    <t>ReserveCapacity-Weekly-Pre-Delivery-Peak-Secondary - Peak Profile</t>
  </si>
  <si>
    <t>W43-11</t>
  </si>
  <si>
    <t>W43-11 - Peak Profile</t>
  </si>
  <si>
    <t>ReserveCapacity-Weekly-Pre-Delivery-Offpeak-Secondary - German Offpeak W</t>
  </si>
  <si>
    <t>W43-11 - German Offpeak W</t>
  </si>
  <si>
    <t>sep-11</t>
  </si>
  <si>
    <t>okt-11</t>
  </si>
  <si>
    <t>nov-11</t>
  </si>
  <si>
    <t>des-11</t>
  </si>
  <si>
    <t>Subtotal - El-ReserveCapacity-EUR - Electricity - MWh</t>
  </si>
  <si>
    <t>Subtotal - Reserve Capacity</t>
  </si>
  <si>
    <t>Hourly unit</t>
  </si>
  <si>
    <t>Profile</t>
  </si>
  <si>
    <t>Peak</t>
  </si>
  <si>
    <t>Offpeak</t>
  </si>
  <si>
    <t>Weekday</t>
  </si>
  <si>
    <t>Weekend normal</t>
  </si>
  <si>
    <t>Weekend 25 hour</t>
  </si>
  <si>
    <t>=deal entry price</t>
  </si>
  <si>
    <t>pre del</t>
  </si>
  <si>
    <t>Exchange rate</t>
  </si>
  <si>
    <t>Rate value</t>
  </si>
  <si>
    <t>EURNOK</t>
  </si>
  <si>
    <t xml:space="preserve"> </t>
  </si>
  <si>
    <t>Subtotal - El-ReserveCapacity-EUR</t>
  </si>
  <si>
    <t>NO CHANGE BETWEEN TransMon EUR and TransMon NOK as prices are in EUR and not converted. No market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</si>
</sst>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dd\.mm\.yyyy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5" fontId="0" fillId="0" borderId="0" xfId="0" applyNumberFormat="1"/>
    <xf numFmtId="21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2" fontId="0" fillId="2" borderId="0" xfId="0" applyNumberFormat="1" applyFill="1"/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5" fontId="0" fillId="0" borderId="0" xfId="0" applyNumberFormat="1"/>
    <xf numFmtId="21" fontId="0" fillId="0" borderId="0" xfId="0" applyNumberFormat="1"/>
    <xf numFmtId="49" fontId="2" fillId="2" borderId="0" xfId="0" applyNumberFormat="1" applyFont="1" applyFill="1"/>
    <xf numFmtId="0" fontId="0" fillId="2" borderId="0" xfId="0" quotePrefix="1" applyFill="1"/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5" fontId="0" fillId="0" borderId="0" xfId="0" applyNumberFormat="1"/>
    <xf numFmtId="21" fontId="0" fillId="0" borderId="0" xfId="0" applyNumberFormat="1"/>
    <xf numFmtId="165" fontId="2" fillId="2" borderId="0" xfId="0" applyNumberFormat="1" applyFont="1" applyFill="1"/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5" fontId="0" fillId="0" borderId="0" xfId="0" applyNumberFormat="1"/>
    <xf numFmtId="0" fontId="0" fillId="0" borderId="0" xfId="0"/>
    <xf numFmtId="165" fontId="2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5" fontId="0" fillId="0" borderId="0" xfId="0" applyNumberFormat="1"/>
    <xf numFmtId="21" fontId="0" fillId="0" borderId="0" xfId="0" applyNumberForma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493714</xdr:colOff>
      <xdr:row>36</xdr:row>
      <xdr:rowOff>189619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85714" cy="7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814"/>
  <sheetViews>
    <sheetView workbookViewId="0">
      <selection activeCell="A12" sqref="A12"/>
    </sheetView>
  </sheetViews>
  <sheetFormatPr defaultColWidth="11.42578125" defaultRowHeight="15" x14ac:dyDescent="0.25"/>
  <cols>
    <col min="1" max="1" width="54.5703125" bestFit="1" customWidth="1"/>
    <col min="2" max="2" width="15.140625" bestFit="1" customWidth="1"/>
    <col min="8" max="8" width="11.42578125" customWidth="1"/>
    <col min="68" max="68" width="26.42578125" customWidth="1"/>
  </cols>
  <sheetData>
    <row r="1" spans="1:126" x14ac:dyDescent="0.2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</row>
    <row r="2" spans="1:126" x14ac:dyDescent="0.25">
      <c r="A2" s="4">
        <v>13227</v>
      </c>
      <c r="B2" s="7">
        <v>40814</v>
      </c>
      <c r="C2" s="8">
        <v>0</v>
      </c>
      <c r="D2" s="5" t="s">
        <v>135</v>
      </c>
      <c r="E2" s="5" t="s">
        <v>136</v>
      </c>
      <c r="F2" s="5" t="s">
        <v>137</v>
      </c>
      <c r="G2" s="5" t="s">
        <v>138</v>
      </c>
      <c r="H2" s="5" t="s">
        <v>139</v>
      </c>
      <c r="I2" s="5" t="s">
        <v>140</v>
      </c>
      <c r="J2" s="5" t="s">
        <v>141</v>
      </c>
      <c r="K2" s="4">
        <v>10</v>
      </c>
      <c r="L2" s="5" t="s">
        <v>142</v>
      </c>
      <c r="M2" s="4">
        <v>40</v>
      </c>
      <c r="N2" s="5" t="s">
        <v>143</v>
      </c>
      <c r="O2" s="4">
        <v>394</v>
      </c>
      <c r="P2" s="4"/>
      <c r="Q2" s="4"/>
      <c r="R2" s="4"/>
      <c r="S2" s="4"/>
      <c r="T2" s="5" t="s">
        <v>144</v>
      </c>
      <c r="U2" s="4"/>
      <c r="V2" s="4"/>
      <c r="W2" s="5" t="s">
        <v>145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139</v>
      </c>
      <c r="AC2" s="5" t="s">
        <v>144</v>
      </c>
      <c r="AD2" s="5" t="s">
        <v>144</v>
      </c>
      <c r="AE2" s="5" t="s">
        <v>144</v>
      </c>
      <c r="AF2" s="5" t="s">
        <v>144</v>
      </c>
      <c r="AG2" s="5" t="s">
        <v>144</v>
      </c>
      <c r="AH2" s="7">
        <v>40826</v>
      </c>
      <c r="AI2" s="7">
        <v>40826</v>
      </c>
      <c r="AJ2" s="5" t="s">
        <v>149</v>
      </c>
      <c r="AK2" s="4">
        <v>4</v>
      </c>
      <c r="AL2" s="5" t="s">
        <v>144</v>
      </c>
      <c r="AM2" s="4"/>
      <c r="AN2" s="7"/>
      <c r="AO2" s="5" t="s">
        <v>144</v>
      </c>
      <c r="AP2" s="5" t="s">
        <v>144</v>
      </c>
      <c r="AQ2" s="5" t="s">
        <v>150</v>
      </c>
      <c r="AR2" s="5" t="s">
        <v>151</v>
      </c>
      <c r="AS2" s="4">
        <v>0</v>
      </c>
      <c r="AT2" s="4">
        <v>0</v>
      </c>
      <c r="AU2" s="5" t="s">
        <v>147</v>
      </c>
      <c r="AV2" s="4">
        <v>0</v>
      </c>
      <c r="AW2" s="4">
        <v>0</v>
      </c>
      <c r="AX2" s="5" t="s">
        <v>147</v>
      </c>
      <c r="AY2" s="4">
        <v>0</v>
      </c>
      <c r="AZ2" s="4">
        <v>0</v>
      </c>
      <c r="BA2" s="5" t="s">
        <v>147</v>
      </c>
      <c r="BB2" s="4">
        <v>0</v>
      </c>
      <c r="BC2" s="4">
        <v>0</v>
      </c>
      <c r="BD2" s="5" t="s">
        <v>147</v>
      </c>
      <c r="BE2" s="4"/>
      <c r="BF2" s="4"/>
      <c r="BG2" s="5" t="s">
        <v>152</v>
      </c>
      <c r="BH2" s="5" t="s">
        <v>144</v>
      </c>
      <c r="BI2" s="5" t="s">
        <v>153</v>
      </c>
      <c r="BJ2" s="4"/>
      <c r="BK2" s="4"/>
      <c r="BL2" s="5" t="s">
        <v>144</v>
      </c>
      <c r="BM2" s="5" t="s">
        <v>144</v>
      </c>
      <c r="BN2" s="5" t="s">
        <v>144</v>
      </c>
      <c r="BO2" s="5" t="s">
        <v>144</v>
      </c>
      <c r="BP2" s="5" t="s">
        <v>154</v>
      </c>
      <c r="BQ2" s="5" t="s">
        <v>155</v>
      </c>
      <c r="BR2" s="5" t="s">
        <v>144</v>
      </c>
      <c r="BS2" s="5" t="s">
        <v>144</v>
      </c>
      <c r="BT2" s="5" t="s">
        <v>144</v>
      </c>
      <c r="BU2" s="5" t="s">
        <v>144</v>
      </c>
      <c r="BV2" s="5" t="s">
        <v>144</v>
      </c>
      <c r="BW2" s="5" t="s">
        <v>144</v>
      </c>
      <c r="BX2" s="4">
        <v>0</v>
      </c>
      <c r="BY2" s="4">
        <v>0</v>
      </c>
      <c r="BZ2" s="4">
        <v>0</v>
      </c>
      <c r="CA2" s="7"/>
      <c r="CB2" s="7"/>
      <c r="CC2" s="5" t="s">
        <v>144</v>
      </c>
      <c r="CD2" s="8"/>
      <c r="CE2" s="4"/>
      <c r="CF2" s="5" t="s">
        <v>144</v>
      </c>
      <c r="CG2" s="4"/>
      <c r="CH2" s="4"/>
      <c r="CI2" s="5" t="s">
        <v>144</v>
      </c>
      <c r="CJ2" s="4"/>
      <c r="CK2" s="4"/>
      <c r="CL2" s="5" t="s">
        <v>144</v>
      </c>
      <c r="CM2" s="4"/>
      <c r="CN2" s="4"/>
      <c r="CO2" s="5" t="s">
        <v>144</v>
      </c>
      <c r="CP2" s="5" t="s">
        <v>144</v>
      </c>
      <c r="CQ2" s="5" t="s">
        <v>144</v>
      </c>
      <c r="CR2" s="5" t="s">
        <v>144</v>
      </c>
      <c r="CS2" s="5" t="s">
        <v>144</v>
      </c>
      <c r="CT2" s="5" t="s">
        <v>144</v>
      </c>
      <c r="CU2" s="7"/>
      <c r="CV2" s="5" t="s">
        <v>144</v>
      </c>
      <c r="CW2" s="5" t="s">
        <v>144</v>
      </c>
      <c r="CX2" s="5" t="s">
        <v>144</v>
      </c>
      <c r="CY2" s="5" t="s">
        <v>144</v>
      </c>
      <c r="CZ2" s="5" t="s">
        <v>144</v>
      </c>
      <c r="DA2" s="5" t="s">
        <v>144</v>
      </c>
      <c r="DB2" s="5" t="s">
        <v>144</v>
      </c>
      <c r="DC2" s="4">
        <v>0</v>
      </c>
      <c r="DD2" s="5" t="s">
        <v>144</v>
      </c>
      <c r="DE2" s="5" t="s">
        <v>156</v>
      </c>
      <c r="DF2" s="5" t="s">
        <v>144</v>
      </c>
      <c r="DG2" s="5" t="s">
        <v>144</v>
      </c>
      <c r="DH2" s="5" t="s">
        <v>144</v>
      </c>
      <c r="DI2" s="5" t="s">
        <v>157</v>
      </c>
      <c r="DJ2" s="5" t="s">
        <v>143</v>
      </c>
      <c r="DK2" s="5" t="s">
        <v>158</v>
      </c>
      <c r="DL2" s="5" t="s">
        <v>144</v>
      </c>
      <c r="DM2" s="5" t="s">
        <v>144</v>
      </c>
      <c r="DN2" s="5" t="s">
        <v>144</v>
      </c>
      <c r="DO2" s="5" t="s">
        <v>144</v>
      </c>
      <c r="DP2" s="5" t="s">
        <v>144</v>
      </c>
      <c r="DQ2" s="5" t="s">
        <v>144</v>
      </c>
      <c r="DR2" s="5" t="s">
        <v>144</v>
      </c>
      <c r="DS2" s="4">
        <v>3.9660000000000002</v>
      </c>
      <c r="DT2" s="4">
        <v>10</v>
      </c>
      <c r="DU2" s="4">
        <v>10</v>
      </c>
      <c r="DV2" s="5" t="s">
        <v>159</v>
      </c>
    </row>
    <row r="3" spans="1:126" x14ac:dyDescent="0.25">
      <c r="A3" s="4">
        <v>13229</v>
      </c>
      <c r="B3" s="7">
        <v>40814</v>
      </c>
      <c r="C3" s="8">
        <v>0</v>
      </c>
      <c r="D3" s="5" t="s">
        <v>135</v>
      </c>
      <c r="E3" s="5" t="s">
        <v>136</v>
      </c>
      <c r="F3" s="5" t="s">
        <v>137</v>
      </c>
      <c r="G3" s="5" t="s">
        <v>160</v>
      </c>
      <c r="H3" s="5" t="s">
        <v>139</v>
      </c>
      <c r="I3" s="5" t="s">
        <v>140</v>
      </c>
      <c r="J3" s="5" t="s">
        <v>141</v>
      </c>
      <c r="K3" s="4">
        <v>-12</v>
      </c>
      <c r="L3" s="5" t="s">
        <v>142</v>
      </c>
      <c r="M3" s="4">
        <v>-48</v>
      </c>
      <c r="N3" s="5" t="s">
        <v>143</v>
      </c>
      <c r="O3" s="4">
        <v>414</v>
      </c>
      <c r="P3" s="4"/>
      <c r="Q3" s="4"/>
      <c r="R3" s="4"/>
      <c r="S3" s="4"/>
      <c r="T3" s="5" t="s">
        <v>144</v>
      </c>
      <c r="U3" s="4"/>
      <c r="V3" s="4"/>
      <c r="W3" s="5" t="s">
        <v>145</v>
      </c>
      <c r="X3" s="5" t="s">
        <v>145</v>
      </c>
      <c r="Y3" s="5" t="s">
        <v>146</v>
      </c>
      <c r="Z3" s="5" t="s">
        <v>147</v>
      </c>
      <c r="AA3" s="5" t="s">
        <v>148</v>
      </c>
      <c r="AB3" s="5" t="s">
        <v>139</v>
      </c>
      <c r="AC3" s="5" t="s">
        <v>144</v>
      </c>
      <c r="AD3" s="5" t="s">
        <v>144</v>
      </c>
      <c r="AE3" s="5" t="s">
        <v>144</v>
      </c>
      <c r="AF3" s="5" t="s">
        <v>144</v>
      </c>
      <c r="AG3" s="5" t="s">
        <v>144</v>
      </c>
      <c r="AH3" s="7">
        <v>40848</v>
      </c>
      <c r="AI3" s="7">
        <v>40848</v>
      </c>
      <c r="AJ3" s="5" t="s">
        <v>149</v>
      </c>
      <c r="AK3" s="4">
        <v>4</v>
      </c>
      <c r="AL3" s="5" t="s">
        <v>144</v>
      </c>
      <c r="AM3" s="4"/>
      <c r="AN3" s="7"/>
      <c r="AO3" s="5" t="s">
        <v>144</v>
      </c>
      <c r="AP3" s="5" t="s">
        <v>144</v>
      </c>
      <c r="AQ3" s="5" t="s">
        <v>150</v>
      </c>
      <c r="AR3" s="5" t="s">
        <v>151</v>
      </c>
      <c r="AS3" s="4">
        <v>0</v>
      </c>
      <c r="AT3" s="4">
        <v>0</v>
      </c>
      <c r="AU3" s="5" t="s">
        <v>147</v>
      </c>
      <c r="AV3" s="4">
        <v>0</v>
      </c>
      <c r="AW3" s="4">
        <v>0</v>
      </c>
      <c r="AX3" s="5" t="s">
        <v>147</v>
      </c>
      <c r="AY3" s="4">
        <v>0</v>
      </c>
      <c r="AZ3" s="4">
        <v>0</v>
      </c>
      <c r="BA3" s="5" t="s">
        <v>147</v>
      </c>
      <c r="BB3" s="4">
        <v>0</v>
      </c>
      <c r="BC3" s="4">
        <v>0</v>
      </c>
      <c r="BD3" s="5" t="s">
        <v>147</v>
      </c>
      <c r="BE3" s="4"/>
      <c r="BF3" s="4"/>
      <c r="BG3" s="5" t="s">
        <v>152</v>
      </c>
      <c r="BH3" s="5" t="s">
        <v>144</v>
      </c>
      <c r="BI3" s="5" t="s">
        <v>153</v>
      </c>
      <c r="BJ3" s="4"/>
      <c r="BK3" s="4"/>
      <c r="BL3" s="5" t="s">
        <v>144</v>
      </c>
      <c r="BM3" s="5" t="s">
        <v>144</v>
      </c>
      <c r="BN3" s="5" t="s">
        <v>144</v>
      </c>
      <c r="BO3" s="5" t="s">
        <v>144</v>
      </c>
      <c r="BP3" s="5" t="s">
        <v>161</v>
      </c>
      <c r="BQ3" s="5" t="s">
        <v>155</v>
      </c>
      <c r="BR3" s="5" t="s">
        <v>144</v>
      </c>
      <c r="BS3" s="5" t="s">
        <v>144</v>
      </c>
      <c r="BT3" s="5" t="s">
        <v>144</v>
      </c>
      <c r="BU3" s="5" t="s">
        <v>144</v>
      </c>
      <c r="BV3" s="5" t="s">
        <v>144</v>
      </c>
      <c r="BW3" s="5" t="s">
        <v>144</v>
      </c>
      <c r="BX3" s="4">
        <v>0</v>
      </c>
      <c r="BY3" s="4">
        <v>0</v>
      </c>
      <c r="BZ3" s="4">
        <v>0</v>
      </c>
      <c r="CA3" s="7"/>
      <c r="CB3" s="7"/>
      <c r="CC3" s="5" t="s">
        <v>144</v>
      </c>
      <c r="CD3" s="8"/>
      <c r="CE3" s="4"/>
      <c r="CF3" s="5" t="s">
        <v>144</v>
      </c>
      <c r="CG3" s="4"/>
      <c r="CH3" s="4"/>
      <c r="CI3" s="5" t="s">
        <v>144</v>
      </c>
      <c r="CJ3" s="4"/>
      <c r="CK3" s="4"/>
      <c r="CL3" s="5" t="s">
        <v>144</v>
      </c>
      <c r="CM3" s="4"/>
      <c r="CN3" s="4"/>
      <c r="CO3" s="5" t="s">
        <v>144</v>
      </c>
      <c r="CP3" s="5" t="s">
        <v>144</v>
      </c>
      <c r="CQ3" s="5" t="s">
        <v>144</v>
      </c>
      <c r="CR3" s="5" t="s">
        <v>144</v>
      </c>
      <c r="CS3" s="5" t="s">
        <v>144</v>
      </c>
      <c r="CT3" s="5" t="s">
        <v>144</v>
      </c>
      <c r="CU3" s="7"/>
      <c r="CV3" s="5" t="s">
        <v>144</v>
      </c>
      <c r="CW3" s="5" t="s">
        <v>144</v>
      </c>
      <c r="CX3" s="5" t="s">
        <v>144</v>
      </c>
      <c r="CY3" s="5" t="s">
        <v>144</v>
      </c>
      <c r="CZ3" s="5" t="s">
        <v>144</v>
      </c>
      <c r="DA3" s="5" t="s">
        <v>144</v>
      </c>
      <c r="DB3" s="5" t="s">
        <v>144</v>
      </c>
      <c r="DC3" s="4">
        <v>0</v>
      </c>
      <c r="DD3" s="5" t="s">
        <v>144</v>
      </c>
      <c r="DE3" s="5" t="s">
        <v>156</v>
      </c>
      <c r="DF3" s="5" t="s">
        <v>144</v>
      </c>
      <c r="DG3" s="5" t="s">
        <v>144</v>
      </c>
      <c r="DH3" s="5" t="s">
        <v>144</v>
      </c>
      <c r="DI3" s="5" t="s">
        <v>157</v>
      </c>
      <c r="DJ3" s="5" t="s">
        <v>143</v>
      </c>
      <c r="DK3" s="5" t="s">
        <v>158</v>
      </c>
      <c r="DL3" s="5" t="s">
        <v>144</v>
      </c>
      <c r="DM3" s="5" t="s">
        <v>144</v>
      </c>
      <c r="DN3" s="5" t="s">
        <v>144</v>
      </c>
      <c r="DO3" s="5" t="s">
        <v>144</v>
      </c>
      <c r="DP3" s="5" t="s">
        <v>144</v>
      </c>
      <c r="DQ3" s="5" t="s">
        <v>144</v>
      </c>
      <c r="DR3" s="5" t="s">
        <v>144</v>
      </c>
      <c r="DS3" s="4">
        <v>5.1559999999999997</v>
      </c>
      <c r="DT3" s="4">
        <v>-12</v>
      </c>
      <c r="DU3" s="4">
        <v>-12</v>
      </c>
      <c r="DV3" s="5" t="s">
        <v>159</v>
      </c>
    </row>
    <row r="4" spans="1:126" x14ac:dyDescent="0.25">
      <c r="A4" s="4">
        <v>13231</v>
      </c>
      <c r="B4" s="7">
        <v>40814</v>
      </c>
      <c r="C4" s="8">
        <v>0</v>
      </c>
      <c r="D4" s="5" t="s">
        <v>135</v>
      </c>
      <c r="E4" s="5" t="s">
        <v>136</v>
      </c>
      <c r="F4" s="5" t="s">
        <v>137</v>
      </c>
      <c r="G4" s="5" t="s">
        <v>162</v>
      </c>
      <c r="H4" s="5" t="s">
        <v>139</v>
      </c>
      <c r="I4" s="5" t="s">
        <v>140</v>
      </c>
      <c r="J4" s="5" t="s">
        <v>141</v>
      </c>
      <c r="K4" s="4">
        <v>7</v>
      </c>
      <c r="L4" s="5" t="s">
        <v>142</v>
      </c>
      <c r="M4" s="4">
        <v>28</v>
      </c>
      <c r="N4" s="5" t="s">
        <v>143</v>
      </c>
      <c r="O4" s="4">
        <v>791</v>
      </c>
      <c r="P4" s="4"/>
      <c r="Q4" s="4"/>
      <c r="R4" s="4"/>
      <c r="S4" s="4"/>
      <c r="T4" s="5" t="s">
        <v>144</v>
      </c>
      <c r="U4" s="4"/>
      <c r="V4" s="4"/>
      <c r="W4" s="5" t="s">
        <v>145</v>
      </c>
      <c r="X4" s="5" t="s">
        <v>145</v>
      </c>
      <c r="Y4" s="5" t="s">
        <v>146</v>
      </c>
      <c r="Z4" s="5" t="s">
        <v>147</v>
      </c>
      <c r="AA4" s="5" t="s">
        <v>148</v>
      </c>
      <c r="AB4" s="5" t="s">
        <v>139</v>
      </c>
      <c r="AC4" s="5" t="s">
        <v>144</v>
      </c>
      <c r="AD4" s="5" t="s">
        <v>144</v>
      </c>
      <c r="AE4" s="5" t="s">
        <v>144</v>
      </c>
      <c r="AF4" s="5" t="s">
        <v>144</v>
      </c>
      <c r="AG4" s="5" t="s">
        <v>144</v>
      </c>
      <c r="AH4" s="7">
        <v>40868</v>
      </c>
      <c r="AI4" s="7">
        <v>40868</v>
      </c>
      <c r="AJ4" s="5" t="s">
        <v>149</v>
      </c>
      <c r="AK4" s="4">
        <v>4</v>
      </c>
      <c r="AL4" s="5" t="s">
        <v>144</v>
      </c>
      <c r="AM4" s="4"/>
      <c r="AN4" s="7"/>
      <c r="AO4" s="5" t="s">
        <v>144</v>
      </c>
      <c r="AP4" s="5" t="s">
        <v>144</v>
      </c>
      <c r="AQ4" s="5" t="s">
        <v>150</v>
      </c>
      <c r="AR4" s="5" t="s">
        <v>151</v>
      </c>
      <c r="AS4" s="4">
        <v>0</v>
      </c>
      <c r="AT4" s="4">
        <v>0</v>
      </c>
      <c r="AU4" s="5" t="s">
        <v>147</v>
      </c>
      <c r="AV4" s="4">
        <v>0</v>
      </c>
      <c r="AW4" s="4">
        <v>0</v>
      </c>
      <c r="AX4" s="5" t="s">
        <v>147</v>
      </c>
      <c r="AY4" s="4">
        <v>0</v>
      </c>
      <c r="AZ4" s="4">
        <v>0</v>
      </c>
      <c r="BA4" s="5" t="s">
        <v>147</v>
      </c>
      <c r="BB4" s="4">
        <v>0</v>
      </c>
      <c r="BC4" s="4">
        <v>0</v>
      </c>
      <c r="BD4" s="5" t="s">
        <v>147</v>
      </c>
      <c r="BE4" s="4"/>
      <c r="BF4" s="4"/>
      <c r="BG4" s="5" t="s">
        <v>152</v>
      </c>
      <c r="BH4" s="5" t="s">
        <v>144</v>
      </c>
      <c r="BI4" s="5" t="s">
        <v>153</v>
      </c>
      <c r="BJ4" s="4"/>
      <c r="BK4" s="4"/>
      <c r="BL4" s="5" t="s">
        <v>144</v>
      </c>
      <c r="BM4" s="5" t="s">
        <v>144</v>
      </c>
      <c r="BN4" s="5" t="s">
        <v>144</v>
      </c>
      <c r="BO4" s="5" t="s">
        <v>144</v>
      </c>
      <c r="BP4" s="5" t="s">
        <v>163</v>
      </c>
      <c r="BQ4" s="5" t="s">
        <v>155</v>
      </c>
      <c r="BR4" s="5" t="s">
        <v>144</v>
      </c>
      <c r="BS4" s="5" t="s">
        <v>144</v>
      </c>
      <c r="BT4" s="5" t="s">
        <v>144</v>
      </c>
      <c r="BU4" s="5" t="s">
        <v>144</v>
      </c>
      <c r="BV4" s="5" t="s">
        <v>144</v>
      </c>
      <c r="BW4" s="5" t="s">
        <v>144</v>
      </c>
      <c r="BX4" s="4">
        <v>0</v>
      </c>
      <c r="BY4" s="4">
        <v>0</v>
      </c>
      <c r="BZ4" s="4">
        <v>0</v>
      </c>
      <c r="CA4" s="7"/>
      <c r="CB4" s="7"/>
      <c r="CC4" s="5" t="s">
        <v>144</v>
      </c>
      <c r="CD4" s="8"/>
      <c r="CE4" s="4"/>
      <c r="CF4" s="5" t="s">
        <v>144</v>
      </c>
      <c r="CG4" s="4"/>
      <c r="CH4" s="4"/>
      <c r="CI4" s="5" t="s">
        <v>144</v>
      </c>
      <c r="CJ4" s="4"/>
      <c r="CK4" s="4"/>
      <c r="CL4" s="5" t="s">
        <v>144</v>
      </c>
      <c r="CM4" s="4"/>
      <c r="CN4" s="4"/>
      <c r="CO4" s="5" t="s">
        <v>144</v>
      </c>
      <c r="CP4" s="5" t="s">
        <v>144</v>
      </c>
      <c r="CQ4" s="5" t="s">
        <v>144</v>
      </c>
      <c r="CR4" s="5" t="s">
        <v>144</v>
      </c>
      <c r="CS4" s="5" t="s">
        <v>144</v>
      </c>
      <c r="CT4" s="5" t="s">
        <v>144</v>
      </c>
      <c r="CU4" s="7"/>
      <c r="CV4" s="5" t="s">
        <v>144</v>
      </c>
      <c r="CW4" s="5" t="s">
        <v>144</v>
      </c>
      <c r="CX4" s="5" t="s">
        <v>144</v>
      </c>
      <c r="CY4" s="5" t="s">
        <v>144</v>
      </c>
      <c r="CZ4" s="5" t="s">
        <v>144</v>
      </c>
      <c r="DA4" s="5" t="s">
        <v>144</v>
      </c>
      <c r="DB4" s="5" t="s">
        <v>144</v>
      </c>
      <c r="DC4" s="4">
        <v>0</v>
      </c>
      <c r="DD4" s="5" t="s">
        <v>144</v>
      </c>
      <c r="DE4" s="5" t="s">
        <v>156</v>
      </c>
      <c r="DF4" s="5" t="s">
        <v>144</v>
      </c>
      <c r="DG4" s="5" t="s">
        <v>144</v>
      </c>
      <c r="DH4" s="5" t="s">
        <v>144</v>
      </c>
      <c r="DI4" s="5" t="s">
        <v>157</v>
      </c>
      <c r="DJ4" s="5" t="s">
        <v>143</v>
      </c>
      <c r="DK4" s="5" t="s">
        <v>158</v>
      </c>
      <c r="DL4" s="5" t="s">
        <v>144</v>
      </c>
      <c r="DM4" s="5" t="s">
        <v>144</v>
      </c>
      <c r="DN4" s="5" t="s">
        <v>144</v>
      </c>
      <c r="DO4" s="5" t="s">
        <v>144</v>
      </c>
      <c r="DP4" s="5" t="s">
        <v>144</v>
      </c>
      <c r="DQ4" s="5" t="s">
        <v>144</v>
      </c>
      <c r="DR4" s="5" t="s">
        <v>144</v>
      </c>
      <c r="DS4" s="4">
        <v>6.2990000000000004</v>
      </c>
      <c r="DT4" s="4">
        <v>7</v>
      </c>
      <c r="DU4" s="4">
        <v>7</v>
      </c>
      <c r="DV4" s="5" t="s">
        <v>159</v>
      </c>
    </row>
    <row r="5" spans="1:126" x14ac:dyDescent="0.25">
      <c r="A5" s="4">
        <v>13239</v>
      </c>
      <c r="B5" s="7">
        <v>40814</v>
      </c>
      <c r="C5" s="8">
        <v>0</v>
      </c>
      <c r="D5" s="5" t="s">
        <v>135</v>
      </c>
      <c r="E5" s="5" t="s">
        <v>136</v>
      </c>
      <c r="F5" s="5" t="s">
        <v>137</v>
      </c>
      <c r="G5" s="5" t="s">
        <v>164</v>
      </c>
      <c r="H5" s="5" t="s">
        <v>139</v>
      </c>
      <c r="I5" s="5" t="s">
        <v>140</v>
      </c>
      <c r="J5" s="5" t="s">
        <v>141</v>
      </c>
      <c r="K5" s="4">
        <v>24</v>
      </c>
      <c r="L5" s="5" t="s">
        <v>142</v>
      </c>
      <c r="M5" s="4">
        <v>1440</v>
      </c>
      <c r="N5" s="5" t="s">
        <v>143</v>
      </c>
      <c r="O5" s="4">
        <v>424.23</v>
      </c>
      <c r="P5" s="4"/>
      <c r="Q5" s="4"/>
      <c r="R5" s="4"/>
      <c r="S5" s="4"/>
      <c r="T5" s="5" t="s">
        <v>144</v>
      </c>
      <c r="U5" s="4"/>
      <c r="V5" s="4"/>
      <c r="W5" s="5" t="s">
        <v>145</v>
      </c>
      <c r="X5" s="5" t="s">
        <v>145</v>
      </c>
      <c r="Y5" s="5" t="s">
        <v>146</v>
      </c>
      <c r="Z5" s="5" t="s">
        <v>147</v>
      </c>
      <c r="AA5" s="5" t="s">
        <v>148</v>
      </c>
      <c r="AB5" s="5" t="s">
        <v>139</v>
      </c>
      <c r="AC5" s="5" t="s">
        <v>144</v>
      </c>
      <c r="AD5" s="5" t="s">
        <v>144</v>
      </c>
      <c r="AE5" s="5" t="s">
        <v>144</v>
      </c>
      <c r="AF5" s="5" t="s">
        <v>144</v>
      </c>
      <c r="AG5" s="5" t="s">
        <v>144</v>
      </c>
      <c r="AH5" s="7">
        <v>40840</v>
      </c>
      <c r="AI5" s="7">
        <v>40846</v>
      </c>
      <c r="AJ5" s="5" t="s">
        <v>149</v>
      </c>
      <c r="AK5" s="4">
        <v>60</v>
      </c>
      <c r="AL5" s="5" t="s">
        <v>144</v>
      </c>
      <c r="AM5" s="4"/>
      <c r="AN5" s="7"/>
      <c r="AO5" s="5" t="s">
        <v>144</v>
      </c>
      <c r="AP5" s="5" t="s">
        <v>144</v>
      </c>
      <c r="AQ5" s="5" t="s">
        <v>150</v>
      </c>
      <c r="AR5" s="5" t="s">
        <v>151</v>
      </c>
      <c r="AS5" s="4">
        <v>0</v>
      </c>
      <c r="AT5" s="4">
        <v>0</v>
      </c>
      <c r="AU5" s="5" t="s">
        <v>147</v>
      </c>
      <c r="AV5" s="4">
        <v>0</v>
      </c>
      <c r="AW5" s="4">
        <v>0</v>
      </c>
      <c r="AX5" s="5" t="s">
        <v>147</v>
      </c>
      <c r="AY5" s="4">
        <v>0</v>
      </c>
      <c r="AZ5" s="4">
        <v>0</v>
      </c>
      <c r="BA5" s="5" t="s">
        <v>147</v>
      </c>
      <c r="BB5" s="4">
        <v>0</v>
      </c>
      <c r="BC5" s="4">
        <v>0</v>
      </c>
      <c r="BD5" s="5" t="s">
        <v>147</v>
      </c>
      <c r="BE5" s="4"/>
      <c r="BF5" s="4"/>
      <c r="BG5" s="5" t="s">
        <v>152</v>
      </c>
      <c r="BH5" s="5" t="s">
        <v>144</v>
      </c>
      <c r="BI5" s="5" t="s">
        <v>165</v>
      </c>
      <c r="BJ5" s="4"/>
      <c r="BK5" s="4"/>
      <c r="BL5" s="5" t="s">
        <v>144</v>
      </c>
      <c r="BM5" s="5" t="s">
        <v>144</v>
      </c>
      <c r="BN5" s="5" t="s">
        <v>144</v>
      </c>
      <c r="BO5" s="5" t="s">
        <v>144</v>
      </c>
      <c r="BP5" s="5" t="s">
        <v>166</v>
      </c>
      <c r="BQ5" s="5" t="s">
        <v>155</v>
      </c>
      <c r="BR5" s="5" t="s">
        <v>144</v>
      </c>
      <c r="BS5" s="5" t="s">
        <v>144</v>
      </c>
      <c r="BT5" s="5" t="s">
        <v>144</v>
      </c>
      <c r="BU5" s="5" t="s">
        <v>144</v>
      </c>
      <c r="BV5" s="5" t="s">
        <v>144</v>
      </c>
      <c r="BW5" s="5" t="s">
        <v>144</v>
      </c>
      <c r="BX5" s="4">
        <v>0</v>
      </c>
      <c r="BY5" s="4">
        <v>0</v>
      </c>
      <c r="BZ5" s="4">
        <v>0</v>
      </c>
      <c r="CA5" s="7"/>
      <c r="CB5" s="7"/>
      <c r="CC5" s="5" t="s">
        <v>144</v>
      </c>
      <c r="CD5" s="8"/>
      <c r="CE5" s="4"/>
      <c r="CF5" s="5" t="s">
        <v>144</v>
      </c>
      <c r="CG5" s="4"/>
      <c r="CH5" s="4"/>
      <c r="CI5" s="5" t="s">
        <v>144</v>
      </c>
      <c r="CJ5" s="4"/>
      <c r="CK5" s="4"/>
      <c r="CL5" s="5" t="s">
        <v>144</v>
      </c>
      <c r="CM5" s="4"/>
      <c r="CN5" s="4"/>
      <c r="CO5" s="5" t="s">
        <v>144</v>
      </c>
      <c r="CP5" s="5" t="s">
        <v>144</v>
      </c>
      <c r="CQ5" s="5" t="s">
        <v>144</v>
      </c>
      <c r="CR5" s="5" t="s">
        <v>144</v>
      </c>
      <c r="CS5" s="5" t="s">
        <v>144</v>
      </c>
      <c r="CT5" s="5" t="s">
        <v>144</v>
      </c>
      <c r="CU5" s="7"/>
      <c r="CV5" s="5" t="s">
        <v>144</v>
      </c>
      <c r="CW5" s="5" t="s">
        <v>144</v>
      </c>
      <c r="CX5" s="5" t="s">
        <v>144</v>
      </c>
      <c r="CY5" s="5" t="s">
        <v>144</v>
      </c>
      <c r="CZ5" s="5" t="s">
        <v>144</v>
      </c>
      <c r="DA5" s="5" t="s">
        <v>144</v>
      </c>
      <c r="DB5" s="5" t="s">
        <v>144</v>
      </c>
      <c r="DC5" s="4">
        <v>0</v>
      </c>
      <c r="DD5" s="5" t="s">
        <v>144</v>
      </c>
      <c r="DE5" s="5" t="s">
        <v>156</v>
      </c>
      <c r="DF5" s="5" t="s">
        <v>144</v>
      </c>
      <c r="DG5" s="5" t="s">
        <v>144</v>
      </c>
      <c r="DH5" s="5" t="s">
        <v>144</v>
      </c>
      <c r="DI5" s="5" t="s">
        <v>157</v>
      </c>
      <c r="DJ5" s="5" t="s">
        <v>143</v>
      </c>
      <c r="DK5" s="5" t="s">
        <v>158</v>
      </c>
      <c r="DL5" s="5" t="s">
        <v>144</v>
      </c>
      <c r="DM5" s="5" t="s">
        <v>144</v>
      </c>
      <c r="DN5" s="5" t="s">
        <v>144</v>
      </c>
      <c r="DO5" s="5" t="s">
        <v>144</v>
      </c>
      <c r="DP5" s="5" t="s">
        <v>144</v>
      </c>
      <c r="DQ5" s="5" t="s">
        <v>144</v>
      </c>
      <c r="DR5" s="5" t="s">
        <v>144</v>
      </c>
      <c r="DS5" s="4">
        <v>19.3</v>
      </c>
      <c r="DT5" s="4">
        <v>24</v>
      </c>
      <c r="DU5" s="4">
        <v>24</v>
      </c>
      <c r="DV5" s="5" t="s">
        <v>167</v>
      </c>
    </row>
    <row r="6" spans="1:126" x14ac:dyDescent="0.25">
      <c r="A6" s="4">
        <v>13233</v>
      </c>
      <c r="B6" s="7">
        <v>40814</v>
      </c>
      <c r="C6" s="8">
        <v>0</v>
      </c>
      <c r="D6" s="5" t="s">
        <v>135</v>
      </c>
      <c r="E6" s="5" t="s">
        <v>136</v>
      </c>
      <c r="F6" s="5" t="s">
        <v>137</v>
      </c>
      <c r="G6" s="5" t="s">
        <v>168</v>
      </c>
      <c r="H6" s="5" t="s">
        <v>139</v>
      </c>
      <c r="I6" s="5" t="s">
        <v>140</v>
      </c>
      <c r="J6" s="5" t="s">
        <v>141</v>
      </c>
      <c r="K6" s="4">
        <v>24</v>
      </c>
      <c r="L6" s="5" t="s">
        <v>142</v>
      </c>
      <c r="M6" s="4">
        <v>2616</v>
      </c>
      <c r="N6" s="5" t="s">
        <v>143</v>
      </c>
      <c r="O6" s="4">
        <v>424.23</v>
      </c>
      <c r="P6" s="4"/>
      <c r="Q6" s="4"/>
      <c r="R6" s="4"/>
      <c r="S6" s="4"/>
      <c r="T6" s="5" t="s">
        <v>144</v>
      </c>
      <c r="U6" s="4"/>
      <c r="V6" s="4"/>
      <c r="W6" s="5" t="s">
        <v>145</v>
      </c>
      <c r="X6" s="5" t="s">
        <v>145</v>
      </c>
      <c r="Y6" s="5" t="s">
        <v>146</v>
      </c>
      <c r="Z6" s="5" t="s">
        <v>147</v>
      </c>
      <c r="AA6" s="5" t="s">
        <v>148</v>
      </c>
      <c r="AB6" s="5" t="s">
        <v>139</v>
      </c>
      <c r="AC6" s="5" t="s">
        <v>144</v>
      </c>
      <c r="AD6" s="5" t="s">
        <v>144</v>
      </c>
      <c r="AE6" s="5" t="s">
        <v>144</v>
      </c>
      <c r="AF6" s="5" t="s">
        <v>144</v>
      </c>
      <c r="AG6" s="5" t="s">
        <v>144</v>
      </c>
      <c r="AH6" s="7">
        <v>40840</v>
      </c>
      <c r="AI6" s="7">
        <v>40846</v>
      </c>
      <c r="AJ6" s="5" t="s">
        <v>149</v>
      </c>
      <c r="AK6" s="4">
        <v>109</v>
      </c>
      <c r="AL6" s="5" t="s">
        <v>144</v>
      </c>
      <c r="AM6" s="4"/>
      <c r="AN6" s="7"/>
      <c r="AO6" s="5" t="s">
        <v>144</v>
      </c>
      <c r="AP6" s="5" t="s">
        <v>144</v>
      </c>
      <c r="AQ6" s="5" t="s">
        <v>150</v>
      </c>
      <c r="AR6" s="5" t="s">
        <v>151</v>
      </c>
      <c r="AS6" s="4">
        <v>0</v>
      </c>
      <c r="AT6" s="4">
        <v>0</v>
      </c>
      <c r="AU6" s="5" t="s">
        <v>147</v>
      </c>
      <c r="AV6" s="4">
        <v>0</v>
      </c>
      <c r="AW6" s="4">
        <v>0</v>
      </c>
      <c r="AX6" s="5" t="s">
        <v>147</v>
      </c>
      <c r="AY6" s="4">
        <v>0</v>
      </c>
      <c r="AZ6" s="4">
        <v>0</v>
      </c>
      <c r="BA6" s="5" t="s">
        <v>147</v>
      </c>
      <c r="BB6" s="4">
        <v>0</v>
      </c>
      <c r="BC6" s="4">
        <v>0</v>
      </c>
      <c r="BD6" s="5" t="s">
        <v>147</v>
      </c>
      <c r="BE6" s="4"/>
      <c r="BF6" s="4"/>
      <c r="BG6" s="5" t="s">
        <v>152</v>
      </c>
      <c r="BH6" s="5" t="s">
        <v>144</v>
      </c>
      <c r="BI6" s="5" t="s">
        <v>169</v>
      </c>
      <c r="BJ6" s="4"/>
      <c r="BK6" s="4"/>
      <c r="BL6" s="5" t="s">
        <v>144</v>
      </c>
      <c r="BM6" s="5" t="s">
        <v>144</v>
      </c>
      <c r="BN6" s="5" t="s">
        <v>144</v>
      </c>
      <c r="BO6" s="5" t="s">
        <v>144</v>
      </c>
      <c r="BP6" s="5" t="s">
        <v>170</v>
      </c>
      <c r="BQ6" s="5" t="s">
        <v>155</v>
      </c>
      <c r="BR6" s="5" t="s">
        <v>144</v>
      </c>
      <c r="BS6" s="5" t="s">
        <v>144</v>
      </c>
      <c r="BT6" s="5" t="s">
        <v>144</v>
      </c>
      <c r="BU6" s="5" t="s">
        <v>144</v>
      </c>
      <c r="BV6" s="5" t="s">
        <v>144</v>
      </c>
      <c r="BW6" s="5" t="s">
        <v>144</v>
      </c>
      <c r="BX6" s="4">
        <v>0</v>
      </c>
      <c r="BY6" s="4">
        <v>0</v>
      </c>
      <c r="BZ6" s="4">
        <v>0</v>
      </c>
      <c r="CA6" s="7"/>
      <c r="CB6" s="7"/>
      <c r="CC6" s="5" t="s">
        <v>144</v>
      </c>
      <c r="CD6" s="8"/>
      <c r="CE6" s="4"/>
      <c r="CF6" s="5" t="s">
        <v>144</v>
      </c>
      <c r="CG6" s="4"/>
      <c r="CH6" s="4"/>
      <c r="CI6" s="5" t="s">
        <v>144</v>
      </c>
      <c r="CJ6" s="4"/>
      <c r="CK6" s="4"/>
      <c r="CL6" s="5" t="s">
        <v>144</v>
      </c>
      <c r="CM6" s="4"/>
      <c r="CN6" s="4"/>
      <c r="CO6" s="5" t="s">
        <v>144</v>
      </c>
      <c r="CP6" s="5" t="s">
        <v>144</v>
      </c>
      <c r="CQ6" s="5" t="s">
        <v>144</v>
      </c>
      <c r="CR6" s="5" t="s">
        <v>144</v>
      </c>
      <c r="CS6" s="5" t="s">
        <v>144</v>
      </c>
      <c r="CT6" s="5" t="s">
        <v>144</v>
      </c>
      <c r="CU6" s="7"/>
      <c r="CV6" s="5" t="s">
        <v>144</v>
      </c>
      <c r="CW6" s="5" t="s">
        <v>144</v>
      </c>
      <c r="CX6" s="5" t="s">
        <v>144</v>
      </c>
      <c r="CY6" s="5" t="s">
        <v>144</v>
      </c>
      <c r="CZ6" s="5" t="s">
        <v>144</v>
      </c>
      <c r="DA6" s="5" t="s">
        <v>144</v>
      </c>
      <c r="DB6" s="5" t="s">
        <v>144</v>
      </c>
      <c r="DC6" s="4">
        <v>0</v>
      </c>
      <c r="DD6" s="5" t="s">
        <v>144</v>
      </c>
      <c r="DE6" s="5" t="s">
        <v>156</v>
      </c>
      <c r="DF6" s="5" t="s">
        <v>144</v>
      </c>
      <c r="DG6" s="5" t="s">
        <v>144</v>
      </c>
      <c r="DH6" s="5" t="s">
        <v>144</v>
      </c>
      <c r="DI6" s="5" t="s">
        <v>157</v>
      </c>
      <c r="DJ6" s="5" t="s">
        <v>143</v>
      </c>
      <c r="DK6" s="5" t="s">
        <v>158</v>
      </c>
      <c r="DL6" s="5" t="s">
        <v>144</v>
      </c>
      <c r="DM6" s="5" t="s">
        <v>144</v>
      </c>
      <c r="DN6" s="5" t="s">
        <v>144</v>
      </c>
      <c r="DO6" s="5" t="s">
        <v>144</v>
      </c>
      <c r="DP6" s="5" t="s">
        <v>144</v>
      </c>
      <c r="DQ6" s="5" t="s">
        <v>144</v>
      </c>
      <c r="DR6" s="5" t="s">
        <v>144</v>
      </c>
      <c r="DS6" s="4">
        <v>8.89</v>
      </c>
      <c r="DT6" s="4">
        <v>24</v>
      </c>
      <c r="DU6" s="4">
        <v>24</v>
      </c>
      <c r="DV6" s="5" t="s">
        <v>167</v>
      </c>
    </row>
    <row r="7" spans="1:126" x14ac:dyDescent="0.25">
      <c r="A7" s="4">
        <v>13241</v>
      </c>
      <c r="B7" s="7">
        <v>40814</v>
      </c>
      <c r="C7" s="8">
        <v>0</v>
      </c>
      <c r="D7" s="5" t="s">
        <v>135</v>
      </c>
      <c r="E7" s="5" t="s">
        <v>136</v>
      </c>
      <c r="F7" s="5" t="s">
        <v>137</v>
      </c>
      <c r="G7" s="5" t="s">
        <v>171</v>
      </c>
      <c r="H7" s="5" t="s">
        <v>139</v>
      </c>
      <c r="I7" s="5" t="s">
        <v>140</v>
      </c>
      <c r="J7" s="5" t="s">
        <v>141</v>
      </c>
      <c r="K7" s="4">
        <v>8</v>
      </c>
      <c r="L7" s="5" t="s">
        <v>142</v>
      </c>
      <c r="M7" s="4">
        <v>480</v>
      </c>
      <c r="N7" s="5" t="s">
        <v>143</v>
      </c>
      <c r="O7" s="4">
        <v>424.23</v>
      </c>
      <c r="P7" s="4"/>
      <c r="Q7" s="4"/>
      <c r="R7" s="4"/>
      <c r="S7" s="4"/>
      <c r="T7" s="5" t="s">
        <v>144</v>
      </c>
      <c r="U7" s="4"/>
      <c r="V7" s="4"/>
      <c r="W7" s="5" t="s">
        <v>145</v>
      </c>
      <c r="X7" s="5" t="s">
        <v>145</v>
      </c>
      <c r="Y7" s="5" t="s">
        <v>146</v>
      </c>
      <c r="Z7" s="5" t="s">
        <v>147</v>
      </c>
      <c r="AA7" s="5" t="s">
        <v>148</v>
      </c>
      <c r="AB7" s="5" t="s">
        <v>139</v>
      </c>
      <c r="AC7" s="5" t="s">
        <v>144</v>
      </c>
      <c r="AD7" s="5" t="s">
        <v>144</v>
      </c>
      <c r="AE7" s="5" t="s">
        <v>144</v>
      </c>
      <c r="AF7" s="5" t="s">
        <v>144</v>
      </c>
      <c r="AG7" s="5" t="s">
        <v>144</v>
      </c>
      <c r="AH7" s="7">
        <v>40847</v>
      </c>
      <c r="AI7" s="7">
        <v>40853</v>
      </c>
      <c r="AJ7" s="5" t="s">
        <v>149</v>
      </c>
      <c r="AK7" s="4">
        <v>60</v>
      </c>
      <c r="AL7" s="5" t="s">
        <v>144</v>
      </c>
      <c r="AM7" s="4"/>
      <c r="AN7" s="7"/>
      <c r="AO7" s="5" t="s">
        <v>144</v>
      </c>
      <c r="AP7" s="5" t="s">
        <v>144</v>
      </c>
      <c r="AQ7" s="5" t="s">
        <v>150</v>
      </c>
      <c r="AR7" s="5" t="s">
        <v>151</v>
      </c>
      <c r="AS7" s="4">
        <v>0</v>
      </c>
      <c r="AT7" s="4">
        <v>0</v>
      </c>
      <c r="AU7" s="5" t="s">
        <v>147</v>
      </c>
      <c r="AV7" s="4">
        <v>0</v>
      </c>
      <c r="AW7" s="4">
        <v>0</v>
      </c>
      <c r="AX7" s="5" t="s">
        <v>147</v>
      </c>
      <c r="AY7" s="4">
        <v>0</v>
      </c>
      <c r="AZ7" s="4">
        <v>0</v>
      </c>
      <c r="BA7" s="5" t="s">
        <v>147</v>
      </c>
      <c r="BB7" s="4">
        <v>0</v>
      </c>
      <c r="BC7" s="4">
        <v>0</v>
      </c>
      <c r="BD7" s="5" t="s">
        <v>147</v>
      </c>
      <c r="BE7" s="4"/>
      <c r="BF7" s="4"/>
      <c r="BG7" s="5" t="s">
        <v>152</v>
      </c>
      <c r="BH7" s="5" t="s">
        <v>144</v>
      </c>
      <c r="BI7" s="5" t="s">
        <v>165</v>
      </c>
      <c r="BJ7" s="4"/>
      <c r="BK7" s="4"/>
      <c r="BL7" s="5" t="s">
        <v>144</v>
      </c>
      <c r="BM7" s="5" t="s">
        <v>144</v>
      </c>
      <c r="BN7" s="5" t="s">
        <v>144</v>
      </c>
      <c r="BO7" s="5" t="s">
        <v>144</v>
      </c>
      <c r="BP7" s="5" t="s">
        <v>172</v>
      </c>
      <c r="BQ7" s="5" t="s">
        <v>155</v>
      </c>
      <c r="BR7" s="5" t="s">
        <v>144</v>
      </c>
      <c r="BS7" s="5" t="s">
        <v>144</v>
      </c>
      <c r="BT7" s="5" t="s">
        <v>144</v>
      </c>
      <c r="BU7" s="5" t="s">
        <v>144</v>
      </c>
      <c r="BV7" s="5" t="s">
        <v>144</v>
      </c>
      <c r="BW7" s="5" t="s">
        <v>144</v>
      </c>
      <c r="BX7" s="4">
        <v>0</v>
      </c>
      <c r="BY7" s="4">
        <v>0</v>
      </c>
      <c r="BZ7" s="4">
        <v>0</v>
      </c>
      <c r="CA7" s="7"/>
      <c r="CB7" s="7"/>
      <c r="CC7" s="5" t="s">
        <v>144</v>
      </c>
      <c r="CD7" s="8"/>
      <c r="CE7" s="4"/>
      <c r="CF7" s="5" t="s">
        <v>144</v>
      </c>
      <c r="CG7" s="4"/>
      <c r="CH7" s="4"/>
      <c r="CI7" s="5" t="s">
        <v>144</v>
      </c>
      <c r="CJ7" s="4"/>
      <c r="CK7" s="4"/>
      <c r="CL7" s="5" t="s">
        <v>144</v>
      </c>
      <c r="CM7" s="4"/>
      <c r="CN7" s="4"/>
      <c r="CO7" s="5" t="s">
        <v>144</v>
      </c>
      <c r="CP7" s="5" t="s">
        <v>144</v>
      </c>
      <c r="CQ7" s="5" t="s">
        <v>144</v>
      </c>
      <c r="CR7" s="5" t="s">
        <v>144</v>
      </c>
      <c r="CS7" s="5" t="s">
        <v>144</v>
      </c>
      <c r="CT7" s="5" t="s">
        <v>144</v>
      </c>
      <c r="CU7" s="7"/>
      <c r="CV7" s="5" t="s">
        <v>144</v>
      </c>
      <c r="CW7" s="5" t="s">
        <v>144</v>
      </c>
      <c r="CX7" s="5" t="s">
        <v>144</v>
      </c>
      <c r="CY7" s="5" t="s">
        <v>144</v>
      </c>
      <c r="CZ7" s="5" t="s">
        <v>144</v>
      </c>
      <c r="DA7" s="5" t="s">
        <v>144</v>
      </c>
      <c r="DB7" s="5" t="s">
        <v>144</v>
      </c>
      <c r="DC7" s="4">
        <v>0</v>
      </c>
      <c r="DD7" s="5" t="s">
        <v>144</v>
      </c>
      <c r="DE7" s="5" t="s">
        <v>156</v>
      </c>
      <c r="DF7" s="5" t="s">
        <v>144</v>
      </c>
      <c r="DG7" s="5" t="s">
        <v>144</v>
      </c>
      <c r="DH7" s="5" t="s">
        <v>144</v>
      </c>
      <c r="DI7" s="5" t="s">
        <v>157</v>
      </c>
      <c r="DJ7" s="5" t="s">
        <v>143</v>
      </c>
      <c r="DK7" s="5" t="s">
        <v>158</v>
      </c>
      <c r="DL7" s="5" t="s">
        <v>144</v>
      </c>
      <c r="DM7" s="5" t="s">
        <v>144</v>
      </c>
      <c r="DN7" s="5" t="s">
        <v>144</v>
      </c>
      <c r="DO7" s="5" t="s">
        <v>144</v>
      </c>
      <c r="DP7" s="5" t="s">
        <v>144</v>
      </c>
      <c r="DQ7" s="5" t="s">
        <v>144</v>
      </c>
      <c r="DR7" s="5" t="s">
        <v>144</v>
      </c>
      <c r="DS7" s="4">
        <v>19.3</v>
      </c>
      <c r="DT7" s="4">
        <v>8</v>
      </c>
      <c r="DU7" s="4">
        <v>8</v>
      </c>
      <c r="DV7" s="5" t="s">
        <v>167</v>
      </c>
    </row>
    <row r="8" spans="1:126" x14ac:dyDescent="0.25">
      <c r="A8" s="4">
        <v>13235</v>
      </c>
      <c r="B8" s="7">
        <v>40814</v>
      </c>
      <c r="C8" s="8">
        <v>0</v>
      </c>
      <c r="D8" s="5" t="s">
        <v>135</v>
      </c>
      <c r="E8" s="5" t="s">
        <v>136</v>
      </c>
      <c r="F8" s="5" t="s">
        <v>137</v>
      </c>
      <c r="G8" s="5" t="s">
        <v>173</v>
      </c>
      <c r="H8" s="5" t="s">
        <v>139</v>
      </c>
      <c r="I8" s="5" t="s">
        <v>140</v>
      </c>
      <c r="J8" s="5" t="s">
        <v>141</v>
      </c>
      <c r="K8" s="4">
        <v>8</v>
      </c>
      <c r="L8" s="5" t="s">
        <v>142</v>
      </c>
      <c r="M8" s="4">
        <v>864</v>
      </c>
      <c r="N8" s="5" t="s">
        <v>143</v>
      </c>
      <c r="O8" s="4">
        <v>424.23</v>
      </c>
      <c r="P8" s="4"/>
      <c r="Q8" s="4"/>
      <c r="R8" s="4"/>
      <c r="S8" s="4"/>
      <c r="T8" s="5" t="s">
        <v>144</v>
      </c>
      <c r="U8" s="4"/>
      <c r="V8" s="4"/>
      <c r="W8" s="5" t="s">
        <v>145</v>
      </c>
      <c r="X8" s="5" t="s">
        <v>145</v>
      </c>
      <c r="Y8" s="5" t="s">
        <v>146</v>
      </c>
      <c r="Z8" s="5" t="s">
        <v>147</v>
      </c>
      <c r="AA8" s="5" t="s">
        <v>148</v>
      </c>
      <c r="AB8" s="5" t="s">
        <v>139</v>
      </c>
      <c r="AC8" s="5" t="s">
        <v>144</v>
      </c>
      <c r="AD8" s="5" t="s">
        <v>144</v>
      </c>
      <c r="AE8" s="5" t="s">
        <v>144</v>
      </c>
      <c r="AF8" s="5" t="s">
        <v>144</v>
      </c>
      <c r="AG8" s="5" t="s">
        <v>144</v>
      </c>
      <c r="AH8" s="7">
        <v>40847</v>
      </c>
      <c r="AI8" s="7">
        <v>40853</v>
      </c>
      <c r="AJ8" s="5" t="s">
        <v>149</v>
      </c>
      <c r="AK8" s="4">
        <v>108</v>
      </c>
      <c r="AL8" s="5" t="s">
        <v>144</v>
      </c>
      <c r="AM8" s="4"/>
      <c r="AN8" s="7"/>
      <c r="AO8" s="5" t="s">
        <v>144</v>
      </c>
      <c r="AP8" s="5" t="s">
        <v>144</v>
      </c>
      <c r="AQ8" s="5" t="s">
        <v>150</v>
      </c>
      <c r="AR8" s="5" t="s">
        <v>151</v>
      </c>
      <c r="AS8" s="4">
        <v>0</v>
      </c>
      <c r="AT8" s="4">
        <v>0</v>
      </c>
      <c r="AU8" s="5" t="s">
        <v>147</v>
      </c>
      <c r="AV8" s="4">
        <v>0</v>
      </c>
      <c r="AW8" s="4">
        <v>0</v>
      </c>
      <c r="AX8" s="5" t="s">
        <v>147</v>
      </c>
      <c r="AY8" s="4">
        <v>0</v>
      </c>
      <c r="AZ8" s="4">
        <v>0</v>
      </c>
      <c r="BA8" s="5" t="s">
        <v>147</v>
      </c>
      <c r="BB8" s="4">
        <v>0</v>
      </c>
      <c r="BC8" s="4">
        <v>0</v>
      </c>
      <c r="BD8" s="5" t="s">
        <v>147</v>
      </c>
      <c r="BE8" s="4"/>
      <c r="BF8" s="4"/>
      <c r="BG8" s="5" t="s">
        <v>152</v>
      </c>
      <c r="BH8" s="5" t="s">
        <v>144</v>
      </c>
      <c r="BI8" s="5" t="s">
        <v>169</v>
      </c>
      <c r="BJ8" s="4"/>
      <c r="BK8" s="4"/>
      <c r="BL8" s="5" t="s">
        <v>144</v>
      </c>
      <c r="BM8" s="5" t="s">
        <v>144</v>
      </c>
      <c r="BN8" s="5" t="s">
        <v>144</v>
      </c>
      <c r="BO8" s="5" t="s">
        <v>144</v>
      </c>
      <c r="BP8" s="5" t="s">
        <v>174</v>
      </c>
      <c r="BQ8" s="5" t="s">
        <v>155</v>
      </c>
      <c r="BR8" s="5" t="s">
        <v>144</v>
      </c>
      <c r="BS8" s="5" t="s">
        <v>144</v>
      </c>
      <c r="BT8" s="5" t="s">
        <v>144</v>
      </c>
      <c r="BU8" s="5" t="s">
        <v>144</v>
      </c>
      <c r="BV8" s="5" t="s">
        <v>144</v>
      </c>
      <c r="BW8" s="5" t="s">
        <v>144</v>
      </c>
      <c r="BX8" s="4">
        <v>0</v>
      </c>
      <c r="BY8" s="4">
        <v>0</v>
      </c>
      <c r="BZ8" s="4">
        <v>0</v>
      </c>
      <c r="CA8" s="7"/>
      <c r="CB8" s="7"/>
      <c r="CC8" s="5" t="s">
        <v>144</v>
      </c>
      <c r="CD8" s="8"/>
      <c r="CE8" s="4"/>
      <c r="CF8" s="5" t="s">
        <v>144</v>
      </c>
      <c r="CG8" s="4"/>
      <c r="CH8" s="4"/>
      <c r="CI8" s="5" t="s">
        <v>144</v>
      </c>
      <c r="CJ8" s="4"/>
      <c r="CK8" s="4"/>
      <c r="CL8" s="5" t="s">
        <v>144</v>
      </c>
      <c r="CM8" s="4"/>
      <c r="CN8" s="4"/>
      <c r="CO8" s="5" t="s">
        <v>144</v>
      </c>
      <c r="CP8" s="5" t="s">
        <v>144</v>
      </c>
      <c r="CQ8" s="5" t="s">
        <v>144</v>
      </c>
      <c r="CR8" s="5" t="s">
        <v>144</v>
      </c>
      <c r="CS8" s="5" t="s">
        <v>144</v>
      </c>
      <c r="CT8" s="5" t="s">
        <v>144</v>
      </c>
      <c r="CU8" s="7"/>
      <c r="CV8" s="5" t="s">
        <v>144</v>
      </c>
      <c r="CW8" s="5" t="s">
        <v>144</v>
      </c>
      <c r="CX8" s="5" t="s">
        <v>144</v>
      </c>
      <c r="CY8" s="5" t="s">
        <v>144</v>
      </c>
      <c r="CZ8" s="5" t="s">
        <v>144</v>
      </c>
      <c r="DA8" s="5" t="s">
        <v>144</v>
      </c>
      <c r="DB8" s="5" t="s">
        <v>144</v>
      </c>
      <c r="DC8" s="4">
        <v>0</v>
      </c>
      <c r="DD8" s="5" t="s">
        <v>144</v>
      </c>
      <c r="DE8" s="5" t="s">
        <v>156</v>
      </c>
      <c r="DF8" s="5" t="s">
        <v>144</v>
      </c>
      <c r="DG8" s="5" t="s">
        <v>144</v>
      </c>
      <c r="DH8" s="5" t="s">
        <v>144</v>
      </c>
      <c r="DI8" s="5" t="s">
        <v>157</v>
      </c>
      <c r="DJ8" s="5" t="s">
        <v>143</v>
      </c>
      <c r="DK8" s="5" t="s">
        <v>158</v>
      </c>
      <c r="DL8" s="5" t="s">
        <v>144</v>
      </c>
      <c r="DM8" s="5" t="s">
        <v>144</v>
      </c>
      <c r="DN8" s="5" t="s">
        <v>144</v>
      </c>
      <c r="DO8" s="5" t="s">
        <v>144</v>
      </c>
      <c r="DP8" s="5" t="s">
        <v>144</v>
      </c>
      <c r="DQ8" s="5" t="s">
        <v>144</v>
      </c>
      <c r="DR8" s="5" t="s">
        <v>144</v>
      </c>
      <c r="DS8" s="4">
        <v>8.89</v>
      </c>
      <c r="DT8" s="4">
        <v>8</v>
      </c>
      <c r="DU8" s="4">
        <v>8</v>
      </c>
      <c r="DV8" s="5" t="s">
        <v>167</v>
      </c>
    </row>
    <row r="9" spans="1:126" x14ac:dyDescent="0.25">
      <c r="A9" s="4">
        <v>13243</v>
      </c>
      <c r="B9" s="7">
        <v>40814</v>
      </c>
      <c r="C9" s="8">
        <v>0</v>
      </c>
      <c r="D9" s="5" t="s">
        <v>135</v>
      </c>
      <c r="E9" s="5" t="s">
        <v>136</v>
      </c>
      <c r="F9" s="5" t="s">
        <v>137</v>
      </c>
      <c r="G9" s="5" t="s">
        <v>175</v>
      </c>
      <c r="H9" s="5" t="s">
        <v>139</v>
      </c>
      <c r="I9" s="5" t="s">
        <v>140</v>
      </c>
      <c r="J9" s="5" t="s">
        <v>141</v>
      </c>
      <c r="K9" s="4">
        <v>0</v>
      </c>
      <c r="L9" s="5" t="s">
        <v>142</v>
      </c>
      <c r="M9" s="4">
        <v>0</v>
      </c>
      <c r="N9" s="5" t="s">
        <v>143</v>
      </c>
      <c r="O9" s="4">
        <v>424.23</v>
      </c>
      <c r="P9" s="4"/>
      <c r="Q9" s="4"/>
      <c r="R9" s="4"/>
      <c r="S9" s="4"/>
      <c r="T9" s="5" t="s">
        <v>144</v>
      </c>
      <c r="U9" s="4"/>
      <c r="V9" s="4"/>
      <c r="W9" s="5" t="s">
        <v>145</v>
      </c>
      <c r="X9" s="5" t="s">
        <v>145</v>
      </c>
      <c r="Y9" s="5" t="s">
        <v>146</v>
      </c>
      <c r="Z9" s="5" t="s">
        <v>147</v>
      </c>
      <c r="AA9" s="5" t="s">
        <v>148</v>
      </c>
      <c r="AB9" s="5" t="s">
        <v>139</v>
      </c>
      <c r="AC9" s="5" t="s">
        <v>144</v>
      </c>
      <c r="AD9" s="5" t="s">
        <v>144</v>
      </c>
      <c r="AE9" s="5" t="s">
        <v>144</v>
      </c>
      <c r="AF9" s="5" t="s">
        <v>144</v>
      </c>
      <c r="AG9" s="5" t="s">
        <v>144</v>
      </c>
      <c r="AH9" s="7">
        <v>40854</v>
      </c>
      <c r="AI9" s="7">
        <v>40860</v>
      </c>
      <c r="AJ9" s="5" t="s">
        <v>149</v>
      </c>
      <c r="AK9" s="4">
        <v>60</v>
      </c>
      <c r="AL9" s="5" t="s">
        <v>144</v>
      </c>
      <c r="AM9" s="4"/>
      <c r="AN9" s="7"/>
      <c r="AO9" s="5" t="s">
        <v>144</v>
      </c>
      <c r="AP9" s="5" t="s">
        <v>144</v>
      </c>
      <c r="AQ9" s="5" t="s">
        <v>150</v>
      </c>
      <c r="AR9" s="5" t="s">
        <v>151</v>
      </c>
      <c r="AS9" s="4">
        <v>0</v>
      </c>
      <c r="AT9" s="4">
        <v>0</v>
      </c>
      <c r="AU9" s="5" t="s">
        <v>147</v>
      </c>
      <c r="AV9" s="4">
        <v>0</v>
      </c>
      <c r="AW9" s="4">
        <v>0</v>
      </c>
      <c r="AX9" s="5" t="s">
        <v>147</v>
      </c>
      <c r="AY9" s="4">
        <v>0</v>
      </c>
      <c r="AZ9" s="4">
        <v>0</v>
      </c>
      <c r="BA9" s="5" t="s">
        <v>147</v>
      </c>
      <c r="BB9" s="4">
        <v>0</v>
      </c>
      <c r="BC9" s="4">
        <v>0</v>
      </c>
      <c r="BD9" s="5" t="s">
        <v>147</v>
      </c>
      <c r="BE9" s="4"/>
      <c r="BF9" s="4"/>
      <c r="BG9" s="5" t="s">
        <v>152</v>
      </c>
      <c r="BH9" s="5" t="s">
        <v>144</v>
      </c>
      <c r="BI9" s="5" t="s">
        <v>165</v>
      </c>
      <c r="BJ9" s="4"/>
      <c r="BK9" s="4"/>
      <c r="BL9" s="5" t="s">
        <v>144</v>
      </c>
      <c r="BM9" s="5" t="s">
        <v>144</v>
      </c>
      <c r="BN9" s="5" t="s">
        <v>144</v>
      </c>
      <c r="BO9" s="5" t="s">
        <v>144</v>
      </c>
      <c r="BP9" s="5" t="s">
        <v>176</v>
      </c>
      <c r="BQ9" s="5" t="s">
        <v>155</v>
      </c>
      <c r="BR9" s="5" t="s">
        <v>144</v>
      </c>
      <c r="BS9" s="5" t="s">
        <v>144</v>
      </c>
      <c r="BT9" s="5" t="s">
        <v>144</v>
      </c>
      <c r="BU9" s="5" t="s">
        <v>144</v>
      </c>
      <c r="BV9" s="5" t="s">
        <v>144</v>
      </c>
      <c r="BW9" s="5" t="s">
        <v>144</v>
      </c>
      <c r="BX9" s="4">
        <v>0</v>
      </c>
      <c r="BY9" s="4">
        <v>0</v>
      </c>
      <c r="BZ9" s="4">
        <v>0</v>
      </c>
      <c r="CA9" s="7"/>
      <c r="CB9" s="7"/>
      <c r="CC9" s="5" t="s">
        <v>144</v>
      </c>
      <c r="CD9" s="8"/>
      <c r="CE9" s="4"/>
      <c r="CF9" s="5" t="s">
        <v>144</v>
      </c>
      <c r="CG9" s="4"/>
      <c r="CH9" s="4"/>
      <c r="CI9" s="5" t="s">
        <v>144</v>
      </c>
      <c r="CJ9" s="4"/>
      <c r="CK9" s="4"/>
      <c r="CL9" s="5" t="s">
        <v>144</v>
      </c>
      <c r="CM9" s="4"/>
      <c r="CN9" s="4"/>
      <c r="CO9" s="5" t="s">
        <v>144</v>
      </c>
      <c r="CP9" s="5" t="s">
        <v>144</v>
      </c>
      <c r="CQ9" s="5" t="s">
        <v>144</v>
      </c>
      <c r="CR9" s="5" t="s">
        <v>144</v>
      </c>
      <c r="CS9" s="5" t="s">
        <v>144</v>
      </c>
      <c r="CT9" s="5" t="s">
        <v>144</v>
      </c>
      <c r="CU9" s="7"/>
      <c r="CV9" s="5" t="s">
        <v>144</v>
      </c>
      <c r="CW9" s="5" t="s">
        <v>144</v>
      </c>
      <c r="CX9" s="5" t="s">
        <v>144</v>
      </c>
      <c r="CY9" s="5" t="s">
        <v>144</v>
      </c>
      <c r="CZ9" s="5" t="s">
        <v>144</v>
      </c>
      <c r="DA9" s="5" t="s">
        <v>144</v>
      </c>
      <c r="DB9" s="5" t="s">
        <v>144</v>
      </c>
      <c r="DC9" s="4">
        <v>0</v>
      </c>
      <c r="DD9" s="5" t="s">
        <v>144</v>
      </c>
      <c r="DE9" s="5" t="s">
        <v>156</v>
      </c>
      <c r="DF9" s="5" t="s">
        <v>144</v>
      </c>
      <c r="DG9" s="5" t="s">
        <v>144</v>
      </c>
      <c r="DH9" s="5" t="s">
        <v>144</v>
      </c>
      <c r="DI9" s="5" t="s">
        <v>157</v>
      </c>
      <c r="DJ9" s="5" t="s">
        <v>143</v>
      </c>
      <c r="DK9" s="5" t="s">
        <v>158</v>
      </c>
      <c r="DL9" s="5" t="s">
        <v>144</v>
      </c>
      <c r="DM9" s="5" t="s">
        <v>144</v>
      </c>
      <c r="DN9" s="5" t="s">
        <v>144</v>
      </c>
      <c r="DO9" s="5" t="s">
        <v>144</v>
      </c>
      <c r="DP9" s="5" t="s">
        <v>144</v>
      </c>
      <c r="DQ9" s="5" t="s">
        <v>144</v>
      </c>
      <c r="DR9" s="5" t="s">
        <v>144</v>
      </c>
      <c r="DS9" s="4">
        <v>19.3</v>
      </c>
      <c r="DT9" s="4">
        <v>18</v>
      </c>
      <c r="DU9" s="4">
        <v>0</v>
      </c>
      <c r="DV9" s="5" t="s">
        <v>167</v>
      </c>
    </row>
    <row r="10" spans="1:126" x14ac:dyDescent="0.25">
      <c r="A10" s="4">
        <v>13237</v>
      </c>
      <c r="B10" s="7">
        <v>40814</v>
      </c>
      <c r="C10" s="8">
        <v>0</v>
      </c>
      <c r="D10" s="5" t="s">
        <v>135</v>
      </c>
      <c r="E10" s="5" t="s">
        <v>136</v>
      </c>
      <c r="F10" s="5" t="s">
        <v>137</v>
      </c>
      <c r="G10" s="5" t="s">
        <v>177</v>
      </c>
      <c r="H10" s="5" t="s">
        <v>139</v>
      </c>
      <c r="I10" s="5" t="s">
        <v>140</v>
      </c>
      <c r="J10" s="5" t="s">
        <v>141</v>
      </c>
      <c r="K10" s="4">
        <v>0</v>
      </c>
      <c r="L10" s="5" t="s">
        <v>142</v>
      </c>
      <c r="M10" s="4">
        <v>0</v>
      </c>
      <c r="N10" s="5" t="s">
        <v>143</v>
      </c>
      <c r="O10" s="4">
        <v>424.23</v>
      </c>
      <c r="P10" s="4"/>
      <c r="Q10" s="4"/>
      <c r="R10" s="4"/>
      <c r="S10" s="4"/>
      <c r="T10" s="5" t="s">
        <v>144</v>
      </c>
      <c r="U10" s="4"/>
      <c r="V10" s="4"/>
      <c r="W10" s="5" t="s">
        <v>145</v>
      </c>
      <c r="X10" s="5" t="s">
        <v>145</v>
      </c>
      <c r="Y10" s="5" t="s">
        <v>146</v>
      </c>
      <c r="Z10" s="5" t="s">
        <v>147</v>
      </c>
      <c r="AA10" s="5" t="s">
        <v>148</v>
      </c>
      <c r="AB10" s="5" t="s">
        <v>139</v>
      </c>
      <c r="AC10" s="5" t="s">
        <v>144</v>
      </c>
      <c r="AD10" s="5" t="s">
        <v>144</v>
      </c>
      <c r="AE10" s="5" t="s">
        <v>144</v>
      </c>
      <c r="AF10" s="5" t="s">
        <v>144</v>
      </c>
      <c r="AG10" s="5" t="s">
        <v>144</v>
      </c>
      <c r="AH10" s="7">
        <v>40854</v>
      </c>
      <c r="AI10" s="7">
        <v>40860</v>
      </c>
      <c r="AJ10" s="5" t="s">
        <v>149</v>
      </c>
      <c r="AK10" s="4">
        <v>108</v>
      </c>
      <c r="AL10" s="5" t="s">
        <v>144</v>
      </c>
      <c r="AM10" s="4"/>
      <c r="AN10" s="7"/>
      <c r="AO10" s="5" t="s">
        <v>144</v>
      </c>
      <c r="AP10" s="5" t="s">
        <v>144</v>
      </c>
      <c r="AQ10" s="5" t="s">
        <v>150</v>
      </c>
      <c r="AR10" s="5" t="s">
        <v>151</v>
      </c>
      <c r="AS10" s="4">
        <v>0</v>
      </c>
      <c r="AT10" s="4">
        <v>0</v>
      </c>
      <c r="AU10" s="5" t="s">
        <v>147</v>
      </c>
      <c r="AV10" s="4">
        <v>0</v>
      </c>
      <c r="AW10" s="4">
        <v>0</v>
      </c>
      <c r="AX10" s="5" t="s">
        <v>147</v>
      </c>
      <c r="AY10" s="4">
        <v>0</v>
      </c>
      <c r="AZ10" s="4">
        <v>0</v>
      </c>
      <c r="BA10" s="5" t="s">
        <v>147</v>
      </c>
      <c r="BB10" s="4">
        <v>0</v>
      </c>
      <c r="BC10" s="4">
        <v>0</v>
      </c>
      <c r="BD10" s="5" t="s">
        <v>147</v>
      </c>
      <c r="BE10" s="4"/>
      <c r="BF10" s="4"/>
      <c r="BG10" s="5" t="s">
        <v>152</v>
      </c>
      <c r="BH10" s="5" t="s">
        <v>144</v>
      </c>
      <c r="BI10" s="5" t="s">
        <v>169</v>
      </c>
      <c r="BJ10" s="4"/>
      <c r="BK10" s="4"/>
      <c r="BL10" s="5" t="s">
        <v>144</v>
      </c>
      <c r="BM10" s="5" t="s">
        <v>144</v>
      </c>
      <c r="BN10" s="5" t="s">
        <v>144</v>
      </c>
      <c r="BO10" s="5" t="s">
        <v>144</v>
      </c>
      <c r="BP10" s="5" t="s">
        <v>178</v>
      </c>
      <c r="BQ10" s="5" t="s">
        <v>155</v>
      </c>
      <c r="BR10" s="5" t="s">
        <v>144</v>
      </c>
      <c r="BS10" s="5" t="s">
        <v>144</v>
      </c>
      <c r="BT10" s="5" t="s">
        <v>144</v>
      </c>
      <c r="BU10" s="5" t="s">
        <v>144</v>
      </c>
      <c r="BV10" s="5" t="s">
        <v>144</v>
      </c>
      <c r="BW10" s="5" t="s">
        <v>144</v>
      </c>
      <c r="BX10" s="4">
        <v>0</v>
      </c>
      <c r="BY10" s="4">
        <v>0</v>
      </c>
      <c r="BZ10" s="4">
        <v>0</v>
      </c>
      <c r="CA10" s="7"/>
      <c r="CB10" s="7"/>
      <c r="CC10" s="5" t="s">
        <v>144</v>
      </c>
      <c r="CD10" s="8"/>
      <c r="CE10" s="4"/>
      <c r="CF10" s="5" t="s">
        <v>144</v>
      </c>
      <c r="CG10" s="4"/>
      <c r="CH10" s="4"/>
      <c r="CI10" s="5" t="s">
        <v>144</v>
      </c>
      <c r="CJ10" s="4"/>
      <c r="CK10" s="4"/>
      <c r="CL10" s="5" t="s">
        <v>144</v>
      </c>
      <c r="CM10" s="4"/>
      <c r="CN10" s="4"/>
      <c r="CO10" s="5" t="s">
        <v>144</v>
      </c>
      <c r="CP10" s="5" t="s">
        <v>144</v>
      </c>
      <c r="CQ10" s="5" t="s">
        <v>144</v>
      </c>
      <c r="CR10" s="5" t="s">
        <v>144</v>
      </c>
      <c r="CS10" s="5" t="s">
        <v>144</v>
      </c>
      <c r="CT10" s="5" t="s">
        <v>144</v>
      </c>
      <c r="CU10" s="7"/>
      <c r="CV10" s="5" t="s">
        <v>144</v>
      </c>
      <c r="CW10" s="5" t="s">
        <v>144</v>
      </c>
      <c r="CX10" s="5" t="s">
        <v>144</v>
      </c>
      <c r="CY10" s="5" t="s">
        <v>144</v>
      </c>
      <c r="CZ10" s="5" t="s">
        <v>144</v>
      </c>
      <c r="DA10" s="5" t="s">
        <v>144</v>
      </c>
      <c r="DB10" s="5" t="s">
        <v>144</v>
      </c>
      <c r="DC10" s="4">
        <v>0</v>
      </c>
      <c r="DD10" s="5" t="s">
        <v>144</v>
      </c>
      <c r="DE10" s="5" t="s">
        <v>156</v>
      </c>
      <c r="DF10" s="5" t="s">
        <v>144</v>
      </c>
      <c r="DG10" s="5" t="s">
        <v>144</v>
      </c>
      <c r="DH10" s="5" t="s">
        <v>144</v>
      </c>
      <c r="DI10" s="5" t="s">
        <v>157</v>
      </c>
      <c r="DJ10" s="5" t="s">
        <v>143</v>
      </c>
      <c r="DK10" s="5" t="s">
        <v>158</v>
      </c>
      <c r="DL10" s="5" t="s">
        <v>144</v>
      </c>
      <c r="DM10" s="5" t="s">
        <v>144</v>
      </c>
      <c r="DN10" s="5" t="s">
        <v>144</v>
      </c>
      <c r="DO10" s="5" t="s">
        <v>144</v>
      </c>
      <c r="DP10" s="5" t="s">
        <v>144</v>
      </c>
      <c r="DQ10" s="5" t="s">
        <v>144</v>
      </c>
      <c r="DR10" s="5" t="s">
        <v>144</v>
      </c>
      <c r="DS10" s="4">
        <v>8.89</v>
      </c>
      <c r="DT10" s="4">
        <v>18</v>
      </c>
      <c r="DU10" s="4">
        <v>0</v>
      </c>
      <c r="DV10" s="5" t="s">
        <v>167</v>
      </c>
    </row>
    <row r="13" spans="1:126" x14ac:dyDescent="0.25">
      <c r="B13" t="s">
        <v>182</v>
      </c>
    </row>
    <row r="14" spans="1:126" x14ac:dyDescent="0.25">
      <c r="A14" t="s">
        <v>181</v>
      </c>
      <c r="B14" s="7">
        <f>B2</f>
        <v>40814</v>
      </c>
      <c r="C14" s="3">
        <v>40826</v>
      </c>
      <c r="D14" s="3">
        <v>40840</v>
      </c>
      <c r="E14" s="3">
        <v>40841</v>
      </c>
      <c r="F14" s="3">
        <v>40842</v>
      </c>
      <c r="G14" s="3">
        <v>40843</v>
      </c>
      <c r="H14" s="3">
        <v>40844</v>
      </c>
      <c r="I14" s="3">
        <v>40845</v>
      </c>
      <c r="J14" s="3">
        <v>40846</v>
      </c>
      <c r="K14" s="3">
        <v>40847</v>
      </c>
      <c r="L14" s="3">
        <v>40848</v>
      </c>
      <c r="M14" s="3"/>
      <c r="N14" s="3">
        <v>40868</v>
      </c>
    </row>
    <row r="15" spans="1:126" x14ac:dyDescent="0.25">
      <c r="A15" s="5" t="str">
        <f>G2</f>
        <v>ReserveCapacity-Quarterly-Pre-Delivery-00-04-Tertiary</v>
      </c>
      <c r="B15" s="11">
        <f>ABS(DU2*DS2)</f>
        <v>39.660000000000004</v>
      </c>
      <c r="C15" s="12">
        <f>ABS(SUM(B29:B44))</f>
        <v>15760</v>
      </c>
    </row>
    <row r="16" spans="1:126" x14ac:dyDescent="0.25">
      <c r="A16" s="5" t="str">
        <f t="shared" ref="A16:A23" si="0">G3</f>
        <v>ReserveCapacity-Quarterly-In-Delivery-00-04-Tertiary</v>
      </c>
      <c r="B16" s="11">
        <f t="shared" ref="B16:B23" si="1">ABS(DU3*DS3)</f>
        <v>61.872</v>
      </c>
      <c r="L16" s="12">
        <f>ABS(SUM(B45:B60))</f>
        <v>16560</v>
      </c>
    </row>
    <row r="17" spans="1:14" x14ac:dyDescent="0.25">
      <c r="A17" s="5" t="str">
        <f t="shared" si="0"/>
        <v>ReserveCapacity-Quarterly-Post-Delivery-00-04-Tertiary</v>
      </c>
      <c r="B17" s="11">
        <f t="shared" si="1"/>
        <v>44.093000000000004</v>
      </c>
      <c r="D17" s="10"/>
    </row>
    <row r="18" spans="1:14" x14ac:dyDescent="0.25">
      <c r="A18" s="5" t="str">
        <f t="shared" si="0"/>
        <v>ReserveCapacity-Weekly-Pre-Delivery-Peak-Secondary</v>
      </c>
      <c r="B18" s="11">
        <f t="shared" si="1"/>
        <v>463.20000000000005</v>
      </c>
      <c r="D18" s="13">
        <f>Timeseries!$D$481*$B$26*$O$5</f>
        <v>25453.800000000003</v>
      </c>
      <c r="E18" s="13">
        <f>Timeseries!$D$529*$B$26*$O$5</f>
        <v>25453.800000000003</v>
      </c>
      <c r="F18" s="13">
        <f>Timeseries!$D$577*$B$26*$O$5</f>
        <v>25453.800000000003</v>
      </c>
      <c r="G18" s="13">
        <f>Timeseries!$D$625*$B$26*$O$5</f>
        <v>25453.800000000003</v>
      </c>
      <c r="H18" s="13">
        <f>Timeseries!$D$673*$B$26*$O$5</f>
        <v>25453.800000000003</v>
      </c>
      <c r="I18" s="13">
        <f>Timeseries!$D$481*$C$26*$O$5</f>
        <v>0</v>
      </c>
      <c r="J18" s="13">
        <f>Timeseries!$D$481*$C$26*$O$5</f>
        <v>0</v>
      </c>
    </row>
    <row r="19" spans="1:14" x14ac:dyDescent="0.25">
      <c r="A19" s="5" t="str">
        <f t="shared" si="0"/>
        <v>ReserveCapacity-Weekly-Pre-Delivery-Offpeak-Secondary</v>
      </c>
      <c r="B19" s="11">
        <f t="shared" si="1"/>
        <v>213.36</v>
      </c>
      <c r="D19" s="13">
        <f>Timeseries!$D$49*$B$26*$O$5</f>
        <v>25453.800000000003</v>
      </c>
      <c r="E19" s="13">
        <f>Timeseries!$D$97*$B$26*$O$5</f>
        <v>25453.800000000003</v>
      </c>
      <c r="F19" s="13">
        <f>Timeseries!$D$145*$B$26*$O$5</f>
        <v>25453.800000000003</v>
      </c>
      <c r="G19" s="13">
        <f>Timeseries!$D$193*$B$26*$O$5</f>
        <v>25453.800000000003</v>
      </c>
      <c r="H19" s="13">
        <f>Timeseries!$D$241*$B$26*$O$5</f>
        <v>25453.800000000003</v>
      </c>
      <c r="I19" s="13">
        <f>Timeseries!$D$337*$C$27*$O$5</f>
        <v>50907.600000000006</v>
      </c>
      <c r="J19" s="13">
        <f>Timeseries!$D$433*$C$27*$O$5</f>
        <v>50907.600000000006</v>
      </c>
    </row>
    <row r="20" spans="1:14" x14ac:dyDescent="0.25">
      <c r="A20" s="5" t="str">
        <f t="shared" si="0"/>
        <v>ReserveCapacity-Weekly-In-Delivery-Peak-Secondary</v>
      </c>
      <c r="B20" s="11">
        <f t="shared" si="1"/>
        <v>154.4</v>
      </c>
      <c r="K20" s="13">
        <f>Timeseries!E1585*O7*B26</f>
        <v>25453.800000000003</v>
      </c>
      <c r="L20" s="11">
        <f>Timeseries!E1633*O7*B26</f>
        <v>25453.800000000003</v>
      </c>
    </row>
    <row r="21" spans="1:14" x14ac:dyDescent="0.25">
      <c r="A21" s="5" t="str">
        <f t="shared" si="0"/>
        <v>ReserveCapacity-Weekly-In-Delivery-Offpeak-Secondary</v>
      </c>
      <c r="B21" s="11">
        <f t="shared" si="1"/>
        <v>71.12</v>
      </c>
      <c r="K21" s="13">
        <f>Timeseries!E481*B27*O8</f>
        <v>25453.800000000003</v>
      </c>
      <c r="L21" s="11">
        <f>Timeseries!E529*B27*O8</f>
        <v>25453.800000000003</v>
      </c>
    </row>
    <row r="22" spans="1:14" x14ac:dyDescent="0.25">
      <c r="A22" s="5" t="str">
        <f t="shared" si="0"/>
        <v>ReserveCapacity-Weekly-Post-Delivery-Peak-Secondary</v>
      </c>
      <c r="B22" s="11">
        <f t="shared" si="1"/>
        <v>0</v>
      </c>
    </row>
    <row r="23" spans="1:14" x14ac:dyDescent="0.25">
      <c r="A23" s="5" t="str">
        <f t="shared" si="0"/>
        <v>ReserveCapacity-Weekly-Post-Delivery-Offpeak-Secondary</v>
      </c>
      <c r="B23" s="11">
        <f t="shared" si="1"/>
        <v>0</v>
      </c>
    </row>
    <row r="24" spans="1:14" x14ac:dyDescent="0.25">
      <c r="A24" s="5"/>
    </row>
    <row r="25" spans="1:14" x14ac:dyDescent="0.25">
      <c r="A25" s="5"/>
      <c r="B25" t="s">
        <v>179</v>
      </c>
      <c r="C25" t="s">
        <v>180</v>
      </c>
    </row>
    <row r="26" spans="1:14" x14ac:dyDescent="0.25">
      <c r="A26" s="5" t="s">
        <v>165</v>
      </c>
      <c r="B26">
        <v>12</v>
      </c>
      <c r="C26">
        <v>0</v>
      </c>
    </row>
    <row r="27" spans="1:14" x14ac:dyDescent="0.25">
      <c r="A27" s="5" t="s">
        <v>169</v>
      </c>
      <c r="B27">
        <v>12</v>
      </c>
      <c r="C27">
        <v>24</v>
      </c>
    </row>
    <row r="28" spans="1:14" x14ac:dyDescent="0.25">
      <c r="A28" s="1"/>
      <c r="B28" t="s">
        <v>183</v>
      </c>
    </row>
    <row r="29" spans="1:14" x14ac:dyDescent="0.25">
      <c r="A29" s="1" t="str">
        <f>Timeseries!A1</f>
        <v>Quarterly-Pre-Delivery-00-04</v>
      </c>
      <c r="B29" s="9">
        <f>Timeseries!D1*$O$2/4</f>
        <v>985</v>
      </c>
      <c r="C29" s="10"/>
      <c r="I29" s="4"/>
      <c r="J29" s="4"/>
      <c r="K29" s="4"/>
      <c r="L29" s="4"/>
      <c r="M29" s="4"/>
      <c r="N29" s="4"/>
    </row>
    <row r="30" spans="1:14" x14ac:dyDescent="0.25">
      <c r="A30" s="1" t="str">
        <f>Timeseries!A2</f>
        <v>Quarterly-Pre-Delivery-00-04</v>
      </c>
      <c r="B30" s="9">
        <f>Timeseries!D2*$O$2/4</f>
        <v>985</v>
      </c>
    </row>
    <row r="31" spans="1:14" x14ac:dyDescent="0.25">
      <c r="A31" s="1" t="str">
        <f>Timeseries!A3</f>
        <v>Quarterly-Pre-Delivery-00-04</v>
      </c>
      <c r="B31" s="9">
        <f>Timeseries!D3*$O$2/4</f>
        <v>985</v>
      </c>
    </row>
    <row r="32" spans="1:14" x14ac:dyDescent="0.25">
      <c r="A32" s="1" t="str">
        <f>Timeseries!A4</f>
        <v>Quarterly-Pre-Delivery-00-04</v>
      </c>
      <c r="B32" s="9">
        <f>Timeseries!D4*$O$2/4</f>
        <v>985</v>
      </c>
    </row>
    <row r="33" spans="1:2" x14ac:dyDescent="0.25">
      <c r="A33" s="1" t="str">
        <f>Timeseries!A5</f>
        <v>Quarterly-Pre-Delivery-00-04</v>
      </c>
      <c r="B33" s="9">
        <f>Timeseries!D5*$O$2/4</f>
        <v>985</v>
      </c>
    </row>
    <row r="34" spans="1:2" x14ac:dyDescent="0.25">
      <c r="A34" s="1" t="str">
        <f>Timeseries!A6</f>
        <v>Quarterly-Pre-Delivery-00-04</v>
      </c>
      <c r="B34" s="9">
        <f>Timeseries!D6*$O$2/4</f>
        <v>985</v>
      </c>
    </row>
    <row r="35" spans="1:2" x14ac:dyDescent="0.25">
      <c r="A35" s="1" t="str">
        <f>Timeseries!A7</f>
        <v>Quarterly-Pre-Delivery-00-04</v>
      </c>
      <c r="B35" s="9">
        <f>Timeseries!D7*$O$2/4</f>
        <v>985</v>
      </c>
    </row>
    <row r="36" spans="1:2" x14ac:dyDescent="0.25">
      <c r="A36" s="1" t="str">
        <f>Timeseries!A8</f>
        <v>Quarterly-Pre-Delivery-00-04</v>
      </c>
      <c r="B36" s="9">
        <f>Timeseries!D8*$O$2/4</f>
        <v>985</v>
      </c>
    </row>
    <row r="37" spans="1:2" x14ac:dyDescent="0.25">
      <c r="A37" s="1" t="str">
        <f>Timeseries!A9</f>
        <v>Quarterly-Pre-Delivery-00-04</v>
      </c>
      <c r="B37" s="9">
        <f>Timeseries!D9*$O$2/4</f>
        <v>985</v>
      </c>
    </row>
    <row r="38" spans="1:2" x14ac:dyDescent="0.25">
      <c r="A38" s="1" t="str">
        <f>Timeseries!A10</f>
        <v>Quarterly-Pre-Delivery-00-04</v>
      </c>
      <c r="B38" s="9">
        <f>Timeseries!D10*$O$2/4</f>
        <v>985</v>
      </c>
    </row>
    <row r="39" spans="1:2" x14ac:dyDescent="0.25">
      <c r="A39" s="1" t="str">
        <f>Timeseries!A11</f>
        <v>Quarterly-Pre-Delivery-00-04</v>
      </c>
      <c r="B39" s="9">
        <f>Timeseries!D11*$O$2/4</f>
        <v>985</v>
      </c>
    </row>
    <row r="40" spans="1:2" x14ac:dyDescent="0.25">
      <c r="A40" s="1" t="str">
        <f>Timeseries!A12</f>
        <v>Quarterly-Pre-Delivery-00-04</v>
      </c>
      <c r="B40" s="9">
        <f>Timeseries!D12*$O$2/4</f>
        <v>985</v>
      </c>
    </row>
    <row r="41" spans="1:2" x14ac:dyDescent="0.25">
      <c r="A41" s="1" t="str">
        <f>Timeseries!A13</f>
        <v>Quarterly-Pre-Delivery-00-04</v>
      </c>
      <c r="B41" s="9">
        <f>Timeseries!D13*$O$2/4</f>
        <v>985</v>
      </c>
    </row>
    <row r="42" spans="1:2" x14ac:dyDescent="0.25">
      <c r="A42" s="1" t="str">
        <f>Timeseries!A14</f>
        <v>Quarterly-Pre-Delivery-00-04</v>
      </c>
      <c r="B42" s="9">
        <f>Timeseries!D14*$O$2/4</f>
        <v>985</v>
      </c>
    </row>
    <row r="43" spans="1:2" x14ac:dyDescent="0.25">
      <c r="A43" s="1" t="str">
        <f>Timeseries!A15</f>
        <v>Quarterly-Pre-Delivery-00-04</v>
      </c>
      <c r="B43" s="9">
        <f>Timeseries!D15*$O$2/4</f>
        <v>985</v>
      </c>
    </row>
    <row r="44" spans="1:2" x14ac:dyDescent="0.25">
      <c r="A44" s="1" t="str">
        <f>Timeseries!A16</f>
        <v>Quarterly-Pre-Delivery-00-04</v>
      </c>
      <c r="B44" s="9">
        <f>Timeseries!D16*$O$2/4</f>
        <v>985</v>
      </c>
    </row>
    <row r="45" spans="1:2" x14ac:dyDescent="0.25">
      <c r="A45" s="1" t="str">
        <f>Timeseries!A17</f>
        <v>Quarterly-In-Delivery-00-04</v>
      </c>
      <c r="B45" s="9">
        <f>Timeseries!D17*$O$3/4</f>
        <v>-1035</v>
      </c>
    </row>
    <row r="46" spans="1:2" x14ac:dyDescent="0.25">
      <c r="A46" s="1" t="str">
        <f>Timeseries!A18</f>
        <v>Quarterly-In-Delivery-00-04</v>
      </c>
      <c r="B46" s="9">
        <f>Timeseries!D18*$O$3/4</f>
        <v>-1035</v>
      </c>
    </row>
    <row r="47" spans="1:2" x14ac:dyDescent="0.25">
      <c r="A47" s="1" t="str">
        <f>Timeseries!A19</f>
        <v>Quarterly-In-Delivery-00-04</v>
      </c>
      <c r="B47" s="9">
        <f>Timeseries!D19*$O$3/4</f>
        <v>-1035</v>
      </c>
    </row>
    <row r="48" spans="1:2" x14ac:dyDescent="0.25">
      <c r="A48" s="1" t="str">
        <f>Timeseries!A20</f>
        <v>Quarterly-In-Delivery-00-04</v>
      </c>
      <c r="B48" s="9">
        <f>Timeseries!D20*$O$3/4</f>
        <v>-1035</v>
      </c>
    </row>
    <row r="49" spans="1:2" x14ac:dyDescent="0.25">
      <c r="A49" s="1" t="str">
        <f>Timeseries!A21</f>
        <v>Quarterly-In-Delivery-00-04</v>
      </c>
      <c r="B49" s="9">
        <f>Timeseries!D21*$O$3/4</f>
        <v>-1035</v>
      </c>
    </row>
    <row r="50" spans="1:2" x14ac:dyDescent="0.25">
      <c r="A50" s="1" t="str">
        <f>Timeseries!A22</f>
        <v>Quarterly-In-Delivery-00-04</v>
      </c>
      <c r="B50" s="9">
        <f>Timeseries!D22*$O$3/4</f>
        <v>-1035</v>
      </c>
    </row>
    <row r="51" spans="1:2" x14ac:dyDescent="0.25">
      <c r="A51" s="1" t="str">
        <f>Timeseries!A23</f>
        <v>Quarterly-In-Delivery-00-04</v>
      </c>
      <c r="B51" s="9">
        <f>Timeseries!D23*$O$3/4</f>
        <v>-1035</v>
      </c>
    </row>
    <row r="52" spans="1:2" x14ac:dyDescent="0.25">
      <c r="A52" s="1" t="str">
        <f>Timeseries!A24</f>
        <v>Quarterly-In-Delivery-00-04</v>
      </c>
      <c r="B52" s="9">
        <f>Timeseries!D24*$O$3/4</f>
        <v>-1035</v>
      </c>
    </row>
    <row r="53" spans="1:2" x14ac:dyDescent="0.25">
      <c r="A53" s="1" t="str">
        <f>Timeseries!A25</f>
        <v>Quarterly-In-Delivery-00-04</v>
      </c>
      <c r="B53" s="9">
        <f>Timeseries!D25*$O$3/4</f>
        <v>-1035</v>
      </c>
    </row>
    <row r="54" spans="1:2" x14ac:dyDescent="0.25">
      <c r="A54" s="1" t="str">
        <f>Timeseries!A26</f>
        <v>Quarterly-In-Delivery-00-04</v>
      </c>
      <c r="B54" s="9">
        <f>Timeseries!D26*$O$3/4</f>
        <v>-1035</v>
      </c>
    </row>
    <row r="55" spans="1:2" x14ac:dyDescent="0.25">
      <c r="A55" s="1" t="str">
        <f>Timeseries!A27</f>
        <v>Quarterly-In-Delivery-00-04</v>
      </c>
      <c r="B55" s="9">
        <f>Timeseries!D27*$O$3/4</f>
        <v>-1035</v>
      </c>
    </row>
    <row r="56" spans="1:2" x14ac:dyDescent="0.25">
      <c r="A56" s="1" t="str">
        <f>Timeseries!A28</f>
        <v>Quarterly-In-Delivery-00-04</v>
      </c>
      <c r="B56" s="9">
        <f>Timeseries!D28*$O$3/4</f>
        <v>-1035</v>
      </c>
    </row>
    <row r="57" spans="1:2" x14ac:dyDescent="0.25">
      <c r="A57" s="1" t="str">
        <f>Timeseries!A29</f>
        <v>Quarterly-In-Delivery-00-04</v>
      </c>
      <c r="B57" s="9">
        <f>Timeseries!D29*$O$3/4</f>
        <v>-1035</v>
      </c>
    </row>
    <row r="58" spans="1:2" x14ac:dyDescent="0.25">
      <c r="A58" s="1" t="str">
        <f>Timeseries!A30</f>
        <v>Quarterly-In-Delivery-00-04</v>
      </c>
      <c r="B58" s="9">
        <f>Timeseries!D30*$O$3/4</f>
        <v>-1035</v>
      </c>
    </row>
    <row r="59" spans="1:2" x14ac:dyDescent="0.25">
      <c r="A59" s="1" t="str">
        <f>Timeseries!A31</f>
        <v>Quarterly-In-Delivery-00-04</v>
      </c>
      <c r="B59" s="9">
        <f>Timeseries!D31*$O$3/4</f>
        <v>-1035</v>
      </c>
    </row>
    <row r="60" spans="1:2" x14ac:dyDescent="0.25">
      <c r="A60" s="1" t="str">
        <f>Timeseries!A32</f>
        <v>Quarterly-In-Delivery-00-04</v>
      </c>
      <c r="B60" s="9">
        <f>Timeseries!D32*$O$3/4</f>
        <v>-1035</v>
      </c>
    </row>
    <row r="61" spans="1:2" x14ac:dyDescent="0.25">
      <c r="A61" s="1" t="str">
        <f>Timeseries!A33</f>
        <v>Quarterly-Post-Delivery-00-04</v>
      </c>
      <c r="B61" s="9">
        <f>Timeseries!D33*$O$4/4</f>
        <v>988.75</v>
      </c>
    </row>
    <row r="62" spans="1:2" x14ac:dyDescent="0.25">
      <c r="A62" s="1" t="str">
        <f>Timeseries!A34</f>
        <v>Quarterly-Post-Delivery-00-04</v>
      </c>
      <c r="B62" s="9">
        <f>Timeseries!D34*$O$4/4</f>
        <v>988.75</v>
      </c>
    </row>
    <row r="63" spans="1:2" x14ac:dyDescent="0.25">
      <c r="A63" s="1" t="str">
        <f>Timeseries!A35</f>
        <v>Quarterly-Post-Delivery-00-04</v>
      </c>
      <c r="B63" s="9">
        <f>Timeseries!D35*$O$4/4</f>
        <v>988.75</v>
      </c>
    </row>
    <row r="64" spans="1:2" x14ac:dyDescent="0.25">
      <c r="A64" s="1" t="str">
        <f>Timeseries!A36</f>
        <v>Quarterly-Post-Delivery-00-04</v>
      </c>
      <c r="B64" s="9">
        <f>Timeseries!D36*$O$4/4</f>
        <v>988.75</v>
      </c>
    </row>
    <row r="65" spans="1:2" x14ac:dyDescent="0.25">
      <c r="A65" s="1" t="str">
        <f>Timeseries!A37</f>
        <v>Quarterly-Post-Delivery-00-04</v>
      </c>
      <c r="B65" s="9">
        <f>Timeseries!D37*$O$4/4</f>
        <v>988.75</v>
      </c>
    </row>
    <row r="66" spans="1:2" x14ac:dyDescent="0.25">
      <c r="A66" s="1" t="str">
        <f>Timeseries!A38</f>
        <v>Quarterly-Post-Delivery-00-04</v>
      </c>
      <c r="B66" s="9">
        <f>Timeseries!D38*$O$4/4</f>
        <v>988.75</v>
      </c>
    </row>
    <row r="67" spans="1:2" x14ac:dyDescent="0.25">
      <c r="A67" s="1" t="str">
        <f>Timeseries!A39</f>
        <v>Quarterly-Post-Delivery-00-04</v>
      </c>
      <c r="B67" s="9">
        <f>Timeseries!D39*$O$4/4</f>
        <v>988.75</v>
      </c>
    </row>
    <row r="68" spans="1:2" x14ac:dyDescent="0.25">
      <c r="A68" s="1" t="str">
        <f>Timeseries!A40</f>
        <v>Quarterly-Post-Delivery-00-04</v>
      </c>
      <c r="B68" s="9">
        <f>Timeseries!D40*$O$4/4</f>
        <v>988.75</v>
      </c>
    </row>
    <row r="69" spans="1:2" x14ac:dyDescent="0.25">
      <c r="A69" s="1" t="str">
        <f>Timeseries!A41</f>
        <v>Quarterly-Post-Delivery-00-04</v>
      </c>
      <c r="B69" s="9">
        <f>Timeseries!D41*$O$4/4</f>
        <v>988.75</v>
      </c>
    </row>
    <row r="70" spans="1:2" x14ac:dyDescent="0.25">
      <c r="A70" s="1" t="str">
        <f>Timeseries!A42</f>
        <v>Quarterly-Post-Delivery-00-04</v>
      </c>
      <c r="B70" s="9">
        <f>Timeseries!D42*$O$4/4</f>
        <v>988.75</v>
      </c>
    </row>
    <row r="71" spans="1:2" x14ac:dyDescent="0.25">
      <c r="A71" s="1" t="str">
        <f>Timeseries!A43</f>
        <v>Quarterly-Post-Delivery-00-04</v>
      </c>
      <c r="B71" s="9">
        <f>Timeseries!D43*$O$4/4</f>
        <v>988.75</v>
      </c>
    </row>
    <row r="72" spans="1:2" x14ac:dyDescent="0.25">
      <c r="A72" s="1" t="str">
        <f>Timeseries!A44</f>
        <v>Quarterly-Post-Delivery-00-04</v>
      </c>
      <c r="B72" s="9">
        <f>Timeseries!D44*$O$4/4</f>
        <v>988.75</v>
      </c>
    </row>
    <row r="73" spans="1:2" x14ac:dyDescent="0.25">
      <c r="A73" s="1" t="str">
        <f>Timeseries!A45</f>
        <v>Quarterly-Post-Delivery-00-04</v>
      </c>
      <c r="B73" s="9">
        <f>Timeseries!D45*$O$4/4</f>
        <v>988.75</v>
      </c>
    </row>
    <row r="74" spans="1:2" x14ac:dyDescent="0.25">
      <c r="A74" s="1" t="str">
        <f>Timeseries!A46</f>
        <v>Quarterly-Post-Delivery-00-04</v>
      </c>
      <c r="B74" s="9">
        <f>Timeseries!D46*$O$4/4</f>
        <v>988.75</v>
      </c>
    </row>
    <row r="75" spans="1:2" x14ac:dyDescent="0.25">
      <c r="A75" s="1" t="str">
        <f>Timeseries!A47</f>
        <v>Quarterly-Post-Delivery-00-04</v>
      </c>
      <c r="B75" s="9">
        <f>Timeseries!D47*$O$4/4</f>
        <v>988.75</v>
      </c>
    </row>
    <row r="76" spans="1:2" x14ac:dyDescent="0.25">
      <c r="A76" s="1" t="str">
        <f>Timeseries!A48</f>
        <v>Quarterly-Post-Delivery-00-04</v>
      </c>
      <c r="B76" s="9">
        <f>Timeseries!D48*$O$4/4</f>
        <v>988.75</v>
      </c>
    </row>
    <row r="77" spans="1:2" x14ac:dyDescent="0.25">
      <c r="A77" s="1"/>
      <c r="B77" s="9"/>
    </row>
    <row r="78" spans="1:2" x14ac:dyDescent="0.25">
      <c r="A78" s="1"/>
      <c r="B78" s="9"/>
    </row>
    <row r="79" spans="1:2" x14ac:dyDescent="0.25">
      <c r="A79" s="1"/>
      <c r="B79" s="9"/>
    </row>
    <row r="80" spans="1:2" x14ac:dyDescent="0.25">
      <c r="A80" s="1"/>
      <c r="B80" s="9"/>
    </row>
    <row r="81" spans="1:2" x14ac:dyDescent="0.25">
      <c r="A81" s="1"/>
      <c r="B81" s="9"/>
    </row>
    <row r="82" spans="1:2" x14ac:dyDescent="0.25">
      <c r="A82" s="1"/>
      <c r="B82" s="9"/>
    </row>
    <row r="83" spans="1:2" x14ac:dyDescent="0.25">
      <c r="A83" s="1"/>
      <c r="B83" s="9"/>
    </row>
    <row r="84" spans="1:2" x14ac:dyDescent="0.25">
      <c r="A84" s="1"/>
      <c r="B84" s="9"/>
    </row>
    <row r="85" spans="1:2" x14ac:dyDescent="0.25">
      <c r="A85" s="1"/>
      <c r="B85" s="9"/>
    </row>
    <row r="86" spans="1:2" x14ac:dyDescent="0.25">
      <c r="A86" s="1"/>
      <c r="B86" s="9"/>
    </row>
    <row r="87" spans="1:2" x14ac:dyDescent="0.25">
      <c r="A87" s="1"/>
      <c r="B87" s="9"/>
    </row>
    <row r="88" spans="1:2" x14ac:dyDescent="0.25">
      <c r="A88" s="1"/>
      <c r="B88" s="9"/>
    </row>
    <row r="89" spans="1:2" x14ac:dyDescent="0.25">
      <c r="A89" s="1"/>
      <c r="B89" s="9"/>
    </row>
    <row r="90" spans="1:2" x14ac:dyDescent="0.25">
      <c r="A90" s="1"/>
      <c r="B90" s="9"/>
    </row>
    <row r="91" spans="1:2" x14ac:dyDescent="0.25">
      <c r="A91" s="1"/>
      <c r="B91" s="9"/>
    </row>
    <row r="92" spans="1:2" x14ac:dyDescent="0.25">
      <c r="A92" s="1"/>
      <c r="B92" s="9"/>
    </row>
    <row r="93" spans="1:2" x14ac:dyDescent="0.25">
      <c r="A93" s="1"/>
      <c r="B93" s="9"/>
    </row>
    <row r="94" spans="1:2" x14ac:dyDescent="0.25">
      <c r="A94" s="1"/>
      <c r="B94" s="9"/>
    </row>
    <row r="95" spans="1:2" x14ac:dyDescent="0.25">
      <c r="A95" s="1"/>
      <c r="B95" s="9"/>
    </row>
    <row r="96" spans="1:2" x14ac:dyDescent="0.25">
      <c r="A96" s="1"/>
      <c r="B96" s="9"/>
    </row>
    <row r="97" spans="1:2" x14ac:dyDescent="0.25">
      <c r="A97" s="1"/>
      <c r="B97" s="9"/>
    </row>
    <row r="98" spans="1:2" x14ac:dyDescent="0.25">
      <c r="A98" s="1"/>
      <c r="B98" s="9"/>
    </row>
    <row r="99" spans="1:2" x14ac:dyDescent="0.25">
      <c r="A99" s="1"/>
      <c r="B99" s="9"/>
    </row>
    <row r="100" spans="1:2" x14ac:dyDescent="0.25">
      <c r="A100" s="1"/>
      <c r="B100" s="9"/>
    </row>
    <row r="101" spans="1:2" x14ac:dyDescent="0.25">
      <c r="A101" s="1"/>
      <c r="B101" s="9"/>
    </row>
    <row r="102" spans="1:2" x14ac:dyDescent="0.25">
      <c r="A102" s="1"/>
      <c r="B102" s="9"/>
    </row>
    <row r="103" spans="1:2" x14ac:dyDescent="0.25">
      <c r="A103" s="1"/>
      <c r="B103" s="9"/>
    </row>
    <row r="104" spans="1:2" x14ac:dyDescent="0.25">
      <c r="A104" s="1"/>
      <c r="B104" s="9"/>
    </row>
    <row r="105" spans="1:2" x14ac:dyDescent="0.25">
      <c r="A105" s="1"/>
      <c r="B105" s="9"/>
    </row>
    <row r="106" spans="1:2" x14ac:dyDescent="0.25">
      <c r="A106" s="1"/>
      <c r="B106" s="9"/>
    </row>
    <row r="107" spans="1:2" x14ac:dyDescent="0.25">
      <c r="A107" s="1"/>
      <c r="B107" s="9"/>
    </row>
    <row r="108" spans="1:2" x14ac:dyDescent="0.25">
      <c r="A108" s="1"/>
      <c r="B108" s="9"/>
    </row>
    <row r="109" spans="1:2" x14ac:dyDescent="0.25">
      <c r="A109" s="1"/>
      <c r="B109" s="9"/>
    </row>
    <row r="110" spans="1:2" x14ac:dyDescent="0.25">
      <c r="A110" s="1"/>
      <c r="B110" s="9"/>
    </row>
    <row r="111" spans="1:2" x14ac:dyDescent="0.25">
      <c r="A111" s="1"/>
      <c r="B111" s="9"/>
    </row>
    <row r="112" spans="1:2" x14ac:dyDescent="0.25">
      <c r="A112" s="1"/>
      <c r="B112" s="9"/>
    </row>
    <row r="113" spans="1:2" x14ac:dyDescent="0.25">
      <c r="A113" s="1"/>
      <c r="B113" s="9"/>
    </row>
    <row r="114" spans="1:2" x14ac:dyDescent="0.25">
      <c r="A114" s="1"/>
      <c r="B114" s="9"/>
    </row>
    <row r="115" spans="1:2" x14ac:dyDescent="0.25">
      <c r="A115" s="1"/>
      <c r="B115" s="9"/>
    </row>
    <row r="116" spans="1:2" x14ac:dyDescent="0.25">
      <c r="A116" s="1"/>
      <c r="B116" s="9"/>
    </row>
    <row r="117" spans="1:2" x14ac:dyDescent="0.25">
      <c r="A117" s="1"/>
      <c r="B117" s="9"/>
    </row>
    <row r="118" spans="1:2" x14ac:dyDescent="0.25">
      <c r="A118" s="1"/>
      <c r="B118" s="9"/>
    </row>
    <row r="119" spans="1:2" x14ac:dyDescent="0.25">
      <c r="A119" s="1"/>
      <c r="B119" s="9"/>
    </row>
    <row r="120" spans="1:2" x14ac:dyDescent="0.25">
      <c r="A120" s="1"/>
      <c r="B120" s="9"/>
    </row>
    <row r="121" spans="1:2" x14ac:dyDescent="0.25">
      <c r="A121" s="1"/>
      <c r="B121" s="9"/>
    </row>
    <row r="122" spans="1:2" x14ac:dyDescent="0.25">
      <c r="A122" s="1"/>
      <c r="B122" s="9"/>
    </row>
    <row r="123" spans="1:2" x14ac:dyDescent="0.25">
      <c r="A123" s="1"/>
      <c r="B123" s="9"/>
    </row>
    <row r="124" spans="1:2" x14ac:dyDescent="0.25">
      <c r="A124" s="1"/>
      <c r="B124" s="9"/>
    </row>
    <row r="125" spans="1:2" x14ac:dyDescent="0.25">
      <c r="A125" s="1"/>
      <c r="B125" s="9"/>
    </row>
    <row r="126" spans="1:2" x14ac:dyDescent="0.25">
      <c r="A126" s="1"/>
      <c r="B126" s="9"/>
    </row>
    <row r="127" spans="1:2" x14ac:dyDescent="0.25">
      <c r="A127" s="1"/>
      <c r="B127" s="9"/>
    </row>
    <row r="128" spans="1:2" x14ac:dyDescent="0.25">
      <c r="A128" s="1"/>
      <c r="B128" s="9"/>
    </row>
    <row r="129" spans="1:2" x14ac:dyDescent="0.25">
      <c r="A129" s="1"/>
      <c r="B129" s="9"/>
    </row>
    <row r="130" spans="1:2" x14ac:dyDescent="0.25">
      <c r="A130" s="1"/>
      <c r="B130" s="9"/>
    </row>
    <row r="131" spans="1:2" x14ac:dyDescent="0.25">
      <c r="A131" s="1"/>
      <c r="B131" s="9"/>
    </row>
    <row r="132" spans="1:2" x14ac:dyDescent="0.25">
      <c r="A132" s="1"/>
      <c r="B132" s="9"/>
    </row>
    <row r="133" spans="1:2" x14ac:dyDescent="0.25">
      <c r="A133" s="1"/>
      <c r="B133" s="9"/>
    </row>
    <row r="134" spans="1:2" x14ac:dyDescent="0.25">
      <c r="A134" s="1"/>
      <c r="B134" s="9"/>
    </row>
    <row r="135" spans="1:2" x14ac:dyDescent="0.25">
      <c r="A135" s="1"/>
      <c r="B135" s="9"/>
    </row>
    <row r="136" spans="1:2" x14ac:dyDescent="0.25">
      <c r="A136" s="1"/>
      <c r="B136" s="9"/>
    </row>
    <row r="137" spans="1:2" x14ac:dyDescent="0.25">
      <c r="A137" s="1"/>
      <c r="B137" s="9"/>
    </row>
    <row r="138" spans="1:2" x14ac:dyDescent="0.25">
      <c r="A138" s="1"/>
      <c r="B138" s="9"/>
    </row>
    <row r="139" spans="1:2" x14ac:dyDescent="0.25">
      <c r="A139" s="1"/>
      <c r="B139" s="9"/>
    </row>
    <row r="140" spans="1:2" x14ac:dyDescent="0.25">
      <c r="A140" s="1"/>
      <c r="B140" s="9"/>
    </row>
    <row r="141" spans="1:2" x14ac:dyDescent="0.25">
      <c r="A141" s="1"/>
      <c r="B141" s="9"/>
    </row>
    <row r="142" spans="1:2" x14ac:dyDescent="0.25">
      <c r="A142" s="1"/>
      <c r="B142" s="9"/>
    </row>
    <row r="143" spans="1:2" x14ac:dyDescent="0.25">
      <c r="A143" s="1"/>
      <c r="B143" s="9"/>
    </row>
    <row r="144" spans="1:2" x14ac:dyDescent="0.25">
      <c r="A144" s="1"/>
      <c r="B144" s="9"/>
    </row>
    <row r="145" spans="1:2" x14ac:dyDescent="0.25">
      <c r="A145" s="1"/>
      <c r="B145" s="9"/>
    </row>
    <row r="146" spans="1:2" x14ac:dyDescent="0.25">
      <c r="A146" s="1"/>
      <c r="B146" s="9"/>
    </row>
    <row r="147" spans="1:2" x14ac:dyDescent="0.25">
      <c r="A147" s="1"/>
      <c r="B147" s="9"/>
    </row>
    <row r="148" spans="1:2" x14ac:dyDescent="0.25">
      <c r="A148" s="1"/>
      <c r="B148" s="9"/>
    </row>
    <row r="149" spans="1:2" x14ac:dyDescent="0.25">
      <c r="A149" s="1"/>
      <c r="B149" s="9"/>
    </row>
    <row r="150" spans="1:2" x14ac:dyDescent="0.25">
      <c r="A150" s="1"/>
      <c r="B150" s="9"/>
    </row>
    <row r="151" spans="1:2" x14ac:dyDescent="0.25">
      <c r="A151" s="1"/>
      <c r="B151" s="9"/>
    </row>
    <row r="152" spans="1:2" x14ac:dyDescent="0.25">
      <c r="A152" s="1"/>
      <c r="B152" s="9"/>
    </row>
    <row r="153" spans="1:2" x14ac:dyDescent="0.25">
      <c r="A153" s="1"/>
      <c r="B153" s="9"/>
    </row>
    <row r="154" spans="1:2" x14ac:dyDescent="0.25">
      <c r="A154" s="1"/>
      <c r="B154" s="9"/>
    </row>
    <row r="155" spans="1:2" x14ac:dyDescent="0.25">
      <c r="A155" s="1"/>
      <c r="B155" s="9"/>
    </row>
    <row r="156" spans="1:2" x14ac:dyDescent="0.25">
      <c r="A156" s="1"/>
      <c r="B156" s="9"/>
    </row>
    <row r="157" spans="1:2" x14ac:dyDescent="0.25">
      <c r="A157" s="1"/>
      <c r="B157" s="9"/>
    </row>
    <row r="158" spans="1:2" x14ac:dyDescent="0.25">
      <c r="A158" s="1"/>
      <c r="B158" s="9"/>
    </row>
    <row r="159" spans="1:2" x14ac:dyDescent="0.25">
      <c r="A159" s="1"/>
      <c r="B159" s="9"/>
    </row>
    <row r="160" spans="1:2" x14ac:dyDescent="0.25">
      <c r="A160" s="1"/>
      <c r="B160" s="9"/>
    </row>
    <row r="161" spans="1:2" x14ac:dyDescent="0.25">
      <c r="A161" s="1"/>
      <c r="B161" s="9"/>
    </row>
    <row r="162" spans="1:2" x14ac:dyDescent="0.25">
      <c r="A162" s="1"/>
      <c r="B162" s="9"/>
    </row>
    <row r="163" spans="1:2" x14ac:dyDescent="0.25">
      <c r="A163" s="1"/>
      <c r="B163" s="9"/>
    </row>
    <row r="164" spans="1:2" x14ac:dyDescent="0.25">
      <c r="A164" s="1"/>
      <c r="B164" s="9"/>
    </row>
    <row r="165" spans="1:2" x14ac:dyDescent="0.25">
      <c r="A165" s="1"/>
      <c r="B165" s="9"/>
    </row>
    <row r="166" spans="1:2" x14ac:dyDescent="0.25">
      <c r="A166" s="1"/>
      <c r="B166" s="9"/>
    </row>
    <row r="167" spans="1:2" x14ac:dyDescent="0.25">
      <c r="A167" s="1"/>
      <c r="B167" s="9"/>
    </row>
    <row r="168" spans="1:2" x14ac:dyDescent="0.25">
      <c r="A168" s="1"/>
      <c r="B168" s="9"/>
    </row>
    <row r="169" spans="1:2" x14ac:dyDescent="0.25">
      <c r="A169" s="1"/>
      <c r="B169" s="9"/>
    </row>
    <row r="170" spans="1:2" x14ac:dyDescent="0.25">
      <c r="A170" s="1"/>
      <c r="B170" s="9"/>
    </row>
    <row r="171" spans="1:2" x14ac:dyDescent="0.25">
      <c r="A171" s="1"/>
      <c r="B171" s="9"/>
    </row>
    <row r="172" spans="1:2" x14ac:dyDescent="0.25">
      <c r="A172" s="1"/>
      <c r="B172" s="9"/>
    </row>
    <row r="173" spans="1:2" x14ac:dyDescent="0.25">
      <c r="A173" s="1"/>
      <c r="B173" s="9"/>
    </row>
    <row r="174" spans="1:2" x14ac:dyDescent="0.25">
      <c r="A174" s="1"/>
      <c r="B174" s="9"/>
    </row>
    <row r="175" spans="1:2" x14ac:dyDescent="0.25">
      <c r="A175" s="1"/>
      <c r="B175" s="9"/>
    </row>
    <row r="176" spans="1:2" x14ac:dyDescent="0.25">
      <c r="A176" s="1"/>
      <c r="B176" s="9"/>
    </row>
    <row r="177" spans="1:2" x14ac:dyDescent="0.25">
      <c r="A177" s="1"/>
      <c r="B177" s="9"/>
    </row>
    <row r="178" spans="1:2" x14ac:dyDescent="0.25">
      <c r="A178" s="1"/>
      <c r="B178" s="9"/>
    </row>
    <row r="179" spans="1:2" x14ac:dyDescent="0.25">
      <c r="A179" s="1"/>
      <c r="B179" s="9"/>
    </row>
    <row r="180" spans="1:2" x14ac:dyDescent="0.25">
      <c r="A180" s="1"/>
      <c r="B180" s="9"/>
    </row>
    <row r="181" spans="1:2" x14ac:dyDescent="0.25">
      <c r="A181" s="1"/>
      <c r="B181" s="9"/>
    </row>
    <row r="182" spans="1:2" x14ac:dyDescent="0.25">
      <c r="A182" s="1"/>
      <c r="B182" s="9"/>
    </row>
    <row r="183" spans="1:2" x14ac:dyDescent="0.25">
      <c r="A183" s="1"/>
      <c r="B183" s="9"/>
    </row>
    <row r="184" spans="1:2" x14ac:dyDescent="0.25">
      <c r="A184" s="1"/>
      <c r="B184" s="9"/>
    </row>
    <row r="185" spans="1:2" x14ac:dyDescent="0.25">
      <c r="A185" s="1"/>
      <c r="B185" s="9"/>
    </row>
    <row r="186" spans="1:2" x14ac:dyDescent="0.25">
      <c r="A186" s="1"/>
      <c r="B186" s="9"/>
    </row>
    <row r="187" spans="1:2" x14ac:dyDescent="0.25">
      <c r="A187" s="1"/>
      <c r="B187" s="9"/>
    </row>
    <row r="188" spans="1:2" x14ac:dyDescent="0.25">
      <c r="A188" s="1"/>
      <c r="B188" s="9"/>
    </row>
    <row r="189" spans="1:2" x14ac:dyDescent="0.25">
      <c r="A189" s="1"/>
      <c r="B189" s="9"/>
    </row>
    <row r="190" spans="1:2" x14ac:dyDescent="0.25">
      <c r="A190" s="1"/>
      <c r="B190" s="9"/>
    </row>
    <row r="191" spans="1:2" x14ac:dyDescent="0.25">
      <c r="A191" s="1"/>
      <c r="B191" s="9"/>
    </row>
    <row r="192" spans="1:2" x14ac:dyDescent="0.25">
      <c r="A192" s="1"/>
      <c r="B192" s="9"/>
    </row>
    <row r="193" spans="1:2" x14ac:dyDescent="0.25">
      <c r="A193" s="1"/>
      <c r="B193" s="9"/>
    </row>
    <row r="194" spans="1:2" x14ac:dyDescent="0.25">
      <c r="A194" s="1"/>
      <c r="B194" s="9"/>
    </row>
    <row r="195" spans="1:2" x14ac:dyDescent="0.25">
      <c r="A195" s="1"/>
      <c r="B195" s="9"/>
    </row>
    <row r="196" spans="1:2" x14ac:dyDescent="0.25">
      <c r="A196" s="1"/>
      <c r="B196" s="9"/>
    </row>
    <row r="197" spans="1:2" x14ac:dyDescent="0.25">
      <c r="A197" s="1"/>
      <c r="B197" s="9"/>
    </row>
    <row r="198" spans="1:2" x14ac:dyDescent="0.25">
      <c r="A198" s="1"/>
      <c r="B198" s="9"/>
    </row>
    <row r="199" spans="1:2" x14ac:dyDescent="0.25">
      <c r="A199" s="1"/>
      <c r="B199" s="9"/>
    </row>
    <row r="200" spans="1:2" x14ac:dyDescent="0.25">
      <c r="A200" s="1"/>
      <c r="B200" s="9"/>
    </row>
    <row r="201" spans="1:2" x14ac:dyDescent="0.25">
      <c r="A201" s="1"/>
      <c r="B201" s="9"/>
    </row>
    <row r="202" spans="1:2" x14ac:dyDescent="0.25">
      <c r="A202" s="1"/>
      <c r="B202" s="9"/>
    </row>
    <row r="203" spans="1:2" x14ac:dyDescent="0.25">
      <c r="A203" s="1"/>
      <c r="B203" s="9"/>
    </row>
    <row r="204" spans="1:2" x14ac:dyDescent="0.25">
      <c r="A204" s="1"/>
      <c r="B204" s="9"/>
    </row>
    <row r="205" spans="1:2" x14ac:dyDescent="0.25">
      <c r="A205" s="1"/>
      <c r="B205" s="9"/>
    </row>
    <row r="206" spans="1:2" x14ac:dyDescent="0.25">
      <c r="A206" s="1"/>
      <c r="B206" s="9"/>
    </row>
    <row r="207" spans="1:2" x14ac:dyDescent="0.25">
      <c r="A207" s="1"/>
      <c r="B207" s="9"/>
    </row>
    <row r="208" spans="1:2" x14ac:dyDescent="0.25">
      <c r="A208" s="1"/>
      <c r="B208" s="9"/>
    </row>
    <row r="209" spans="1:2" x14ac:dyDescent="0.25">
      <c r="A209" s="1"/>
      <c r="B209" s="9"/>
    </row>
    <row r="210" spans="1:2" x14ac:dyDescent="0.25">
      <c r="A210" s="1"/>
      <c r="B210" s="9"/>
    </row>
    <row r="211" spans="1:2" x14ac:dyDescent="0.25">
      <c r="A211" s="1"/>
      <c r="B211" s="9"/>
    </row>
    <row r="212" spans="1:2" x14ac:dyDescent="0.25">
      <c r="A212" s="1"/>
      <c r="B212" s="9"/>
    </row>
    <row r="213" spans="1:2" x14ac:dyDescent="0.25">
      <c r="A213" s="1"/>
      <c r="B213" s="9"/>
    </row>
    <row r="214" spans="1:2" x14ac:dyDescent="0.25">
      <c r="A214" s="1"/>
      <c r="B214" s="9"/>
    </row>
    <row r="215" spans="1:2" x14ac:dyDescent="0.25">
      <c r="A215" s="1"/>
      <c r="B215" s="9"/>
    </row>
    <row r="216" spans="1:2" x14ac:dyDescent="0.25">
      <c r="A216" s="1"/>
      <c r="B216" s="9"/>
    </row>
    <row r="217" spans="1:2" x14ac:dyDescent="0.25">
      <c r="A217" s="1"/>
      <c r="B217" s="9"/>
    </row>
    <row r="218" spans="1:2" x14ac:dyDescent="0.25">
      <c r="A218" s="1"/>
      <c r="B218" s="9"/>
    </row>
    <row r="219" spans="1:2" x14ac:dyDescent="0.25">
      <c r="A219" s="1"/>
      <c r="B219" s="9"/>
    </row>
    <row r="220" spans="1:2" x14ac:dyDescent="0.25">
      <c r="A220" s="1"/>
      <c r="B220" s="9"/>
    </row>
    <row r="221" spans="1:2" x14ac:dyDescent="0.25">
      <c r="A221" s="1"/>
      <c r="B221" s="9"/>
    </row>
    <row r="222" spans="1:2" x14ac:dyDescent="0.25">
      <c r="A222" s="1"/>
      <c r="B222" s="9"/>
    </row>
    <row r="223" spans="1:2" x14ac:dyDescent="0.25">
      <c r="A223" s="1"/>
      <c r="B223" s="9"/>
    </row>
    <row r="224" spans="1:2" x14ac:dyDescent="0.25">
      <c r="A224" s="1"/>
      <c r="B224" s="9"/>
    </row>
    <row r="225" spans="1:2" x14ac:dyDescent="0.25">
      <c r="A225" s="1"/>
      <c r="B225" s="9"/>
    </row>
    <row r="226" spans="1:2" x14ac:dyDescent="0.25">
      <c r="A226" s="1"/>
      <c r="B226" s="9"/>
    </row>
    <row r="227" spans="1:2" x14ac:dyDescent="0.25">
      <c r="A227" s="1"/>
      <c r="B227" s="9"/>
    </row>
    <row r="228" spans="1:2" x14ac:dyDescent="0.25">
      <c r="A228" s="1"/>
      <c r="B228" s="9"/>
    </row>
    <row r="229" spans="1:2" x14ac:dyDescent="0.25">
      <c r="A229" s="1"/>
      <c r="B229" s="9"/>
    </row>
    <row r="230" spans="1:2" x14ac:dyDescent="0.25">
      <c r="A230" s="1"/>
      <c r="B230" s="9"/>
    </row>
    <row r="231" spans="1:2" x14ac:dyDescent="0.25">
      <c r="A231" s="1"/>
      <c r="B231" s="9"/>
    </row>
    <row r="232" spans="1:2" x14ac:dyDescent="0.25">
      <c r="A232" s="1"/>
      <c r="B232" s="9"/>
    </row>
    <row r="233" spans="1:2" x14ac:dyDescent="0.25">
      <c r="A233" s="1"/>
      <c r="B233" s="9"/>
    </row>
    <row r="234" spans="1:2" x14ac:dyDescent="0.25">
      <c r="A234" s="1"/>
      <c r="B234" s="9"/>
    </row>
    <row r="235" spans="1:2" x14ac:dyDescent="0.25">
      <c r="A235" s="1"/>
      <c r="B235" s="9"/>
    </row>
    <row r="236" spans="1:2" x14ac:dyDescent="0.25">
      <c r="A236" s="1"/>
      <c r="B236" s="9"/>
    </row>
    <row r="237" spans="1:2" x14ac:dyDescent="0.25">
      <c r="A237" s="1"/>
      <c r="B237" s="9"/>
    </row>
    <row r="238" spans="1:2" x14ac:dyDescent="0.25">
      <c r="A238" s="1"/>
      <c r="B238" s="9"/>
    </row>
    <row r="239" spans="1:2" x14ac:dyDescent="0.25">
      <c r="A239" s="1"/>
      <c r="B239" s="9"/>
    </row>
    <row r="240" spans="1:2" x14ac:dyDescent="0.25">
      <c r="A240" s="1"/>
      <c r="B240" s="9"/>
    </row>
    <row r="241" spans="1:2" x14ac:dyDescent="0.25">
      <c r="A241" s="1"/>
      <c r="B241" s="9"/>
    </row>
    <row r="242" spans="1:2" x14ac:dyDescent="0.25">
      <c r="A242" s="1"/>
      <c r="B242" s="9"/>
    </row>
    <row r="243" spans="1:2" x14ac:dyDescent="0.25">
      <c r="A243" s="1"/>
      <c r="B243" s="9"/>
    </row>
    <row r="244" spans="1:2" x14ac:dyDescent="0.25">
      <c r="A244" s="1"/>
      <c r="B244" s="9"/>
    </row>
    <row r="245" spans="1:2" x14ac:dyDescent="0.25">
      <c r="A245" s="1"/>
      <c r="B245" s="9"/>
    </row>
    <row r="246" spans="1:2" x14ac:dyDescent="0.25">
      <c r="A246" s="1"/>
      <c r="B246" s="9"/>
    </row>
    <row r="247" spans="1:2" x14ac:dyDescent="0.25">
      <c r="A247" s="1"/>
      <c r="B247" s="9"/>
    </row>
    <row r="248" spans="1:2" x14ac:dyDescent="0.25">
      <c r="A248" s="1"/>
      <c r="B248" s="9"/>
    </row>
    <row r="249" spans="1:2" x14ac:dyDescent="0.25">
      <c r="A249" s="1"/>
      <c r="B249" s="9"/>
    </row>
    <row r="250" spans="1:2" x14ac:dyDescent="0.25">
      <c r="A250" s="1"/>
      <c r="B250" s="9"/>
    </row>
    <row r="251" spans="1:2" x14ac:dyDescent="0.25">
      <c r="A251" s="1"/>
      <c r="B251" s="9"/>
    </row>
    <row r="252" spans="1:2" x14ac:dyDescent="0.25">
      <c r="A252" s="1"/>
      <c r="B252" s="9"/>
    </row>
    <row r="253" spans="1:2" x14ac:dyDescent="0.25">
      <c r="A253" s="1"/>
      <c r="B253" s="9"/>
    </row>
    <row r="254" spans="1:2" x14ac:dyDescent="0.25">
      <c r="A254" s="1"/>
      <c r="B254" s="9"/>
    </row>
    <row r="255" spans="1:2" x14ac:dyDescent="0.25">
      <c r="A255" s="1"/>
      <c r="B255" s="9"/>
    </row>
    <row r="256" spans="1:2" x14ac:dyDescent="0.25">
      <c r="A256" s="1"/>
      <c r="B256" s="9"/>
    </row>
    <row r="257" spans="1:2" x14ac:dyDescent="0.25">
      <c r="A257" s="1"/>
      <c r="B257" s="9"/>
    </row>
    <row r="258" spans="1:2" x14ac:dyDescent="0.25">
      <c r="A258" s="1"/>
      <c r="B258" s="9"/>
    </row>
    <row r="259" spans="1:2" x14ac:dyDescent="0.25">
      <c r="A259" s="1"/>
      <c r="B259" s="9"/>
    </row>
    <row r="260" spans="1:2" x14ac:dyDescent="0.25">
      <c r="A260" s="1"/>
      <c r="B260" s="9"/>
    </row>
    <row r="261" spans="1:2" x14ac:dyDescent="0.25">
      <c r="A261" s="1"/>
      <c r="B261" s="9"/>
    </row>
    <row r="262" spans="1:2" x14ac:dyDescent="0.25">
      <c r="A262" s="1"/>
      <c r="B262" s="9"/>
    </row>
    <row r="263" spans="1:2" x14ac:dyDescent="0.25">
      <c r="A263" s="1"/>
      <c r="B263" s="9"/>
    </row>
    <row r="264" spans="1:2" x14ac:dyDescent="0.25">
      <c r="A264" s="1"/>
      <c r="B264" s="9"/>
    </row>
    <row r="265" spans="1:2" x14ac:dyDescent="0.25">
      <c r="A265" s="1"/>
      <c r="B265" s="9"/>
    </row>
    <row r="266" spans="1:2" x14ac:dyDescent="0.25">
      <c r="A266" s="1"/>
      <c r="B266" s="9"/>
    </row>
    <row r="267" spans="1:2" x14ac:dyDescent="0.25">
      <c r="A267" s="1"/>
      <c r="B267" s="9"/>
    </row>
    <row r="268" spans="1:2" x14ac:dyDescent="0.25">
      <c r="A268" s="1"/>
      <c r="B268" s="9"/>
    </row>
    <row r="269" spans="1:2" x14ac:dyDescent="0.25">
      <c r="A269" s="1"/>
      <c r="B269" s="9"/>
    </row>
    <row r="270" spans="1:2" x14ac:dyDescent="0.25">
      <c r="A270" s="1"/>
      <c r="B270" s="9"/>
    </row>
    <row r="271" spans="1:2" x14ac:dyDescent="0.25">
      <c r="A271" s="1"/>
      <c r="B271" s="9"/>
    </row>
    <row r="272" spans="1:2" x14ac:dyDescent="0.25">
      <c r="A272" s="1"/>
      <c r="B272" s="9"/>
    </row>
    <row r="273" spans="1:2" x14ac:dyDescent="0.25">
      <c r="A273" s="1"/>
      <c r="B273" s="9"/>
    </row>
    <row r="274" spans="1:2" x14ac:dyDescent="0.25">
      <c r="A274" s="1"/>
      <c r="B274" s="9"/>
    </row>
    <row r="275" spans="1:2" x14ac:dyDescent="0.25">
      <c r="A275" s="1"/>
      <c r="B275" s="9"/>
    </row>
    <row r="276" spans="1:2" x14ac:dyDescent="0.25">
      <c r="A276" s="1"/>
      <c r="B276" s="9"/>
    </row>
    <row r="277" spans="1:2" x14ac:dyDescent="0.25">
      <c r="A277" s="1"/>
      <c r="B277" s="9"/>
    </row>
    <row r="278" spans="1:2" x14ac:dyDescent="0.25">
      <c r="A278" s="1"/>
      <c r="B278" s="9"/>
    </row>
    <row r="279" spans="1:2" x14ac:dyDescent="0.25">
      <c r="A279" s="1"/>
      <c r="B279" s="9"/>
    </row>
    <row r="280" spans="1:2" x14ac:dyDescent="0.25">
      <c r="A280" s="1"/>
      <c r="B280" s="9"/>
    </row>
    <row r="281" spans="1:2" x14ac:dyDescent="0.25">
      <c r="A281" s="1"/>
      <c r="B281" s="9"/>
    </row>
    <row r="282" spans="1:2" x14ac:dyDescent="0.25">
      <c r="A282" s="1"/>
      <c r="B282" s="9"/>
    </row>
    <row r="283" spans="1:2" x14ac:dyDescent="0.25">
      <c r="A283" s="1"/>
      <c r="B283" s="9"/>
    </row>
    <row r="284" spans="1:2" x14ac:dyDescent="0.25">
      <c r="A284" s="1"/>
      <c r="B284" s="9"/>
    </row>
    <row r="285" spans="1:2" x14ac:dyDescent="0.25">
      <c r="A285" s="1"/>
      <c r="B285" s="9"/>
    </row>
    <row r="286" spans="1:2" x14ac:dyDescent="0.25">
      <c r="A286" s="1"/>
      <c r="B286" s="9"/>
    </row>
    <row r="287" spans="1:2" x14ac:dyDescent="0.25">
      <c r="A287" s="1"/>
      <c r="B287" s="9"/>
    </row>
    <row r="288" spans="1:2" x14ac:dyDescent="0.25">
      <c r="A288" s="1"/>
      <c r="B288" s="9"/>
    </row>
    <row r="289" spans="1:2" x14ac:dyDescent="0.25">
      <c r="A289" s="1"/>
      <c r="B289" s="9"/>
    </row>
    <row r="290" spans="1:2" x14ac:dyDescent="0.25">
      <c r="A290" s="1"/>
      <c r="B290" s="9"/>
    </row>
    <row r="291" spans="1:2" x14ac:dyDescent="0.25">
      <c r="A291" s="1"/>
      <c r="B291" s="9"/>
    </row>
    <row r="292" spans="1:2" x14ac:dyDescent="0.25">
      <c r="A292" s="1"/>
      <c r="B292" s="9"/>
    </row>
    <row r="293" spans="1:2" x14ac:dyDescent="0.25">
      <c r="A293" s="1"/>
      <c r="B293" s="9"/>
    </row>
    <row r="294" spans="1:2" x14ac:dyDescent="0.25">
      <c r="A294" s="1"/>
      <c r="B294" s="9"/>
    </row>
    <row r="295" spans="1:2" x14ac:dyDescent="0.25">
      <c r="A295" s="1"/>
      <c r="B295" s="9"/>
    </row>
    <row r="296" spans="1:2" x14ac:dyDescent="0.25">
      <c r="A296" s="1"/>
      <c r="B296" s="9"/>
    </row>
    <row r="297" spans="1:2" x14ac:dyDescent="0.25">
      <c r="A297" s="1"/>
      <c r="B297" s="9"/>
    </row>
    <row r="298" spans="1:2" x14ac:dyDescent="0.25">
      <c r="A298" s="1"/>
      <c r="B298" s="9"/>
    </row>
    <row r="299" spans="1:2" x14ac:dyDescent="0.25">
      <c r="A299" s="1"/>
      <c r="B299" s="9"/>
    </row>
    <row r="300" spans="1:2" x14ac:dyDescent="0.25">
      <c r="A300" s="1"/>
      <c r="B300" s="9"/>
    </row>
    <row r="301" spans="1:2" x14ac:dyDescent="0.25">
      <c r="A301" s="1"/>
      <c r="B301" s="9"/>
    </row>
    <row r="302" spans="1:2" x14ac:dyDescent="0.25">
      <c r="A302" s="1"/>
      <c r="B302" s="9"/>
    </row>
    <row r="303" spans="1:2" x14ac:dyDescent="0.25">
      <c r="A303" s="1"/>
      <c r="B303" s="9"/>
    </row>
    <row r="304" spans="1:2" x14ac:dyDescent="0.25">
      <c r="A304" s="1"/>
      <c r="B304" s="9"/>
    </row>
    <row r="305" spans="1:2" x14ac:dyDescent="0.25">
      <c r="A305" s="1"/>
      <c r="B305" s="9"/>
    </row>
    <row r="306" spans="1:2" x14ac:dyDescent="0.25">
      <c r="A306" s="1"/>
      <c r="B306" s="9"/>
    </row>
    <row r="307" spans="1:2" x14ac:dyDescent="0.25">
      <c r="A307" s="1"/>
      <c r="B307" s="9"/>
    </row>
    <row r="308" spans="1:2" x14ac:dyDescent="0.25">
      <c r="A308" s="1"/>
      <c r="B308" s="9"/>
    </row>
    <row r="309" spans="1:2" x14ac:dyDescent="0.25">
      <c r="A309" s="1"/>
      <c r="B309" s="9"/>
    </row>
    <row r="310" spans="1:2" x14ac:dyDescent="0.25">
      <c r="A310" s="1"/>
      <c r="B310" s="9"/>
    </row>
    <row r="311" spans="1:2" x14ac:dyDescent="0.25">
      <c r="A311" s="1"/>
      <c r="B311" s="9"/>
    </row>
    <row r="312" spans="1:2" x14ac:dyDescent="0.25">
      <c r="A312" s="1"/>
      <c r="B312" s="9"/>
    </row>
    <row r="313" spans="1:2" x14ac:dyDescent="0.25">
      <c r="A313" s="1"/>
      <c r="B313" s="9"/>
    </row>
    <row r="314" spans="1:2" x14ac:dyDescent="0.25">
      <c r="A314" s="1"/>
      <c r="B314" s="9"/>
    </row>
    <row r="315" spans="1:2" x14ac:dyDescent="0.25">
      <c r="A315" s="1"/>
      <c r="B315" s="9"/>
    </row>
    <row r="316" spans="1:2" x14ac:dyDescent="0.25">
      <c r="A316" s="1"/>
      <c r="B316" s="9"/>
    </row>
    <row r="317" spans="1:2" x14ac:dyDescent="0.25">
      <c r="A317" s="1"/>
      <c r="B317" s="9"/>
    </row>
    <row r="318" spans="1:2" x14ac:dyDescent="0.25">
      <c r="A318" s="1"/>
      <c r="B318" s="9"/>
    </row>
    <row r="319" spans="1:2" x14ac:dyDescent="0.25">
      <c r="A319" s="1"/>
      <c r="B319" s="9"/>
    </row>
    <row r="320" spans="1:2" x14ac:dyDescent="0.25">
      <c r="A320" s="1"/>
      <c r="B320" s="9"/>
    </row>
    <row r="321" spans="1:2" x14ac:dyDescent="0.25">
      <c r="A321" s="1"/>
      <c r="B321" s="9"/>
    </row>
    <row r="322" spans="1:2" x14ac:dyDescent="0.25">
      <c r="A322" s="1"/>
      <c r="B322" s="9"/>
    </row>
    <row r="323" spans="1:2" x14ac:dyDescent="0.25">
      <c r="A323" s="1"/>
      <c r="B323" s="9"/>
    </row>
    <row r="324" spans="1:2" x14ac:dyDescent="0.25">
      <c r="A324" s="1"/>
      <c r="B324" s="9"/>
    </row>
    <row r="325" spans="1:2" x14ac:dyDescent="0.25">
      <c r="A325" s="1"/>
      <c r="B325" s="9"/>
    </row>
    <row r="326" spans="1:2" x14ac:dyDescent="0.25">
      <c r="A326" s="1"/>
      <c r="B326" s="9"/>
    </row>
    <row r="327" spans="1:2" x14ac:dyDescent="0.25">
      <c r="A327" s="1"/>
      <c r="B327" s="9"/>
    </row>
    <row r="328" spans="1:2" x14ac:dyDescent="0.25">
      <c r="A328" s="1"/>
      <c r="B328" s="9"/>
    </row>
    <row r="329" spans="1:2" x14ac:dyDescent="0.25">
      <c r="A329" s="1"/>
      <c r="B329" s="9"/>
    </row>
    <row r="330" spans="1:2" x14ac:dyDescent="0.25">
      <c r="A330" s="1"/>
      <c r="B330" s="9"/>
    </row>
    <row r="331" spans="1:2" x14ac:dyDescent="0.25">
      <c r="A331" s="1"/>
      <c r="B331" s="9"/>
    </row>
    <row r="332" spans="1:2" x14ac:dyDescent="0.25">
      <c r="A332" s="1"/>
      <c r="B332" s="9"/>
    </row>
    <row r="333" spans="1:2" x14ac:dyDescent="0.25">
      <c r="A333" s="1"/>
      <c r="B333" s="9"/>
    </row>
    <row r="334" spans="1:2" x14ac:dyDescent="0.25">
      <c r="A334" s="1"/>
      <c r="B334" s="9"/>
    </row>
    <row r="335" spans="1:2" x14ac:dyDescent="0.25">
      <c r="A335" s="1"/>
      <c r="B335" s="9"/>
    </row>
    <row r="336" spans="1:2" x14ac:dyDescent="0.25">
      <c r="A336" s="1"/>
      <c r="B336" s="9"/>
    </row>
    <row r="337" spans="1:2" x14ac:dyDescent="0.25">
      <c r="A337" s="1"/>
      <c r="B337" s="9"/>
    </row>
    <row r="338" spans="1:2" x14ac:dyDescent="0.25">
      <c r="A338" s="1"/>
      <c r="B338" s="9"/>
    </row>
    <row r="339" spans="1:2" x14ac:dyDescent="0.25">
      <c r="A339" s="1"/>
      <c r="B339" s="9"/>
    </row>
    <row r="340" spans="1:2" x14ac:dyDescent="0.25">
      <c r="A340" s="1"/>
      <c r="B340" s="9"/>
    </row>
    <row r="341" spans="1:2" x14ac:dyDescent="0.25">
      <c r="A341" s="1"/>
      <c r="B341" s="9"/>
    </row>
    <row r="342" spans="1:2" x14ac:dyDescent="0.25">
      <c r="A342" s="1"/>
      <c r="B342" s="9"/>
    </row>
    <row r="343" spans="1:2" x14ac:dyDescent="0.25">
      <c r="A343" s="1"/>
      <c r="B343" s="9"/>
    </row>
    <row r="344" spans="1:2" x14ac:dyDescent="0.25">
      <c r="A344" s="1"/>
      <c r="B344" s="9"/>
    </row>
    <row r="345" spans="1:2" x14ac:dyDescent="0.25">
      <c r="A345" s="1"/>
      <c r="B345" s="9"/>
    </row>
    <row r="346" spans="1:2" x14ac:dyDescent="0.25">
      <c r="A346" s="1"/>
      <c r="B346" s="9"/>
    </row>
    <row r="347" spans="1:2" x14ac:dyDescent="0.25">
      <c r="A347" s="1"/>
      <c r="B347" s="9"/>
    </row>
    <row r="348" spans="1:2" x14ac:dyDescent="0.25">
      <c r="A348" s="1"/>
      <c r="B348" s="9"/>
    </row>
    <row r="349" spans="1:2" x14ac:dyDescent="0.25">
      <c r="A349" s="1"/>
      <c r="B349" s="9"/>
    </row>
    <row r="350" spans="1:2" x14ac:dyDescent="0.25">
      <c r="A350" s="1"/>
      <c r="B350" s="9"/>
    </row>
    <row r="351" spans="1:2" x14ac:dyDescent="0.25">
      <c r="A351" s="1"/>
      <c r="B351" s="9"/>
    </row>
    <row r="352" spans="1:2" x14ac:dyDescent="0.25">
      <c r="A352" s="1"/>
      <c r="B352" s="9"/>
    </row>
    <row r="353" spans="1:2" x14ac:dyDescent="0.25">
      <c r="A353" s="1"/>
      <c r="B353" s="9"/>
    </row>
    <row r="354" spans="1:2" x14ac:dyDescent="0.25">
      <c r="A354" s="1"/>
      <c r="B354" s="9"/>
    </row>
    <row r="355" spans="1:2" x14ac:dyDescent="0.25">
      <c r="A355" s="1"/>
      <c r="B355" s="9"/>
    </row>
    <row r="356" spans="1:2" x14ac:dyDescent="0.25">
      <c r="A356" s="1"/>
      <c r="B356" s="9"/>
    </row>
    <row r="357" spans="1:2" x14ac:dyDescent="0.25">
      <c r="A357" s="1"/>
      <c r="B357" s="9"/>
    </row>
    <row r="358" spans="1:2" x14ac:dyDescent="0.25">
      <c r="A358" s="1"/>
      <c r="B358" s="9"/>
    </row>
    <row r="359" spans="1:2" x14ac:dyDescent="0.25">
      <c r="A359" s="1"/>
      <c r="B359" s="9"/>
    </row>
    <row r="360" spans="1:2" x14ac:dyDescent="0.25">
      <c r="A360" s="1"/>
      <c r="B360" s="9"/>
    </row>
    <row r="361" spans="1:2" x14ac:dyDescent="0.25">
      <c r="A361" s="1"/>
      <c r="B361" s="9"/>
    </row>
    <row r="362" spans="1:2" x14ac:dyDescent="0.25">
      <c r="A362" s="1"/>
      <c r="B362" s="9"/>
    </row>
    <row r="363" spans="1:2" x14ac:dyDescent="0.25">
      <c r="A363" s="1"/>
      <c r="B363" s="9"/>
    </row>
    <row r="364" spans="1:2" x14ac:dyDescent="0.25">
      <c r="A364" s="1"/>
      <c r="B364" s="9"/>
    </row>
    <row r="365" spans="1:2" x14ac:dyDescent="0.25">
      <c r="A365" s="1"/>
      <c r="B365" s="9"/>
    </row>
    <row r="366" spans="1:2" x14ac:dyDescent="0.25">
      <c r="A366" s="1"/>
      <c r="B366" s="9"/>
    </row>
    <row r="367" spans="1:2" x14ac:dyDescent="0.25">
      <c r="A367" s="1"/>
      <c r="B367" s="9"/>
    </row>
    <row r="368" spans="1:2" x14ac:dyDescent="0.25">
      <c r="A368" s="1"/>
      <c r="B368" s="9"/>
    </row>
    <row r="369" spans="1:2" x14ac:dyDescent="0.25">
      <c r="A369" s="1"/>
      <c r="B369" s="9"/>
    </row>
    <row r="370" spans="1:2" x14ac:dyDescent="0.25">
      <c r="A370" s="1"/>
      <c r="B370" s="9"/>
    </row>
    <row r="371" spans="1:2" x14ac:dyDescent="0.25">
      <c r="A371" s="1"/>
      <c r="B371" s="9"/>
    </row>
    <row r="372" spans="1:2" x14ac:dyDescent="0.25">
      <c r="A372" s="1"/>
      <c r="B372" s="9"/>
    </row>
    <row r="373" spans="1:2" x14ac:dyDescent="0.25">
      <c r="A373" s="1"/>
      <c r="B373" s="9"/>
    </row>
    <row r="374" spans="1:2" x14ac:dyDescent="0.25">
      <c r="A374" s="1"/>
      <c r="B374" s="9"/>
    </row>
    <row r="375" spans="1:2" x14ac:dyDescent="0.25">
      <c r="A375" s="1"/>
      <c r="B375" s="9"/>
    </row>
    <row r="376" spans="1:2" x14ac:dyDescent="0.25">
      <c r="A376" s="1"/>
      <c r="B376" s="9"/>
    </row>
    <row r="377" spans="1:2" x14ac:dyDescent="0.25">
      <c r="A377" s="1"/>
      <c r="B377" s="9"/>
    </row>
    <row r="378" spans="1:2" x14ac:dyDescent="0.25">
      <c r="A378" s="1"/>
      <c r="B378" s="9"/>
    </row>
    <row r="379" spans="1:2" x14ac:dyDescent="0.25">
      <c r="A379" s="1"/>
      <c r="B379" s="9"/>
    </row>
    <row r="380" spans="1:2" x14ac:dyDescent="0.25">
      <c r="A380" s="1"/>
      <c r="B380" s="9"/>
    </row>
    <row r="381" spans="1:2" x14ac:dyDescent="0.25">
      <c r="A381" s="1"/>
      <c r="B381" s="9"/>
    </row>
    <row r="382" spans="1:2" x14ac:dyDescent="0.25">
      <c r="A382" s="1"/>
      <c r="B382" s="9"/>
    </row>
    <row r="383" spans="1:2" x14ac:dyDescent="0.25">
      <c r="A383" s="1"/>
      <c r="B383" s="9"/>
    </row>
    <row r="384" spans="1:2" x14ac:dyDescent="0.25">
      <c r="A384" s="1"/>
      <c r="B384" s="9"/>
    </row>
    <row r="385" spans="1:2" x14ac:dyDescent="0.25">
      <c r="A385" s="1"/>
      <c r="B385" s="9"/>
    </row>
    <row r="386" spans="1:2" x14ac:dyDescent="0.25">
      <c r="A386" s="1"/>
      <c r="B386" s="9"/>
    </row>
    <row r="387" spans="1:2" x14ac:dyDescent="0.25">
      <c r="A387" s="1"/>
      <c r="B387" s="9"/>
    </row>
    <row r="388" spans="1:2" x14ac:dyDescent="0.25">
      <c r="A388" s="1"/>
      <c r="B388" s="9"/>
    </row>
    <row r="389" spans="1:2" x14ac:dyDescent="0.25">
      <c r="A389" s="1"/>
      <c r="B389" s="9"/>
    </row>
    <row r="390" spans="1:2" x14ac:dyDescent="0.25">
      <c r="A390" s="1"/>
      <c r="B390" s="9"/>
    </row>
    <row r="391" spans="1:2" x14ac:dyDescent="0.25">
      <c r="A391" s="1"/>
      <c r="B391" s="9"/>
    </row>
    <row r="392" spans="1:2" x14ac:dyDescent="0.25">
      <c r="A392" s="1"/>
      <c r="B392" s="9"/>
    </row>
    <row r="393" spans="1:2" x14ac:dyDescent="0.25">
      <c r="A393" s="1"/>
      <c r="B393" s="9"/>
    </row>
    <row r="394" spans="1:2" x14ac:dyDescent="0.25">
      <c r="A394" s="1"/>
      <c r="B394" s="9"/>
    </row>
    <row r="395" spans="1:2" x14ac:dyDescent="0.25">
      <c r="A395" s="1"/>
      <c r="B395" s="9"/>
    </row>
    <row r="396" spans="1:2" x14ac:dyDescent="0.25">
      <c r="A396" s="1"/>
      <c r="B396" s="9"/>
    </row>
    <row r="397" spans="1:2" x14ac:dyDescent="0.25">
      <c r="A397" s="1"/>
      <c r="B397" s="9"/>
    </row>
    <row r="398" spans="1:2" x14ac:dyDescent="0.25">
      <c r="A398" s="1"/>
      <c r="B398" s="9"/>
    </row>
    <row r="399" spans="1:2" x14ac:dyDescent="0.25">
      <c r="A399" s="1"/>
      <c r="B399" s="9"/>
    </row>
    <row r="400" spans="1:2" x14ac:dyDescent="0.25">
      <c r="A400" s="1"/>
      <c r="B400" s="9"/>
    </row>
    <row r="401" spans="1:2" x14ac:dyDescent="0.25">
      <c r="A401" s="1"/>
      <c r="B401" s="9"/>
    </row>
    <row r="402" spans="1:2" x14ac:dyDescent="0.25">
      <c r="A402" s="1"/>
      <c r="B402" s="9"/>
    </row>
    <row r="403" spans="1:2" x14ac:dyDescent="0.25">
      <c r="A403" s="1"/>
      <c r="B403" s="9"/>
    </row>
    <row r="404" spans="1:2" x14ac:dyDescent="0.25">
      <c r="A404" s="1"/>
      <c r="B404" s="9"/>
    </row>
    <row r="405" spans="1:2" x14ac:dyDescent="0.25">
      <c r="A405" s="1"/>
      <c r="B405" s="9"/>
    </row>
    <row r="406" spans="1:2" x14ac:dyDescent="0.25">
      <c r="A406" s="1"/>
      <c r="B406" s="9"/>
    </row>
    <row r="407" spans="1:2" x14ac:dyDescent="0.25">
      <c r="A407" s="1"/>
      <c r="B407" s="9"/>
    </row>
    <row r="408" spans="1:2" x14ac:dyDescent="0.25">
      <c r="A408" s="1"/>
      <c r="B408" s="9"/>
    </row>
    <row r="409" spans="1:2" x14ac:dyDescent="0.25">
      <c r="A409" s="1"/>
      <c r="B409" s="9"/>
    </row>
    <row r="410" spans="1:2" x14ac:dyDescent="0.25">
      <c r="A410" s="1"/>
      <c r="B410" s="9"/>
    </row>
    <row r="411" spans="1:2" x14ac:dyDescent="0.25">
      <c r="A411" s="1"/>
      <c r="B411" s="9"/>
    </row>
    <row r="412" spans="1:2" x14ac:dyDescent="0.25">
      <c r="A412" s="1"/>
      <c r="B412" s="9"/>
    </row>
    <row r="413" spans="1:2" x14ac:dyDescent="0.25">
      <c r="A413" s="1"/>
      <c r="B413" s="9"/>
    </row>
    <row r="414" spans="1:2" x14ac:dyDescent="0.25">
      <c r="A414" s="1"/>
      <c r="B414" s="9"/>
    </row>
    <row r="415" spans="1:2" x14ac:dyDescent="0.25">
      <c r="A415" s="1"/>
      <c r="B415" s="9"/>
    </row>
    <row r="416" spans="1:2" x14ac:dyDescent="0.25">
      <c r="A416" s="1"/>
      <c r="B416" s="9"/>
    </row>
    <row r="417" spans="1:2" x14ac:dyDescent="0.25">
      <c r="A417" s="1"/>
      <c r="B417" s="9"/>
    </row>
    <row r="418" spans="1:2" x14ac:dyDescent="0.25">
      <c r="A418" s="1"/>
      <c r="B418" s="9"/>
    </row>
    <row r="419" spans="1:2" x14ac:dyDescent="0.25">
      <c r="A419" s="1"/>
      <c r="B419" s="9"/>
    </row>
    <row r="420" spans="1:2" x14ac:dyDescent="0.25">
      <c r="A420" s="1"/>
      <c r="B420" s="9"/>
    </row>
    <row r="421" spans="1:2" x14ac:dyDescent="0.25">
      <c r="A421" s="1"/>
      <c r="B421" s="9"/>
    </row>
    <row r="422" spans="1:2" x14ac:dyDescent="0.25">
      <c r="A422" s="1"/>
      <c r="B422" s="9"/>
    </row>
    <row r="423" spans="1:2" x14ac:dyDescent="0.25">
      <c r="A423" s="1"/>
      <c r="B423" s="9"/>
    </row>
    <row r="424" spans="1:2" x14ac:dyDescent="0.25">
      <c r="A424" s="1"/>
      <c r="B424" s="9"/>
    </row>
    <row r="425" spans="1:2" x14ac:dyDescent="0.25">
      <c r="A425" s="1"/>
      <c r="B425" s="9"/>
    </row>
    <row r="426" spans="1:2" x14ac:dyDescent="0.25">
      <c r="A426" s="1"/>
      <c r="B426" s="9"/>
    </row>
    <row r="427" spans="1:2" x14ac:dyDescent="0.25">
      <c r="A427" s="1"/>
      <c r="B427" s="9"/>
    </row>
    <row r="428" spans="1:2" x14ac:dyDescent="0.25">
      <c r="A428" s="1"/>
      <c r="B428" s="9"/>
    </row>
    <row r="429" spans="1:2" x14ac:dyDescent="0.25">
      <c r="A429" s="1"/>
      <c r="B429" s="9"/>
    </row>
    <row r="430" spans="1:2" x14ac:dyDescent="0.25">
      <c r="A430" s="1"/>
      <c r="B430" s="9"/>
    </row>
    <row r="431" spans="1:2" x14ac:dyDescent="0.25">
      <c r="A431" s="1"/>
      <c r="B431" s="9"/>
    </row>
    <row r="432" spans="1:2" x14ac:dyDescent="0.25">
      <c r="A432" s="1"/>
      <c r="B432" s="9"/>
    </row>
    <row r="433" spans="1:2" x14ac:dyDescent="0.25">
      <c r="A433" s="1"/>
      <c r="B433" s="9"/>
    </row>
    <row r="434" spans="1:2" x14ac:dyDescent="0.25">
      <c r="A434" s="1"/>
      <c r="B434" s="9"/>
    </row>
    <row r="435" spans="1:2" x14ac:dyDescent="0.25">
      <c r="A435" s="1"/>
      <c r="B435" s="9"/>
    </row>
    <row r="436" spans="1:2" x14ac:dyDescent="0.25">
      <c r="A436" s="1"/>
      <c r="B436" s="9"/>
    </row>
    <row r="437" spans="1:2" x14ac:dyDescent="0.25">
      <c r="A437" s="1"/>
      <c r="B437" s="9"/>
    </row>
    <row r="438" spans="1:2" x14ac:dyDescent="0.25">
      <c r="A438" s="1"/>
      <c r="B438" s="9"/>
    </row>
    <row r="439" spans="1:2" x14ac:dyDescent="0.25">
      <c r="A439" s="1"/>
      <c r="B439" s="9"/>
    </row>
    <row r="440" spans="1:2" x14ac:dyDescent="0.25">
      <c r="A440" s="1"/>
      <c r="B440" s="9"/>
    </row>
    <row r="441" spans="1:2" x14ac:dyDescent="0.25">
      <c r="A441" s="1"/>
      <c r="B441" s="9"/>
    </row>
    <row r="442" spans="1:2" x14ac:dyDescent="0.25">
      <c r="A442" s="1"/>
      <c r="B442" s="9"/>
    </row>
    <row r="443" spans="1:2" x14ac:dyDescent="0.25">
      <c r="A443" s="1"/>
      <c r="B443" s="9"/>
    </row>
    <row r="444" spans="1:2" x14ac:dyDescent="0.25">
      <c r="A444" s="1"/>
      <c r="B444" s="9"/>
    </row>
    <row r="445" spans="1:2" x14ac:dyDescent="0.25">
      <c r="A445" s="1"/>
      <c r="B445" s="9"/>
    </row>
    <row r="446" spans="1:2" x14ac:dyDescent="0.25">
      <c r="A446" s="1"/>
      <c r="B446" s="9"/>
    </row>
    <row r="447" spans="1:2" x14ac:dyDescent="0.25">
      <c r="A447" s="1"/>
      <c r="B447" s="9"/>
    </row>
    <row r="448" spans="1:2" x14ac:dyDescent="0.25">
      <c r="A448" s="1"/>
      <c r="B448" s="9"/>
    </row>
    <row r="449" spans="1:2" x14ac:dyDescent="0.25">
      <c r="A449" s="1"/>
      <c r="B449" s="9"/>
    </row>
    <row r="450" spans="1:2" x14ac:dyDescent="0.25">
      <c r="A450" s="1"/>
      <c r="B450" s="9"/>
    </row>
    <row r="451" spans="1:2" x14ac:dyDescent="0.25">
      <c r="A451" s="1"/>
      <c r="B451" s="9"/>
    </row>
    <row r="452" spans="1:2" x14ac:dyDescent="0.25">
      <c r="A452" s="1"/>
      <c r="B452" s="9"/>
    </row>
    <row r="453" spans="1:2" x14ac:dyDescent="0.25">
      <c r="A453" s="1"/>
      <c r="B453" s="9"/>
    </row>
    <row r="454" spans="1:2" x14ac:dyDescent="0.25">
      <c r="A454" s="1"/>
      <c r="B454" s="9"/>
    </row>
    <row r="455" spans="1:2" x14ac:dyDescent="0.25">
      <c r="A455" s="1"/>
      <c r="B455" s="9"/>
    </row>
    <row r="456" spans="1:2" x14ac:dyDescent="0.25">
      <c r="A456" s="1"/>
      <c r="B456" s="9"/>
    </row>
    <row r="457" spans="1:2" x14ac:dyDescent="0.25">
      <c r="A457" s="1"/>
      <c r="B457" s="9"/>
    </row>
    <row r="458" spans="1:2" x14ac:dyDescent="0.25">
      <c r="A458" s="1"/>
      <c r="B458" s="9"/>
    </row>
    <row r="459" spans="1:2" x14ac:dyDescent="0.25">
      <c r="A459" s="1"/>
      <c r="B459" s="9"/>
    </row>
    <row r="460" spans="1:2" x14ac:dyDescent="0.25">
      <c r="A460" s="1"/>
      <c r="B460" s="9"/>
    </row>
    <row r="461" spans="1:2" x14ac:dyDescent="0.25">
      <c r="A461" s="1"/>
      <c r="B461" s="9"/>
    </row>
    <row r="462" spans="1:2" x14ac:dyDescent="0.25">
      <c r="A462" s="1"/>
      <c r="B462" s="9"/>
    </row>
    <row r="463" spans="1:2" x14ac:dyDescent="0.25">
      <c r="A463" s="1"/>
      <c r="B463" s="9"/>
    </row>
    <row r="464" spans="1:2" x14ac:dyDescent="0.25">
      <c r="A464" s="1"/>
      <c r="B464" s="9"/>
    </row>
    <row r="465" spans="1:2" x14ac:dyDescent="0.25">
      <c r="A465" s="1"/>
      <c r="B465" s="9"/>
    </row>
    <row r="466" spans="1:2" x14ac:dyDescent="0.25">
      <c r="A466" s="1"/>
      <c r="B466" s="9"/>
    </row>
    <row r="467" spans="1:2" x14ac:dyDescent="0.25">
      <c r="A467" s="1"/>
      <c r="B467" s="9"/>
    </row>
    <row r="468" spans="1:2" x14ac:dyDescent="0.25">
      <c r="A468" s="1"/>
      <c r="B468" s="9"/>
    </row>
    <row r="469" spans="1:2" x14ac:dyDescent="0.25">
      <c r="A469" s="1"/>
      <c r="B469" s="9"/>
    </row>
    <row r="470" spans="1:2" x14ac:dyDescent="0.25">
      <c r="A470" s="1"/>
      <c r="B470" s="9"/>
    </row>
    <row r="471" spans="1:2" x14ac:dyDescent="0.25">
      <c r="A471" s="1"/>
      <c r="B471" s="9"/>
    </row>
    <row r="472" spans="1:2" x14ac:dyDescent="0.25">
      <c r="A472" s="1"/>
      <c r="B472" s="9"/>
    </row>
    <row r="473" spans="1:2" x14ac:dyDescent="0.25">
      <c r="A473" s="1"/>
      <c r="B473" s="9"/>
    </row>
    <row r="474" spans="1:2" x14ac:dyDescent="0.25">
      <c r="A474" s="1"/>
      <c r="B474" s="9"/>
    </row>
    <row r="475" spans="1:2" x14ac:dyDescent="0.25">
      <c r="A475" s="1"/>
      <c r="B475" s="9"/>
    </row>
    <row r="476" spans="1:2" x14ac:dyDescent="0.25">
      <c r="A476" s="1"/>
      <c r="B476" s="9"/>
    </row>
    <row r="477" spans="1:2" x14ac:dyDescent="0.25">
      <c r="A477" s="1"/>
      <c r="B477" s="9"/>
    </row>
    <row r="478" spans="1:2" x14ac:dyDescent="0.25">
      <c r="A478" s="1"/>
      <c r="B478" s="9"/>
    </row>
    <row r="479" spans="1:2" x14ac:dyDescent="0.25">
      <c r="A479" s="1"/>
      <c r="B479" s="9"/>
    </row>
    <row r="480" spans="1:2" x14ac:dyDescent="0.25">
      <c r="A480" s="1"/>
      <c r="B480" s="9"/>
    </row>
    <row r="481" spans="1:2" x14ac:dyDescent="0.25">
      <c r="A481" s="1"/>
      <c r="B481" s="9"/>
    </row>
    <row r="482" spans="1:2" x14ac:dyDescent="0.25">
      <c r="A482" s="1"/>
      <c r="B482" s="9"/>
    </row>
    <row r="483" spans="1:2" x14ac:dyDescent="0.25">
      <c r="A483" s="1"/>
      <c r="B483" s="9"/>
    </row>
    <row r="484" spans="1:2" x14ac:dyDescent="0.25">
      <c r="A484" s="1"/>
      <c r="B484" s="9"/>
    </row>
    <row r="485" spans="1:2" x14ac:dyDescent="0.25">
      <c r="A485" s="1"/>
      <c r="B485" s="9"/>
    </row>
    <row r="486" spans="1:2" x14ac:dyDescent="0.25">
      <c r="A486" s="1"/>
      <c r="B486" s="9"/>
    </row>
    <row r="487" spans="1:2" x14ac:dyDescent="0.25">
      <c r="A487" s="1"/>
      <c r="B487" s="9"/>
    </row>
    <row r="488" spans="1:2" x14ac:dyDescent="0.25">
      <c r="A488" s="1"/>
      <c r="B488" s="9"/>
    </row>
    <row r="489" spans="1:2" x14ac:dyDescent="0.25">
      <c r="A489" s="1"/>
      <c r="B489" s="9"/>
    </row>
    <row r="490" spans="1:2" x14ac:dyDescent="0.25">
      <c r="A490" s="1"/>
      <c r="B490" s="9"/>
    </row>
    <row r="491" spans="1:2" x14ac:dyDescent="0.25">
      <c r="A491" s="1"/>
      <c r="B491" s="9"/>
    </row>
    <row r="492" spans="1:2" x14ac:dyDescent="0.25">
      <c r="A492" s="1"/>
      <c r="B492" s="9"/>
    </row>
    <row r="493" spans="1:2" x14ac:dyDescent="0.25">
      <c r="A493" s="1"/>
      <c r="B493" s="9"/>
    </row>
    <row r="494" spans="1:2" x14ac:dyDescent="0.25">
      <c r="A494" s="1"/>
      <c r="B494" s="9"/>
    </row>
    <row r="495" spans="1:2" x14ac:dyDescent="0.25">
      <c r="A495" s="1"/>
      <c r="B495" s="9"/>
    </row>
    <row r="496" spans="1:2" x14ac:dyDescent="0.25">
      <c r="A496" s="1"/>
      <c r="B496" s="9"/>
    </row>
    <row r="497" spans="1:2" x14ac:dyDescent="0.25">
      <c r="A497" s="1"/>
      <c r="B497" s="9"/>
    </row>
    <row r="498" spans="1:2" x14ac:dyDescent="0.25">
      <c r="A498" s="1"/>
      <c r="B498" s="9"/>
    </row>
    <row r="499" spans="1:2" x14ac:dyDescent="0.25">
      <c r="A499" s="1"/>
      <c r="B499" s="9"/>
    </row>
    <row r="500" spans="1:2" x14ac:dyDescent="0.25">
      <c r="A500" s="1"/>
      <c r="B500" s="9"/>
    </row>
    <row r="501" spans="1:2" x14ac:dyDescent="0.25">
      <c r="A501" s="1"/>
      <c r="B501" s="9"/>
    </row>
    <row r="502" spans="1:2" x14ac:dyDescent="0.25">
      <c r="A502" s="1"/>
      <c r="B502" s="9"/>
    </row>
    <row r="503" spans="1:2" x14ac:dyDescent="0.25">
      <c r="A503" s="1"/>
      <c r="B503" s="9"/>
    </row>
    <row r="504" spans="1:2" x14ac:dyDescent="0.25">
      <c r="A504" s="1"/>
      <c r="B504" s="9"/>
    </row>
    <row r="505" spans="1:2" x14ac:dyDescent="0.25">
      <c r="A505" s="1"/>
      <c r="B505" s="9"/>
    </row>
    <row r="506" spans="1:2" x14ac:dyDescent="0.25">
      <c r="A506" s="1"/>
      <c r="B506" s="9"/>
    </row>
    <row r="507" spans="1:2" x14ac:dyDescent="0.25">
      <c r="A507" s="1"/>
      <c r="B507" s="9"/>
    </row>
    <row r="508" spans="1:2" x14ac:dyDescent="0.25">
      <c r="A508" s="1"/>
      <c r="B508" s="9"/>
    </row>
    <row r="509" spans="1:2" x14ac:dyDescent="0.25">
      <c r="A509" s="1"/>
      <c r="B509" s="9"/>
    </row>
    <row r="510" spans="1:2" x14ac:dyDescent="0.25">
      <c r="A510" s="1"/>
      <c r="B510" s="9"/>
    </row>
    <row r="511" spans="1:2" x14ac:dyDescent="0.25">
      <c r="A511" s="1"/>
      <c r="B511" s="9"/>
    </row>
    <row r="512" spans="1:2" x14ac:dyDescent="0.25">
      <c r="A512" s="1"/>
      <c r="B512" s="9"/>
    </row>
    <row r="513" spans="1:2" x14ac:dyDescent="0.25">
      <c r="A513" s="1"/>
      <c r="B513" s="9"/>
    </row>
    <row r="514" spans="1:2" x14ac:dyDescent="0.25">
      <c r="A514" s="1"/>
      <c r="B514" s="9"/>
    </row>
    <row r="515" spans="1:2" x14ac:dyDescent="0.25">
      <c r="A515" s="1"/>
      <c r="B515" s="9"/>
    </row>
    <row r="516" spans="1:2" x14ac:dyDescent="0.25">
      <c r="A516" s="1"/>
      <c r="B516" s="9"/>
    </row>
    <row r="517" spans="1:2" x14ac:dyDescent="0.25">
      <c r="A517" s="1"/>
      <c r="B517" s="9"/>
    </row>
    <row r="518" spans="1:2" x14ac:dyDescent="0.25">
      <c r="A518" s="1"/>
      <c r="B518" s="9"/>
    </row>
    <row r="519" spans="1:2" x14ac:dyDescent="0.25">
      <c r="A519" s="1"/>
      <c r="B519" s="9"/>
    </row>
    <row r="520" spans="1:2" x14ac:dyDescent="0.25">
      <c r="A520" s="1"/>
      <c r="B520" s="9"/>
    </row>
    <row r="521" spans="1:2" x14ac:dyDescent="0.25">
      <c r="A521" s="1"/>
      <c r="B521" s="9"/>
    </row>
    <row r="522" spans="1:2" x14ac:dyDescent="0.25">
      <c r="A522" s="1"/>
      <c r="B522" s="9"/>
    </row>
    <row r="523" spans="1:2" x14ac:dyDescent="0.25">
      <c r="A523" s="1"/>
      <c r="B523" s="9"/>
    </row>
    <row r="524" spans="1:2" x14ac:dyDescent="0.25">
      <c r="A524" s="1"/>
      <c r="B524" s="9"/>
    </row>
    <row r="525" spans="1:2" x14ac:dyDescent="0.25">
      <c r="A525" s="1"/>
      <c r="B525" s="9"/>
    </row>
    <row r="526" spans="1:2" x14ac:dyDescent="0.25">
      <c r="A526" s="1"/>
      <c r="B526" s="9"/>
    </row>
    <row r="527" spans="1:2" x14ac:dyDescent="0.25">
      <c r="A527" s="1"/>
      <c r="B527" s="9"/>
    </row>
    <row r="528" spans="1:2" x14ac:dyDescent="0.25">
      <c r="A528" s="1"/>
      <c r="B528" s="9"/>
    </row>
    <row r="529" spans="1:2" x14ac:dyDescent="0.25">
      <c r="A529" s="1"/>
      <c r="B529" s="9"/>
    </row>
    <row r="530" spans="1:2" x14ac:dyDescent="0.25">
      <c r="A530" s="1"/>
      <c r="B530" s="9"/>
    </row>
    <row r="531" spans="1:2" x14ac:dyDescent="0.25">
      <c r="A531" s="1"/>
      <c r="B531" s="9"/>
    </row>
    <row r="532" spans="1:2" x14ac:dyDescent="0.25">
      <c r="A532" s="1"/>
      <c r="B532" s="9"/>
    </row>
    <row r="533" spans="1:2" x14ac:dyDescent="0.25">
      <c r="A533" s="1"/>
      <c r="B533" s="9"/>
    </row>
    <row r="534" spans="1:2" x14ac:dyDescent="0.25">
      <c r="A534" s="1"/>
      <c r="B534" s="9"/>
    </row>
    <row r="535" spans="1:2" x14ac:dyDescent="0.25">
      <c r="A535" s="1"/>
      <c r="B535" s="9"/>
    </row>
    <row r="536" spans="1:2" x14ac:dyDescent="0.25">
      <c r="A536" s="1"/>
      <c r="B536" s="9"/>
    </row>
    <row r="537" spans="1:2" x14ac:dyDescent="0.25">
      <c r="A537" s="1"/>
      <c r="B537" s="9"/>
    </row>
    <row r="538" spans="1:2" x14ac:dyDescent="0.25">
      <c r="A538" s="1"/>
      <c r="B538" s="9"/>
    </row>
    <row r="539" spans="1:2" x14ac:dyDescent="0.25">
      <c r="A539" s="1"/>
      <c r="B539" s="9"/>
    </row>
    <row r="540" spans="1:2" x14ac:dyDescent="0.25">
      <c r="A540" s="1"/>
      <c r="B540" s="9"/>
    </row>
    <row r="541" spans="1:2" x14ac:dyDescent="0.25">
      <c r="A541" s="1"/>
      <c r="B541" s="9"/>
    </row>
    <row r="542" spans="1:2" x14ac:dyDescent="0.25">
      <c r="A542" s="1"/>
      <c r="B542" s="9"/>
    </row>
    <row r="543" spans="1:2" x14ac:dyDescent="0.25">
      <c r="A543" s="1"/>
      <c r="B543" s="9"/>
    </row>
    <row r="544" spans="1:2" x14ac:dyDescent="0.25">
      <c r="A544" s="1"/>
      <c r="B544" s="9"/>
    </row>
    <row r="545" spans="1:2" x14ac:dyDescent="0.25">
      <c r="A545" s="1"/>
      <c r="B545" s="9"/>
    </row>
    <row r="546" spans="1:2" x14ac:dyDescent="0.25">
      <c r="A546" s="1"/>
      <c r="B546" s="9"/>
    </row>
    <row r="547" spans="1:2" x14ac:dyDescent="0.25">
      <c r="A547" s="1"/>
      <c r="B547" s="9"/>
    </row>
    <row r="548" spans="1:2" x14ac:dyDescent="0.25">
      <c r="A548" s="1"/>
      <c r="B548" s="9"/>
    </row>
    <row r="549" spans="1:2" x14ac:dyDescent="0.25">
      <c r="A549" s="1"/>
      <c r="B549" s="9"/>
    </row>
    <row r="550" spans="1:2" x14ac:dyDescent="0.25">
      <c r="A550" s="1"/>
      <c r="B550" s="9"/>
    </row>
    <row r="551" spans="1:2" x14ac:dyDescent="0.25">
      <c r="A551" s="1"/>
      <c r="B551" s="9"/>
    </row>
    <row r="552" spans="1:2" x14ac:dyDescent="0.25">
      <c r="A552" s="1"/>
      <c r="B552" s="9"/>
    </row>
    <row r="553" spans="1:2" x14ac:dyDescent="0.25">
      <c r="A553" s="1"/>
      <c r="B553" s="9"/>
    </row>
    <row r="554" spans="1:2" x14ac:dyDescent="0.25">
      <c r="A554" s="1"/>
      <c r="B554" s="9"/>
    </row>
    <row r="555" spans="1:2" x14ac:dyDescent="0.25">
      <c r="A555" s="1"/>
      <c r="B555" s="9"/>
    </row>
    <row r="556" spans="1:2" x14ac:dyDescent="0.25">
      <c r="A556" s="1"/>
      <c r="B556" s="9"/>
    </row>
    <row r="557" spans="1:2" x14ac:dyDescent="0.25">
      <c r="A557" s="1"/>
      <c r="B557" s="9"/>
    </row>
    <row r="558" spans="1:2" x14ac:dyDescent="0.25">
      <c r="A558" s="1"/>
      <c r="B558" s="9"/>
    </row>
    <row r="559" spans="1:2" x14ac:dyDescent="0.25">
      <c r="A559" s="1"/>
      <c r="B559" s="9"/>
    </row>
    <row r="560" spans="1:2" x14ac:dyDescent="0.25">
      <c r="A560" s="1"/>
      <c r="B560" s="9"/>
    </row>
    <row r="561" spans="1:2" x14ac:dyDescent="0.25">
      <c r="A561" s="1"/>
      <c r="B561" s="9"/>
    </row>
    <row r="562" spans="1:2" x14ac:dyDescent="0.25">
      <c r="A562" s="1"/>
      <c r="B562" s="9"/>
    </row>
    <row r="563" spans="1:2" x14ac:dyDescent="0.25">
      <c r="A563" s="1"/>
      <c r="B563" s="9"/>
    </row>
    <row r="564" spans="1:2" x14ac:dyDescent="0.25">
      <c r="A564" s="1"/>
      <c r="B564" s="9"/>
    </row>
    <row r="565" spans="1:2" x14ac:dyDescent="0.25">
      <c r="A565" s="1"/>
      <c r="B565" s="9"/>
    </row>
    <row r="566" spans="1:2" x14ac:dyDescent="0.25">
      <c r="A566" s="1"/>
      <c r="B566" s="9"/>
    </row>
    <row r="567" spans="1:2" x14ac:dyDescent="0.25">
      <c r="A567" s="1"/>
      <c r="B567" s="9"/>
    </row>
    <row r="568" spans="1:2" x14ac:dyDescent="0.25">
      <c r="A568" s="1"/>
      <c r="B568" s="9"/>
    </row>
    <row r="569" spans="1:2" x14ac:dyDescent="0.25">
      <c r="A569" s="1"/>
      <c r="B569" s="9"/>
    </row>
    <row r="570" spans="1:2" x14ac:dyDescent="0.25">
      <c r="A570" s="1"/>
      <c r="B570" s="9"/>
    </row>
    <row r="571" spans="1:2" x14ac:dyDescent="0.25">
      <c r="A571" s="1"/>
      <c r="B571" s="9"/>
    </row>
    <row r="572" spans="1:2" x14ac:dyDescent="0.25">
      <c r="A572" s="1"/>
      <c r="B572" s="9"/>
    </row>
    <row r="573" spans="1:2" x14ac:dyDescent="0.25">
      <c r="A573" s="1"/>
      <c r="B573" s="9"/>
    </row>
    <row r="574" spans="1:2" x14ac:dyDescent="0.25">
      <c r="A574" s="1"/>
      <c r="B574" s="9"/>
    </row>
    <row r="575" spans="1:2" x14ac:dyDescent="0.25">
      <c r="A575" s="1"/>
      <c r="B575" s="9"/>
    </row>
    <row r="576" spans="1:2" x14ac:dyDescent="0.25">
      <c r="A576" s="1"/>
      <c r="B576" s="9"/>
    </row>
    <row r="577" spans="1:2" x14ac:dyDescent="0.25">
      <c r="A577" s="1"/>
      <c r="B577" s="9"/>
    </row>
    <row r="578" spans="1:2" x14ac:dyDescent="0.25">
      <c r="A578" s="1"/>
      <c r="B578" s="9"/>
    </row>
    <row r="579" spans="1:2" x14ac:dyDescent="0.25">
      <c r="A579" s="1"/>
      <c r="B579" s="9"/>
    </row>
    <row r="580" spans="1:2" x14ac:dyDescent="0.25">
      <c r="A580" s="1"/>
      <c r="B580" s="9"/>
    </row>
    <row r="581" spans="1:2" x14ac:dyDescent="0.25">
      <c r="A581" s="1"/>
      <c r="B581" s="9"/>
    </row>
    <row r="582" spans="1:2" x14ac:dyDescent="0.25">
      <c r="A582" s="1"/>
      <c r="B582" s="9"/>
    </row>
    <row r="583" spans="1:2" x14ac:dyDescent="0.25">
      <c r="A583" s="1"/>
      <c r="B583" s="9"/>
    </row>
    <row r="584" spans="1:2" x14ac:dyDescent="0.25">
      <c r="A584" s="1"/>
      <c r="B584" s="9"/>
    </row>
    <row r="585" spans="1:2" x14ac:dyDescent="0.25">
      <c r="A585" s="1"/>
      <c r="B585" s="9"/>
    </row>
    <row r="586" spans="1:2" x14ac:dyDescent="0.25">
      <c r="A586" s="1"/>
      <c r="B586" s="9"/>
    </row>
    <row r="587" spans="1:2" x14ac:dyDescent="0.25">
      <c r="A587" s="1"/>
      <c r="B587" s="9"/>
    </row>
    <row r="588" spans="1:2" x14ac:dyDescent="0.25">
      <c r="A588" s="1"/>
      <c r="B588" s="9"/>
    </row>
    <row r="589" spans="1:2" x14ac:dyDescent="0.25">
      <c r="A589" s="1"/>
      <c r="B589" s="9"/>
    </row>
    <row r="590" spans="1:2" x14ac:dyDescent="0.25">
      <c r="A590" s="1"/>
      <c r="B590" s="9"/>
    </row>
    <row r="591" spans="1:2" x14ac:dyDescent="0.25">
      <c r="A591" s="1"/>
      <c r="B591" s="9"/>
    </row>
    <row r="592" spans="1:2" x14ac:dyDescent="0.25">
      <c r="A592" s="1"/>
      <c r="B592" s="9"/>
    </row>
    <row r="593" spans="1:2" x14ac:dyDescent="0.25">
      <c r="A593" s="1"/>
      <c r="B593" s="9"/>
    </row>
    <row r="594" spans="1:2" x14ac:dyDescent="0.25">
      <c r="A594" s="1"/>
      <c r="B594" s="9"/>
    </row>
    <row r="595" spans="1:2" x14ac:dyDescent="0.25">
      <c r="A595" s="1"/>
      <c r="B595" s="9"/>
    </row>
    <row r="596" spans="1:2" x14ac:dyDescent="0.25">
      <c r="A596" s="1"/>
      <c r="B596" s="9"/>
    </row>
    <row r="597" spans="1:2" x14ac:dyDescent="0.25">
      <c r="A597" s="1"/>
      <c r="B597" s="9"/>
    </row>
    <row r="598" spans="1:2" x14ac:dyDescent="0.25">
      <c r="A598" s="1"/>
      <c r="B598" s="9"/>
    </row>
    <row r="599" spans="1:2" x14ac:dyDescent="0.25">
      <c r="A599" s="1"/>
      <c r="B599" s="9"/>
    </row>
    <row r="600" spans="1:2" x14ac:dyDescent="0.25">
      <c r="A600" s="1"/>
      <c r="B600" s="9"/>
    </row>
    <row r="601" spans="1:2" x14ac:dyDescent="0.25">
      <c r="A601" s="1"/>
      <c r="B601" s="9"/>
    </row>
    <row r="602" spans="1:2" x14ac:dyDescent="0.25">
      <c r="A602" s="1"/>
      <c r="B602" s="9"/>
    </row>
    <row r="603" spans="1:2" x14ac:dyDescent="0.25">
      <c r="A603" s="1"/>
      <c r="B603" s="9"/>
    </row>
    <row r="604" spans="1:2" x14ac:dyDescent="0.25">
      <c r="A604" s="1"/>
      <c r="B604" s="9"/>
    </row>
    <row r="605" spans="1:2" x14ac:dyDescent="0.25">
      <c r="A605" s="1"/>
      <c r="B605" s="9"/>
    </row>
    <row r="606" spans="1:2" x14ac:dyDescent="0.25">
      <c r="A606" s="1"/>
      <c r="B606" s="9"/>
    </row>
    <row r="607" spans="1:2" x14ac:dyDescent="0.25">
      <c r="A607" s="1"/>
      <c r="B607" s="9"/>
    </row>
    <row r="608" spans="1:2" x14ac:dyDescent="0.25">
      <c r="A608" s="1"/>
      <c r="B608" s="9"/>
    </row>
    <row r="609" spans="1:2" x14ac:dyDescent="0.25">
      <c r="A609" s="1"/>
      <c r="B609" s="9"/>
    </row>
    <row r="610" spans="1:2" x14ac:dyDescent="0.25">
      <c r="A610" s="1"/>
      <c r="B610" s="9"/>
    </row>
    <row r="611" spans="1:2" x14ac:dyDescent="0.25">
      <c r="A611" s="1"/>
      <c r="B611" s="9"/>
    </row>
    <row r="612" spans="1:2" x14ac:dyDescent="0.25">
      <c r="A612" s="1"/>
      <c r="B612" s="9"/>
    </row>
    <row r="613" spans="1:2" x14ac:dyDescent="0.25">
      <c r="A613" s="1"/>
      <c r="B613" s="9"/>
    </row>
    <row r="614" spans="1:2" x14ac:dyDescent="0.25">
      <c r="A614" s="1"/>
      <c r="B614" s="9"/>
    </row>
    <row r="615" spans="1:2" x14ac:dyDescent="0.25">
      <c r="A615" s="1"/>
      <c r="B615" s="9"/>
    </row>
    <row r="616" spans="1:2" x14ac:dyDescent="0.25">
      <c r="A616" s="1"/>
      <c r="B616" s="9"/>
    </row>
    <row r="617" spans="1:2" x14ac:dyDescent="0.25">
      <c r="A617" s="1"/>
      <c r="B617" s="9"/>
    </row>
    <row r="618" spans="1:2" x14ac:dyDescent="0.25">
      <c r="A618" s="1"/>
      <c r="B618" s="9"/>
    </row>
    <row r="619" spans="1:2" x14ac:dyDescent="0.25">
      <c r="A619" s="1"/>
      <c r="B619" s="9"/>
    </row>
    <row r="620" spans="1:2" x14ac:dyDescent="0.25">
      <c r="A620" s="1"/>
      <c r="B620" s="9"/>
    </row>
    <row r="621" spans="1:2" x14ac:dyDescent="0.25">
      <c r="A621" s="1"/>
      <c r="B621" s="9"/>
    </row>
    <row r="622" spans="1:2" x14ac:dyDescent="0.25">
      <c r="A622" s="1"/>
      <c r="B622" s="9"/>
    </row>
    <row r="623" spans="1:2" x14ac:dyDescent="0.25">
      <c r="A623" s="1"/>
      <c r="B623" s="9"/>
    </row>
    <row r="624" spans="1:2" x14ac:dyDescent="0.25">
      <c r="A624" s="1"/>
      <c r="B624" s="9"/>
    </row>
    <row r="625" spans="1:2" x14ac:dyDescent="0.25">
      <c r="A625" s="1"/>
      <c r="B625" s="9"/>
    </row>
    <row r="626" spans="1:2" x14ac:dyDescent="0.25">
      <c r="A626" s="1"/>
      <c r="B626" s="9"/>
    </row>
    <row r="627" spans="1:2" x14ac:dyDescent="0.25">
      <c r="A627" s="1"/>
      <c r="B627" s="9"/>
    </row>
    <row r="628" spans="1:2" x14ac:dyDescent="0.25">
      <c r="A628" s="1"/>
      <c r="B628" s="9"/>
    </row>
    <row r="629" spans="1:2" x14ac:dyDescent="0.25">
      <c r="A629" s="1"/>
      <c r="B629" s="9"/>
    </row>
    <row r="630" spans="1:2" x14ac:dyDescent="0.25">
      <c r="A630" s="1"/>
      <c r="B630" s="9"/>
    </row>
    <row r="631" spans="1:2" x14ac:dyDescent="0.25">
      <c r="A631" s="1"/>
      <c r="B631" s="9"/>
    </row>
    <row r="632" spans="1:2" x14ac:dyDescent="0.25">
      <c r="A632" s="1"/>
      <c r="B632" s="9"/>
    </row>
    <row r="633" spans="1:2" x14ac:dyDescent="0.25">
      <c r="A633" s="1"/>
      <c r="B633" s="9"/>
    </row>
    <row r="634" spans="1:2" x14ac:dyDescent="0.25">
      <c r="A634" s="1"/>
      <c r="B634" s="9"/>
    </row>
    <row r="635" spans="1:2" x14ac:dyDescent="0.25">
      <c r="A635" s="1"/>
      <c r="B635" s="9"/>
    </row>
    <row r="636" spans="1:2" x14ac:dyDescent="0.25">
      <c r="A636" s="1"/>
      <c r="B636" s="9"/>
    </row>
    <row r="637" spans="1:2" x14ac:dyDescent="0.25">
      <c r="A637" s="1"/>
      <c r="B637" s="9"/>
    </row>
    <row r="638" spans="1:2" x14ac:dyDescent="0.25">
      <c r="A638" s="1"/>
      <c r="B638" s="9"/>
    </row>
    <row r="639" spans="1:2" x14ac:dyDescent="0.25">
      <c r="A639" s="1"/>
      <c r="B639" s="9"/>
    </row>
    <row r="640" spans="1:2" x14ac:dyDescent="0.25">
      <c r="A640" s="1"/>
      <c r="B640" s="9"/>
    </row>
    <row r="641" spans="1:2" x14ac:dyDescent="0.25">
      <c r="A641" s="1"/>
      <c r="B641" s="9"/>
    </row>
    <row r="642" spans="1:2" x14ac:dyDescent="0.25">
      <c r="A642" s="1"/>
      <c r="B642" s="9"/>
    </row>
    <row r="643" spans="1:2" x14ac:dyDescent="0.25">
      <c r="A643" s="1"/>
      <c r="B643" s="9"/>
    </row>
    <row r="644" spans="1:2" x14ac:dyDescent="0.25">
      <c r="A644" s="1"/>
      <c r="B644" s="9"/>
    </row>
    <row r="645" spans="1:2" x14ac:dyDescent="0.25">
      <c r="A645" s="1"/>
      <c r="B645" s="9"/>
    </row>
    <row r="646" spans="1:2" x14ac:dyDescent="0.25">
      <c r="A646" s="1"/>
      <c r="B646" s="9"/>
    </row>
    <row r="647" spans="1:2" x14ac:dyDescent="0.25">
      <c r="A647" s="1"/>
      <c r="B647" s="9"/>
    </row>
    <row r="648" spans="1:2" x14ac:dyDescent="0.25">
      <c r="A648" s="1"/>
      <c r="B648" s="9"/>
    </row>
    <row r="649" spans="1:2" x14ac:dyDescent="0.25">
      <c r="A649" s="1"/>
      <c r="B649" s="9"/>
    </row>
    <row r="650" spans="1:2" x14ac:dyDescent="0.25">
      <c r="A650" s="1"/>
      <c r="B650" s="9"/>
    </row>
    <row r="651" spans="1:2" x14ac:dyDescent="0.25">
      <c r="A651" s="1"/>
      <c r="B651" s="9"/>
    </row>
    <row r="652" spans="1:2" x14ac:dyDescent="0.25">
      <c r="A652" s="1"/>
      <c r="B652" s="9"/>
    </row>
    <row r="653" spans="1:2" x14ac:dyDescent="0.25">
      <c r="A653" s="1"/>
      <c r="B653" s="9"/>
    </row>
    <row r="654" spans="1:2" x14ac:dyDescent="0.25">
      <c r="A654" s="1"/>
      <c r="B654" s="9"/>
    </row>
    <row r="655" spans="1:2" x14ac:dyDescent="0.25">
      <c r="A655" s="1"/>
      <c r="B655" s="9"/>
    </row>
    <row r="656" spans="1:2" x14ac:dyDescent="0.25">
      <c r="A656" s="1"/>
      <c r="B656" s="9"/>
    </row>
    <row r="657" spans="1:2" x14ac:dyDescent="0.25">
      <c r="A657" s="1"/>
      <c r="B657" s="9"/>
    </row>
    <row r="658" spans="1:2" x14ac:dyDescent="0.25">
      <c r="A658" s="1"/>
      <c r="B658" s="9"/>
    </row>
    <row r="659" spans="1:2" x14ac:dyDescent="0.25">
      <c r="A659" s="1"/>
      <c r="B659" s="9"/>
    </row>
    <row r="660" spans="1:2" x14ac:dyDescent="0.25">
      <c r="A660" s="1"/>
      <c r="B660" s="9"/>
    </row>
    <row r="661" spans="1:2" x14ac:dyDescent="0.25">
      <c r="A661" s="1"/>
      <c r="B661" s="9"/>
    </row>
    <row r="662" spans="1:2" x14ac:dyDescent="0.25">
      <c r="A662" s="1"/>
      <c r="B662" s="9"/>
    </row>
    <row r="663" spans="1:2" x14ac:dyDescent="0.25">
      <c r="A663" s="1"/>
      <c r="B663" s="9"/>
    </row>
    <row r="664" spans="1:2" x14ac:dyDescent="0.25">
      <c r="A664" s="1"/>
      <c r="B664" s="9"/>
    </row>
    <row r="665" spans="1:2" x14ac:dyDescent="0.25">
      <c r="A665" s="1"/>
      <c r="B665" s="9"/>
    </row>
    <row r="666" spans="1:2" x14ac:dyDescent="0.25">
      <c r="A666" s="1"/>
      <c r="B666" s="9"/>
    </row>
    <row r="667" spans="1:2" x14ac:dyDescent="0.25">
      <c r="A667" s="1"/>
      <c r="B667" s="9"/>
    </row>
    <row r="668" spans="1:2" x14ac:dyDescent="0.25">
      <c r="A668" s="1"/>
      <c r="B668" s="9"/>
    </row>
    <row r="669" spans="1:2" x14ac:dyDescent="0.25">
      <c r="A669" s="1"/>
      <c r="B669" s="9"/>
    </row>
    <row r="670" spans="1:2" x14ac:dyDescent="0.25">
      <c r="A670" s="1"/>
      <c r="B670" s="9"/>
    </row>
    <row r="671" spans="1:2" x14ac:dyDescent="0.25">
      <c r="A671" s="1"/>
      <c r="B671" s="9"/>
    </row>
    <row r="672" spans="1:2" x14ac:dyDescent="0.25">
      <c r="A672" s="1"/>
      <c r="B672" s="9"/>
    </row>
    <row r="673" spans="1:2" x14ac:dyDescent="0.25">
      <c r="A673" s="1"/>
      <c r="B673" s="9"/>
    </row>
    <row r="674" spans="1:2" x14ac:dyDescent="0.25">
      <c r="A674" s="1"/>
      <c r="B674" s="9"/>
    </row>
    <row r="675" spans="1:2" x14ac:dyDescent="0.25">
      <c r="A675" s="1"/>
      <c r="B675" s="9"/>
    </row>
    <row r="676" spans="1:2" x14ac:dyDescent="0.25">
      <c r="A676" s="1"/>
      <c r="B676" s="9"/>
    </row>
    <row r="677" spans="1:2" x14ac:dyDescent="0.25">
      <c r="A677" s="1"/>
      <c r="B677" s="9"/>
    </row>
    <row r="678" spans="1:2" x14ac:dyDescent="0.25">
      <c r="A678" s="1"/>
      <c r="B678" s="9"/>
    </row>
    <row r="679" spans="1:2" x14ac:dyDescent="0.25">
      <c r="A679" s="1"/>
      <c r="B679" s="9"/>
    </row>
    <row r="680" spans="1:2" x14ac:dyDescent="0.25">
      <c r="A680" s="1"/>
      <c r="B680" s="9"/>
    </row>
    <row r="681" spans="1:2" x14ac:dyDescent="0.25">
      <c r="A681" s="1"/>
      <c r="B681" s="9"/>
    </row>
    <row r="682" spans="1:2" x14ac:dyDescent="0.25">
      <c r="A682" s="1"/>
      <c r="B682" s="9"/>
    </row>
    <row r="683" spans="1:2" x14ac:dyDescent="0.25">
      <c r="A683" s="1"/>
      <c r="B683" s="9"/>
    </row>
    <row r="684" spans="1:2" x14ac:dyDescent="0.25">
      <c r="A684" s="1"/>
      <c r="B684" s="9"/>
    </row>
    <row r="685" spans="1:2" x14ac:dyDescent="0.25">
      <c r="A685" s="1"/>
      <c r="B685" s="9"/>
    </row>
    <row r="686" spans="1:2" x14ac:dyDescent="0.25">
      <c r="A686" s="1"/>
      <c r="B686" s="9"/>
    </row>
    <row r="687" spans="1:2" x14ac:dyDescent="0.25">
      <c r="A687" s="1"/>
      <c r="B687" s="9"/>
    </row>
    <row r="688" spans="1:2" x14ac:dyDescent="0.25">
      <c r="A688" s="1"/>
      <c r="B688" s="9"/>
    </row>
    <row r="689" spans="1:2" x14ac:dyDescent="0.25">
      <c r="A689" s="1"/>
      <c r="B689" s="9"/>
    </row>
    <row r="690" spans="1:2" x14ac:dyDescent="0.25">
      <c r="A690" s="1"/>
      <c r="B690" s="9"/>
    </row>
    <row r="691" spans="1:2" x14ac:dyDescent="0.25">
      <c r="A691" s="1"/>
      <c r="B691" s="9"/>
    </row>
    <row r="692" spans="1:2" x14ac:dyDescent="0.25">
      <c r="A692" s="1"/>
      <c r="B692" s="9"/>
    </row>
    <row r="693" spans="1:2" x14ac:dyDescent="0.25">
      <c r="A693" s="1"/>
      <c r="B693" s="9"/>
    </row>
    <row r="694" spans="1:2" x14ac:dyDescent="0.25">
      <c r="A694" s="1"/>
      <c r="B694" s="9"/>
    </row>
    <row r="695" spans="1:2" x14ac:dyDescent="0.25">
      <c r="A695" s="1"/>
      <c r="B695" s="9"/>
    </row>
    <row r="696" spans="1:2" x14ac:dyDescent="0.25">
      <c r="A696" s="1"/>
      <c r="B696" s="9"/>
    </row>
    <row r="697" spans="1:2" x14ac:dyDescent="0.25">
      <c r="A697" s="1"/>
      <c r="B697" s="9"/>
    </row>
    <row r="698" spans="1:2" x14ac:dyDescent="0.25">
      <c r="A698" s="1"/>
      <c r="B698" s="9"/>
    </row>
    <row r="699" spans="1:2" x14ac:dyDescent="0.25">
      <c r="A699" s="1"/>
      <c r="B699" s="9"/>
    </row>
    <row r="700" spans="1:2" x14ac:dyDescent="0.25">
      <c r="A700" s="1"/>
      <c r="B700" s="9"/>
    </row>
    <row r="701" spans="1:2" x14ac:dyDescent="0.25">
      <c r="A701" s="1"/>
      <c r="B701" s="9"/>
    </row>
    <row r="702" spans="1:2" x14ac:dyDescent="0.25">
      <c r="A702" s="1"/>
      <c r="B702" s="9"/>
    </row>
    <row r="703" spans="1:2" x14ac:dyDescent="0.25">
      <c r="A703" s="1"/>
      <c r="B703" s="9"/>
    </row>
    <row r="704" spans="1:2" x14ac:dyDescent="0.25">
      <c r="A704" s="1"/>
      <c r="B704" s="9"/>
    </row>
    <row r="705" spans="1:2" x14ac:dyDescent="0.25">
      <c r="A705" s="1"/>
      <c r="B705" s="9"/>
    </row>
    <row r="706" spans="1:2" x14ac:dyDescent="0.25">
      <c r="A706" s="1"/>
      <c r="B706" s="9"/>
    </row>
    <row r="707" spans="1:2" x14ac:dyDescent="0.25">
      <c r="A707" s="1"/>
      <c r="B707" s="9"/>
    </row>
    <row r="708" spans="1:2" x14ac:dyDescent="0.25">
      <c r="A708" s="1"/>
      <c r="B708" s="9"/>
    </row>
    <row r="709" spans="1:2" x14ac:dyDescent="0.25">
      <c r="A709" s="1"/>
      <c r="B709" s="9"/>
    </row>
    <row r="710" spans="1:2" x14ac:dyDescent="0.25">
      <c r="A710" s="1"/>
      <c r="B710" s="9"/>
    </row>
    <row r="711" spans="1:2" x14ac:dyDescent="0.25">
      <c r="A711" s="1"/>
      <c r="B711" s="9"/>
    </row>
    <row r="712" spans="1:2" x14ac:dyDescent="0.25">
      <c r="A712" s="1"/>
      <c r="B712" s="9"/>
    </row>
    <row r="713" spans="1:2" x14ac:dyDescent="0.25">
      <c r="A713" s="1"/>
      <c r="B713" s="9"/>
    </row>
    <row r="714" spans="1:2" x14ac:dyDescent="0.25">
      <c r="A714" s="1"/>
      <c r="B714" s="9"/>
    </row>
    <row r="715" spans="1:2" x14ac:dyDescent="0.25">
      <c r="A715" s="1"/>
      <c r="B715" s="9"/>
    </row>
    <row r="716" spans="1:2" x14ac:dyDescent="0.25">
      <c r="A716" s="1"/>
      <c r="B716" s="9"/>
    </row>
    <row r="717" spans="1:2" x14ac:dyDescent="0.25">
      <c r="A717" s="1"/>
      <c r="B717" s="9"/>
    </row>
    <row r="718" spans="1:2" x14ac:dyDescent="0.25">
      <c r="A718" s="1"/>
      <c r="B718" s="9"/>
    </row>
    <row r="719" spans="1:2" x14ac:dyDescent="0.25">
      <c r="A719" s="1"/>
      <c r="B719" s="9"/>
    </row>
    <row r="720" spans="1:2" x14ac:dyDescent="0.25">
      <c r="A720" s="1"/>
      <c r="B720" s="9"/>
    </row>
    <row r="721" spans="1:2" x14ac:dyDescent="0.25">
      <c r="A721" s="1"/>
      <c r="B721" s="9"/>
    </row>
    <row r="722" spans="1:2" x14ac:dyDescent="0.25">
      <c r="A722" s="1"/>
      <c r="B722" s="9"/>
    </row>
    <row r="723" spans="1:2" x14ac:dyDescent="0.25">
      <c r="A723" s="1"/>
      <c r="B723" s="9"/>
    </row>
    <row r="724" spans="1:2" x14ac:dyDescent="0.25">
      <c r="A724" s="1"/>
      <c r="B724" s="9"/>
    </row>
    <row r="725" spans="1:2" x14ac:dyDescent="0.25">
      <c r="A725" s="1"/>
      <c r="B725" s="9"/>
    </row>
    <row r="726" spans="1:2" x14ac:dyDescent="0.25">
      <c r="A726" s="1"/>
      <c r="B726" s="9"/>
    </row>
    <row r="727" spans="1:2" x14ac:dyDescent="0.25">
      <c r="A727" s="1"/>
      <c r="B727" s="9"/>
    </row>
    <row r="728" spans="1:2" x14ac:dyDescent="0.25">
      <c r="A728" s="1"/>
      <c r="B728" s="9"/>
    </row>
    <row r="729" spans="1:2" x14ac:dyDescent="0.25">
      <c r="A729" s="1"/>
      <c r="B729" s="9"/>
    </row>
    <row r="730" spans="1:2" x14ac:dyDescent="0.25">
      <c r="A730" s="1"/>
      <c r="B730" s="9"/>
    </row>
    <row r="731" spans="1:2" x14ac:dyDescent="0.25">
      <c r="A731" s="1"/>
      <c r="B731" s="9"/>
    </row>
    <row r="732" spans="1:2" x14ac:dyDescent="0.25">
      <c r="A732" s="1"/>
      <c r="B732" s="9"/>
    </row>
    <row r="733" spans="1:2" x14ac:dyDescent="0.25">
      <c r="A733" s="1"/>
      <c r="B733" s="9"/>
    </row>
    <row r="734" spans="1:2" x14ac:dyDescent="0.25">
      <c r="A734" s="1"/>
      <c r="B734" s="9"/>
    </row>
    <row r="735" spans="1:2" x14ac:dyDescent="0.25">
      <c r="A735" s="1"/>
      <c r="B735" s="9"/>
    </row>
    <row r="736" spans="1:2" x14ac:dyDescent="0.25">
      <c r="A736" s="1"/>
      <c r="B736" s="9"/>
    </row>
    <row r="737" spans="1:2" x14ac:dyDescent="0.25">
      <c r="A737" s="1"/>
      <c r="B737" s="9"/>
    </row>
    <row r="738" spans="1:2" x14ac:dyDescent="0.25">
      <c r="A738" s="1"/>
      <c r="B738" s="9"/>
    </row>
    <row r="739" spans="1:2" x14ac:dyDescent="0.25">
      <c r="A739" s="1"/>
      <c r="B739" s="9"/>
    </row>
    <row r="740" spans="1:2" x14ac:dyDescent="0.25">
      <c r="A740" s="1"/>
      <c r="B740" s="9"/>
    </row>
    <row r="741" spans="1:2" x14ac:dyDescent="0.25">
      <c r="A741" s="1"/>
      <c r="B741" s="9"/>
    </row>
    <row r="742" spans="1:2" x14ac:dyDescent="0.25">
      <c r="A742" s="1"/>
      <c r="B742" s="9"/>
    </row>
    <row r="743" spans="1:2" x14ac:dyDescent="0.25">
      <c r="A743" s="1"/>
      <c r="B743" s="9"/>
    </row>
    <row r="744" spans="1:2" x14ac:dyDescent="0.25">
      <c r="A744" s="1"/>
      <c r="B744" s="9"/>
    </row>
    <row r="745" spans="1:2" x14ac:dyDescent="0.25">
      <c r="A745" s="1"/>
      <c r="B745" s="9"/>
    </row>
    <row r="746" spans="1:2" x14ac:dyDescent="0.25">
      <c r="A746" s="1"/>
      <c r="B746" s="9"/>
    </row>
    <row r="747" spans="1:2" x14ac:dyDescent="0.25">
      <c r="A747" s="1"/>
      <c r="B747" s="9"/>
    </row>
    <row r="748" spans="1:2" x14ac:dyDescent="0.25">
      <c r="A748" s="1"/>
      <c r="B748" s="9"/>
    </row>
    <row r="749" spans="1:2" x14ac:dyDescent="0.25">
      <c r="A749" s="1"/>
      <c r="B749" s="9"/>
    </row>
    <row r="750" spans="1:2" x14ac:dyDescent="0.25">
      <c r="A750" s="1"/>
      <c r="B750" s="9"/>
    </row>
    <row r="751" spans="1:2" x14ac:dyDescent="0.25">
      <c r="A751" s="1"/>
      <c r="B751" s="9"/>
    </row>
    <row r="752" spans="1:2" x14ac:dyDescent="0.25">
      <c r="A752" s="1"/>
      <c r="B752" s="9"/>
    </row>
    <row r="753" spans="1:2" x14ac:dyDescent="0.25">
      <c r="A753" s="1"/>
      <c r="B753" s="9"/>
    </row>
    <row r="754" spans="1:2" x14ac:dyDescent="0.25">
      <c r="A754" s="1"/>
      <c r="B754" s="9"/>
    </row>
    <row r="755" spans="1:2" x14ac:dyDescent="0.25">
      <c r="A755" s="1"/>
      <c r="B755" s="9"/>
    </row>
    <row r="756" spans="1:2" x14ac:dyDescent="0.25">
      <c r="A756" s="1"/>
      <c r="B756" s="9"/>
    </row>
    <row r="757" spans="1:2" x14ac:dyDescent="0.25">
      <c r="A757" s="1"/>
      <c r="B757" s="9"/>
    </row>
    <row r="758" spans="1:2" x14ac:dyDescent="0.25">
      <c r="A758" s="1"/>
      <c r="B758" s="9"/>
    </row>
    <row r="759" spans="1:2" x14ac:dyDescent="0.25">
      <c r="A759" s="1"/>
      <c r="B759" s="9"/>
    </row>
    <row r="760" spans="1:2" x14ac:dyDescent="0.25">
      <c r="A760" s="1"/>
      <c r="B760" s="9"/>
    </row>
    <row r="761" spans="1:2" x14ac:dyDescent="0.25">
      <c r="A761" s="1"/>
      <c r="B761" s="9"/>
    </row>
    <row r="762" spans="1:2" x14ac:dyDescent="0.25">
      <c r="A762" s="1"/>
      <c r="B762" s="9"/>
    </row>
    <row r="763" spans="1:2" x14ac:dyDescent="0.25">
      <c r="A763" s="1"/>
      <c r="B763" s="9"/>
    </row>
    <row r="764" spans="1:2" x14ac:dyDescent="0.25">
      <c r="A764" s="1"/>
      <c r="B764" s="9"/>
    </row>
    <row r="765" spans="1:2" x14ac:dyDescent="0.25">
      <c r="A765" s="1"/>
      <c r="B765" s="9"/>
    </row>
    <row r="766" spans="1:2" x14ac:dyDescent="0.25">
      <c r="A766" s="1"/>
      <c r="B766" s="9"/>
    </row>
    <row r="767" spans="1:2" x14ac:dyDescent="0.25">
      <c r="A767" s="1"/>
      <c r="B767" s="9"/>
    </row>
    <row r="768" spans="1:2" x14ac:dyDescent="0.25">
      <c r="A768" s="1"/>
      <c r="B768" s="9"/>
    </row>
    <row r="769" spans="1:2" x14ac:dyDescent="0.25">
      <c r="A769" s="1"/>
      <c r="B769" s="9"/>
    </row>
    <row r="770" spans="1:2" x14ac:dyDescent="0.25">
      <c r="A770" s="1"/>
      <c r="B770" s="9"/>
    </row>
    <row r="771" spans="1:2" x14ac:dyDescent="0.25">
      <c r="A771" s="1"/>
      <c r="B771" s="9"/>
    </row>
    <row r="772" spans="1:2" x14ac:dyDescent="0.25">
      <c r="A772" s="1"/>
      <c r="B772" s="9"/>
    </row>
    <row r="773" spans="1:2" x14ac:dyDescent="0.25">
      <c r="A773" s="1"/>
      <c r="B773" s="9"/>
    </row>
    <row r="774" spans="1:2" x14ac:dyDescent="0.25">
      <c r="A774" s="1"/>
      <c r="B774" s="9"/>
    </row>
    <row r="775" spans="1:2" x14ac:dyDescent="0.25">
      <c r="A775" s="1"/>
      <c r="B775" s="9"/>
    </row>
    <row r="776" spans="1:2" x14ac:dyDescent="0.25">
      <c r="A776" s="1"/>
      <c r="B776" s="9"/>
    </row>
    <row r="777" spans="1:2" x14ac:dyDescent="0.25">
      <c r="A777" s="1"/>
      <c r="B777" s="9"/>
    </row>
    <row r="778" spans="1:2" x14ac:dyDescent="0.25">
      <c r="A778" s="1"/>
      <c r="B778" s="9"/>
    </row>
    <row r="779" spans="1:2" x14ac:dyDescent="0.25">
      <c r="A779" s="1"/>
      <c r="B779" s="9"/>
    </row>
    <row r="780" spans="1:2" x14ac:dyDescent="0.25">
      <c r="A780" s="1"/>
      <c r="B780" s="9"/>
    </row>
    <row r="781" spans="1:2" x14ac:dyDescent="0.25">
      <c r="A781" s="1"/>
      <c r="B781" s="9"/>
    </row>
    <row r="782" spans="1:2" x14ac:dyDescent="0.25">
      <c r="A782" s="1"/>
      <c r="B782" s="9"/>
    </row>
    <row r="783" spans="1:2" x14ac:dyDescent="0.25">
      <c r="A783" s="1"/>
      <c r="B783" s="9"/>
    </row>
    <row r="784" spans="1:2" x14ac:dyDescent="0.25">
      <c r="A784" s="1"/>
      <c r="B784" s="9"/>
    </row>
    <row r="785" spans="1:2" x14ac:dyDescent="0.25">
      <c r="A785" s="1"/>
      <c r="B785" s="9"/>
    </row>
    <row r="786" spans="1:2" x14ac:dyDescent="0.25">
      <c r="A786" s="1"/>
      <c r="B786" s="9"/>
    </row>
    <row r="787" spans="1:2" x14ac:dyDescent="0.25">
      <c r="A787" s="1"/>
      <c r="B787" s="9"/>
    </row>
    <row r="788" spans="1:2" x14ac:dyDescent="0.25">
      <c r="A788" s="1"/>
      <c r="B788" s="9"/>
    </row>
    <row r="789" spans="1:2" x14ac:dyDescent="0.25">
      <c r="A789" s="1"/>
      <c r="B789" s="9"/>
    </row>
    <row r="790" spans="1:2" x14ac:dyDescent="0.25">
      <c r="A790" s="1"/>
      <c r="B790" s="9"/>
    </row>
    <row r="791" spans="1:2" x14ac:dyDescent="0.25">
      <c r="A791" s="1"/>
      <c r="B791" s="9"/>
    </row>
    <row r="792" spans="1:2" x14ac:dyDescent="0.25">
      <c r="A792" s="1"/>
      <c r="B792" s="9"/>
    </row>
    <row r="793" spans="1:2" x14ac:dyDescent="0.25">
      <c r="A793" s="1"/>
      <c r="B793" s="9"/>
    </row>
    <row r="794" spans="1:2" x14ac:dyDescent="0.25">
      <c r="A794" s="1"/>
      <c r="B794" s="9"/>
    </row>
    <row r="795" spans="1:2" x14ac:dyDescent="0.25">
      <c r="A795" s="1"/>
      <c r="B795" s="9"/>
    </row>
    <row r="796" spans="1:2" x14ac:dyDescent="0.25">
      <c r="A796" s="1"/>
      <c r="B796" s="9"/>
    </row>
    <row r="797" spans="1:2" x14ac:dyDescent="0.25">
      <c r="A797" s="1"/>
      <c r="B797" s="9"/>
    </row>
    <row r="798" spans="1:2" x14ac:dyDescent="0.25">
      <c r="A798" s="1"/>
      <c r="B798" s="9"/>
    </row>
    <row r="799" spans="1:2" x14ac:dyDescent="0.25">
      <c r="A799" s="1"/>
      <c r="B799" s="9"/>
    </row>
    <row r="800" spans="1:2" x14ac:dyDescent="0.25">
      <c r="A800" s="1"/>
      <c r="B800" s="9"/>
    </row>
    <row r="801" spans="1:2" x14ac:dyDescent="0.25">
      <c r="A801" s="1"/>
      <c r="B801" s="9"/>
    </row>
    <row r="802" spans="1:2" x14ac:dyDescent="0.25">
      <c r="A802" s="1"/>
      <c r="B802" s="9"/>
    </row>
    <row r="803" spans="1:2" x14ac:dyDescent="0.25">
      <c r="A803" s="1"/>
      <c r="B803" s="9"/>
    </row>
    <row r="804" spans="1:2" x14ac:dyDescent="0.25">
      <c r="A804" s="1"/>
      <c r="B804" s="9"/>
    </row>
    <row r="805" spans="1:2" x14ac:dyDescent="0.25">
      <c r="A805" s="1"/>
      <c r="B805" s="9"/>
    </row>
    <row r="806" spans="1:2" x14ac:dyDescent="0.25">
      <c r="A806" s="1"/>
      <c r="B806" s="9"/>
    </row>
    <row r="807" spans="1:2" x14ac:dyDescent="0.25">
      <c r="A807" s="1"/>
      <c r="B807" s="9"/>
    </row>
    <row r="808" spans="1:2" x14ac:dyDescent="0.25">
      <c r="A808" s="1"/>
      <c r="B808" s="9"/>
    </row>
    <row r="809" spans="1:2" x14ac:dyDescent="0.25">
      <c r="A809" s="1"/>
      <c r="B809" s="9"/>
    </row>
    <row r="810" spans="1:2" x14ac:dyDescent="0.25">
      <c r="A810" s="1"/>
      <c r="B810" s="9"/>
    </row>
    <row r="811" spans="1:2" x14ac:dyDescent="0.25">
      <c r="A811" s="1"/>
      <c r="B811" s="9"/>
    </row>
    <row r="812" spans="1:2" x14ac:dyDescent="0.25">
      <c r="A812" s="1"/>
      <c r="B812" s="9"/>
    </row>
    <row r="813" spans="1:2" x14ac:dyDescent="0.25">
      <c r="A813" s="1"/>
      <c r="B813" s="9"/>
    </row>
    <row r="814" spans="1:2" x14ac:dyDescent="0.25">
      <c r="A814" s="1"/>
      <c r="B814" s="9"/>
    </row>
    <row r="815" spans="1:2" x14ac:dyDescent="0.25">
      <c r="A815" s="1"/>
      <c r="B815" s="9"/>
    </row>
    <row r="816" spans="1:2" x14ac:dyDescent="0.25">
      <c r="A816" s="1"/>
      <c r="B816" s="9"/>
    </row>
    <row r="817" spans="1:2" x14ac:dyDescent="0.25">
      <c r="A817" s="1"/>
      <c r="B817" s="9"/>
    </row>
    <row r="818" spans="1:2" x14ac:dyDescent="0.25">
      <c r="A818" s="1"/>
      <c r="B818" s="9"/>
    </row>
    <row r="819" spans="1:2" x14ac:dyDescent="0.25">
      <c r="A819" s="1"/>
      <c r="B819" s="9"/>
    </row>
    <row r="820" spans="1:2" x14ac:dyDescent="0.25">
      <c r="A820" s="1"/>
      <c r="B820" s="9"/>
    </row>
    <row r="821" spans="1:2" x14ac:dyDescent="0.25">
      <c r="A821" s="1"/>
      <c r="B821" s="9"/>
    </row>
    <row r="822" spans="1:2" x14ac:dyDescent="0.25">
      <c r="A822" s="1"/>
      <c r="B822" s="9"/>
    </row>
    <row r="823" spans="1:2" x14ac:dyDescent="0.25">
      <c r="A823" s="1"/>
      <c r="B823" s="9"/>
    </row>
    <row r="824" spans="1:2" x14ac:dyDescent="0.25">
      <c r="A824" s="1"/>
      <c r="B824" s="9"/>
    </row>
    <row r="825" spans="1:2" x14ac:dyDescent="0.25">
      <c r="A825" s="1"/>
      <c r="B825" s="9"/>
    </row>
    <row r="826" spans="1:2" x14ac:dyDescent="0.25">
      <c r="A826" s="1"/>
      <c r="B826" s="9"/>
    </row>
    <row r="827" spans="1:2" x14ac:dyDescent="0.25">
      <c r="A827" s="1"/>
      <c r="B827" s="9"/>
    </row>
    <row r="828" spans="1:2" x14ac:dyDescent="0.25">
      <c r="A828" s="1"/>
      <c r="B828" s="9"/>
    </row>
    <row r="829" spans="1:2" x14ac:dyDescent="0.25">
      <c r="A829" s="1"/>
      <c r="B829" s="9"/>
    </row>
    <row r="830" spans="1:2" x14ac:dyDescent="0.25">
      <c r="A830" s="1"/>
      <c r="B830" s="9"/>
    </row>
    <row r="831" spans="1:2" x14ac:dyDescent="0.25">
      <c r="A831" s="1"/>
      <c r="B831" s="9"/>
    </row>
    <row r="832" spans="1:2" x14ac:dyDescent="0.25">
      <c r="A832" s="1"/>
      <c r="B832" s="9"/>
    </row>
    <row r="833" spans="1:2" x14ac:dyDescent="0.25">
      <c r="A833" s="1"/>
      <c r="B833" s="9"/>
    </row>
    <row r="834" spans="1:2" x14ac:dyDescent="0.25">
      <c r="A834" s="1"/>
      <c r="B834" s="9"/>
    </row>
    <row r="835" spans="1:2" x14ac:dyDescent="0.25">
      <c r="A835" s="1"/>
      <c r="B835" s="9"/>
    </row>
    <row r="836" spans="1:2" x14ac:dyDescent="0.25">
      <c r="A836" s="1"/>
      <c r="B836" s="9"/>
    </row>
    <row r="837" spans="1:2" x14ac:dyDescent="0.25">
      <c r="A837" s="1"/>
      <c r="B837" s="9"/>
    </row>
    <row r="838" spans="1:2" x14ac:dyDescent="0.25">
      <c r="A838" s="1"/>
      <c r="B838" s="9"/>
    </row>
    <row r="839" spans="1:2" x14ac:dyDescent="0.25">
      <c r="A839" s="1"/>
      <c r="B839" s="9"/>
    </row>
    <row r="840" spans="1:2" x14ac:dyDescent="0.25">
      <c r="A840" s="1"/>
      <c r="B840" s="9"/>
    </row>
    <row r="841" spans="1:2" x14ac:dyDescent="0.25">
      <c r="A841" s="1"/>
      <c r="B841" s="9"/>
    </row>
    <row r="842" spans="1:2" x14ac:dyDescent="0.25">
      <c r="A842" s="1"/>
      <c r="B842" s="9"/>
    </row>
    <row r="843" spans="1:2" x14ac:dyDescent="0.25">
      <c r="A843" s="1"/>
      <c r="B843" s="9"/>
    </row>
    <row r="844" spans="1:2" x14ac:dyDescent="0.25">
      <c r="A844" s="1"/>
      <c r="B844" s="9"/>
    </row>
    <row r="845" spans="1:2" x14ac:dyDescent="0.25">
      <c r="A845" s="1"/>
      <c r="B845" s="9"/>
    </row>
    <row r="846" spans="1:2" x14ac:dyDescent="0.25">
      <c r="A846" s="1"/>
      <c r="B846" s="9"/>
    </row>
    <row r="847" spans="1:2" x14ac:dyDescent="0.25">
      <c r="A847" s="1"/>
      <c r="B847" s="9"/>
    </row>
    <row r="848" spans="1:2" x14ac:dyDescent="0.25">
      <c r="A848" s="1"/>
      <c r="B848" s="9"/>
    </row>
    <row r="849" spans="1:2" x14ac:dyDescent="0.25">
      <c r="A849" s="1"/>
      <c r="B849" s="9"/>
    </row>
    <row r="850" spans="1:2" x14ac:dyDescent="0.25">
      <c r="A850" s="1"/>
      <c r="B850" s="9"/>
    </row>
    <row r="851" spans="1:2" x14ac:dyDescent="0.25">
      <c r="A851" s="1"/>
      <c r="B851" s="9"/>
    </row>
    <row r="852" spans="1:2" x14ac:dyDescent="0.25">
      <c r="A852" s="1"/>
      <c r="B852" s="9"/>
    </row>
    <row r="853" spans="1:2" x14ac:dyDescent="0.25">
      <c r="A853" s="1"/>
      <c r="B853" s="9"/>
    </row>
    <row r="854" spans="1:2" x14ac:dyDescent="0.25">
      <c r="A854" s="1"/>
      <c r="B854" s="9"/>
    </row>
    <row r="855" spans="1:2" x14ac:dyDescent="0.25">
      <c r="A855" s="1"/>
      <c r="B855" s="9"/>
    </row>
    <row r="856" spans="1:2" x14ac:dyDescent="0.25">
      <c r="A856" s="1"/>
      <c r="B856" s="9"/>
    </row>
    <row r="857" spans="1:2" x14ac:dyDescent="0.25">
      <c r="A857" s="1"/>
      <c r="B857" s="9"/>
    </row>
    <row r="858" spans="1:2" x14ac:dyDescent="0.25">
      <c r="A858" s="1"/>
      <c r="B858" s="9"/>
    </row>
    <row r="859" spans="1:2" x14ac:dyDescent="0.25">
      <c r="A859" s="1"/>
      <c r="B859" s="9"/>
    </row>
    <row r="860" spans="1:2" x14ac:dyDescent="0.25">
      <c r="A860" s="1"/>
      <c r="B860" s="9"/>
    </row>
    <row r="861" spans="1:2" x14ac:dyDescent="0.25">
      <c r="A861" s="1"/>
      <c r="B861" s="9"/>
    </row>
    <row r="862" spans="1:2" x14ac:dyDescent="0.25">
      <c r="A862" s="1"/>
      <c r="B862" s="9"/>
    </row>
    <row r="863" spans="1:2" x14ac:dyDescent="0.25">
      <c r="A863" s="1"/>
      <c r="B863" s="9"/>
    </row>
    <row r="864" spans="1:2" x14ac:dyDescent="0.25">
      <c r="A864" s="1"/>
      <c r="B864" s="9"/>
    </row>
    <row r="865" spans="1:2" x14ac:dyDescent="0.25">
      <c r="A865" s="1"/>
      <c r="B865" s="9"/>
    </row>
    <row r="866" spans="1:2" x14ac:dyDescent="0.25">
      <c r="A866" s="1"/>
      <c r="B866" s="9"/>
    </row>
    <row r="867" spans="1:2" x14ac:dyDescent="0.25">
      <c r="A867" s="1"/>
      <c r="B867" s="9"/>
    </row>
    <row r="868" spans="1:2" x14ac:dyDescent="0.25">
      <c r="A868" s="1"/>
      <c r="B868" s="9"/>
    </row>
    <row r="869" spans="1:2" x14ac:dyDescent="0.25">
      <c r="A869" s="1"/>
      <c r="B869" s="9"/>
    </row>
    <row r="870" spans="1:2" x14ac:dyDescent="0.25">
      <c r="A870" s="1"/>
      <c r="B870" s="9"/>
    </row>
    <row r="871" spans="1:2" x14ac:dyDescent="0.25">
      <c r="A871" s="1"/>
      <c r="B871" s="9"/>
    </row>
    <row r="872" spans="1:2" x14ac:dyDescent="0.25">
      <c r="A872" s="1"/>
      <c r="B872" s="9"/>
    </row>
    <row r="873" spans="1:2" x14ac:dyDescent="0.25">
      <c r="A873" s="1"/>
      <c r="B873" s="9"/>
    </row>
    <row r="874" spans="1:2" x14ac:dyDescent="0.25">
      <c r="A874" s="1"/>
      <c r="B874" s="9"/>
    </row>
    <row r="875" spans="1:2" x14ac:dyDescent="0.25">
      <c r="A875" s="1"/>
      <c r="B875" s="9"/>
    </row>
    <row r="876" spans="1:2" x14ac:dyDescent="0.25">
      <c r="A876" s="1"/>
      <c r="B876" s="9"/>
    </row>
    <row r="877" spans="1:2" x14ac:dyDescent="0.25">
      <c r="A877" s="1"/>
      <c r="B877" s="9"/>
    </row>
    <row r="878" spans="1:2" x14ac:dyDescent="0.25">
      <c r="A878" s="1"/>
      <c r="B878" s="9"/>
    </row>
    <row r="879" spans="1:2" x14ac:dyDescent="0.25">
      <c r="A879" s="1"/>
      <c r="B879" s="9"/>
    </row>
    <row r="880" spans="1:2" x14ac:dyDescent="0.25">
      <c r="A880" s="1"/>
      <c r="B880" s="9"/>
    </row>
    <row r="881" spans="1:2" x14ac:dyDescent="0.25">
      <c r="A881" s="1"/>
      <c r="B881" s="9"/>
    </row>
    <row r="882" spans="1:2" x14ac:dyDescent="0.25">
      <c r="A882" s="1"/>
      <c r="B882" s="9"/>
    </row>
    <row r="883" spans="1:2" x14ac:dyDescent="0.25">
      <c r="A883" s="1"/>
      <c r="B883" s="9"/>
    </row>
    <row r="884" spans="1:2" x14ac:dyDescent="0.25">
      <c r="A884" s="1"/>
      <c r="B884" s="9"/>
    </row>
    <row r="885" spans="1:2" x14ac:dyDescent="0.25">
      <c r="A885" s="1"/>
      <c r="B885" s="9"/>
    </row>
    <row r="886" spans="1:2" x14ac:dyDescent="0.25">
      <c r="A886" s="1"/>
      <c r="B886" s="9"/>
    </row>
    <row r="887" spans="1:2" x14ac:dyDescent="0.25">
      <c r="A887" s="1"/>
      <c r="B887" s="9"/>
    </row>
    <row r="888" spans="1:2" x14ac:dyDescent="0.25">
      <c r="A888" s="1"/>
      <c r="B888" s="9"/>
    </row>
    <row r="889" spans="1:2" x14ac:dyDescent="0.25">
      <c r="A889" s="1"/>
      <c r="B889" s="9"/>
    </row>
    <row r="890" spans="1:2" x14ac:dyDescent="0.25">
      <c r="A890" s="1"/>
      <c r="B890" s="9"/>
    </row>
    <row r="891" spans="1:2" x14ac:dyDescent="0.25">
      <c r="A891" s="1"/>
      <c r="B891" s="9"/>
    </row>
    <row r="892" spans="1:2" x14ac:dyDescent="0.25">
      <c r="A892" s="1"/>
      <c r="B892" s="9"/>
    </row>
    <row r="893" spans="1:2" x14ac:dyDescent="0.25">
      <c r="A893" s="1"/>
      <c r="B893" s="9"/>
    </row>
    <row r="894" spans="1:2" x14ac:dyDescent="0.25">
      <c r="A894" s="1"/>
      <c r="B894" s="9"/>
    </row>
    <row r="895" spans="1:2" x14ac:dyDescent="0.25">
      <c r="A895" s="1"/>
      <c r="B895" s="9"/>
    </row>
    <row r="896" spans="1:2" x14ac:dyDescent="0.25">
      <c r="A896" s="1"/>
      <c r="B896" s="9"/>
    </row>
    <row r="897" spans="1:2" x14ac:dyDescent="0.25">
      <c r="A897" s="1"/>
      <c r="B897" s="9"/>
    </row>
    <row r="898" spans="1:2" x14ac:dyDescent="0.25">
      <c r="A898" s="1"/>
      <c r="B898" s="9"/>
    </row>
    <row r="899" spans="1:2" x14ac:dyDescent="0.25">
      <c r="A899" s="1"/>
      <c r="B899" s="9"/>
    </row>
    <row r="900" spans="1:2" x14ac:dyDescent="0.25">
      <c r="A900" s="1"/>
      <c r="B900" s="9"/>
    </row>
    <row r="901" spans="1:2" x14ac:dyDescent="0.25">
      <c r="A901" s="1"/>
      <c r="B901" s="9"/>
    </row>
    <row r="902" spans="1:2" x14ac:dyDescent="0.25">
      <c r="A902" s="1"/>
      <c r="B902" s="9"/>
    </row>
    <row r="903" spans="1:2" x14ac:dyDescent="0.25">
      <c r="A903" s="1"/>
      <c r="B903" s="9"/>
    </row>
    <row r="904" spans="1:2" x14ac:dyDescent="0.25">
      <c r="A904" s="1"/>
      <c r="B904" s="9"/>
    </row>
    <row r="905" spans="1:2" x14ac:dyDescent="0.25">
      <c r="A905" s="1"/>
      <c r="B905" s="9"/>
    </row>
    <row r="906" spans="1:2" x14ac:dyDescent="0.25">
      <c r="A906" s="1"/>
      <c r="B906" s="9"/>
    </row>
    <row r="907" spans="1:2" x14ac:dyDescent="0.25">
      <c r="A907" s="1"/>
      <c r="B907" s="9"/>
    </row>
    <row r="908" spans="1:2" x14ac:dyDescent="0.25">
      <c r="A908" s="1"/>
      <c r="B908" s="9"/>
    </row>
    <row r="909" spans="1:2" x14ac:dyDescent="0.25">
      <c r="A909" s="1"/>
      <c r="B909" s="9"/>
    </row>
    <row r="910" spans="1:2" x14ac:dyDescent="0.25">
      <c r="A910" s="1"/>
      <c r="B910" s="9"/>
    </row>
    <row r="911" spans="1:2" x14ac:dyDescent="0.25">
      <c r="A911" s="1"/>
      <c r="B911" s="9"/>
    </row>
    <row r="912" spans="1:2" x14ac:dyDescent="0.25">
      <c r="A912" s="1"/>
      <c r="B912" s="9"/>
    </row>
    <row r="913" spans="1:2" x14ac:dyDescent="0.25">
      <c r="A913" s="1"/>
      <c r="B913" s="9"/>
    </row>
    <row r="914" spans="1:2" x14ac:dyDescent="0.25">
      <c r="A914" s="1"/>
      <c r="B914" s="9"/>
    </row>
    <row r="915" spans="1:2" x14ac:dyDescent="0.25">
      <c r="A915" s="1"/>
      <c r="B915" s="9"/>
    </row>
    <row r="916" spans="1:2" x14ac:dyDescent="0.25">
      <c r="A916" s="1"/>
      <c r="B916" s="9"/>
    </row>
    <row r="917" spans="1:2" x14ac:dyDescent="0.25">
      <c r="A917" s="1"/>
      <c r="B917" s="9"/>
    </row>
    <row r="918" spans="1:2" x14ac:dyDescent="0.25">
      <c r="A918" s="1"/>
      <c r="B918" s="9"/>
    </row>
    <row r="919" spans="1:2" x14ac:dyDescent="0.25">
      <c r="A919" s="1"/>
      <c r="B919" s="9"/>
    </row>
    <row r="920" spans="1:2" x14ac:dyDescent="0.25">
      <c r="A920" s="1"/>
      <c r="B920" s="9"/>
    </row>
    <row r="921" spans="1:2" x14ac:dyDescent="0.25">
      <c r="A921" s="1"/>
      <c r="B921" s="9"/>
    </row>
    <row r="922" spans="1:2" x14ac:dyDescent="0.25">
      <c r="A922" s="1"/>
      <c r="B922" s="9"/>
    </row>
    <row r="923" spans="1:2" x14ac:dyDescent="0.25">
      <c r="A923" s="1"/>
      <c r="B923" s="9"/>
    </row>
    <row r="924" spans="1:2" x14ac:dyDescent="0.25">
      <c r="A924" s="1"/>
      <c r="B924" s="9"/>
    </row>
    <row r="925" spans="1:2" x14ac:dyDescent="0.25">
      <c r="A925" s="1"/>
      <c r="B925" s="9"/>
    </row>
    <row r="926" spans="1:2" x14ac:dyDescent="0.25">
      <c r="A926" s="1"/>
      <c r="B926" s="9"/>
    </row>
    <row r="927" spans="1:2" x14ac:dyDescent="0.25">
      <c r="A927" s="1"/>
      <c r="B927" s="9"/>
    </row>
    <row r="928" spans="1:2" x14ac:dyDescent="0.25">
      <c r="A928" s="1"/>
      <c r="B928" s="9"/>
    </row>
    <row r="929" spans="1:2" x14ac:dyDescent="0.25">
      <c r="A929" s="1"/>
      <c r="B929" s="9"/>
    </row>
    <row r="930" spans="1:2" x14ac:dyDescent="0.25">
      <c r="A930" s="1"/>
      <c r="B930" s="9"/>
    </row>
    <row r="931" spans="1:2" x14ac:dyDescent="0.25">
      <c r="A931" s="1"/>
      <c r="B931" s="9"/>
    </row>
    <row r="932" spans="1:2" x14ac:dyDescent="0.25">
      <c r="A932" s="1"/>
      <c r="B932" s="9"/>
    </row>
    <row r="933" spans="1:2" x14ac:dyDescent="0.25">
      <c r="A933" s="1"/>
      <c r="B933" s="9"/>
    </row>
    <row r="934" spans="1:2" x14ac:dyDescent="0.25">
      <c r="A934" s="1"/>
      <c r="B934" s="9"/>
    </row>
    <row r="935" spans="1:2" x14ac:dyDescent="0.25">
      <c r="A935" s="1"/>
      <c r="B935" s="9"/>
    </row>
    <row r="936" spans="1:2" x14ac:dyDescent="0.25">
      <c r="A936" s="1"/>
      <c r="B936" s="9"/>
    </row>
    <row r="937" spans="1:2" x14ac:dyDescent="0.25">
      <c r="A937" s="1"/>
      <c r="B937" s="9"/>
    </row>
    <row r="938" spans="1:2" x14ac:dyDescent="0.25">
      <c r="A938" s="1"/>
      <c r="B938" s="9"/>
    </row>
    <row r="939" spans="1:2" x14ac:dyDescent="0.25">
      <c r="A939" s="1"/>
      <c r="B939" s="9"/>
    </row>
    <row r="940" spans="1:2" x14ac:dyDescent="0.25">
      <c r="A940" s="1"/>
      <c r="B940" s="9"/>
    </row>
    <row r="941" spans="1:2" x14ac:dyDescent="0.25">
      <c r="A941" s="1"/>
      <c r="B941" s="9"/>
    </row>
    <row r="942" spans="1:2" x14ac:dyDescent="0.25">
      <c r="A942" s="1"/>
      <c r="B942" s="9"/>
    </row>
    <row r="943" spans="1:2" x14ac:dyDescent="0.25">
      <c r="A943" s="1"/>
      <c r="B943" s="9"/>
    </row>
    <row r="944" spans="1:2" x14ac:dyDescent="0.25">
      <c r="A944" s="1"/>
      <c r="B944" s="9"/>
    </row>
    <row r="945" spans="1:2" x14ac:dyDescent="0.25">
      <c r="A945" s="1"/>
      <c r="B945" s="9"/>
    </row>
    <row r="946" spans="1:2" x14ac:dyDescent="0.25">
      <c r="A946" s="1"/>
      <c r="B946" s="9"/>
    </row>
    <row r="947" spans="1:2" x14ac:dyDescent="0.25">
      <c r="A947" s="1"/>
      <c r="B947" s="9"/>
    </row>
    <row r="948" spans="1:2" x14ac:dyDescent="0.25">
      <c r="A948" s="1"/>
      <c r="B948" s="9"/>
    </row>
    <row r="949" spans="1:2" x14ac:dyDescent="0.25">
      <c r="A949" s="1"/>
      <c r="B949" s="9"/>
    </row>
    <row r="950" spans="1:2" x14ac:dyDescent="0.25">
      <c r="A950" s="1"/>
      <c r="B950" s="9"/>
    </row>
    <row r="951" spans="1:2" x14ac:dyDescent="0.25">
      <c r="A951" s="1"/>
      <c r="B951" s="9"/>
    </row>
    <row r="952" spans="1:2" x14ac:dyDescent="0.25">
      <c r="A952" s="1"/>
      <c r="B952" s="9"/>
    </row>
    <row r="953" spans="1:2" x14ac:dyDescent="0.25">
      <c r="A953" s="1"/>
      <c r="B953" s="9"/>
    </row>
    <row r="954" spans="1:2" x14ac:dyDescent="0.25">
      <c r="A954" s="1"/>
      <c r="B954" s="9"/>
    </row>
    <row r="955" spans="1:2" x14ac:dyDescent="0.25">
      <c r="A955" s="1"/>
      <c r="B955" s="9"/>
    </row>
    <row r="956" spans="1:2" x14ac:dyDescent="0.25">
      <c r="A956" s="1"/>
      <c r="B956" s="9"/>
    </row>
    <row r="957" spans="1:2" x14ac:dyDescent="0.25">
      <c r="A957" s="1"/>
      <c r="B957" s="9"/>
    </row>
    <row r="958" spans="1:2" x14ac:dyDescent="0.25">
      <c r="A958" s="1"/>
      <c r="B958" s="9"/>
    </row>
    <row r="959" spans="1:2" x14ac:dyDescent="0.25">
      <c r="A959" s="1"/>
      <c r="B959" s="9"/>
    </row>
    <row r="960" spans="1:2" x14ac:dyDescent="0.25">
      <c r="A960" s="1"/>
      <c r="B960" s="9"/>
    </row>
    <row r="961" spans="1:2" x14ac:dyDescent="0.25">
      <c r="A961" s="1"/>
      <c r="B961" s="9"/>
    </row>
    <row r="962" spans="1:2" x14ac:dyDescent="0.25">
      <c r="A962" s="1"/>
      <c r="B962" s="9"/>
    </row>
    <row r="963" spans="1:2" x14ac:dyDescent="0.25">
      <c r="A963" s="1"/>
      <c r="B963" s="9"/>
    </row>
    <row r="964" spans="1:2" x14ac:dyDescent="0.25">
      <c r="A964" s="1"/>
      <c r="B964" s="9"/>
    </row>
    <row r="965" spans="1:2" x14ac:dyDescent="0.25">
      <c r="A965" s="1"/>
      <c r="B965" s="9"/>
    </row>
    <row r="966" spans="1:2" x14ac:dyDescent="0.25">
      <c r="A966" s="1"/>
      <c r="B966" s="9"/>
    </row>
    <row r="967" spans="1:2" x14ac:dyDescent="0.25">
      <c r="A967" s="1"/>
      <c r="B967" s="9"/>
    </row>
    <row r="968" spans="1:2" x14ac:dyDescent="0.25">
      <c r="A968" s="1"/>
      <c r="B968" s="9"/>
    </row>
    <row r="969" spans="1:2" x14ac:dyDescent="0.25">
      <c r="A969" s="1"/>
      <c r="B969" s="9"/>
    </row>
    <row r="970" spans="1:2" x14ac:dyDescent="0.25">
      <c r="A970" s="1"/>
      <c r="B970" s="9"/>
    </row>
    <row r="971" spans="1:2" x14ac:dyDescent="0.25">
      <c r="A971" s="1"/>
      <c r="B971" s="9"/>
    </row>
    <row r="972" spans="1:2" x14ac:dyDescent="0.25">
      <c r="A972" s="1"/>
      <c r="B972" s="9"/>
    </row>
    <row r="973" spans="1:2" x14ac:dyDescent="0.25">
      <c r="A973" s="1"/>
      <c r="B973" s="9"/>
    </row>
    <row r="974" spans="1:2" x14ac:dyDescent="0.25">
      <c r="A974" s="1"/>
      <c r="B974" s="9"/>
    </row>
    <row r="975" spans="1:2" x14ac:dyDescent="0.25">
      <c r="A975" s="1"/>
      <c r="B975" s="9"/>
    </row>
    <row r="976" spans="1:2" x14ac:dyDescent="0.25">
      <c r="A976" s="1"/>
      <c r="B976" s="9"/>
    </row>
    <row r="977" spans="1:2" x14ac:dyDescent="0.25">
      <c r="A977" s="1"/>
      <c r="B977" s="9"/>
    </row>
    <row r="978" spans="1:2" x14ac:dyDescent="0.25">
      <c r="A978" s="1"/>
      <c r="B978" s="9"/>
    </row>
    <row r="979" spans="1:2" x14ac:dyDescent="0.25">
      <c r="A979" s="1"/>
      <c r="B979" s="9"/>
    </row>
    <row r="980" spans="1:2" x14ac:dyDescent="0.25">
      <c r="A980" s="1"/>
      <c r="B980" s="9"/>
    </row>
    <row r="981" spans="1:2" x14ac:dyDescent="0.25">
      <c r="A981" s="1"/>
      <c r="B981" s="9"/>
    </row>
    <row r="982" spans="1:2" x14ac:dyDescent="0.25">
      <c r="A982" s="1"/>
      <c r="B982" s="9"/>
    </row>
    <row r="983" spans="1:2" x14ac:dyDescent="0.25">
      <c r="A983" s="1"/>
      <c r="B983" s="9"/>
    </row>
    <row r="984" spans="1:2" x14ac:dyDescent="0.25">
      <c r="A984" s="1"/>
      <c r="B984" s="9"/>
    </row>
    <row r="985" spans="1:2" x14ac:dyDescent="0.25">
      <c r="A985" s="1"/>
      <c r="B985" s="9"/>
    </row>
    <row r="986" spans="1:2" x14ac:dyDescent="0.25">
      <c r="A986" s="1"/>
      <c r="B986" s="9"/>
    </row>
    <row r="987" spans="1:2" x14ac:dyDescent="0.25">
      <c r="A987" s="1"/>
      <c r="B987" s="9"/>
    </row>
    <row r="988" spans="1:2" x14ac:dyDescent="0.25">
      <c r="A988" s="1"/>
      <c r="B988" s="9"/>
    </row>
    <row r="989" spans="1:2" x14ac:dyDescent="0.25">
      <c r="A989" s="1"/>
      <c r="B989" s="9"/>
    </row>
    <row r="990" spans="1:2" x14ac:dyDescent="0.25">
      <c r="A990" s="1"/>
      <c r="B990" s="9"/>
    </row>
    <row r="991" spans="1:2" x14ac:dyDescent="0.25">
      <c r="A991" s="1"/>
      <c r="B991" s="9"/>
    </row>
    <row r="992" spans="1:2" x14ac:dyDescent="0.25">
      <c r="A992" s="1"/>
      <c r="B992" s="9"/>
    </row>
    <row r="993" spans="1:2" x14ac:dyDescent="0.25">
      <c r="A993" s="1"/>
      <c r="B993" s="9"/>
    </row>
    <row r="994" spans="1:2" x14ac:dyDescent="0.25">
      <c r="A994" s="1"/>
      <c r="B994" s="9"/>
    </row>
    <row r="995" spans="1:2" x14ac:dyDescent="0.25">
      <c r="A995" s="1"/>
      <c r="B995" s="9"/>
    </row>
    <row r="996" spans="1:2" x14ac:dyDescent="0.25">
      <c r="A996" s="1"/>
      <c r="B996" s="9"/>
    </row>
    <row r="997" spans="1:2" x14ac:dyDescent="0.25">
      <c r="A997" s="1"/>
      <c r="B997" s="9"/>
    </row>
    <row r="998" spans="1:2" x14ac:dyDescent="0.25">
      <c r="A998" s="1"/>
      <c r="B998" s="9"/>
    </row>
    <row r="999" spans="1:2" x14ac:dyDescent="0.25">
      <c r="A999" s="1"/>
      <c r="B999" s="9"/>
    </row>
    <row r="1000" spans="1:2" x14ac:dyDescent="0.25">
      <c r="A1000" s="1"/>
      <c r="B1000" s="9"/>
    </row>
    <row r="1001" spans="1:2" x14ac:dyDescent="0.25">
      <c r="A1001" s="1"/>
      <c r="B1001" s="9"/>
    </row>
    <row r="1002" spans="1:2" x14ac:dyDescent="0.25">
      <c r="A1002" s="1"/>
      <c r="B1002" s="9"/>
    </row>
    <row r="1003" spans="1:2" x14ac:dyDescent="0.25">
      <c r="A1003" s="1"/>
      <c r="B1003" s="9"/>
    </row>
    <row r="1004" spans="1:2" x14ac:dyDescent="0.25">
      <c r="A1004" s="1"/>
      <c r="B1004" s="9"/>
    </row>
    <row r="1005" spans="1:2" x14ac:dyDescent="0.25">
      <c r="A1005" s="1"/>
      <c r="B1005" s="9"/>
    </row>
    <row r="1006" spans="1:2" x14ac:dyDescent="0.25">
      <c r="A1006" s="1"/>
      <c r="B1006" s="9"/>
    </row>
    <row r="1007" spans="1:2" x14ac:dyDescent="0.25">
      <c r="A1007" s="1"/>
      <c r="B1007" s="9"/>
    </row>
    <row r="1008" spans="1:2" x14ac:dyDescent="0.25">
      <c r="A1008" s="1"/>
      <c r="B1008" s="9"/>
    </row>
    <row r="1009" spans="1:2" x14ac:dyDescent="0.25">
      <c r="A1009" s="1"/>
      <c r="B1009" s="9"/>
    </row>
    <row r="1010" spans="1:2" x14ac:dyDescent="0.25">
      <c r="A1010" s="1"/>
      <c r="B1010" s="9"/>
    </row>
    <row r="1011" spans="1:2" x14ac:dyDescent="0.25">
      <c r="A1011" s="1"/>
      <c r="B1011" s="9"/>
    </row>
    <row r="1012" spans="1:2" x14ac:dyDescent="0.25">
      <c r="A1012" s="1"/>
      <c r="B1012" s="9"/>
    </row>
    <row r="1013" spans="1:2" x14ac:dyDescent="0.25">
      <c r="A1013" s="1"/>
      <c r="B1013" s="9"/>
    </row>
    <row r="1014" spans="1:2" x14ac:dyDescent="0.25">
      <c r="A1014" s="1"/>
      <c r="B1014" s="9"/>
    </row>
    <row r="1015" spans="1:2" x14ac:dyDescent="0.25">
      <c r="A1015" s="1"/>
      <c r="B1015" s="9"/>
    </row>
    <row r="1016" spans="1:2" x14ac:dyDescent="0.25">
      <c r="A1016" s="1"/>
      <c r="B1016" s="9"/>
    </row>
    <row r="1017" spans="1:2" x14ac:dyDescent="0.25">
      <c r="A1017" s="1"/>
      <c r="B1017" s="9"/>
    </row>
    <row r="1018" spans="1:2" x14ac:dyDescent="0.25">
      <c r="A1018" s="1"/>
      <c r="B1018" s="9"/>
    </row>
    <row r="1019" spans="1:2" x14ac:dyDescent="0.25">
      <c r="A1019" s="1"/>
      <c r="B1019" s="9"/>
    </row>
    <row r="1020" spans="1:2" x14ac:dyDescent="0.25">
      <c r="A1020" s="1"/>
      <c r="B1020" s="9"/>
    </row>
    <row r="1021" spans="1:2" x14ac:dyDescent="0.25">
      <c r="A1021" s="1"/>
      <c r="B1021" s="9"/>
    </row>
    <row r="1022" spans="1:2" x14ac:dyDescent="0.25">
      <c r="A1022" s="1"/>
      <c r="B1022" s="9"/>
    </row>
    <row r="1023" spans="1:2" x14ac:dyDescent="0.25">
      <c r="A1023" s="1"/>
      <c r="B1023" s="9"/>
    </row>
    <row r="1024" spans="1:2" x14ac:dyDescent="0.25">
      <c r="A1024" s="1"/>
      <c r="B1024" s="9"/>
    </row>
    <row r="1025" spans="1:2" x14ac:dyDescent="0.25">
      <c r="A1025" s="1"/>
      <c r="B1025" s="9"/>
    </row>
    <row r="1026" spans="1:2" x14ac:dyDescent="0.25">
      <c r="A1026" s="1"/>
      <c r="B1026" s="9"/>
    </row>
    <row r="1027" spans="1:2" x14ac:dyDescent="0.25">
      <c r="A1027" s="1"/>
      <c r="B1027" s="9"/>
    </row>
    <row r="1028" spans="1:2" x14ac:dyDescent="0.25">
      <c r="A1028" s="1"/>
      <c r="B1028" s="9"/>
    </row>
    <row r="1029" spans="1:2" x14ac:dyDescent="0.25">
      <c r="A1029" s="1"/>
      <c r="B1029" s="9"/>
    </row>
    <row r="1030" spans="1:2" x14ac:dyDescent="0.25">
      <c r="A1030" s="1"/>
      <c r="B1030" s="9"/>
    </row>
    <row r="1031" spans="1:2" x14ac:dyDescent="0.25">
      <c r="A1031" s="1"/>
      <c r="B1031" s="9"/>
    </row>
    <row r="1032" spans="1:2" x14ac:dyDescent="0.25">
      <c r="A1032" s="1"/>
      <c r="B1032" s="9"/>
    </row>
    <row r="1033" spans="1:2" x14ac:dyDescent="0.25">
      <c r="A1033" s="1"/>
      <c r="B1033" s="9"/>
    </row>
    <row r="1034" spans="1:2" x14ac:dyDescent="0.25">
      <c r="A1034" s="1"/>
      <c r="B1034" s="9"/>
    </row>
    <row r="1035" spans="1:2" x14ac:dyDescent="0.25">
      <c r="A1035" s="1"/>
      <c r="B1035" s="9"/>
    </row>
    <row r="1036" spans="1:2" x14ac:dyDescent="0.25">
      <c r="A1036" s="1"/>
      <c r="B1036" s="9"/>
    </row>
    <row r="1037" spans="1:2" x14ac:dyDescent="0.25">
      <c r="A1037" s="1"/>
      <c r="B1037" s="9"/>
    </row>
    <row r="1038" spans="1:2" x14ac:dyDescent="0.25">
      <c r="A1038" s="1"/>
      <c r="B1038" s="9"/>
    </row>
    <row r="1039" spans="1:2" x14ac:dyDescent="0.25">
      <c r="A1039" s="1"/>
      <c r="B1039" s="9"/>
    </row>
    <row r="1040" spans="1:2" x14ac:dyDescent="0.25">
      <c r="A1040" s="1"/>
      <c r="B1040" s="9"/>
    </row>
    <row r="1041" spans="1:2" x14ac:dyDescent="0.25">
      <c r="A1041" s="1"/>
      <c r="B1041" s="9"/>
    </row>
    <row r="1042" spans="1:2" x14ac:dyDescent="0.25">
      <c r="A1042" s="1"/>
      <c r="B1042" s="9"/>
    </row>
    <row r="1043" spans="1:2" x14ac:dyDescent="0.25">
      <c r="A1043" s="1"/>
      <c r="B1043" s="9"/>
    </row>
    <row r="1044" spans="1:2" x14ac:dyDescent="0.25">
      <c r="A1044" s="1"/>
      <c r="B1044" s="9"/>
    </row>
    <row r="1045" spans="1:2" x14ac:dyDescent="0.25">
      <c r="A1045" s="1"/>
      <c r="B1045" s="9"/>
    </row>
    <row r="1046" spans="1:2" x14ac:dyDescent="0.25">
      <c r="A1046" s="1"/>
      <c r="B1046" s="9"/>
    </row>
    <row r="1047" spans="1:2" x14ac:dyDescent="0.25">
      <c r="A1047" s="1"/>
      <c r="B1047" s="9"/>
    </row>
    <row r="1048" spans="1:2" x14ac:dyDescent="0.25">
      <c r="A1048" s="1"/>
      <c r="B1048" s="9"/>
    </row>
    <row r="1049" spans="1:2" x14ac:dyDescent="0.25">
      <c r="A1049" s="1"/>
      <c r="B1049" s="9"/>
    </row>
    <row r="1050" spans="1:2" x14ac:dyDescent="0.25">
      <c r="A1050" s="1"/>
      <c r="B1050" s="9"/>
    </row>
    <row r="1051" spans="1:2" x14ac:dyDescent="0.25">
      <c r="A1051" s="1"/>
      <c r="B1051" s="9"/>
    </row>
    <row r="1052" spans="1:2" x14ac:dyDescent="0.25">
      <c r="A1052" s="1"/>
      <c r="B1052" s="9"/>
    </row>
    <row r="1053" spans="1:2" x14ac:dyDescent="0.25">
      <c r="A1053" s="1"/>
      <c r="B1053" s="9"/>
    </row>
    <row r="1054" spans="1:2" x14ac:dyDescent="0.25">
      <c r="A1054" s="1"/>
      <c r="B1054" s="9"/>
    </row>
    <row r="1055" spans="1:2" x14ac:dyDescent="0.25">
      <c r="A1055" s="1"/>
      <c r="B1055" s="9"/>
    </row>
    <row r="1056" spans="1:2" x14ac:dyDescent="0.25">
      <c r="A1056" s="1"/>
      <c r="B1056" s="9"/>
    </row>
    <row r="1057" spans="1:2" x14ac:dyDescent="0.25">
      <c r="A1057" s="1"/>
      <c r="B1057" s="9"/>
    </row>
    <row r="1058" spans="1:2" x14ac:dyDescent="0.25">
      <c r="A1058" s="1"/>
      <c r="B1058" s="9"/>
    </row>
    <row r="1059" spans="1:2" x14ac:dyDescent="0.25">
      <c r="A1059" s="1"/>
      <c r="B1059" s="9"/>
    </row>
    <row r="1060" spans="1:2" x14ac:dyDescent="0.25">
      <c r="A1060" s="1"/>
      <c r="B1060" s="9"/>
    </row>
    <row r="1061" spans="1:2" x14ac:dyDescent="0.25">
      <c r="A1061" s="1"/>
      <c r="B1061" s="9"/>
    </row>
    <row r="1062" spans="1:2" x14ac:dyDescent="0.25">
      <c r="A1062" s="1"/>
      <c r="B1062" s="9"/>
    </row>
    <row r="1063" spans="1:2" x14ac:dyDescent="0.25">
      <c r="A1063" s="1"/>
      <c r="B1063" s="9"/>
    </row>
    <row r="1064" spans="1:2" x14ac:dyDescent="0.25">
      <c r="A1064" s="1"/>
      <c r="B1064" s="9"/>
    </row>
    <row r="1065" spans="1:2" x14ac:dyDescent="0.25">
      <c r="A1065" s="1"/>
      <c r="B1065" s="9"/>
    </row>
    <row r="1066" spans="1:2" x14ac:dyDescent="0.25">
      <c r="A1066" s="1"/>
      <c r="B1066" s="9"/>
    </row>
    <row r="1067" spans="1:2" x14ac:dyDescent="0.25">
      <c r="A1067" s="1"/>
      <c r="B1067" s="9"/>
    </row>
    <row r="1068" spans="1:2" x14ac:dyDescent="0.25">
      <c r="A1068" s="1"/>
      <c r="B1068" s="9"/>
    </row>
    <row r="1069" spans="1:2" x14ac:dyDescent="0.25">
      <c r="A1069" s="1"/>
      <c r="B1069" s="9"/>
    </row>
    <row r="1070" spans="1:2" x14ac:dyDescent="0.25">
      <c r="A1070" s="1"/>
      <c r="B1070" s="9"/>
    </row>
    <row r="1071" spans="1:2" x14ac:dyDescent="0.25">
      <c r="A1071" s="1"/>
      <c r="B1071" s="9"/>
    </row>
    <row r="1072" spans="1:2" x14ac:dyDescent="0.25">
      <c r="A1072" s="1"/>
      <c r="B1072" s="9"/>
    </row>
    <row r="1073" spans="1:2" x14ac:dyDescent="0.25">
      <c r="A1073" s="1"/>
      <c r="B1073" s="9"/>
    </row>
    <row r="1074" spans="1:2" x14ac:dyDescent="0.25">
      <c r="A1074" s="1"/>
      <c r="B1074" s="9"/>
    </row>
    <row r="1075" spans="1:2" x14ac:dyDescent="0.25">
      <c r="A1075" s="1"/>
      <c r="B1075" s="9"/>
    </row>
    <row r="1076" spans="1:2" x14ac:dyDescent="0.25">
      <c r="A1076" s="1"/>
      <c r="B1076" s="9"/>
    </row>
    <row r="1077" spans="1:2" x14ac:dyDescent="0.25">
      <c r="A1077" s="1"/>
      <c r="B1077" s="9"/>
    </row>
    <row r="1078" spans="1:2" x14ac:dyDescent="0.25">
      <c r="A1078" s="1"/>
      <c r="B1078" s="9"/>
    </row>
    <row r="1079" spans="1:2" x14ac:dyDescent="0.25">
      <c r="A1079" s="1"/>
      <c r="B1079" s="9"/>
    </row>
    <row r="1080" spans="1:2" x14ac:dyDescent="0.25">
      <c r="A1080" s="1"/>
      <c r="B1080" s="9"/>
    </row>
    <row r="1081" spans="1:2" x14ac:dyDescent="0.25">
      <c r="A1081" s="1"/>
      <c r="B1081" s="9"/>
    </row>
    <row r="1082" spans="1:2" x14ac:dyDescent="0.25">
      <c r="A1082" s="1"/>
      <c r="B1082" s="9"/>
    </row>
    <row r="1083" spans="1:2" x14ac:dyDescent="0.25">
      <c r="A1083" s="1"/>
      <c r="B1083" s="9"/>
    </row>
    <row r="1084" spans="1:2" x14ac:dyDescent="0.25">
      <c r="A1084" s="1"/>
      <c r="B1084" s="9"/>
    </row>
    <row r="1085" spans="1:2" x14ac:dyDescent="0.25">
      <c r="A1085" s="1"/>
      <c r="B1085" s="9"/>
    </row>
    <row r="1086" spans="1:2" x14ac:dyDescent="0.25">
      <c r="A1086" s="1"/>
      <c r="B1086" s="9"/>
    </row>
    <row r="1087" spans="1:2" x14ac:dyDescent="0.25">
      <c r="A1087" s="1"/>
      <c r="B1087" s="9"/>
    </row>
    <row r="1088" spans="1:2" x14ac:dyDescent="0.25">
      <c r="A1088" s="1"/>
      <c r="B1088" s="9"/>
    </row>
    <row r="1089" spans="1:2" x14ac:dyDescent="0.25">
      <c r="A1089" s="1"/>
      <c r="B1089" s="9"/>
    </row>
    <row r="1090" spans="1:2" x14ac:dyDescent="0.25">
      <c r="A1090" s="1"/>
      <c r="B1090" s="9"/>
    </row>
    <row r="1091" spans="1:2" x14ac:dyDescent="0.25">
      <c r="A1091" s="1"/>
      <c r="B1091" s="9"/>
    </row>
    <row r="1092" spans="1:2" x14ac:dyDescent="0.25">
      <c r="A1092" s="1"/>
      <c r="B1092" s="9"/>
    </row>
    <row r="1093" spans="1:2" x14ac:dyDescent="0.25">
      <c r="A1093" s="1"/>
      <c r="B1093" s="9"/>
    </row>
    <row r="1094" spans="1:2" x14ac:dyDescent="0.25">
      <c r="A1094" s="1"/>
      <c r="B1094" s="9"/>
    </row>
    <row r="1095" spans="1:2" x14ac:dyDescent="0.25">
      <c r="A1095" s="1"/>
      <c r="B1095" s="9"/>
    </row>
    <row r="1096" spans="1:2" x14ac:dyDescent="0.25">
      <c r="A1096" s="1"/>
      <c r="B1096" s="9"/>
    </row>
    <row r="1097" spans="1:2" x14ac:dyDescent="0.25">
      <c r="A1097" s="1"/>
      <c r="B1097" s="9"/>
    </row>
    <row r="1098" spans="1:2" x14ac:dyDescent="0.25">
      <c r="A1098" s="1"/>
      <c r="B1098" s="9"/>
    </row>
    <row r="1099" spans="1:2" x14ac:dyDescent="0.25">
      <c r="A1099" s="1"/>
      <c r="B1099" s="9"/>
    </row>
    <row r="1100" spans="1:2" x14ac:dyDescent="0.25">
      <c r="A1100" s="1"/>
      <c r="B1100" s="9"/>
    </row>
    <row r="1101" spans="1:2" x14ac:dyDescent="0.25">
      <c r="A1101" s="1"/>
      <c r="B1101" s="9"/>
    </row>
    <row r="1102" spans="1:2" x14ac:dyDescent="0.25">
      <c r="A1102" s="1"/>
      <c r="B1102" s="9"/>
    </row>
    <row r="1103" spans="1:2" x14ac:dyDescent="0.25">
      <c r="A1103" s="1"/>
      <c r="B1103" s="9"/>
    </row>
    <row r="1104" spans="1:2" x14ac:dyDescent="0.25">
      <c r="A1104" s="1"/>
      <c r="B1104" s="9"/>
    </row>
    <row r="1105" spans="1:2" x14ac:dyDescent="0.25">
      <c r="A1105" s="1"/>
      <c r="B1105" s="9"/>
    </row>
    <row r="1106" spans="1:2" x14ac:dyDescent="0.25">
      <c r="A1106" s="1"/>
      <c r="B1106" s="9"/>
    </row>
    <row r="1107" spans="1:2" x14ac:dyDescent="0.25">
      <c r="A1107" s="1"/>
      <c r="B1107" s="9"/>
    </row>
    <row r="1108" spans="1:2" x14ac:dyDescent="0.25">
      <c r="A1108" s="1"/>
      <c r="B1108" s="9"/>
    </row>
    <row r="1109" spans="1:2" x14ac:dyDescent="0.25">
      <c r="A1109" s="1"/>
      <c r="B1109" s="9"/>
    </row>
    <row r="1110" spans="1:2" x14ac:dyDescent="0.25">
      <c r="A1110" s="1"/>
      <c r="B1110" s="9"/>
    </row>
    <row r="1111" spans="1:2" x14ac:dyDescent="0.25">
      <c r="A1111" s="1"/>
      <c r="B1111" s="9"/>
    </row>
    <row r="1112" spans="1:2" x14ac:dyDescent="0.25">
      <c r="A1112" s="1"/>
      <c r="B1112" s="9"/>
    </row>
    <row r="1113" spans="1:2" x14ac:dyDescent="0.25">
      <c r="A1113" s="1"/>
      <c r="B1113" s="9"/>
    </row>
    <row r="1114" spans="1:2" x14ac:dyDescent="0.25">
      <c r="A1114" s="1"/>
      <c r="B1114" s="9"/>
    </row>
    <row r="1115" spans="1:2" x14ac:dyDescent="0.25">
      <c r="A1115" s="1"/>
      <c r="B1115" s="9"/>
    </row>
    <row r="1116" spans="1:2" x14ac:dyDescent="0.25">
      <c r="A1116" s="1"/>
      <c r="B1116" s="9"/>
    </row>
    <row r="1117" spans="1:2" x14ac:dyDescent="0.25">
      <c r="A1117" s="1"/>
      <c r="B1117" s="9"/>
    </row>
    <row r="1118" spans="1:2" x14ac:dyDescent="0.25">
      <c r="A1118" s="1"/>
      <c r="B1118" s="9"/>
    </row>
    <row r="1119" spans="1:2" x14ac:dyDescent="0.25">
      <c r="A1119" s="1"/>
      <c r="B1119" s="9"/>
    </row>
    <row r="1120" spans="1:2" x14ac:dyDescent="0.25">
      <c r="A1120" s="1"/>
      <c r="B1120" s="9"/>
    </row>
    <row r="1121" spans="1:2" x14ac:dyDescent="0.25">
      <c r="A1121" s="1"/>
      <c r="B1121" s="9"/>
    </row>
    <row r="1122" spans="1:2" x14ac:dyDescent="0.25">
      <c r="A1122" s="1"/>
      <c r="B1122" s="9"/>
    </row>
    <row r="1123" spans="1:2" x14ac:dyDescent="0.25">
      <c r="A1123" s="1"/>
      <c r="B1123" s="9"/>
    </row>
    <row r="1124" spans="1:2" x14ac:dyDescent="0.25">
      <c r="A1124" s="1"/>
      <c r="B1124" s="9"/>
    </row>
    <row r="1125" spans="1:2" x14ac:dyDescent="0.25">
      <c r="A1125" s="1"/>
      <c r="B1125" s="9"/>
    </row>
    <row r="1126" spans="1:2" x14ac:dyDescent="0.25">
      <c r="A1126" s="1"/>
      <c r="B1126" s="9"/>
    </row>
    <row r="1127" spans="1:2" x14ac:dyDescent="0.25">
      <c r="A1127" s="1"/>
      <c r="B1127" s="9"/>
    </row>
    <row r="1128" spans="1:2" x14ac:dyDescent="0.25">
      <c r="A1128" s="1"/>
      <c r="B1128" s="9"/>
    </row>
    <row r="1129" spans="1:2" x14ac:dyDescent="0.25">
      <c r="A1129" s="1"/>
      <c r="B1129" s="9"/>
    </row>
    <row r="1130" spans="1:2" x14ac:dyDescent="0.25">
      <c r="A1130" s="1"/>
      <c r="B1130" s="9"/>
    </row>
    <row r="1131" spans="1:2" x14ac:dyDescent="0.25">
      <c r="A1131" s="1"/>
      <c r="B1131" s="9"/>
    </row>
    <row r="1132" spans="1:2" x14ac:dyDescent="0.25">
      <c r="A1132" s="1"/>
      <c r="B1132" s="9"/>
    </row>
    <row r="1133" spans="1:2" x14ac:dyDescent="0.25">
      <c r="A1133" s="1"/>
      <c r="B1133" s="9"/>
    </row>
    <row r="1134" spans="1:2" x14ac:dyDescent="0.25">
      <c r="A1134" s="1"/>
      <c r="B1134" s="9"/>
    </row>
    <row r="1135" spans="1:2" x14ac:dyDescent="0.25">
      <c r="A1135" s="1"/>
      <c r="B1135" s="9"/>
    </row>
    <row r="1136" spans="1:2" x14ac:dyDescent="0.25">
      <c r="A1136" s="1"/>
      <c r="B1136" s="9"/>
    </row>
    <row r="1137" spans="1:2" x14ac:dyDescent="0.25">
      <c r="A1137" s="1"/>
      <c r="B1137" s="9"/>
    </row>
    <row r="1138" spans="1:2" x14ac:dyDescent="0.25">
      <c r="A1138" s="1"/>
      <c r="B1138" s="9"/>
    </row>
    <row r="1139" spans="1:2" x14ac:dyDescent="0.25">
      <c r="A1139" s="1"/>
      <c r="B1139" s="9"/>
    </row>
    <row r="1140" spans="1:2" x14ac:dyDescent="0.25">
      <c r="A1140" s="1"/>
      <c r="B1140" s="9"/>
    </row>
    <row r="1141" spans="1:2" x14ac:dyDescent="0.25">
      <c r="A1141" s="1"/>
      <c r="B1141" s="9"/>
    </row>
    <row r="1142" spans="1:2" x14ac:dyDescent="0.25">
      <c r="A1142" s="1"/>
      <c r="B1142" s="9"/>
    </row>
    <row r="1143" spans="1:2" x14ac:dyDescent="0.25">
      <c r="A1143" s="1"/>
      <c r="B1143" s="9"/>
    </row>
    <row r="1144" spans="1:2" x14ac:dyDescent="0.25">
      <c r="A1144" s="1"/>
      <c r="B1144" s="9"/>
    </row>
    <row r="1145" spans="1:2" x14ac:dyDescent="0.25">
      <c r="A1145" s="1"/>
      <c r="B1145" s="9"/>
    </row>
    <row r="1146" spans="1:2" x14ac:dyDescent="0.25">
      <c r="A1146" s="1"/>
      <c r="B1146" s="9"/>
    </row>
    <row r="1147" spans="1:2" x14ac:dyDescent="0.25">
      <c r="A1147" s="1"/>
      <c r="B1147" s="9"/>
    </row>
    <row r="1148" spans="1:2" x14ac:dyDescent="0.25">
      <c r="A1148" s="1"/>
      <c r="B1148" s="9"/>
    </row>
    <row r="1149" spans="1:2" x14ac:dyDescent="0.25">
      <c r="A1149" s="1"/>
      <c r="B1149" s="9"/>
    </row>
    <row r="1150" spans="1:2" x14ac:dyDescent="0.25">
      <c r="A1150" s="1"/>
      <c r="B1150" s="9"/>
    </row>
    <row r="1151" spans="1:2" x14ac:dyDescent="0.25">
      <c r="A1151" s="1"/>
      <c r="B1151" s="9"/>
    </row>
    <row r="1152" spans="1:2" x14ac:dyDescent="0.25">
      <c r="A1152" s="1"/>
      <c r="B1152" s="9"/>
    </row>
    <row r="1153" spans="1:2" x14ac:dyDescent="0.25">
      <c r="A1153" s="1"/>
      <c r="B1153" s="9"/>
    </row>
    <row r="1154" spans="1:2" x14ac:dyDescent="0.25">
      <c r="A1154" s="1"/>
      <c r="B1154" s="9"/>
    </row>
    <row r="1155" spans="1:2" x14ac:dyDescent="0.25">
      <c r="A1155" s="1"/>
      <c r="B1155" s="9"/>
    </row>
    <row r="1156" spans="1:2" x14ac:dyDescent="0.25">
      <c r="A1156" s="1"/>
      <c r="B1156" s="9"/>
    </row>
    <row r="1157" spans="1:2" x14ac:dyDescent="0.25">
      <c r="A1157" s="1"/>
      <c r="B1157" s="9"/>
    </row>
    <row r="1158" spans="1:2" x14ac:dyDescent="0.25">
      <c r="A1158" s="1"/>
      <c r="B1158" s="9"/>
    </row>
    <row r="1159" spans="1:2" x14ac:dyDescent="0.25">
      <c r="A1159" s="1"/>
      <c r="B1159" s="9"/>
    </row>
    <row r="1160" spans="1:2" x14ac:dyDescent="0.25">
      <c r="A1160" s="1"/>
      <c r="B1160" s="9"/>
    </row>
    <row r="1161" spans="1:2" x14ac:dyDescent="0.25">
      <c r="A1161" s="1"/>
      <c r="B1161" s="9"/>
    </row>
    <row r="1162" spans="1:2" x14ac:dyDescent="0.25">
      <c r="A1162" s="1"/>
      <c r="B1162" s="9"/>
    </row>
    <row r="1163" spans="1:2" x14ac:dyDescent="0.25">
      <c r="A1163" s="1"/>
      <c r="B1163" s="9"/>
    </row>
    <row r="1164" spans="1:2" x14ac:dyDescent="0.25">
      <c r="A1164" s="1"/>
      <c r="B1164" s="9"/>
    </row>
    <row r="1165" spans="1:2" x14ac:dyDescent="0.25">
      <c r="A1165" s="1"/>
      <c r="B1165" s="9"/>
    </row>
    <row r="1166" spans="1:2" x14ac:dyDescent="0.25">
      <c r="A1166" s="1"/>
      <c r="B1166" s="9"/>
    </row>
    <row r="1167" spans="1:2" x14ac:dyDescent="0.25">
      <c r="A1167" s="1"/>
      <c r="B1167" s="9"/>
    </row>
    <row r="1168" spans="1:2" x14ac:dyDescent="0.25">
      <c r="A1168" s="1"/>
      <c r="B1168" s="9"/>
    </row>
    <row r="1169" spans="1:2" x14ac:dyDescent="0.25">
      <c r="A1169" s="1"/>
      <c r="B1169" s="9"/>
    </row>
    <row r="1170" spans="1:2" x14ac:dyDescent="0.25">
      <c r="A1170" s="1"/>
      <c r="B1170" s="9"/>
    </row>
    <row r="1171" spans="1:2" x14ac:dyDescent="0.25">
      <c r="A1171" s="1"/>
      <c r="B1171" s="9"/>
    </row>
    <row r="1172" spans="1:2" x14ac:dyDescent="0.25">
      <c r="A1172" s="1"/>
      <c r="B1172" s="9"/>
    </row>
    <row r="1173" spans="1:2" x14ac:dyDescent="0.25">
      <c r="A1173" s="1"/>
      <c r="B1173" s="9"/>
    </row>
    <row r="1174" spans="1:2" x14ac:dyDescent="0.25">
      <c r="A1174" s="1"/>
      <c r="B1174" s="9"/>
    </row>
    <row r="1175" spans="1:2" x14ac:dyDescent="0.25">
      <c r="A1175" s="1"/>
      <c r="B1175" s="9"/>
    </row>
    <row r="1176" spans="1:2" x14ac:dyDescent="0.25">
      <c r="A1176" s="1"/>
      <c r="B1176" s="9"/>
    </row>
    <row r="1177" spans="1:2" x14ac:dyDescent="0.25">
      <c r="A1177" s="1"/>
      <c r="B1177" s="9"/>
    </row>
    <row r="1178" spans="1:2" x14ac:dyDescent="0.25">
      <c r="A1178" s="1"/>
      <c r="B1178" s="9"/>
    </row>
    <row r="1179" spans="1:2" x14ac:dyDescent="0.25">
      <c r="A1179" s="1"/>
      <c r="B1179" s="9"/>
    </row>
    <row r="1180" spans="1:2" x14ac:dyDescent="0.25">
      <c r="A1180" s="1"/>
      <c r="B1180" s="9"/>
    </row>
    <row r="1181" spans="1:2" x14ac:dyDescent="0.25">
      <c r="A1181" s="1"/>
      <c r="B1181" s="9"/>
    </row>
    <row r="1182" spans="1:2" x14ac:dyDescent="0.25">
      <c r="A1182" s="1"/>
      <c r="B1182" s="9"/>
    </row>
    <row r="1183" spans="1:2" x14ac:dyDescent="0.25">
      <c r="A1183" s="1"/>
      <c r="B1183" s="9"/>
    </row>
    <row r="1184" spans="1:2" x14ac:dyDescent="0.25">
      <c r="A1184" s="1"/>
      <c r="B1184" s="9"/>
    </row>
    <row r="1185" spans="1:2" x14ac:dyDescent="0.25">
      <c r="A1185" s="1"/>
      <c r="B1185" s="9"/>
    </row>
    <row r="1186" spans="1:2" x14ac:dyDescent="0.25">
      <c r="A1186" s="1"/>
      <c r="B1186" s="9"/>
    </row>
    <row r="1187" spans="1:2" x14ac:dyDescent="0.25">
      <c r="A1187" s="1"/>
      <c r="B1187" s="9"/>
    </row>
    <row r="1188" spans="1:2" x14ac:dyDescent="0.25">
      <c r="A1188" s="1"/>
      <c r="B1188" s="9"/>
    </row>
    <row r="1189" spans="1:2" x14ac:dyDescent="0.25">
      <c r="A1189" s="1"/>
      <c r="B1189" s="9"/>
    </row>
    <row r="1190" spans="1:2" x14ac:dyDescent="0.25">
      <c r="A1190" s="1"/>
      <c r="B1190" s="9"/>
    </row>
    <row r="1191" spans="1:2" x14ac:dyDescent="0.25">
      <c r="A1191" s="1"/>
      <c r="B1191" s="9"/>
    </row>
    <row r="1192" spans="1:2" x14ac:dyDescent="0.25">
      <c r="A1192" s="1"/>
      <c r="B1192" s="9"/>
    </row>
    <row r="1193" spans="1:2" x14ac:dyDescent="0.25">
      <c r="A1193" s="1"/>
      <c r="B1193" s="9"/>
    </row>
    <row r="1194" spans="1:2" x14ac:dyDescent="0.25">
      <c r="A1194" s="1"/>
      <c r="B1194" s="9"/>
    </row>
    <row r="1195" spans="1:2" x14ac:dyDescent="0.25">
      <c r="A1195" s="1"/>
      <c r="B1195" s="9"/>
    </row>
    <row r="1196" spans="1:2" x14ac:dyDescent="0.25">
      <c r="A1196" s="1"/>
      <c r="B1196" s="9"/>
    </row>
    <row r="1197" spans="1:2" x14ac:dyDescent="0.25">
      <c r="A1197" s="1"/>
      <c r="B1197" s="9"/>
    </row>
    <row r="1198" spans="1:2" x14ac:dyDescent="0.25">
      <c r="A1198" s="1"/>
      <c r="B1198" s="9"/>
    </row>
    <row r="1199" spans="1:2" x14ac:dyDescent="0.25">
      <c r="A1199" s="1"/>
      <c r="B1199" s="9"/>
    </row>
    <row r="1200" spans="1:2" x14ac:dyDescent="0.25">
      <c r="A1200" s="1"/>
      <c r="B1200" s="9"/>
    </row>
    <row r="1201" spans="1:2" x14ac:dyDescent="0.25">
      <c r="A1201" s="1"/>
      <c r="B1201" s="9"/>
    </row>
    <row r="1202" spans="1:2" x14ac:dyDescent="0.25">
      <c r="A1202" s="1"/>
      <c r="B1202" s="9"/>
    </row>
    <row r="1203" spans="1:2" x14ac:dyDescent="0.25">
      <c r="A1203" s="1"/>
      <c r="B1203" s="9"/>
    </row>
    <row r="1204" spans="1:2" x14ac:dyDescent="0.25">
      <c r="A1204" s="1"/>
      <c r="B1204" s="9"/>
    </row>
    <row r="1205" spans="1:2" x14ac:dyDescent="0.25">
      <c r="A1205" s="1"/>
      <c r="B1205" s="9"/>
    </row>
    <row r="1206" spans="1:2" x14ac:dyDescent="0.25">
      <c r="A1206" s="1"/>
      <c r="B1206" s="9"/>
    </row>
    <row r="1207" spans="1:2" x14ac:dyDescent="0.25">
      <c r="A1207" s="1"/>
      <c r="B1207" s="9"/>
    </row>
    <row r="1208" spans="1:2" x14ac:dyDescent="0.25">
      <c r="A1208" s="1"/>
      <c r="B1208" s="9"/>
    </row>
    <row r="1209" spans="1:2" x14ac:dyDescent="0.25">
      <c r="A1209" s="1"/>
      <c r="B1209" s="9"/>
    </row>
    <row r="1210" spans="1:2" x14ac:dyDescent="0.25">
      <c r="A1210" s="1"/>
      <c r="B1210" s="9"/>
    </row>
    <row r="1211" spans="1:2" x14ac:dyDescent="0.25">
      <c r="A1211" s="1"/>
      <c r="B1211" s="9"/>
    </row>
    <row r="1212" spans="1:2" x14ac:dyDescent="0.25">
      <c r="A1212" s="1"/>
      <c r="B1212" s="9"/>
    </row>
    <row r="1213" spans="1:2" x14ac:dyDescent="0.25">
      <c r="A1213" s="1"/>
      <c r="B1213" s="9"/>
    </row>
    <row r="1214" spans="1:2" x14ac:dyDescent="0.25">
      <c r="A1214" s="1"/>
      <c r="B1214" s="9"/>
    </row>
    <row r="1215" spans="1:2" x14ac:dyDescent="0.25">
      <c r="A1215" s="1"/>
      <c r="B1215" s="9"/>
    </row>
    <row r="1216" spans="1:2" x14ac:dyDescent="0.25">
      <c r="A1216" s="1"/>
      <c r="B1216" s="9"/>
    </row>
    <row r="1217" spans="1:2" x14ac:dyDescent="0.25">
      <c r="A1217" s="1"/>
      <c r="B1217" s="9"/>
    </row>
    <row r="1218" spans="1:2" x14ac:dyDescent="0.25">
      <c r="A1218" s="1"/>
      <c r="B1218" s="9"/>
    </row>
    <row r="1219" spans="1:2" x14ac:dyDescent="0.25">
      <c r="A1219" s="1"/>
      <c r="B1219" s="9"/>
    </row>
    <row r="1220" spans="1:2" x14ac:dyDescent="0.25">
      <c r="A1220" s="1"/>
      <c r="B1220" s="9"/>
    </row>
    <row r="1221" spans="1:2" x14ac:dyDescent="0.25">
      <c r="A1221" s="1"/>
      <c r="B1221" s="9"/>
    </row>
    <row r="1222" spans="1:2" x14ac:dyDescent="0.25">
      <c r="A1222" s="1"/>
      <c r="B1222" s="9"/>
    </row>
    <row r="1223" spans="1:2" x14ac:dyDescent="0.25">
      <c r="A1223" s="1"/>
      <c r="B1223" s="9"/>
    </row>
    <row r="1224" spans="1:2" x14ac:dyDescent="0.25">
      <c r="A1224" s="1"/>
      <c r="B1224" s="9"/>
    </row>
    <row r="1225" spans="1:2" x14ac:dyDescent="0.25">
      <c r="A1225" s="1"/>
      <c r="B1225" s="9"/>
    </row>
    <row r="1226" spans="1:2" x14ac:dyDescent="0.25">
      <c r="A1226" s="1"/>
      <c r="B1226" s="9"/>
    </row>
    <row r="1227" spans="1:2" x14ac:dyDescent="0.25">
      <c r="A1227" s="1"/>
      <c r="B1227" s="9"/>
    </row>
    <row r="1228" spans="1:2" x14ac:dyDescent="0.25">
      <c r="A1228" s="1"/>
      <c r="B1228" s="9"/>
    </row>
    <row r="1229" spans="1:2" x14ac:dyDescent="0.25">
      <c r="A1229" s="1"/>
      <c r="B1229" s="9"/>
    </row>
    <row r="1230" spans="1:2" x14ac:dyDescent="0.25">
      <c r="A1230" s="1"/>
      <c r="B1230" s="9"/>
    </row>
    <row r="1231" spans="1:2" x14ac:dyDescent="0.25">
      <c r="A1231" s="1"/>
      <c r="B1231" s="9"/>
    </row>
    <row r="1232" spans="1:2" x14ac:dyDescent="0.25">
      <c r="A1232" s="1"/>
      <c r="B1232" s="9"/>
    </row>
    <row r="1233" spans="1:2" x14ac:dyDescent="0.25">
      <c r="A1233" s="1"/>
      <c r="B1233" s="9"/>
    </row>
    <row r="1234" spans="1:2" x14ac:dyDescent="0.25">
      <c r="A1234" s="1"/>
      <c r="B1234" s="9"/>
    </row>
    <row r="1235" spans="1:2" x14ac:dyDescent="0.25">
      <c r="A1235" s="1"/>
      <c r="B1235" s="9"/>
    </row>
    <row r="1236" spans="1:2" x14ac:dyDescent="0.25">
      <c r="A1236" s="1"/>
      <c r="B1236" s="9"/>
    </row>
    <row r="1237" spans="1:2" x14ac:dyDescent="0.25">
      <c r="A1237" s="1"/>
      <c r="B1237" s="9"/>
    </row>
    <row r="1238" spans="1:2" x14ac:dyDescent="0.25">
      <c r="A1238" s="1"/>
      <c r="B1238" s="9"/>
    </row>
    <row r="1239" spans="1:2" x14ac:dyDescent="0.25">
      <c r="A1239" s="1"/>
      <c r="B1239" s="9"/>
    </row>
    <row r="1240" spans="1:2" x14ac:dyDescent="0.25">
      <c r="A1240" s="1"/>
      <c r="B1240" s="9"/>
    </row>
    <row r="1241" spans="1:2" x14ac:dyDescent="0.25">
      <c r="A1241" s="1"/>
      <c r="B1241" s="9"/>
    </row>
    <row r="1242" spans="1:2" x14ac:dyDescent="0.25">
      <c r="A1242" s="1"/>
      <c r="B1242" s="9"/>
    </row>
    <row r="1243" spans="1:2" x14ac:dyDescent="0.25">
      <c r="A1243" s="1"/>
      <c r="B1243" s="9"/>
    </row>
    <row r="1244" spans="1:2" x14ac:dyDescent="0.25">
      <c r="A1244" s="1"/>
      <c r="B1244" s="9"/>
    </row>
    <row r="1245" spans="1:2" x14ac:dyDescent="0.25">
      <c r="A1245" s="1"/>
      <c r="B1245" s="9"/>
    </row>
    <row r="1246" spans="1:2" x14ac:dyDescent="0.25">
      <c r="A1246" s="1"/>
      <c r="B1246" s="9"/>
    </row>
    <row r="1247" spans="1:2" x14ac:dyDescent="0.25">
      <c r="A1247" s="1"/>
      <c r="B1247" s="9"/>
    </row>
    <row r="1248" spans="1:2" x14ac:dyDescent="0.25">
      <c r="A1248" s="1"/>
      <c r="B1248" s="9"/>
    </row>
    <row r="1249" spans="1:2" x14ac:dyDescent="0.25">
      <c r="A1249" s="1"/>
      <c r="B1249" s="9"/>
    </row>
    <row r="1250" spans="1:2" x14ac:dyDescent="0.25">
      <c r="A1250" s="1"/>
      <c r="B1250" s="9"/>
    </row>
    <row r="1251" spans="1:2" x14ac:dyDescent="0.25">
      <c r="A1251" s="1"/>
      <c r="B1251" s="9"/>
    </row>
    <row r="1252" spans="1:2" x14ac:dyDescent="0.25">
      <c r="A1252" s="1"/>
      <c r="B1252" s="9"/>
    </row>
    <row r="1253" spans="1:2" x14ac:dyDescent="0.25">
      <c r="A1253" s="1"/>
      <c r="B1253" s="9"/>
    </row>
    <row r="1254" spans="1:2" x14ac:dyDescent="0.25">
      <c r="A1254" s="1"/>
      <c r="B1254" s="9"/>
    </row>
    <row r="1255" spans="1:2" x14ac:dyDescent="0.25">
      <c r="A1255" s="1"/>
      <c r="B1255" s="9"/>
    </row>
    <row r="1256" spans="1:2" x14ac:dyDescent="0.25">
      <c r="A1256" s="1"/>
      <c r="B1256" s="9"/>
    </row>
    <row r="1257" spans="1:2" x14ac:dyDescent="0.25">
      <c r="A1257" s="1"/>
      <c r="B1257" s="9"/>
    </row>
    <row r="1258" spans="1:2" x14ac:dyDescent="0.25">
      <c r="A1258" s="1"/>
      <c r="B1258" s="9"/>
    </row>
    <row r="1259" spans="1:2" x14ac:dyDescent="0.25">
      <c r="A1259" s="1"/>
      <c r="B1259" s="9"/>
    </row>
    <row r="1260" spans="1:2" x14ac:dyDescent="0.25">
      <c r="A1260" s="1"/>
      <c r="B1260" s="9"/>
    </row>
    <row r="1261" spans="1:2" x14ac:dyDescent="0.25">
      <c r="A1261" s="1"/>
      <c r="B1261" s="9"/>
    </row>
    <row r="1262" spans="1:2" x14ac:dyDescent="0.25">
      <c r="A1262" s="1"/>
      <c r="B1262" s="9"/>
    </row>
    <row r="1263" spans="1:2" x14ac:dyDescent="0.25">
      <c r="A1263" s="1"/>
      <c r="B1263" s="9"/>
    </row>
    <row r="1264" spans="1:2" x14ac:dyDescent="0.25">
      <c r="A1264" s="1"/>
      <c r="B1264" s="9"/>
    </row>
    <row r="1265" spans="1:2" x14ac:dyDescent="0.25">
      <c r="A1265" s="1"/>
      <c r="B1265" s="9"/>
    </row>
    <row r="1266" spans="1:2" x14ac:dyDescent="0.25">
      <c r="A1266" s="1"/>
      <c r="B1266" s="9"/>
    </row>
    <row r="1267" spans="1:2" x14ac:dyDescent="0.25">
      <c r="A1267" s="1"/>
      <c r="B1267" s="9"/>
    </row>
    <row r="1268" spans="1:2" x14ac:dyDescent="0.25">
      <c r="A1268" s="1"/>
      <c r="B1268" s="9"/>
    </row>
    <row r="1269" spans="1:2" x14ac:dyDescent="0.25">
      <c r="A1269" s="1"/>
      <c r="B1269" s="9"/>
    </row>
    <row r="1270" spans="1:2" x14ac:dyDescent="0.25">
      <c r="A1270" s="1"/>
      <c r="B1270" s="9"/>
    </row>
    <row r="1271" spans="1:2" x14ac:dyDescent="0.25">
      <c r="A1271" s="1"/>
      <c r="B1271" s="9"/>
    </row>
    <row r="1272" spans="1:2" x14ac:dyDescent="0.25">
      <c r="A1272" s="1"/>
      <c r="B1272" s="9"/>
    </row>
    <row r="1273" spans="1:2" x14ac:dyDescent="0.25">
      <c r="A1273" s="1"/>
      <c r="B1273" s="9"/>
    </row>
    <row r="1274" spans="1:2" x14ac:dyDescent="0.25">
      <c r="A1274" s="1"/>
      <c r="B1274" s="9"/>
    </row>
    <row r="1275" spans="1:2" x14ac:dyDescent="0.25">
      <c r="A1275" s="1"/>
      <c r="B1275" s="9"/>
    </row>
    <row r="1276" spans="1:2" x14ac:dyDescent="0.25">
      <c r="A1276" s="1"/>
      <c r="B1276" s="9"/>
    </row>
    <row r="1277" spans="1:2" x14ac:dyDescent="0.25">
      <c r="A1277" s="1"/>
      <c r="B1277" s="9"/>
    </row>
    <row r="1278" spans="1:2" x14ac:dyDescent="0.25">
      <c r="A1278" s="1"/>
      <c r="B1278" s="9"/>
    </row>
    <row r="1279" spans="1:2" x14ac:dyDescent="0.25">
      <c r="A1279" s="1"/>
      <c r="B1279" s="9"/>
    </row>
    <row r="1280" spans="1:2" x14ac:dyDescent="0.25">
      <c r="A1280" s="1"/>
      <c r="B1280" s="9"/>
    </row>
    <row r="1281" spans="1:2" x14ac:dyDescent="0.25">
      <c r="A1281" s="1"/>
      <c r="B1281" s="9"/>
    </row>
    <row r="1282" spans="1:2" x14ac:dyDescent="0.25">
      <c r="A1282" s="1"/>
      <c r="B1282" s="9"/>
    </row>
    <row r="1283" spans="1:2" x14ac:dyDescent="0.25">
      <c r="A1283" s="1"/>
      <c r="B1283" s="9"/>
    </row>
    <row r="1284" spans="1:2" x14ac:dyDescent="0.25">
      <c r="A1284" s="1"/>
      <c r="B1284" s="9"/>
    </row>
    <row r="1285" spans="1:2" x14ac:dyDescent="0.25">
      <c r="A1285" s="1"/>
      <c r="B1285" s="9"/>
    </row>
    <row r="1286" spans="1:2" x14ac:dyDescent="0.25">
      <c r="A1286" s="1"/>
      <c r="B1286" s="9"/>
    </row>
    <row r="1287" spans="1:2" x14ac:dyDescent="0.25">
      <c r="A1287" s="1"/>
      <c r="B1287" s="9"/>
    </row>
    <row r="1288" spans="1:2" x14ac:dyDescent="0.25">
      <c r="A1288" s="1"/>
      <c r="B1288" s="9"/>
    </row>
    <row r="1289" spans="1:2" x14ac:dyDescent="0.25">
      <c r="A1289" s="1"/>
      <c r="B1289" s="9"/>
    </row>
    <row r="1290" spans="1:2" x14ac:dyDescent="0.25">
      <c r="A1290" s="1"/>
      <c r="B1290" s="9"/>
    </row>
    <row r="1291" spans="1:2" x14ac:dyDescent="0.25">
      <c r="A1291" s="1"/>
      <c r="B1291" s="9"/>
    </row>
    <row r="1292" spans="1:2" x14ac:dyDescent="0.25">
      <c r="A1292" s="1"/>
      <c r="B1292" s="9"/>
    </row>
    <row r="1293" spans="1:2" x14ac:dyDescent="0.25">
      <c r="A1293" s="1"/>
      <c r="B1293" s="9"/>
    </row>
    <row r="1294" spans="1:2" x14ac:dyDescent="0.25">
      <c r="A1294" s="1"/>
      <c r="B1294" s="9"/>
    </row>
    <row r="1295" spans="1:2" x14ac:dyDescent="0.25">
      <c r="A1295" s="1"/>
      <c r="B1295" s="9"/>
    </row>
    <row r="1296" spans="1:2" x14ac:dyDescent="0.25">
      <c r="A1296" s="1"/>
      <c r="B1296" s="9"/>
    </row>
    <row r="1297" spans="1:2" x14ac:dyDescent="0.25">
      <c r="A1297" s="1"/>
      <c r="B1297" s="9"/>
    </row>
    <row r="1298" spans="1:2" x14ac:dyDescent="0.25">
      <c r="A1298" s="1"/>
      <c r="B1298" s="9"/>
    </row>
    <row r="1299" spans="1:2" x14ac:dyDescent="0.25">
      <c r="A1299" s="1"/>
      <c r="B1299" s="9"/>
    </row>
    <row r="1300" spans="1:2" x14ac:dyDescent="0.25">
      <c r="A1300" s="1"/>
      <c r="B1300" s="9"/>
    </row>
    <row r="1301" spans="1:2" x14ac:dyDescent="0.25">
      <c r="A1301" s="1"/>
      <c r="B1301" s="9"/>
    </row>
    <row r="1302" spans="1:2" x14ac:dyDescent="0.25">
      <c r="A1302" s="1"/>
      <c r="B1302" s="9"/>
    </row>
    <row r="1303" spans="1:2" x14ac:dyDescent="0.25">
      <c r="A1303" s="1"/>
      <c r="B1303" s="9"/>
    </row>
    <row r="1304" spans="1:2" x14ac:dyDescent="0.25">
      <c r="A1304" s="1"/>
      <c r="B1304" s="9"/>
    </row>
    <row r="1305" spans="1:2" x14ac:dyDescent="0.25">
      <c r="A1305" s="1"/>
      <c r="B1305" s="9"/>
    </row>
    <row r="1306" spans="1:2" x14ac:dyDescent="0.25">
      <c r="A1306" s="1"/>
      <c r="B1306" s="9"/>
    </row>
    <row r="1307" spans="1:2" x14ac:dyDescent="0.25">
      <c r="A1307" s="1"/>
      <c r="B1307" s="9"/>
    </row>
    <row r="1308" spans="1:2" x14ac:dyDescent="0.25">
      <c r="A1308" s="1"/>
      <c r="B1308" s="9"/>
    </row>
    <row r="1309" spans="1:2" x14ac:dyDescent="0.25">
      <c r="A1309" s="1"/>
      <c r="B1309" s="9"/>
    </row>
    <row r="1310" spans="1:2" x14ac:dyDescent="0.25">
      <c r="A1310" s="1"/>
      <c r="B1310" s="9"/>
    </row>
    <row r="1311" spans="1:2" x14ac:dyDescent="0.25">
      <c r="A1311" s="1"/>
      <c r="B1311" s="9"/>
    </row>
    <row r="1312" spans="1:2" x14ac:dyDescent="0.25">
      <c r="A1312" s="1"/>
      <c r="B1312" s="9"/>
    </row>
    <row r="1313" spans="1:2" x14ac:dyDescent="0.25">
      <c r="A1313" s="1"/>
      <c r="B1313" s="9"/>
    </row>
    <row r="1314" spans="1:2" x14ac:dyDescent="0.25">
      <c r="A1314" s="1"/>
      <c r="B1314" s="9"/>
    </row>
    <row r="1315" spans="1:2" x14ac:dyDescent="0.25">
      <c r="A1315" s="1"/>
      <c r="B1315" s="9"/>
    </row>
    <row r="1316" spans="1:2" x14ac:dyDescent="0.25">
      <c r="A1316" s="1"/>
      <c r="B1316" s="9"/>
    </row>
    <row r="1317" spans="1:2" x14ac:dyDescent="0.25">
      <c r="A1317" s="1"/>
      <c r="B1317" s="9"/>
    </row>
    <row r="1318" spans="1:2" x14ac:dyDescent="0.25">
      <c r="A1318" s="1"/>
      <c r="B1318" s="9"/>
    </row>
    <row r="1319" spans="1:2" x14ac:dyDescent="0.25">
      <c r="A1319" s="1"/>
      <c r="B1319" s="9"/>
    </row>
    <row r="1320" spans="1:2" x14ac:dyDescent="0.25">
      <c r="A1320" s="1"/>
      <c r="B1320" s="9"/>
    </row>
    <row r="1321" spans="1:2" x14ac:dyDescent="0.25">
      <c r="A1321" s="1"/>
      <c r="B1321" s="9"/>
    </row>
    <row r="1322" spans="1:2" x14ac:dyDescent="0.25">
      <c r="A1322" s="1"/>
      <c r="B1322" s="9"/>
    </row>
    <row r="1323" spans="1:2" x14ac:dyDescent="0.25">
      <c r="A1323" s="1"/>
      <c r="B1323" s="9"/>
    </row>
    <row r="1324" spans="1:2" x14ac:dyDescent="0.25">
      <c r="A1324" s="1"/>
      <c r="B1324" s="9"/>
    </row>
    <row r="1325" spans="1:2" x14ac:dyDescent="0.25">
      <c r="A1325" s="1"/>
      <c r="B1325" s="9"/>
    </row>
    <row r="1326" spans="1:2" x14ac:dyDescent="0.25">
      <c r="A1326" s="1"/>
      <c r="B1326" s="9"/>
    </row>
    <row r="1327" spans="1:2" x14ac:dyDescent="0.25">
      <c r="A1327" s="1"/>
      <c r="B1327" s="9"/>
    </row>
    <row r="1328" spans="1:2" x14ac:dyDescent="0.25">
      <c r="A1328" s="1"/>
      <c r="B1328" s="9"/>
    </row>
    <row r="1329" spans="1:2" x14ac:dyDescent="0.25">
      <c r="A1329" s="1"/>
      <c r="B1329" s="9"/>
    </row>
    <row r="1330" spans="1:2" x14ac:dyDescent="0.25">
      <c r="A1330" s="1"/>
      <c r="B1330" s="9"/>
    </row>
    <row r="1331" spans="1:2" x14ac:dyDescent="0.25">
      <c r="A1331" s="1"/>
      <c r="B1331" s="9"/>
    </row>
    <row r="1332" spans="1:2" x14ac:dyDescent="0.25">
      <c r="A1332" s="1"/>
      <c r="B1332" s="9"/>
    </row>
    <row r="1333" spans="1:2" x14ac:dyDescent="0.25">
      <c r="A1333" s="1"/>
      <c r="B1333" s="9"/>
    </row>
    <row r="1334" spans="1:2" x14ac:dyDescent="0.25">
      <c r="A1334" s="1"/>
      <c r="B1334" s="9"/>
    </row>
    <row r="1335" spans="1:2" x14ac:dyDescent="0.25">
      <c r="A1335" s="1"/>
      <c r="B1335" s="9"/>
    </row>
    <row r="1336" spans="1:2" x14ac:dyDescent="0.25">
      <c r="A1336" s="1"/>
      <c r="B1336" s="9"/>
    </row>
    <row r="1337" spans="1:2" x14ac:dyDescent="0.25">
      <c r="A1337" s="1"/>
      <c r="B1337" s="9"/>
    </row>
    <row r="1338" spans="1:2" x14ac:dyDescent="0.25">
      <c r="A1338" s="1"/>
      <c r="B1338" s="9"/>
    </row>
    <row r="1339" spans="1:2" x14ac:dyDescent="0.25">
      <c r="A1339" s="1"/>
      <c r="B1339" s="9"/>
    </row>
    <row r="1340" spans="1:2" x14ac:dyDescent="0.25">
      <c r="A1340" s="1"/>
      <c r="B1340" s="9"/>
    </row>
    <row r="1341" spans="1:2" x14ac:dyDescent="0.25">
      <c r="A1341" s="1"/>
      <c r="B1341" s="9"/>
    </row>
    <row r="1342" spans="1:2" x14ac:dyDescent="0.25">
      <c r="A1342" s="1"/>
      <c r="B1342" s="9"/>
    </row>
    <row r="1343" spans="1:2" x14ac:dyDescent="0.25">
      <c r="A1343" s="1"/>
      <c r="B1343" s="9"/>
    </row>
    <row r="1344" spans="1:2" x14ac:dyDescent="0.25">
      <c r="A1344" s="1"/>
      <c r="B1344" s="9"/>
    </row>
    <row r="1345" spans="1:2" x14ac:dyDescent="0.25">
      <c r="A1345" s="1"/>
      <c r="B1345" s="9"/>
    </row>
    <row r="1346" spans="1:2" x14ac:dyDescent="0.25">
      <c r="A1346" s="1"/>
      <c r="B1346" s="9"/>
    </row>
    <row r="1347" spans="1:2" x14ac:dyDescent="0.25">
      <c r="A1347" s="1"/>
      <c r="B1347" s="9"/>
    </row>
    <row r="1348" spans="1:2" x14ac:dyDescent="0.25">
      <c r="A1348" s="1"/>
      <c r="B1348" s="9"/>
    </row>
    <row r="1349" spans="1:2" x14ac:dyDescent="0.25">
      <c r="A1349" s="1"/>
      <c r="B1349" s="9"/>
    </row>
    <row r="1350" spans="1:2" x14ac:dyDescent="0.25">
      <c r="A1350" s="1"/>
      <c r="B1350" s="9"/>
    </row>
    <row r="1351" spans="1:2" x14ac:dyDescent="0.25">
      <c r="A1351" s="1"/>
      <c r="B1351" s="9"/>
    </row>
    <row r="1352" spans="1:2" x14ac:dyDescent="0.25">
      <c r="A1352" s="1"/>
      <c r="B1352" s="9"/>
    </row>
    <row r="1353" spans="1:2" x14ac:dyDescent="0.25">
      <c r="A1353" s="1"/>
      <c r="B1353" s="9"/>
    </row>
    <row r="1354" spans="1:2" x14ac:dyDescent="0.25">
      <c r="A1354" s="1"/>
      <c r="B1354" s="9"/>
    </row>
    <row r="1355" spans="1:2" x14ac:dyDescent="0.25">
      <c r="A1355" s="1"/>
      <c r="B1355" s="9"/>
    </row>
    <row r="1356" spans="1:2" x14ac:dyDescent="0.25">
      <c r="A1356" s="1"/>
      <c r="B1356" s="9"/>
    </row>
    <row r="1357" spans="1:2" x14ac:dyDescent="0.25">
      <c r="A1357" s="1"/>
      <c r="B1357" s="9"/>
    </row>
    <row r="1358" spans="1:2" x14ac:dyDescent="0.25">
      <c r="A1358" s="1"/>
      <c r="B1358" s="9"/>
    </row>
    <row r="1359" spans="1:2" x14ac:dyDescent="0.25">
      <c r="A1359" s="1"/>
      <c r="B1359" s="9"/>
    </row>
    <row r="1360" spans="1:2" x14ac:dyDescent="0.25">
      <c r="A1360" s="1"/>
      <c r="B1360" s="9"/>
    </row>
    <row r="1361" spans="1:2" x14ac:dyDescent="0.25">
      <c r="A1361" s="1"/>
      <c r="B1361" s="9"/>
    </row>
    <row r="1362" spans="1:2" x14ac:dyDescent="0.25">
      <c r="A1362" s="1"/>
      <c r="B1362" s="9"/>
    </row>
    <row r="1363" spans="1:2" x14ac:dyDescent="0.25">
      <c r="A1363" s="1"/>
      <c r="B1363" s="9"/>
    </row>
    <row r="1364" spans="1:2" x14ac:dyDescent="0.25">
      <c r="A1364" s="1"/>
      <c r="B1364" s="9"/>
    </row>
    <row r="1365" spans="1:2" x14ac:dyDescent="0.25">
      <c r="A1365" s="1"/>
      <c r="B1365" s="9"/>
    </row>
    <row r="1366" spans="1:2" x14ac:dyDescent="0.25">
      <c r="A1366" s="1"/>
      <c r="B1366" s="9"/>
    </row>
    <row r="1367" spans="1:2" x14ac:dyDescent="0.25">
      <c r="A1367" s="1"/>
      <c r="B1367" s="9"/>
    </row>
    <row r="1368" spans="1:2" x14ac:dyDescent="0.25">
      <c r="A1368" s="1"/>
      <c r="B1368" s="9"/>
    </row>
    <row r="1369" spans="1:2" x14ac:dyDescent="0.25">
      <c r="A1369" s="1"/>
      <c r="B1369" s="9"/>
    </row>
    <row r="1370" spans="1:2" x14ac:dyDescent="0.25">
      <c r="A1370" s="1"/>
      <c r="B1370" s="9"/>
    </row>
    <row r="1371" spans="1:2" x14ac:dyDescent="0.25">
      <c r="A1371" s="1"/>
      <c r="B1371" s="9"/>
    </row>
    <row r="1372" spans="1:2" x14ac:dyDescent="0.25">
      <c r="A1372" s="1"/>
      <c r="B1372" s="9"/>
    </row>
    <row r="1373" spans="1:2" x14ac:dyDescent="0.25">
      <c r="A1373" s="1"/>
      <c r="B1373" s="9"/>
    </row>
    <row r="1374" spans="1:2" x14ac:dyDescent="0.25">
      <c r="A1374" s="1"/>
      <c r="B1374" s="9"/>
    </row>
    <row r="1375" spans="1:2" x14ac:dyDescent="0.25">
      <c r="A1375" s="1"/>
      <c r="B1375" s="9"/>
    </row>
    <row r="1376" spans="1:2" x14ac:dyDescent="0.25">
      <c r="A1376" s="1"/>
      <c r="B1376" s="9"/>
    </row>
    <row r="1377" spans="1:2" x14ac:dyDescent="0.25">
      <c r="A1377" s="1"/>
      <c r="B1377" s="9"/>
    </row>
    <row r="1378" spans="1:2" x14ac:dyDescent="0.25">
      <c r="A1378" s="1"/>
      <c r="B1378" s="9"/>
    </row>
    <row r="1379" spans="1:2" x14ac:dyDescent="0.25">
      <c r="A1379" s="1"/>
      <c r="B1379" s="9"/>
    </row>
    <row r="1380" spans="1:2" x14ac:dyDescent="0.25">
      <c r="A1380" s="1"/>
      <c r="B1380" s="9"/>
    </row>
    <row r="1381" spans="1:2" x14ac:dyDescent="0.25">
      <c r="A1381" s="1"/>
      <c r="B1381" s="9"/>
    </row>
    <row r="1382" spans="1:2" x14ac:dyDescent="0.25">
      <c r="A1382" s="1"/>
      <c r="B1382" s="9"/>
    </row>
    <row r="1383" spans="1:2" x14ac:dyDescent="0.25">
      <c r="A1383" s="1"/>
      <c r="B1383" s="9"/>
    </row>
    <row r="1384" spans="1:2" x14ac:dyDescent="0.25">
      <c r="A1384" s="1"/>
      <c r="B1384" s="9"/>
    </row>
    <row r="1385" spans="1:2" x14ac:dyDescent="0.25">
      <c r="A1385" s="1"/>
      <c r="B1385" s="9"/>
    </row>
    <row r="1386" spans="1:2" x14ac:dyDescent="0.25">
      <c r="A1386" s="1"/>
      <c r="B1386" s="9"/>
    </row>
    <row r="1387" spans="1:2" x14ac:dyDescent="0.25">
      <c r="A1387" s="1"/>
      <c r="B1387" s="9"/>
    </row>
    <row r="1388" spans="1:2" x14ac:dyDescent="0.25">
      <c r="A1388" s="1"/>
      <c r="B1388" s="9"/>
    </row>
    <row r="1389" spans="1:2" x14ac:dyDescent="0.25">
      <c r="A1389" s="1"/>
      <c r="B1389" s="9"/>
    </row>
    <row r="1390" spans="1:2" x14ac:dyDescent="0.25">
      <c r="A1390" s="1"/>
      <c r="B1390" s="9"/>
    </row>
    <row r="1391" spans="1:2" x14ac:dyDescent="0.25">
      <c r="A1391" s="1"/>
      <c r="B1391" s="9"/>
    </row>
    <row r="1392" spans="1:2" x14ac:dyDescent="0.25">
      <c r="A1392" s="1"/>
      <c r="B1392" s="9"/>
    </row>
    <row r="1393" spans="1:2" x14ac:dyDescent="0.25">
      <c r="A1393" s="1"/>
      <c r="B1393" s="9"/>
    </row>
    <row r="1394" spans="1:2" x14ac:dyDescent="0.25">
      <c r="A1394" s="1"/>
      <c r="B1394" s="9"/>
    </row>
    <row r="1395" spans="1:2" x14ac:dyDescent="0.25">
      <c r="A1395" s="1"/>
      <c r="B1395" s="9"/>
    </row>
    <row r="1396" spans="1:2" x14ac:dyDescent="0.25">
      <c r="A1396" s="1"/>
      <c r="B1396" s="9"/>
    </row>
    <row r="1397" spans="1:2" x14ac:dyDescent="0.25">
      <c r="A1397" s="1"/>
      <c r="B1397" s="9"/>
    </row>
    <row r="1398" spans="1:2" x14ac:dyDescent="0.25">
      <c r="A1398" s="1"/>
      <c r="B1398" s="9"/>
    </row>
    <row r="1399" spans="1:2" x14ac:dyDescent="0.25">
      <c r="A1399" s="1"/>
      <c r="B1399" s="9"/>
    </row>
    <row r="1400" spans="1:2" x14ac:dyDescent="0.25">
      <c r="A1400" s="1"/>
      <c r="B1400" s="9"/>
    </row>
    <row r="1401" spans="1:2" x14ac:dyDescent="0.25">
      <c r="A1401" s="1"/>
      <c r="B1401" s="9"/>
    </row>
    <row r="1402" spans="1:2" x14ac:dyDescent="0.25">
      <c r="A1402" s="1"/>
      <c r="B1402" s="9"/>
    </row>
    <row r="1403" spans="1:2" x14ac:dyDescent="0.25">
      <c r="A1403" s="1"/>
      <c r="B1403" s="9"/>
    </row>
    <row r="1404" spans="1:2" x14ac:dyDescent="0.25">
      <c r="A1404" s="1"/>
      <c r="B1404" s="9"/>
    </row>
    <row r="1405" spans="1:2" x14ac:dyDescent="0.25">
      <c r="A1405" s="1"/>
      <c r="B1405" s="9"/>
    </row>
    <row r="1406" spans="1:2" x14ac:dyDescent="0.25">
      <c r="A1406" s="1"/>
      <c r="B1406" s="9"/>
    </row>
    <row r="1407" spans="1:2" x14ac:dyDescent="0.25">
      <c r="A1407" s="1"/>
      <c r="B1407" s="9"/>
    </row>
    <row r="1408" spans="1:2" x14ac:dyDescent="0.25">
      <c r="A1408" s="1"/>
      <c r="B1408" s="9"/>
    </row>
    <row r="1409" spans="1:2" x14ac:dyDescent="0.25">
      <c r="A1409" s="1"/>
      <c r="B1409" s="9"/>
    </row>
    <row r="1410" spans="1:2" x14ac:dyDescent="0.25">
      <c r="A1410" s="1"/>
      <c r="B1410" s="9"/>
    </row>
    <row r="1411" spans="1:2" x14ac:dyDescent="0.25">
      <c r="A1411" s="1"/>
      <c r="B1411" s="9"/>
    </row>
    <row r="1412" spans="1:2" x14ac:dyDescent="0.25">
      <c r="A1412" s="1"/>
      <c r="B1412" s="9"/>
    </row>
    <row r="1413" spans="1:2" x14ac:dyDescent="0.25">
      <c r="A1413" s="1"/>
      <c r="B1413" s="9"/>
    </row>
    <row r="1414" spans="1:2" x14ac:dyDescent="0.25">
      <c r="A1414" s="1"/>
      <c r="B1414" s="9"/>
    </row>
    <row r="1415" spans="1:2" x14ac:dyDescent="0.25">
      <c r="A1415" s="1"/>
      <c r="B1415" s="9"/>
    </row>
    <row r="1416" spans="1:2" x14ac:dyDescent="0.25">
      <c r="A1416" s="1"/>
      <c r="B1416" s="9"/>
    </row>
    <row r="1417" spans="1:2" x14ac:dyDescent="0.25">
      <c r="A1417" s="1"/>
      <c r="B1417" s="9"/>
    </row>
    <row r="1418" spans="1:2" x14ac:dyDescent="0.25">
      <c r="A1418" s="1"/>
      <c r="B1418" s="9"/>
    </row>
    <row r="1419" spans="1:2" x14ac:dyDescent="0.25">
      <c r="A1419" s="1"/>
      <c r="B1419" s="9"/>
    </row>
    <row r="1420" spans="1:2" x14ac:dyDescent="0.25">
      <c r="A1420" s="1"/>
      <c r="B1420" s="9"/>
    </row>
    <row r="1421" spans="1:2" x14ac:dyDescent="0.25">
      <c r="A1421" s="1"/>
      <c r="B1421" s="9"/>
    </row>
    <row r="1422" spans="1:2" x14ac:dyDescent="0.25">
      <c r="A1422" s="1"/>
      <c r="B1422" s="9"/>
    </row>
    <row r="1423" spans="1:2" x14ac:dyDescent="0.25">
      <c r="A1423" s="1"/>
      <c r="B1423" s="9"/>
    </row>
    <row r="1424" spans="1:2" x14ac:dyDescent="0.25">
      <c r="A1424" s="1"/>
      <c r="B1424" s="9"/>
    </row>
    <row r="1425" spans="1:2" x14ac:dyDescent="0.25">
      <c r="A1425" s="1"/>
      <c r="B1425" s="9"/>
    </row>
    <row r="1426" spans="1:2" x14ac:dyDescent="0.25">
      <c r="A1426" s="1"/>
      <c r="B1426" s="9"/>
    </row>
    <row r="1427" spans="1:2" x14ac:dyDescent="0.25">
      <c r="A1427" s="1"/>
      <c r="B1427" s="9"/>
    </row>
    <row r="1428" spans="1:2" x14ac:dyDescent="0.25">
      <c r="A1428" s="1"/>
      <c r="B1428" s="9"/>
    </row>
    <row r="1429" spans="1:2" x14ac:dyDescent="0.25">
      <c r="A1429" s="1"/>
      <c r="B1429" s="9"/>
    </row>
    <row r="1430" spans="1:2" x14ac:dyDescent="0.25">
      <c r="A1430" s="1"/>
      <c r="B1430" s="9"/>
    </row>
    <row r="1431" spans="1:2" x14ac:dyDescent="0.25">
      <c r="A1431" s="1"/>
      <c r="B1431" s="9"/>
    </row>
    <row r="1432" spans="1:2" x14ac:dyDescent="0.25">
      <c r="A1432" s="1"/>
      <c r="B1432" s="9"/>
    </row>
    <row r="1433" spans="1:2" x14ac:dyDescent="0.25">
      <c r="A1433" s="1"/>
      <c r="B1433" s="9"/>
    </row>
    <row r="1434" spans="1:2" x14ac:dyDescent="0.25">
      <c r="A1434" s="1"/>
      <c r="B1434" s="9"/>
    </row>
    <row r="1435" spans="1:2" x14ac:dyDescent="0.25">
      <c r="A1435" s="1"/>
      <c r="B1435" s="9"/>
    </row>
    <row r="1436" spans="1:2" x14ac:dyDescent="0.25">
      <c r="A1436" s="1"/>
      <c r="B1436" s="9"/>
    </row>
    <row r="1437" spans="1:2" x14ac:dyDescent="0.25">
      <c r="A1437" s="1"/>
      <c r="B1437" s="9"/>
    </row>
    <row r="1438" spans="1:2" x14ac:dyDescent="0.25">
      <c r="A1438" s="1"/>
      <c r="B1438" s="9"/>
    </row>
    <row r="1439" spans="1:2" x14ac:dyDescent="0.25">
      <c r="A1439" s="1"/>
      <c r="B1439" s="9"/>
    </row>
    <row r="1440" spans="1:2" x14ac:dyDescent="0.25">
      <c r="A1440" s="1"/>
      <c r="B1440" s="9"/>
    </row>
    <row r="1441" spans="1:2" x14ac:dyDescent="0.25">
      <c r="A1441" s="1"/>
      <c r="B1441" s="9"/>
    </row>
    <row r="1442" spans="1:2" x14ac:dyDescent="0.25">
      <c r="A1442" s="1"/>
      <c r="B1442" s="9"/>
    </row>
    <row r="1443" spans="1:2" x14ac:dyDescent="0.25">
      <c r="A1443" s="1"/>
      <c r="B1443" s="9"/>
    </row>
    <row r="1444" spans="1:2" x14ac:dyDescent="0.25">
      <c r="A1444" s="1"/>
      <c r="B1444" s="9"/>
    </row>
    <row r="1445" spans="1:2" x14ac:dyDescent="0.25">
      <c r="A1445" s="1"/>
      <c r="B1445" s="9"/>
    </row>
    <row r="1446" spans="1:2" x14ac:dyDescent="0.25">
      <c r="A1446" s="1"/>
      <c r="B1446" s="9"/>
    </row>
    <row r="1447" spans="1:2" x14ac:dyDescent="0.25">
      <c r="A1447" s="1"/>
      <c r="B1447" s="9"/>
    </row>
    <row r="1448" spans="1:2" x14ac:dyDescent="0.25">
      <c r="A1448" s="1"/>
      <c r="B1448" s="9"/>
    </row>
    <row r="1449" spans="1:2" x14ac:dyDescent="0.25">
      <c r="A1449" s="1"/>
      <c r="B1449" s="9"/>
    </row>
    <row r="1450" spans="1:2" x14ac:dyDescent="0.25">
      <c r="A1450" s="1"/>
      <c r="B1450" s="9"/>
    </row>
    <row r="1451" spans="1:2" x14ac:dyDescent="0.25">
      <c r="A1451" s="1"/>
      <c r="B1451" s="9"/>
    </row>
    <row r="1452" spans="1:2" x14ac:dyDescent="0.25">
      <c r="A1452" s="1"/>
      <c r="B1452" s="9"/>
    </row>
    <row r="1453" spans="1:2" x14ac:dyDescent="0.25">
      <c r="A1453" s="1"/>
      <c r="B1453" s="9"/>
    </row>
    <row r="1454" spans="1:2" x14ac:dyDescent="0.25">
      <c r="A1454" s="1"/>
      <c r="B1454" s="9"/>
    </row>
    <row r="1455" spans="1:2" x14ac:dyDescent="0.25">
      <c r="A1455" s="1"/>
      <c r="B1455" s="9"/>
    </row>
    <row r="1456" spans="1:2" x14ac:dyDescent="0.25">
      <c r="A1456" s="1"/>
      <c r="B1456" s="9"/>
    </row>
    <row r="1457" spans="1:2" x14ac:dyDescent="0.25">
      <c r="A1457" s="1"/>
      <c r="B1457" s="9"/>
    </row>
    <row r="1458" spans="1:2" x14ac:dyDescent="0.25">
      <c r="A1458" s="1"/>
      <c r="B1458" s="9"/>
    </row>
    <row r="1459" spans="1:2" x14ac:dyDescent="0.25">
      <c r="A1459" s="1"/>
      <c r="B1459" s="9"/>
    </row>
    <row r="1460" spans="1:2" x14ac:dyDescent="0.25">
      <c r="A1460" s="1"/>
      <c r="B1460" s="9"/>
    </row>
    <row r="1461" spans="1:2" x14ac:dyDescent="0.25">
      <c r="A1461" s="1"/>
      <c r="B1461" s="9"/>
    </row>
    <row r="1462" spans="1:2" x14ac:dyDescent="0.25">
      <c r="A1462" s="1"/>
      <c r="B1462" s="9"/>
    </row>
    <row r="1463" spans="1:2" x14ac:dyDescent="0.25">
      <c r="A1463" s="1"/>
      <c r="B1463" s="9"/>
    </row>
    <row r="1464" spans="1:2" x14ac:dyDescent="0.25">
      <c r="A1464" s="1"/>
      <c r="B1464" s="9"/>
    </row>
    <row r="1465" spans="1:2" x14ac:dyDescent="0.25">
      <c r="A1465" s="1"/>
      <c r="B1465" s="9"/>
    </row>
    <row r="1466" spans="1:2" x14ac:dyDescent="0.25">
      <c r="A1466" s="1"/>
      <c r="B1466" s="9"/>
    </row>
    <row r="1467" spans="1:2" x14ac:dyDescent="0.25">
      <c r="A1467" s="1"/>
      <c r="B1467" s="9"/>
    </row>
    <row r="1468" spans="1:2" x14ac:dyDescent="0.25">
      <c r="A1468" s="1"/>
      <c r="B1468" s="9"/>
    </row>
    <row r="1469" spans="1:2" x14ac:dyDescent="0.25">
      <c r="A1469" s="1"/>
      <c r="B1469" s="9"/>
    </row>
    <row r="1470" spans="1:2" x14ac:dyDescent="0.25">
      <c r="A1470" s="1"/>
      <c r="B1470" s="9"/>
    </row>
    <row r="1471" spans="1:2" x14ac:dyDescent="0.25">
      <c r="A1471" s="1"/>
      <c r="B1471" s="9"/>
    </row>
    <row r="1472" spans="1:2" x14ac:dyDescent="0.25">
      <c r="A1472" s="1"/>
      <c r="B1472" s="9"/>
    </row>
    <row r="1473" spans="1:2" x14ac:dyDescent="0.25">
      <c r="A1473" s="1"/>
      <c r="B1473" s="9"/>
    </row>
    <row r="1474" spans="1:2" x14ac:dyDescent="0.25">
      <c r="A1474" s="1"/>
      <c r="B1474" s="9"/>
    </row>
    <row r="1475" spans="1:2" x14ac:dyDescent="0.25">
      <c r="A1475" s="1"/>
      <c r="B1475" s="9"/>
    </row>
    <row r="1476" spans="1:2" x14ac:dyDescent="0.25">
      <c r="A1476" s="1"/>
      <c r="B1476" s="9"/>
    </row>
    <row r="1477" spans="1:2" x14ac:dyDescent="0.25">
      <c r="A1477" s="1"/>
      <c r="B1477" s="9"/>
    </row>
    <row r="1478" spans="1:2" x14ac:dyDescent="0.25">
      <c r="A1478" s="1"/>
      <c r="B1478" s="9"/>
    </row>
    <row r="1479" spans="1:2" x14ac:dyDescent="0.25">
      <c r="A1479" s="1"/>
      <c r="B1479" s="9"/>
    </row>
    <row r="1480" spans="1:2" x14ac:dyDescent="0.25">
      <c r="A1480" s="1"/>
      <c r="B1480" s="9"/>
    </row>
    <row r="1481" spans="1:2" x14ac:dyDescent="0.25">
      <c r="A1481" s="1"/>
      <c r="B1481" s="9"/>
    </row>
    <row r="1482" spans="1:2" x14ac:dyDescent="0.25">
      <c r="A1482" s="1"/>
      <c r="B1482" s="9"/>
    </row>
    <row r="1483" spans="1:2" x14ac:dyDescent="0.25">
      <c r="A1483" s="1"/>
      <c r="B1483" s="9"/>
    </row>
    <row r="1484" spans="1:2" x14ac:dyDescent="0.25">
      <c r="A1484" s="1"/>
      <c r="B1484" s="9"/>
    </row>
    <row r="1485" spans="1:2" x14ac:dyDescent="0.25">
      <c r="A1485" s="1"/>
      <c r="B1485" s="9"/>
    </row>
    <row r="1486" spans="1:2" x14ac:dyDescent="0.25">
      <c r="A1486" s="1"/>
      <c r="B1486" s="9"/>
    </row>
    <row r="1487" spans="1:2" x14ac:dyDescent="0.25">
      <c r="A1487" s="1"/>
      <c r="B1487" s="9"/>
    </row>
    <row r="1488" spans="1:2" x14ac:dyDescent="0.25">
      <c r="A1488" s="1"/>
      <c r="B1488" s="9"/>
    </row>
    <row r="1489" spans="1:2" x14ac:dyDescent="0.25">
      <c r="A1489" s="1"/>
      <c r="B1489" s="9"/>
    </row>
    <row r="1490" spans="1:2" x14ac:dyDescent="0.25">
      <c r="A1490" s="1"/>
      <c r="B1490" s="9"/>
    </row>
    <row r="1491" spans="1:2" x14ac:dyDescent="0.25">
      <c r="A1491" s="1"/>
      <c r="B1491" s="9"/>
    </row>
    <row r="1492" spans="1:2" x14ac:dyDescent="0.25">
      <c r="A1492" s="1"/>
      <c r="B1492" s="9"/>
    </row>
    <row r="1493" spans="1:2" x14ac:dyDescent="0.25">
      <c r="A1493" s="1"/>
      <c r="B1493" s="9"/>
    </row>
    <row r="1494" spans="1:2" x14ac:dyDescent="0.25">
      <c r="A1494" s="1"/>
      <c r="B1494" s="9"/>
    </row>
    <row r="1495" spans="1:2" x14ac:dyDescent="0.25">
      <c r="A1495" s="1"/>
      <c r="B1495" s="9"/>
    </row>
    <row r="1496" spans="1:2" x14ac:dyDescent="0.25">
      <c r="A1496" s="1"/>
      <c r="B1496" s="9"/>
    </row>
    <row r="1497" spans="1:2" x14ac:dyDescent="0.25">
      <c r="A1497" s="1"/>
      <c r="B1497" s="9"/>
    </row>
    <row r="1498" spans="1:2" x14ac:dyDescent="0.25">
      <c r="A1498" s="1"/>
      <c r="B1498" s="9"/>
    </row>
    <row r="1499" spans="1:2" x14ac:dyDescent="0.25">
      <c r="A1499" s="1"/>
      <c r="B1499" s="9"/>
    </row>
    <row r="1500" spans="1:2" x14ac:dyDescent="0.25">
      <c r="A1500" s="1"/>
      <c r="B1500" s="9"/>
    </row>
    <row r="1501" spans="1:2" x14ac:dyDescent="0.25">
      <c r="A1501" s="1"/>
      <c r="B1501" s="9"/>
    </row>
    <row r="1502" spans="1:2" x14ac:dyDescent="0.25">
      <c r="A1502" s="1"/>
      <c r="B1502" s="9"/>
    </row>
    <row r="1503" spans="1:2" x14ac:dyDescent="0.25">
      <c r="A1503" s="1"/>
      <c r="B1503" s="9"/>
    </row>
    <row r="1504" spans="1:2" x14ac:dyDescent="0.25">
      <c r="A1504" s="1"/>
      <c r="B1504" s="9"/>
    </row>
    <row r="1505" spans="1:2" x14ac:dyDescent="0.25">
      <c r="A1505" s="1"/>
      <c r="B1505" s="9"/>
    </row>
    <row r="1506" spans="1:2" x14ac:dyDescent="0.25">
      <c r="A1506" s="1"/>
      <c r="B1506" s="9"/>
    </row>
    <row r="1507" spans="1:2" x14ac:dyDescent="0.25">
      <c r="A1507" s="1"/>
      <c r="B1507" s="9"/>
    </row>
    <row r="1508" spans="1:2" x14ac:dyDescent="0.25">
      <c r="A1508" s="1"/>
      <c r="B1508" s="9"/>
    </row>
    <row r="1509" spans="1:2" x14ac:dyDescent="0.25">
      <c r="A1509" s="1"/>
      <c r="B1509" s="9"/>
    </row>
    <row r="1510" spans="1:2" x14ac:dyDescent="0.25">
      <c r="A1510" s="1"/>
      <c r="B1510" s="9"/>
    </row>
    <row r="1511" spans="1:2" x14ac:dyDescent="0.25">
      <c r="A1511" s="1"/>
      <c r="B1511" s="9"/>
    </row>
    <row r="1512" spans="1:2" x14ac:dyDescent="0.25">
      <c r="A1512" s="1"/>
      <c r="B1512" s="9"/>
    </row>
    <row r="1513" spans="1:2" x14ac:dyDescent="0.25">
      <c r="A1513" s="1"/>
      <c r="B1513" s="9"/>
    </row>
    <row r="1514" spans="1:2" x14ac:dyDescent="0.25">
      <c r="A1514" s="1"/>
      <c r="B1514" s="9"/>
    </row>
    <row r="1515" spans="1:2" x14ac:dyDescent="0.25">
      <c r="A1515" s="1"/>
      <c r="B1515" s="9"/>
    </row>
    <row r="1516" spans="1:2" x14ac:dyDescent="0.25">
      <c r="A1516" s="1"/>
      <c r="B1516" s="9"/>
    </row>
    <row r="1517" spans="1:2" x14ac:dyDescent="0.25">
      <c r="A1517" s="1"/>
      <c r="B1517" s="9"/>
    </row>
    <row r="1518" spans="1:2" x14ac:dyDescent="0.25">
      <c r="A1518" s="1"/>
      <c r="B1518" s="9"/>
    </row>
    <row r="1519" spans="1:2" x14ac:dyDescent="0.25">
      <c r="A1519" s="1"/>
      <c r="B1519" s="9"/>
    </row>
    <row r="1520" spans="1:2" x14ac:dyDescent="0.25">
      <c r="A1520" s="1"/>
      <c r="B1520" s="9"/>
    </row>
    <row r="1521" spans="1:2" x14ac:dyDescent="0.25">
      <c r="A1521" s="1"/>
      <c r="B1521" s="9"/>
    </row>
    <row r="1522" spans="1:2" x14ac:dyDescent="0.25">
      <c r="A1522" s="1"/>
      <c r="B1522" s="9"/>
    </row>
    <row r="1523" spans="1:2" x14ac:dyDescent="0.25">
      <c r="A1523" s="1"/>
      <c r="B1523" s="9"/>
    </row>
    <row r="1524" spans="1:2" x14ac:dyDescent="0.25">
      <c r="A1524" s="1"/>
      <c r="B1524" s="9"/>
    </row>
    <row r="1525" spans="1:2" x14ac:dyDescent="0.25">
      <c r="A1525" s="1"/>
      <c r="B1525" s="9"/>
    </row>
    <row r="1526" spans="1:2" x14ac:dyDescent="0.25">
      <c r="A1526" s="1"/>
      <c r="B1526" s="9"/>
    </row>
    <row r="1527" spans="1:2" x14ac:dyDescent="0.25">
      <c r="A1527" s="1"/>
      <c r="B1527" s="9"/>
    </row>
    <row r="1528" spans="1:2" x14ac:dyDescent="0.25">
      <c r="A1528" s="1"/>
      <c r="B1528" s="9"/>
    </row>
    <row r="1529" spans="1:2" x14ac:dyDescent="0.25">
      <c r="A1529" s="1"/>
      <c r="B1529" s="9"/>
    </row>
    <row r="1530" spans="1:2" x14ac:dyDescent="0.25">
      <c r="A1530" s="1"/>
      <c r="B1530" s="9"/>
    </row>
    <row r="1531" spans="1:2" x14ac:dyDescent="0.25">
      <c r="A1531" s="1"/>
      <c r="B1531" s="9"/>
    </row>
    <row r="1532" spans="1:2" x14ac:dyDescent="0.25">
      <c r="A1532" s="1"/>
      <c r="B1532" s="9"/>
    </row>
    <row r="1533" spans="1:2" x14ac:dyDescent="0.25">
      <c r="A1533" s="1"/>
      <c r="B1533" s="9"/>
    </row>
    <row r="1534" spans="1:2" x14ac:dyDescent="0.25">
      <c r="A1534" s="1"/>
      <c r="B1534" s="9"/>
    </row>
    <row r="1535" spans="1:2" x14ac:dyDescent="0.25">
      <c r="A1535" s="1"/>
      <c r="B1535" s="9"/>
    </row>
    <row r="1536" spans="1:2" x14ac:dyDescent="0.25">
      <c r="A1536" s="1"/>
      <c r="B1536" s="9"/>
    </row>
    <row r="1537" spans="1:2" x14ac:dyDescent="0.25">
      <c r="A1537" s="1"/>
      <c r="B1537" s="9"/>
    </row>
    <row r="1538" spans="1:2" x14ac:dyDescent="0.25">
      <c r="A1538" s="1"/>
      <c r="B1538" s="9"/>
    </row>
    <row r="1539" spans="1:2" x14ac:dyDescent="0.25">
      <c r="A1539" s="1"/>
      <c r="B1539" s="9"/>
    </row>
    <row r="1540" spans="1:2" x14ac:dyDescent="0.25">
      <c r="A1540" s="1"/>
      <c r="B1540" s="9"/>
    </row>
    <row r="1541" spans="1:2" x14ac:dyDescent="0.25">
      <c r="A1541" s="1"/>
      <c r="B1541" s="9"/>
    </row>
    <row r="1542" spans="1:2" x14ac:dyDescent="0.25">
      <c r="A1542" s="1"/>
      <c r="B1542" s="9"/>
    </row>
    <row r="1543" spans="1:2" x14ac:dyDescent="0.25">
      <c r="A1543" s="1"/>
      <c r="B1543" s="9"/>
    </row>
    <row r="1544" spans="1:2" x14ac:dyDescent="0.25">
      <c r="A1544" s="1"/>
      <c r="B1544" s="9"/>
    </row>
    <row r="1545" spans="1:2" x14ac:dyDescent="0.25">
      <c r="A1545" s="1"/>
      <c r="B1545" s="9"/>
    </row>
    <row r="1546" spans="1:2" x14ac:dyDescent="0.25">
      <c r="A1546" s="1"/>
      <c r="B1546" s="9"/>
    </row>
    <row r="1547" spans="1:2" x14ac:dyDescent="0.25">
      <c r="A1547" s="1"/>
      <c r="B1547" s="9"/>
    </row>
    <row r="1548" spans="1:2" x14ac:dyDescent="0.25">
      <c r="A1548" s="1"/>
      <c r="B1548" s="9"/>
    </row>
    <row r="1549" spans="1:2" x14ac:dyDescent="0.25">
      <c r="A1549" s="1"/>
      <c r="B1549" s="9"/>
    </row>
    <row r="1550" spans="1:2" x14ac:dyDescent="0.25">
      <c r="A1550" s="1"/>
      <c r="B1550" s="9"/>
    </row>
    <row r="1551" spans="1:2" x14ac:dyDescent="0.25">
      <c r="A1551" s="1"/>
      <c r="B1551" s="9"/>
    </row>
    <row r="1552" spans="1:2" x14ac:dyDescent="0.25">
      <c r="A1552" s="1"/>
      <c r="B1552" s="9"/>
    </row>
    <row r="1553" spans="1:2" x14ac:dyDescent="0.25">
      <c r="A1553" s="1"/>
      <c r="B1553" s="9"/>
    </row>
    <row r="1554" spans="1:2" x14ac:dyDescent="0.25">
      <c r="A1554" s="1"/>
      <c r="B1554" s="9"/>
    </row>
    <row r="1555" spans="1:2" x14ac:dyDescent="0.25">
      <c r="A1555" s="1"/>
      <c r="B1555" s="9"/>
    </row>
    <row r="1556" spans="1:2" x14ac:dyDescent="0.25">
      <c r="A1556" s="1"/>
      <c r="B1556" s="9"/>
    </row>
    <row r="1557" spans="1:2" x14ac:dyDescent="0.25">
      <c r="A1557" s="1"/>
      <c r="B1557" s="9"/>
    </row>
    <row r="1558" spans="1:2" x14ac:dyDescent="0.25">
      <c r="A1558" s="1"/>
      <c r="B1558" s="9"/>
    </row>
    <row r="1559" spans="1:2" x14ac:dyDescent="0.25">
      <c r="A1559" s="1"/>
      <c r="B1559" s="9"/>
    </row>
    <row r="1560" spans="1:2" x14ac:dyDescent="0.25">
      <c r="A1560" s="1"/>
      <c r="B1560" s="9"/>
    </row>
    <row r="1561" spans="1:2" x14ac:dyDescent="0.25">
      <c r="A1561" s="1"/>
      <c r="B1561" s="9"/>
    </row>
    <row r="1562" spans="1:2" x14ac:dyDescent="0.25">
      <c r="A1562" s="1"/>
      <c r="B1562" s="9"/>
    </row>
    <row r="1563" spans="1:2" x14ac:dyDescent="0.25">
      <c r="A1563" s="1"/>
      <c r="B1563" s="9"/>
    </row>
    <row r="1564" spans="1:2" x14ac:dyDescent="0.25">
      <c r="A1564" s="1"/>
      <c r="B1564" s="9"/>
    </row>
    <row r="1565" spans="1:2" x14ac:dyDescent="0.25">
      <c r="A1565" s="1"/>
      <c r="B1565" s="9"/>
    </row>
    <row r="1566" spans="1:2" x14ac:dyDescent="0.25">
      <c r="A1566" s="1"/>
      <c r="B1566" s="9"/>
    </row>
    <row r="1567" spans="1:2" x14ac:dyDescent="0.25">
      <c r="A1567" s="1"/>
      <c r="B1567" s="9"/>
    </row>
    <row r="1568" spans="1:2" x14ac:dyDescent="0.25">
      <c r="A1568" s="1"/>
      <c r="B1568" s="9"/>
    </row>
    <row r="1569" spans="1:2" x14ac:dyDescent="0.25">
      <c r="A1569" s="1"/>
      <c r="B1569" s="9"/>
    </row>
    <row r="1570" spans="1:2" x14ac:dyDescent="0.25">
      <c r="A1570" s="1"/>
      <c r="B1570" s="9"/>
    </row>
    <row r="1571" spans="1:2" x14ac:dyDescent="0.25">
      <c r="A1571" s="1"/>
      <c r="B1571" s="9"/>
    </row>
    <row r="1572" spans="1:2" x14ac:dyDescent="0.25">
      <c r="A1572" s="1"/>
      <c r="B1572" s="9"/>
    </row>
    <row r="1573" spans="1:2" x14ac:dyDescent="0.25">
      <c r="A1573" s="1"/>
      <c r="B1573" s="9"/>
    </row>
    <row r="1574" spans="1:2" x14ac:dyDescent="0.25">
      <c r="A1574" s="1"/>
      <c r="B1574" s="9"/>
    </row>
    <row r="1575" spans="1:2" x14ac:dyDescent="0.25">
      <c r="A1575" s="1"/>
      <c r="B1575" s="9"/>
    </row>
    <row r="1576" spans="1:2" x14ac:dyDescent="0.25">
      <c r="A1576" s="1"/>
      <c r="B1576" s="9"/>
    </row>
    <row r="1577" spans="1:2" x14ac:dyDescent="0.25">
      <c r="A1577" s="1"/>
      <c r="B1577" s="9"/>
    </row>
    <row r="1578" spans="1:2" x14ac:dyDescent="0.25">
      <c r="A1578" s="1"/>
      <c r="B1578" s="9"/>
    </row>
    <row r="1579" spans="1:2" x14ac:dyDescent="0.25">
      <c r="A1579" s="1"/>
      <c r="B1579" s="9"/>
    </row>
    <row r="1580" spans="1:2" x14ac:dyDescent="0.25">
      <c r="A1580" s="1"/>
      <c r="B1580" s="9"/>
    </row>
    <row r="1581" spans="1:2" x14ac:dyDescent="0.25">
      <c r="A1581" s="1"/>
      <c r="B1581" s="9"/>
    </row>
    <row r="1582" spans="1:2" x14ac:dyDescent="0.25">
      <c r="A1582" s="1"/>
      <c r="B1582" s="9"/>
    </row>
    <row r="1583" spans="1:2" x14ac:dyDescent="0.25">
      <c r="A1583" s="1"/>
      <c r="B1583" s="9"/>
    </row>
    <row r="1584" spans="1:2" x14ac:dyDescent="0.25">
      <c r="A1584" s="1"/>
      <c r="B1584" s="9"/>
    </row>
    <row r="1585" spans="1:2" x14ac:dyDescent="0.25">
      <c r="A1585" s="1"/>
      <c r="B1585" s="9"/>
    </row>
    <row r="1586" spans="1:2" x14ac:dyDescent="0.25">
      <c r="A1586" s="1"/>
      <c r="B1586" s="9"/>
    </row>
    <row r="1587" spans="1:2" x14ac:dyDescent="0.25">
      <c r="A1587" s="1"/>
      <c r="B1587" s="9"/>
    </row>
    <row r="1588" spans="1:2" x14ac:dyDescent="0.25">
      <c r="A1588" s="1"/>
      <c r="B1588" s="9"/>
    </row>
    <row r="1589" spans="1:2" x14ac:dyDescent="0.25">
      <c r="A1589" s="1"/>
      <c r="B1589" s="9"/>
    </row>
    <row r="1590" spans="1:2" x14ac:dyDescent="0.25">
      <c r="A1590" s="1"/>
      <c r="B1590" s="9"/>
    </row>
    <row r="1591" spans="1:2" x14ac:dyDescent="0.25">
      <c r="A1591" s="1"/>
      <c r="B1591" s="9"/>
    </row>
    <row r="1592" spans="1:2" x14ac:dyDescent="0.25">
      <c r="A1592" s="1"/>
      <c r="B1592" s="9"/>
    </row>
    <row r="1593" spans="1:2" x14ac:dyDescent="0.25">
      <c r="A1593" s="1"/>
      <c r="B1593" s="9"/>
    </row>
    <row r="1594" spans="1:2" x14ac:dyDescent="0.25">
      <c r="A1594" s="1"/>
      <c r="B1594" s="9"/>
    </row>
    <row r="1595" spans="1:2" x14ac:dyDescent="0.25">
      <c r="A1595" s="1"/>
      <c r="B1595" s="9"/>
    </row>
    <row r="1596" spans="1:2" x14ac:dyDescent="0.25">
      <c r="A1596" s="1"/>
      <c r="B1596" s="9"/>
    </row>
    <row r="1597" spans="1:2" x14ac:dyDescent="0.25">
      <c r="A1597" s="1"/>
      <c r="B1597" s="9"/>
    </row>
    <row r="1598" spans="1:2" x14ac:dyDescent="0.25">
      <c r="A1598" s="1"/>
      <c r="B1598" s="9"/>
    </row>
    <row r="1599" spans="1:2" x14ac:dyDescent="0.25">
      <c r="A1599" s="1"/>
      <c r="B1599" s="9"/>
    </row>
    <row r="1600" spans="1:2" x14ac:dyDescent="0.25">
      <c r="A1600" s="1"/>
      <c r="B1600" s="9"/>
    </row>
    <row r="1601" spans="1:2" x14ac:dyDescent="0.25">
      <c r="A1601" s="1"/>
      <c r="B1601" s="9"/>
    </row>
    <row r="1602" spans="1:2" x14ac:dyDescent="0.25">
      <c r="A1602" s="1"/>
      <c r="B1602" s="9"/>
    </row>
    <row r="1603" spans="1:2" x14ac:dyDescent="0.25">
      <c r="A1603" s="1"/>
      <c r="B1603" s="9"/>
    </row>
    <row r="1604" spans="1:2" x14ac:dyDescent="0.25">
      <c r="A1604" s="1"/>
      <c r="B1604" s="9"/>
    </row>
    <row r="1605" spans="1:2" x14ac:dyDescent="0.25">
      <c r="A1605" s="1"/>
      <c r="B1605" s="9"/>
    </row>
    <row r="1606" spans="1:2" x14ac:dyDescent="0.25">
      <c r="A1606" s="1"/>
      <c r="B1606" s="9"/>
    </row>
    <row r="1607" spans="1:2" x14ac:dyDescent="0.25">
      <c r="A1607" s="1"/>
      <c r="B1607" s="9"/>
    </row>
    <row r="1608" spans="1:2" x14ac:dyDescent="0.25">
      <c r="A1608" s="1"/>
      <c r="B1608" s="9"/>
    </row>
    <row r="1609" spans="1:2" x14ac:dyDescent="0.25">
      <c r="A1609" s="1"/>
      <c r="B1609" s="9"/>
    </row>
    <row r="1610" spans="1:2" x14ac:dyDescent="0.25">
      <c r="A1610" s="1"/>
      <c r="B1610" s="9"/>
    </row>
    <row r="1611" spans="1:2" x14ac:dyDescent="0.25">
      <c r="A1611" s="1"/>
      <c r="B1611" s="9"/>
    </row>
    <row r="1612" spans="1:2" x14ac:dyDescent="0.25">
      <c r="A1612" s="1"/>
      <c r="B1612" s="9"/>
    </row>
    <row r="1613" spans="1:2" x14ac:dyDescent="0.25">
      <c r="A1613" s="1"/>
      <c r="B1613" s="9"/>
    </row>
    <row r="1614" spans="1:2" x14ac:dyDescent="0.25">
      <c r="A1614" s="1"/>
      <c r="B1614" s="9"/>
    </row>
    <row r="1615" spans="1:2" x14ac:dyDescent="0.25">
      <c r="A1615" s="1"/>
      <c r="B1615" s="9"/>
    </row>
    <row r="1616" spans="1:2" x14ac:dyDescent="0.25">
      <c r="A1616" s="1"/>
      <c r="B1616" s="9"/>
    </row>
    <row r="1617" spans="1:2" x14ac:dyDescent="0.25">
      <c r="A1617" s="1"/>
      <c r="B1617" s="9"/>
    </row>
    <row r="1618" spans="1:2" x14ac:dyDescent="0.25">
      <c r="A1618" s="1"/>
      <c r="B1618" s="9"/>
    </row>
    <row r="1619" spans="1:2" x14ac:dyDescent="0.25">
      <c r="A1619" s="1"/>
      <c r="B1619" s="9"/>
    </row>
    <row r="1620" spans="1:2" x14ac:dyDescent="0.25">
      <c r="A1620" s="1"/>
      <c r="B1620" s="9"/>
    </row>
    <row r="1621" spans="1:2" x14ac:dyDescent="0.25">
      <c r="A1621" s="1"/>
      <c r="B1621" s="9"/>
    </row>
    <row r="1622" spans="1:2" x14ac:dyDescent="0.25">
      <c r="A1622" s="1"/>
      <c r="B1622" s="9"/>
    </row>
    <row r="1623" spans="1:2" x14ac:dyDescent="0.25">
      <c r="A1623" s="1"/>
      <c r="B1623" s="9"/>
    </row>
    <row r="1624" spans="1:2" x14ac:dyDescent="0.25">
      <c r="A1624" s="1"/>
      <c r="B1624" s="9"/>
    </row>
    <row r="1625" spans="1:2" x14ac:dyDescent="0.25">
      <c r="A1625" s="1"/>
      <c r="B1625" s="9"/>
    </row>
    <row r="1626" spans="1:2" x14ac:dyDescent="0.25">
      <c r="A1626" s="1"/>
      <c r="B1626" s="9"/>
    </row>
    <row r="1627" spans="1:2" x14ac:dyDescent="0.25">
      <c r="A1627" s="1"/>
      <c r="B1627" s="9"/>
    </row>
    <row r="1628" spans="1:2" x14ac:dyDescent="0.25">
      <c r="A1628" s="1"/>
      <c r="B1628" s="9"/>
    </row>
    <row r="1629" spans="1:2" x14ac:dyDescent="0.25">
      <c r="A1629" s="1"/>
      <c r="B1629" s="9"/>
    </row>
    <row r="1630" spans="1:2" x14ac:dyDescent="0.25">
      <c r="A1630" s="1"/>
      <c r="B1630" s="9"/>
    </row>
    <row r="1631" spans="1:2" x14ac:dyDescent="0.25">
      <c r="A1631" s="1"/>
      <c r="B1631" s="9"/>
    </row>
    <row r="1632" spans="1:2" x14ac:dyDescent="0.25">
      <c r="A1632" s="1"/>
      <c r="B1632" s="9"/>
    </row>
    <row r="1633" spans="1:2" x14ac:dyDescent="0.25">
      <c r="A1633" s="1"/>
      <c r="B1633" s="9"/>
    </row>
    <row r="1634" spans="1:2" x14ac:dyDescent="0.25">
      <c r="A1634" s="1"/>
      <c r="B1634" s="9"/>
    </row>
    <row r="1635" spans="1:2" x14ac:dyDescent="0.25">
      <c r="A1635" s="1"/>
      <c r="B1635" s="9"/>
    </row>
    <row r="1636" spans="1:2" x14ac:dyDescent="0.25">
      <c r="A1636" s="1"/>
      <c r="B1636" s="9"/>
    </row>
    <row r="1637" spans="1:2" x14ac:dyDescent="0.25">
      <c r="A1637" s="1"/>
      <c r="B1637" s="9"/>
    </row>
    <row r="1638" spans="1:2" x14ac:dyDescent="0.25">
      <c r="A1638" s="1"/>
      <c r="B1638" s="9"/>
    </row>
    <row r="1639" spans="1:2" x14ac:dyDescent="0.25">
      <c r="A1639" s="1"/>
      <c r="B1639" s="9"/>
    </row>
    <row r="1640" spans="1:2" x14ac:dyDescent="0.25">
      <c r="A1640" s="1"/>
      <c r="B1640" s="9"/>
    </row>
    <row r="1641" spans="1:2" x14ac:dyDescent="0.25">
      <c r="A1641" s="1"/>
      <c r="B1641" s="9"/>
    </row>
    <row r="1642" spans="1:2" x14ac:dyDescent="0.25">
      <c r="A1642" s="1"/>
      <c r="B1642" s="9"/>
    </row>
    <row r="1643" spans="1:2" x14ac:dyDescent="0.25">
      <c r="A1643" s="1"/>
      <c r="B1643" s="9"/>
    </row>
    <row r="1644" spans="1:2" x14ac:dyDescent="0.25">
      <c r="A1644" s="1"/>
      <c r="B1644" s="9"/>
    </row>
    <row r="1645" spans="1:2" x14ac:dyDescent="0.25">
      <c r="A1645" s="1"/>
      <c r="B1645" s="9"/>
    </row>
    <row r="1646" spans="1:2" x14ac:dyDescent="0.25">
      <c r="A1646" s="1"/>
      <c r="B1646" s="9"/>
    </row>
    <row r="1647" spans="1:2" x14ac:dyDescent="0.25">
      <c r="A1647" s="1"/>
      <c r="B1647" s="9"/>
    </row>
    <row r="1648" spans="1:2" x14ac:dyDescent="0.25">
      <c r="A1648" s="1"/>
      <c r="B1648" s="9"/>
    </row>
    <row r="1649" spans="1:2" x14ac:dyDescent="0.25">
      <c r="A1649" s="1"/>
      <c r="B1649" s="9"/>
    </row>
    <row r="1650" spans="1:2" x14ac:dyDescent="0.25">
      <c r="A1650" s="1"/>
      <c r="B1650" s="9"/>
    </row>
    <row r="1651" spans="1:2" x14ac:dyDescent="0.25">
      <c r="A1651" s="1"/>
      <c r="B1651" s="9"/>
    </row>
    <row r="1652" spans="1:2" x14ac:dyDescent="0.25">
      <c r="A1652" s="1"/>
      <c r="B1652" s="9"/>
    </row>
    <row r="1653" spans="1:2" x14ac:dyDescent="0.25">
      <c r="A1653" s="1"/>
      <c r="B1653" s="9"/>
    </row>
    <row r="1654" spans="1:2" x14ac:dyDescent="0.25">
      <c r="A1654" s="1"/>
      <c r="B1654" s="9"/>
    </row>
    <row r="1655" spans="1:2" x14ac:dyDescent="0.25">
      <c r="A1655" s="1"/>
      <c r="B1655" s="9"/>
    </row>
    <row r="1656" spans="1:2" x14ac:dyDescent="0.25">
      <c r="A1656" s="1"/>
      <c r="B1656" s="9"/>
    </row>
    <row r="1657" spans="1:2" x14ac:dyDescent="0.25">
      <c r="A1657" s="1"/>
      <c r="B1657" s="9"/>
    </row>
    <row r="1658" spans="1:2" x14ac:dyDescent="0.25">
      <c r="A1658" s="1"/>
      <c r="B1658" s="9"/>
    </row>
    <row r="1659" spans="1:2" x14ac:dyDescent="0.25">
      <c r="A1659" s="1"/>
      <c r="B1659" s="9"/>
    </row>
    <row r="1660" spans="1:2" x14ac:dyDescent="0.25">
      <c r="A1660" s="1"/>
      <c r="B1660" s="9"/>
    </row>
    <row r="1661" spans="1:2" x14ac:dyDescent="0.25">
      <c r="A1661" s="1"/>
      <c r="B1661" s="9"/>
    </row>
    <row r="1662" spans="1:2" x14ac:dyDescent="0.25">
      <c r="A1662" s="1"/>
      <c r="B1662" s="9"/>
    </row>
    <row r="1663" spans="1:2" x14ac:dyDescent="0.25">
      <c r="A1663" s="1"/>
      <c r="B1663" s="9"/>
    </row>
    <row r="1664" spans="1:2" x14ac:dyDescent="0.25">
      <c r="A1664" s="1"/>
      <c r="B1664" s="9"/>
    </row>
    <row r="1665" spans="1:2" x14ac:dyDescent="0.25">
      <c r="A1665" s="1"/>
      <c r="B1665" s="9"/>
    </row>
    <row r="1666" spans="1:2" x14ac:dyDescent="0.25">
      <c r="A1666" s="1"/>
      <c r="B1666" s="9"/>
    </row>
    <row r="1667" spans="1:2" x14ac:dyDescent="0.25">
      <c r="A1667" s="1"/>
      <c r="B1667" s="9"/>
    </row>
    <row r="1668" spans="1:2" x14ac:dyDescent="0.25">
      <c r="A1668" s="1"/>
      <c r="B1668" s="9"/>
    </row>
    <row r="1669" spans="1:2" x14ac:dyDescent="0.25">
      <c r="A1669" s="1"/>
      <c r="B1669" s="9"/>
    </row>
    <row r="1670" spans="1:2" x14ac:dyDescent="0.25">
      <c r="A1670" s="1"/>
      <c r="B1670" s="9"/>
    </row>
    <row r="1671" spans="1:2" x14ac:dyDescent="0.25">
      <c r="A1671" s="1"/>
      <c r="B1671" s="9"/>
    </row>
    <row r="1672" spans="1:2" x14ac:dyDescent="0.25">
      <c r="A1672" s="1"/>
      <c r="B1672" s="9"/>
    </row>
    <row r="1673" spans="1:2" x14ac:dyDescent="0.25">
      <c r="A1673" s="1"/>
      <c r="B1673" s="9"/>
    </row>
    <row r="1674" spans="1:2" x14ac:dyDescent="0.25">
      <c r="A1674" s="1"/>
      <c r="B1674" s="9"/>
    </row>
    <row r="1675" spans="1:2" x14ac:dyDescent="0.25">
      <c r="A1675" s="1"/>
      <c r="B1675" s="9"/>
    </row>
    <row r="1676" spans="1:2" x14ac:dyDescent="0.25">
      <c r="A1676" s="1"/>
      <c r="B1676" s="9"/>
    </row>
    <row r="1677" spans="1:2" x14ac:dyDescent="0.25">
      <c r="A1677" s="1"/>
      <c r="B1677" s="9"/>
    </row>
    <row r="1678" spans="1:2" x14ac:dyDescent="0.25">
      <c r="A1678" s="1"/>
      <c r="B1678" s="9"/>
    </row>
    <row r="1679" spans="1:2" x14ac:dyDescent="0.25">
      <c r="A1679" s="1"/>
      <c r="B1679" s="9"/>
    </row>
    <row r="1680" spans="1:2" x14ac:dyDescent="0.25">
      <c r="A1680" s="1"/>
      <c r="B1680" s="9"/>
    </row>
    <row r="1681" spans="1:2" x14ac:dyDescent="0.25">
      <c r="A1681" s="1"/>
      <c r="B1681" s="9"/>
    </row>
    <row r="1682" spans="1:2" x14ac:dyDescent="0.25">
      <c r="A1682" s="1"/>
      <c r="B1682" s="9"/>
    </row>
    <row r="1683" spans="1:2" x14ac:dyDescent="0.25">
      <c r="A1683" s="1"/>
      <c r="B1683" s="9"/>
    </row>
    <row r="1684" spans="1:2" x14ac:dyDescent="0.25">
      <c r="A1684" s="1"/>
      <c r="B1684" s="9"/>
    </row>
    <row r="1685" spans="1:2" x14ac:dyDescent="0.25">
      <c r="A1685" s="1"/>
      <c r="B1685" s="9"/>
    </row>
    <row r="1686" spans="1:2" x14ac:dyDescent="0.25">
      <c r="A1686" s="1"/>
      <c r="B1686" s="9"/>
    </row>
    <row r="1687" spans="1:2" x14ac:dyDescent="0.25">
      <c r="A1687" s="1"/>
      <c r="B1687" s="9"/>
    </row>
    <row r="1688" spans="1:2" x14ac:dyDescent="0.25">
      <c r="A1688" s="1"/>
      <c r="B1688" s="9"/>
    </row>
    <row r="1689" spans="1:2" x14ac:dyDescent="0.25">
      <c r="A1689" s="1"/>
      <c r="B1689" s="9"/>
    </row>
    <row r="1690" spans="1:2" x14ac:dyDescent="0.25">
      <c r="A1690" s="1"/>
      <c r="B1690" s="9"/>
    </row>
    <row r="1691" spans="1:2" x14ac:dyDescent="0.25">
      <c r="A1691" s="1"/>
      <c r="B1691" s="9"/>
    </row>
    <row r="1692" spans="1:2" x14ac:dyDescent="0.25">
      <c r="A1692" s="1"/>
      <c r="B1692" s="9"/>
    </row>
    <row r="1693" spans="1:2" x14ac:dyDescent="0.25">
      <c r="A1693" s="1"/>
      <c r="B1693" s="9"/>
    </row>
    <row r="1694" spans="1:2" x14ac:dyDescent="0.25">
      <c r="A1694" s="1"/>
      <c r="B1694" s="9"/>
    </row>
    <row r="1695" spans="1:2" x14ac:dyDescent="0.25">
      <c r="A1695" s="1"/>
      <c r="B1695" s="9"/>
    </row>
    <row r="1696" spans="1:2" x14ac:dyDescent="0.25">
      <c r="A1696" s="1"/>
      <c r="B1696" s="9"/>
    </row>
    <row r="1697" spans="1:2" x14ac:dyDescent="0.25">
      <c r="A1697" s="1"/>
      <c r="B1697" s="9"/>
    </row>
    <row r="1698" spans="1:2" x14ac:dyDescent="0.25">
      <c r="A1698" s="1"/>
      <c r="B1698" s="9"/>
    </row>
    <row r="1699" spans="1:2" x14ac:dyDescent="0.25">
      <c r="A1699" s="1"/>
      <c r="B1699" s="9"/>
    </row>
    <row r="1700" spans="1:2" x14ac:dyDescent="0.25">
      <c r="A1700" s="1"/>
      <c r="B1700" s="9"/>
    </row>
    <row r="1701" spans="1:2" x14ac:dyDescent="0.25">
      <c r="A1701" s="1"/>
      <c r="B1701" s="9"/>
    </row>
    <row r="1702" spans="1:2" x14ac:dyDescent="0.25">
      <c r="A1702" s="1"/>
      <c r="B1702" s="9"/>
    </row>
    <row r="1703" spans="1:2" x14ac:dyDescent="0.25">
      <c r="A1703" s="1"/>
      <c r="B1703" s="9"/>
    </row>
    <row r="1704" spans="1:2" x14ac:dyDescent="0.25">
      <c r="A1704" s="1"/>
      <c r="B1704" s="9"/>
    </row>
    <row r="1705" spans="1:2" x14ac:dyDescent="0.25">
      <c r="A1705" s="1"/>
      <c r="B1705" s="9"/>
    </row>
    <row r="1706" spans="1:2" x14ac:dyDescent="0.25">
      <c r="A1706" s="1"/>
      <c r="B1706" s="9"/>
    </row>
    <row r="1707" spans="1:2" x14ac:dyDescent="0.25">
      <c r="A1707" s="1"/>
      <c r="B1707" s="9"/>
    </row>
    <row r="1708" spans="1:2" x14ac:dyDescent="0.25">
      <c r="A1708" s="1"/>
      <c r="B1708" s="9"/>
    </row>
    <row r="1709" spans="1:2" x14ac:dyDescent="0.25">
      <c r="A1709" s="1"/>
      <c r="B1709" s="9"/>
    </row>
    <row r="1710" spans="1:2" x14ac:dyDescent="0.25">
      <c r="A1710" s="1"/>
      <c r="B1710" s="9"/>
    </row>
    <row r="1711" spans="1:2" x14ac:dyDescent="0.25">
      <c r="A1711" s="1"/>
      <c r="B1711" s="9"/>
    </row>
    <row r="1712" spans="1:2" x14ac:dyDescent="0.25">
      <c r="A1712" s="1"/>
      <c r="B1712" s="9"/>
    </row>
    <row r="1713" spans="1:2" x14ac:dyDescent="0.25">
      <c r="A1713" s="1"/>
      <c r="B1713" s="9"/>
    </row>
    <row r="1714" spans="1:2" x14ac:dyDescent="0.25">
      <c r="A1714" s="1"/>
      <c r="B1714" s="9"/>
    </row>
    <row r="1715" spans="1:2" x14ac:dyDescent="0.25">
      <c r="A1715" s="1"/>
      <c r="B1715" s="9"/>
    </row>
    <row r="1716" spans="1:2" x14ac:dyDescent="0.25">
      <c r="A1716" s="1"/>
      <c r="B1716" s="9"/>
    </row>
    <row r="1717" spans="1:2" x14ac:dyDescent="0.25">
      <c r="A1717" s="1"/>
      <c r="B1717" s="9"/>
    </row>
    <row r="1718" spans="1:2" x14ac:dyDescent="0.25">
      <c r="A1718" s="1"/>
      <c r="B1718" s="9"/>
    </row>
    <row r="1719" spans="1:2" x14ac:dyDescent="0.25">
      <c r="A1719" s="1"/>
      <c r="B1719" s="9"/>
    </row>
    <row r="1720" spans="1:2" x14ac:dyDescent="0.25">
      <c r="A1720" s="1"/>
      <c r="B1720" s="9"/>
    </row>
    <row r="1721" spans="1:2" x14ac:dyDescent="0.25">
      <c r="A1721" s="1"/>
      <c r="B1721" s="9"/>
    </row>
    <row r="1722" spans="1:2" x14ac:dyDescent="0.25">
      <c r="A1722" s="1"/>
      <c r="B1722" s="9"/>
    </row>
    <row r="1723" spans="1:2" x14ac:dyDescent="0.25">
      <c r="A1723" s="1"/>
      <c r="B1723" s="9"/>
    </row>
    <row r="1724" spans="1:2" x14ac:dyDescent="0.25">
      <c r="A1724" s="1"/>
      <c r="B1724" s="9"/>
    </row>
    <row r="1725" spans="1:2" x14ac:dyDescent="0.25">
      <c r="A1725" s="1"/>
      <c r="B1725" s="9"/>
    </row>
    <row r="1726" spans="1:2" x14ac:dyDescent="0.25">
      <c r="A1726" s="1"/>
      <c r="B1726" s="9"/>
    </row>
    <row r="1727" spans="1:2" x14ac:dyDescent="0.25">
      <c r="A1727" s="1"/>
      <c r="B1727" s="9"/>
    </row>
    <row r="1728" spans="1:2" x14ac:dyDescent="0.25">
      <c r="A1728" s="1"/>
      <c r="B1728" s="9"/>
    </row>
    <row r="1729" spans="1:2" x14ac:dyDescent="0.25">
      <c r="A1729" s="1"/>
      <c r="B1729" s="9"/>
    </row>
    <row r="1730" spans="1:2" x14ac:dyDescent="0.25">
      <c r="A1730" s="1"/>
      <c r="B1730" s="9"/>
    </row>
    <row r="1731" spans="1:2" x14ac:dyDescent="0.25">
      <c r="A1731" s="1"/>
      <c r="B1731" s="9"/>
    </row>
    <row r="1732" spans="1:2" x14ac:dyDescent="0.25">
      <c r="A1732" s="1"/>
      <c r="B1732" s="9"/>
    </row>
    <row r="1733" spans="1:2" x14ac:dyDescent="0.25">
      <c r="A1733" s="1"/>
      <c r="B1733" s="9"/>
    </row>
    <row r="1734" spans="1:2" x14ac:dyDescent="0.25">
      <c r="A1734" s="1"/>
      <c r="B1734" s="9"/>
    </row>
    <row r="1735" spans="1:2" x14ac:dyDescent="0.25">
      <c r="A1735" s="1"/>
      <c r="B1735" s="9"/>
    </row>
    <row r="1736" spans="1:2" x14ac:dyDescent="0.25">
      <c r="A1736" s="1"/>
      <c r="B1736" s="9"/>
    </row>
    <row r="1737" spans="1:2" x14ac:dyDescent="0.25">
      <c r="A1737" s="1"/>
      <c r="B1737" s="9"/>
    </row>
    <row r="1738" spans="1:2" x14ac:dyDescent="0.25">
      <c r="A1738" s="1"/>
      <c r="B1738" s="9"/>
    </row>
    <row r="1739" spans="1:2" x14ac:dyDescent="0.25">
      <c r="A1739" s="1"/>
      <c r="B1739" s="9"/>
    </row>
    <row r="1740" spans="1:2" x14ac:dyDescent="0.25">
      <c r="A1740" s="1"/>
      <c r="B1740" s="9"/>
    </row>
    <row r="1741" spans="1:2" x14ac:dyDescent="0.25">
      <c r="A1741" s="1"/>
      <c r="B1741" s="9"/>
    </row>
    <row r="1742" spans="1:2" x14ac:dyDescent="0.25">
      <c r="A1742" s="1"/>
      <c r="B1742" s="9"/>
    </row>
    <row r="1743" spans="1:2" x14ac:dyDescent="0.25">
      <c r="A1743" s="1"/>
      <c r="B1743" s="9"/>
    </row>
    <row r="1744" spans="1:2" x14ac:dyDescent="0.25">
      <c r="A1744" s="1"/>
      <c r="B1744" s="9"/>
    </row>
    <row r="1745" spans="1:2" x14ac:dyDescent="0.25">
      <c r="A1745" s="1"/>
      <c r="B1745" s="9"/>
    </row>
    <row r="1746" spans="1:2" x14ac:dyDescent="0.25">
      <c r="A1746" s="1"/>
      <c r="B1746" s="9"/>
    </row>
    <row r="1747" spans="1:2" x14ac:dyDescent="0.25">
      <c r="A1747" s="1"/>
      <c r="B1747" s="9"/>
    </row>
    <row r="1748" spans="1:2" x14ac:dyDescent="0.25">
      <c r="A1748" s="1"/>
      <c r="B1748" s="9"/>
    </row>
    <row r="1749" spans="1:2" x14ac:dyDescent="0.25">
      <c r="A1749" s="1"/>
      <c r="B1749" s="9"/>
    </row>
    <row r="1750" spans="1:2" x14ac:dyDescent="0.25">
      <c r="A1750" s="1"/>
      <c r="B1750" s="9"/>
    </row>
    <row r="1751" spans="1:2" x14ac:dyDescent="0.25">
      <c r="A1751" s="1"/>
      <c r="B1751" s="9"/>
    </row>
    <row r="1752" spans="1:2" x14ac:dyDescent="0.25">
      <c r="A1752" s="1"/>
      <c r="B1752" s="9"/>
    </row>
    <row r="1753" spans="1:2" x14ac:dyDescent="0.25">
      <c r="A1753" s="1"/>
      <c r="B1753" s="9"/>
    </row>
    <row r="1754" spans="1:2" x14ac:dyDescent="0.25">
      <c r="A1754" s="1"/>
      <c r="B1754" s="9"/>
    </row>
    <row r="1755" spans="1:2" x14ac:dyDescent="0.25">
      <c r="A1755" s="1"/>
      <c r="B1755" s="9"/>
    </row>
    <row r="1756" spans="1:2" x14ac:dyDescent="0.25">
      <c r="A1756" s="1"/>
      <c r="B1756" s="9"/>
    </row>
    <row r="1757" spans="1:2" x14ac:dyDescent="0.25">
      <c r="A1757" s="1"/>
      <c r="B1757" s="9"/>
    </row>
    <row r="1758" spans="1:2" x14ac:dyDescent="0.25">
      <c r="A1758" s="1"/>
      <c r="B1758" s="9"/>
    </row>
    <row r="1759" spans="1:2" x14ac:dyDescent="0.25">
      <c r="A1759" s="1"/>
      <c r="B1759" s="9"/>
    </row>
    <row r="1760" spans="1:2" x14ac:dyDescent="0.25">
      <c r="A1760" s="1"/>
      <c r="B1760" s="9"/>
    </row>
    <row r="1761" spans="1:2" x14ac:dyDescent="0.25">
      <c r="A1761" s="1"/>
      <c r="B1761" s="9"/>
    </row>
    <row r="1762" spans="1:2" x14ac:dyDescent="0.25">
      <c r="A1762" s="1"/>
      <c r="B1762" s="9"/>
    </row>
    <row r="1763" spans="1:2" x14ac:dyDescent="0.25">
      <c r="A1763" s="1"/>
      <c r="B1763" s="9"/>
    </row>
    <row r="1764" spans="1:2" x14ac:dyDescent="0.25">
      <c r="A1764" s="1"/>
      <c r="B1764" s="9"/>
    </row>
    <row r="1765" spans="1:2" x14ac:dyDescent="0.25">
      <c r="A1765" s="1"/>
      <c r="B1765" s="9"/>
    </row>
    <row r="1766" spans="1:2" x14ac:dyDescent="0.25">
      <c r="A1766" s="1"/>
      <c r="B1766" s="9"/>
    </row>
    <row r="1767" spans="1:2" x14ac:dyDescent="0.25">
      <c r="A1767" s="1"/>
      <c r="B1767" s="9"/>
    </row>
    <row r="1768" spans="1:2" x14ac:dyDescent="0.25">
      <c r="A1768" s="1"/>
      <c r="B1768" s="9"/>
    </row>
    <row r="1769" spans="1:2" x14ac:dyDescent="0.25">
      <c r="A1769" s="1"/>
      <c r="B1769" s="9"/>
    </row>
    <row r="1770" spans="1:2" x14ac:dyDescent="0.25">
      <c r="A1770" s="1"/>
      <c r="B1770" s="9"/>
    </row>
    <row r="1771" spans="1:2" x14ac:dyDescent="0.25">
      <c r="A1771" s="1"/>
      <c r="B1771" s="9"/>
    </row>
    <row r="1772" spans="1:2" x14ac:dyDescent="0.25">
      <c r="A1772" s="1"/>
      <c r="B1772" s="9"/>
    </row>
    <row r="1773" spans="1:2" x14ac:dyDescent="0.25">
      <c r="A1773" s="1"/>
      <c r="B1773" s="9"/>
    </row>
    <row r="1774" spans="1:2" x14ac:dyDescent="0.25">
      <c r="A1774" s="1"/>
      <c r="B1774" s="9"/>
    </row>
    <row r="1775" spans="1:2" x14ac:dyDescent="0.25">
      <c r="A1775" s="1"/>
      <c r="B1775" s="9"/>
    </row>
    <row r="1776" spans="1:2" x14ac:dyDescent="0.25">
      <c r="A1776" s="1"/>
      <c r="B1776" s="9"/>
    </row>
    <row r="1777" spans="1:2" x14ac:dyDescent="0.25">
      <c r="A1777" s="1"/>
      <c r="B1777" s="9"/>
    </row>
    <row r="1778" spans="1:2" x14ac:dyDescent="0.25">
      <c r="A1778" s="1"/>
      <c r="B1778" s="9"/>
    </row>
    <row r="1779" spans="1:2" x14ac:dyDescent="0.25">
      <c r="A1779" s="1"/>
      <c r="B1779" s="9"/>
    </row>
    <row r="1780" spans="1:2" x14ac:dyDescent="0.25">
      <c r="A1780" s="1"/>
      <c r="B1780" s="9"/>
    </row>
    <row r="1781" spans="1:2" x14ac:dyDescent="0.25">
      <c r="A1781" s="1"/>
      <c r="B1781" s="9"/>
    </row>
    <row r="1782" spans="1:2" x14ac:dyDescent="0.25">
      <c r="A1782" s="1"/>
      <c r="B1782" s="9"/>
    </row>
    <row r="1783" spans="1:2" x14ac:dyDescent="0.25">
      <c r="A1783" s="1"/>
      <c r="B1783" s="9"/>
    </row>
    <row r="1784" spans="1:2" x14ac:dyDescent="0.25">
      <c r="A1784" s="1"/>
      <c r="B1784" s="9"/>
    </row>
    <row r="1785" spans="1:2" x14ac:dyDescent="0.25">
      <c r="A1785" s="1"/>
      <c r="B1785" s="9"/>
    </row>
    <row r="1786" spans="1:2" x14ac:dyDescent="0.25">
      <c r="A1786" s="1"/>
      <c r="B1786" s="9"/>
    </row>
    <row r="1787" spans="1:2" x14ac:dyDescent="0.25">
      <c r="A1787" s="1"/>
      <c r="B1787" s="9"/>
    </row>
    <row r="1788" spans="1:2" x14ac:dyDescent="0.25">
      <c r="A1788" s="1"/>
      <c r="B1788" s="9"/>
    </row>
    <row r="1789" spans="1:2" x14ac:dyDescent="0.25">
      <c r="A1789" s="1"/>
      <c r="B1789" s="9"/>
    </row>
    <row r="1790" spans="1:2" x14ac:dyDescent="0.25">
      <c r="A1790" s="1"/>
      <c r="B1790" s="9"/>
    </row>
    <row r="1791" spans="1:2" x14ac:dyDescent="0.25">
      <c r="A1791" s="1"/>
      <c r="B1791" s="9"/>
    </row>
    <row r="1792" spans="1:2" x14ac:dyDescent="0.25">
      <c r="A1792" s="1"/>
      <c r="B1792" s="9"/>
    </row>
    <row r="1793" spans="1:2" x14ac:dyDescent="0.25">
      <c r="A1793" s="1"/>
      <c r="B1793" s="9"/>
    </row>
    <row r="1794" spans="1:2" x14ac:dyDescent="0.25">
      <c r="A1794" s="1"/>
      <c r="B1794" s="9"/>
    </row>
    <row r="1795" spans="1:2" x14ac:dyDescent="0.25">
      <c r="A1795" s="1"/>
      <c r="B1795" s="9"/>
    </row>
    <row r="1796" spans="1:2" x14ac:dyDescent="0.25">
      <c r="A1796" s="1"/>
      <c r="B1796" s="9"/>
    </row>
    <row r="1797" spans="1:2" x14ac:dyDescent="0.25">
      <c r="A1797" s="1"/>
      <c r="B1797" s="9"/>
    </row>
    <row r="1798" spans="1:2" x14ac:dyDescent="0.25">
      <c r="A1798" s="1"/>
      <c r="B1798" s="9"/>
    </row>
    <row r="1799" spans="1:2" x14ac:dyDescent="0.25">
      <c r="A1799" s="1"/>
      <c r="B1799" s="9"/>
    </row>
    <row r="1800" spans="1:2" x14ac:dyDescent="0.25">
      <c r="A1800" s="1"/>
      <c r="B1800" s="9"/>
    </row>
    <row r="1801" spans="1:2" x14ac:dyDescent="0.25">
      <c r="A1801" s="1"/>
      <c r="B1801" s="9"/>
    </row>
    <row r="1802" spans="1:2" x14ac:dyDescent="0.25">
      <c r="A1802" s="1"/>
      <c r="B1802" s="9"/>
    </row>
    <row r="1803" spans="1:2" x14ac:dyDescent="0.25">
      <c r="A1803" s="1"/>
      <c r="B1803" s="9"/>
    </row>
    <row r="1804" spans="1:2" x14ac:dyDescent="0.25">
      <c r="A1804" s="1"/>
      <c r="B1804" s="9"/>
    </row>
    <row r="1805" spans="1:2" x14ac:dyDescent="0.25">
      <c r="A1805" s="1"/>
      <c r="B1805" s="9"/>
    </row>
    <row r="1806" spans="1:2" x14ac:dyDescent="0.25">
      <c r="A1806" s="1"/>
      <c r="B1806" s="9"/>
    </row>
    <row r="1807" spans="1:2" x14ac:dyDescent="0.25">
      <c r="A1807" s="1"/>
      <c r="B1807" s="9"/>
    </row>
    <row r="1808" spans="1:2" x14ac:dyDescent="0.25">
      <c r="A1808" s="1"/>
      <c r="B1808" s="9"/>
    </row>
    <row r="1809" spans="1:2" x14ac:dyDescent="0.25">
      <c r="A1809" s="1"/>
      <c r="B1809" s="9"/>
    </row>
    <row r="1810" spans="1:2" x14ac:dyDescent="0.25">
      <c r="A1810" s="1"/>
      <c r="B1810" s="9"/>
    </row>
    <row r="1811" spans="1:2" x14ac:dyDescent="0.25">
      <c r="A1811" s="1"/>
      <c r="B1811" s="9"/>
    </row>
    <row r="1812" spans="1:2" x14ac:dyDescent="0.25">
      <c r="A1812" s="1"/>
      <c r="B1812" s="9"/>
    </row>
    <row r="1813" spans="1:2" x14ac:dyDescent="0.25">
      <c r="A1813" s="1"/>
      <c r="B1813" s="9"/>
    </row>
    <row r="1814" spans="1:2" x14ac:dyDescent="0.25">
      <c r="A1814" s="1"/>
      <c r="B1814" s="9"/>
    </row>
    <row r="1815" spans="1:2" x14ac:dyDescent="0.25">
      <c r="A1815" s="1"/>
      <c r="B1815" s="9"/>
    </row>
    <row r="1816" spans="1:2" x14ac:dyDescent="0.25">
      <c r="A1816" s="1"/>
      <c r="B1816" s="9"/>
    </row>
    <row r="1817" spans="1:2" x14ac:dyDescent="0.25">
      <c r="A1817" s="1"/>
      <c r="B1817" s="9"/>
    </row>
    <row r="1818" spans="1:2" x14ac:dyDescent="0.25">
      <c r="A1818" s="1"/>
      <c r="B1818" s="9"/>
    </row>
    <row r="1819" spans="1:2" x14ac:dyDescent="0.25">
      <c r="A1819" s="1"/>
      <c r="B1819" s="9"/>
    </row>
    <row r="1820" spans="1:2" x14ac:dyDescent="0.25">
      <c r="A1820" s="1"/>
      <c r="B1820" s="9"/>
    </row>
    <row r="1821" spans="1:2" x14ac:dyDescent="0.25">
      <c r="A1821" s="1"/>
      <c r="B1821" s="9"/>
    </row>
    <row r="1822" spans="1:2" x14ac:dyDescent="0.25">
      <c r="A1822" s="1"/>
      <c r="B1822" s="9"/>
    </row>
    <row r="1823" spans="1:2" x14ac:dyDescent="0.25">
      <c r="A1823" s="1"/>
      <c r="B1823" s="9"/>
    </row>
    <row r="1824" spans="1:2" x14ac:dyDescent="0.25">
      <c r="A1824" s="1"/>
      <c r="B1824" s="9"/>
    </row>
    <row r="1825" spans="1:2" x14ac:dyDescent="0.25">
      <c r="A1825" s="1"/>
      <c r="B1825" s="9"/>
    </row>
    <row r="1826" spans="1:2" x14ac:dyDescent="0.25">
      <c r="A1826" s="1"/>
      <c r="B1826" s="9"/>
    </row>
    <row r="1827" spans="1:2" x14ac:dyDescent="0.25">
      <c r="A1827" s="1"/>
      <c r="B1827" s="9"/>
    </row>
    <row r="1828" spans="1:2" x14ac:dyDescent="0.25">
      <c r="A1828" s="1"/>
      <c r="B1828" s="9"/>
    </row>
    <row r="1829" spans="1:2" x14ac:dyDescent="0.25">
      <c r="A1829" s="1"/>
      <c r="B1829" s="9"/>
    </row>
    <row r="1830" spans="1:2" x14ac:dyDescent="0.25">
      <c r="A1830" s="1"/>
      <c r="B1830" s="9"/>
    </row>
    <row r="1831" spans="1:2" x14ac:dyDescent="0.25">
      <c r="A1831" s="1"/>
      <c r="B1831" s="9"/>
    </row>
    <row r="1832" spans="1:2" x14ac:dyDescent="0.25">
      <c r="A1832" s="1"/>
      <c r="B1832" s="9"/>
    </row>
    <row r="1833" spans="1:2" x14ac:dyDescent="0.25">
      <c r="A1833" s="1"/>
      <c r="B1833" s="9"/>
    </row>
    <row r="1834" spans="1:2" x14ac:dyDescent="0.25">
      <c r="A1834" s="1"/>
      <c r="B1834" s="9"/>
    </row>
    <row r="1835" spans="1:2" x14ac:dyDescent="0.25">
      <c r="A1835" s="1"/>
      <c r="B1835" s="9"/>
    </row>
    <row r="1836" spans="1:2" x14ac:dyDescent="0.25">
      <c r="A1836" s="1"/>
      <c r="B1836" s="9"/>
    </row>
    <row r="1837" spans="1:2" x14ac:dyDescent="0.25">
      <c r="A1837" s="1"/>
      <c r="B1837" s="9"/>
    </row>
    <row r="1838" spans="1:2" x14ac:dyDescent="0.25">
      <c r="A1838" s="1"/>
      <c r="B1838" s="9"/>
    </row>
    <row r="1839" spans="1:2" x14ac:dyDescent="0.25">
      <c r="A1839" s="1"/>
      <c r="B1839" s="9"/>
    </row>
    <row r="1840" spans="1:2" x14ac:dyDescent="0.25">
      <c r="A1840" s="1"/>
      <c r="B1840" s="9"/>
    </row>
    <row r="1841" spans="1:2" x14ac:dyDescent="0.25">
      <c r="A1841" s="1"/>
      <c r="B1841" s="9"/>
    </row>
    <row r="1842" spans="1:2" x14ac:dyDescent="0.25">
      <c r="A1842" s="1"/>
      <c r="B1842" s="9"/>
    </row>
    <row r="1843" spans="1:2" x14ac:dyDescent="0.25">
      <c r="A1843" s="1"/>
      <c r="B1843" s="9"/>
    </row>
    <row r="1844" spans="1:2" x14ac:dyDescent="0.25">
      <c r="A1844" s="1"/>
      <c r="B1844" s="9"/>
    </row>
    <row r="1845" spans="1:2" x14ac:dyDescent="0.25">
      <c r="A1845" s="1"/>
      <c r="B1845" s="9"/>
    </row>
    <row r="1846" spans="1:2" x14ac:dyDescent="0.25">
      <c r="A1846" s="1"/>
      <c r="B1846" s="9"/>
    </row>
    <row r="1847" spans="1:2" x14ac:dyDescent="0.25">
      <c r="A1847" s="1"/>
      <c r="B1847" s="9"/>
    </row>
    <row r="1848" spans="1:2" x14ac:dyDescent="0.25">
      <c r="A1848" s="1"/>
      <c r="B1848" s="9"/>
    </row>
    <row r="1849" spans="1:2" x14ac:dyDescent="0.25">
      <c r="A1849" s="1"/>
      <c r="B1849" s="9"/>
    </row>
    <row r="1850" spans="1:2" x14ac:dyDescent="0.25">
      <c r="A1850" s="1"/>
      <c r="B1850" s="9"/>
    </row>
    <row r="1851" spans="1:2" x14ac:dyDescent="0.25">
      <c r="A1851" s="1"/>
      <c r="B1851" s="9"/>
    </row>
    <row r="1852" spans="1:2" x14ac:dyDescent="0.25">
      <c r="A1852" s="1"/>
      <c r="B1852" s="9"/>
    </row>
    <row r="1853" spans="1:2" x14ac:dyDescent="0.25">
      <c r="A1853" s="1"/>
      <c r="B1853" s="9"/>
    </row>
    <row r="1854" spans="1:2" x14ac:dyDescent="0.25">
      <c r="A1854" s="1"/>
      <c r="B1854" s="9"/>
    </row>
    <row r="1855" spans="1:2" x14ac:dyDescent="0.25">
      <c r="A1855" s="1"/>
      <c r="B1855" s="9"/>
    </row>
    <row r="1856" spans="1:2" x14ac:dyDescent="0.25">
      <c r="A1856" s="1"/>
      <c r="B1856" s="9"/>
    </row>
    <row r="1857" spans="1:2" x14ac:dyDescent="0.25">
      <c r="A1857" s="1"/>
      <c r="B1857" s="9"/>
    </row>
    <row r="1858" spans="1:2" x14ac:dyDescent="0.25">
      <c r="A1858" s="1"/>
      <c r="B1858" s="9"/>
    </row>
    <row r="1859" spans="1:2" x14ac:dyDescent="0.25">
      <c r="A1859" s="1"/>
      <c r="B1859" s="9"/>
    </row>
    <row r="1860" spans="1:2" x14ac:dyDescent="0.25">
      <c r="A1860" s="1"/>
      <c r="B1860" s="9"/>
    </row>
    <row r="1861" spans="1:2" x14ac:dyDescent="0.25">
      <c r="A1861" s="1"/>
      <c r="B1861" s="9"/>
    </row>
    <row r="1862" spans="1:2" x14ac:dyDescent="0.25">
      <c r="A1862" s="1"/>
      <c r="B1862" s="9"/>
    </row>
    <row r="1863" spans="1:2" x14ac:dyDescent="0.25">
      <c r="A1863" s="1"/>
      <c r="B1863" s="9"/>
    </row>
    <row r="1864" spans="1:2" x14ac:dyDescent="0.25">
      <c r="A1864" s="1"/>
      <c r="B1864" s="9"/>
    </row>
    <row r="1865" spans="1:2" x14ac:dyDescent="0.25">
      <c r="A1865" s="1"/>
      <c r="B1865" s="9"/>
    </row>
    <row r="1866" spans="1:2" x14ac:dyDescent="0.25">
      <c r="A1866" s="1"/>
      <c r="B1866" s="9"/>
    </row>
    <row r="1867" spans="1:2" x14ac:dyDescent="0.25">
      <c r="A1867" s="1"/>
      <c r="B1867" s="9"/>
    </row>
    <row r="1868" spans="1:2" x14ac:dyDescent="0.25">
      <c r="A1868" s="1"/>
      <c r="B1868" s="9"/>
    </row>
    <row r="1869" spans="1:2" x14ac:dyDescent="0.25">
      <c r="A1869" s="1"/>
      <c r="B1869" s="9"/>
    </row>
    <row r="1870" spans="1:2" x14ac:dyDescent="0.25">
      <c r="A1870" s="1"/>
      <c r="B1870" s="9"/>
    </row>
    <row r="1871" spans="1:2" x14ac:dyDescent="0.25">
      <c r="A1871" s="1"/>
      <c r="B1871" s="9"/>
    </row>
    <row r="1872" spans="1:2" x14ac:dyDescent="0.25">
      <c r="A1872" s="1"/>
      <c r="B1872" s="9"/>
    </row>
    <row r="1873" spans="1:2" x14ac:dyDescent="0.25">
      <c r="A1873" s="1"/>
      <c r="B1873" s="9"/>
    </row>
    <row r="1874" spans="1:2" x14ac:dyDescent="0.25">
      <c r="A1874" s="1"/>
      <c r="B1874" s="9"/>
    </row>
    <row r="1875" spans="1:2" x14ac:dyDescent="0.25">
      <c r="A1875" s="1"/>
      <c r="B1875" s="9"/>
    </row>
    <row r="1876" spans="1:2" x14ac:dyDescent="0.25">
      <c r="A1876" s="1"/>
      <c r="B1876" s="9"/>
    </row>
    <row r="1877" spans="1:2" x14ac:dyDescent="0.25">
      <c r="A1877" s="1"/>
      <c r="B1877" s="9"/>
    </row>
    <row r="1878" spans="1:2" x14ac:dyDescent="0.25">
      <c r="A1878" s="1"/>
      <c r="B1878" s="9"/>
    </row>
    <row r="1879" spans="1:2" x14ac:dyDescent="0.25">
      <c r="A1879" s="1"/>
      <c r="B1879" s="9"/>
    </row>
    <row r="1880" spans="1:2" x14ac:dyDescent="0.25">
      <c r="A1880" s="1"/>
      <c r="B1880" s="9"/>
    </row>
    <row r="1881" spans="1:2" x14ac:dyDescent="0.25">
      <c r="A1881" s="1"/>
      <c r="B1881" s="9"/>
    </row>
    <row r="1882" spans="1:2" x14ac:dyDescent="0.25">
      <c r="A1882" s="1"/>
      <c r="B1882" s="9"/>
    </row>
    <row r="1883" spans="1:2" x14ac:dyDescent="0.25">
      <c r="A1883" s="1"/>
      <c r="B1883" s="9"/>
    </row>
    <row r="1884" spans="1:2" x14ac:dyDescent="0.25">
      <c r="A1884" s="1"/>
      <c r="B1884" s="9"/>
    </row>
    <row r="1885" spans="1:2" x14ac:dyDescent="0.25">
      <c r="A1885" s="1"/>
      <c r="B1885" s="9"/>
    </row>
    <row r="1886" spans="1:2" x14ac:dyDescent="0.25">
      <c r="A1886" s="1"/>
      <c r="B1886" s="9"/>
    </row>
    <row r="1887" spans="1:2" x14ac:dyDescent="0.25">
      <c r="A1887" s="1"/>
      <c r="B1887" s="9"/>
    </row>
    <row r="1888" spans="1:2" x14ac:dyDescent="0.25">
      <c r="A1888" s="1"/>
      <c r="B1888" s="9"/>
    </row>
    <row r="1889" spans="1:2" x14ac:dyDescent="0.25">
      <c r="A1889" s="1"/>
      <c r="B1889" s="9"/>
    </row>
    <row r="1890" spans="1:2" x14ac:dyDescent="0.25">
      <c r="A1890" s="1"/>
      <c r="B1890" s="9"/>
    </row>
    <row r="1891" spans="1:2" x14ac:dyDescent="0.25">
      <c r="A1891" s="1"/>
      <c r="B1891" s="9"/>
    </row>
    <row r="1892" spans="1:2" x14ac:dyDescent="0.25">
      <c r="A1892" s="1"/>
      <c r="B1892" s="9"/>
    </row>
    <row r="1893" spans="1:2" x14ac:dyDescent="0.25">
      <c r="A1893" s="1"/>
      <c r="B1893" s="9"/>
    </row>
    <row r="1894" spans="1:2" x14ac:dyDescent="0.25">
      <c r="A1894" s="1"/>
      <c r="B1894" s="9"/>
    </row>
    <row r="1895" spans="1:2" x14ac:dyDescent="0.25">
      <c r="A1895" s="1"/>
      <c r="B1895" s="9"/>
    </row>
    <row r="1896" spans="1:2" x14ac:dyDescent="0.25">
      <c r="A1896" s="1"/>
      <c r="B1896" s="9"/>
    </row>
    <row r="1897" spans="1:2" x14ac:dyDescent="0.25">
      <c r="A1897" s="1"/>
      <c r="B1897" s="9"/>
    </row>
    <row r="1898" spans="1:2" x14ac:dyDescent="0.25">
      <c r="A1898" s="1"/>
      <c r="B1898" s="9"/>
    </row>
    <row r="1899" spans="1:2" x14ac:dyDescent="0.25">
      <c r="A1899" s="1"/>
      <c r="B1899" s="9"/>
    </row>
    <row r="1900" spans="1:2" x14ac:dyDescent="0.25">
      <c r="A1900" s="1"/>
      <c r="B1900" s="9"/>
    </row>
    <row r="1901" spans="1:2" x14ac:dyDescent="0.25">
      <c r="A1901" s="1"/>
      <c r="B1901" s="9"/>
    </row>
    <row r="1902" spans="1:2" x14ac:dyDescent="0.25">
      <c r="A1902" s="1"/>
      <c r="B1902" s="9"/>
    </row>
    <row r="1903" spans="1:2" x14ac:dyDescent="0.25">
      <c r="A1903" s="1"/>
      <c r="B1903" s="9"/>
    </row>
    <row r="1904" spans="1:2" x14ac:dyDescent="0.25">
      <c r="A1904" s="1"/>
      <c r="B1904" s="9"/>
    </row>
    <row r="1905" spans="1:2" x14ac:dyDescent="0.25">
      <c r="A1905" s="1"/>
      <c r="B1905" s="9"/>
    </row>
    <row r="1906" spans="1:2" x14ac:dyDescent="0.25">
      <c r="A1906" s="1"/>
      <c r="B1906" s="9"/>
    </row>
    <row r="1907" spans="1:2" x14ac:dyDescent="0.25">
      <c r="A1907" s="1"/>
      <c r="B1907" s="9"/>
    </row>
    <row r="1908" spans="1:2" x14ac:dyDescent="0.25">
      <c r="A1908" s="1"/>
      <c r="B1908" s="9"/>
    </row>
    <row r="1909" spans="1:2" x14ac:dyDescent="0.25">
      <c r="A1909" s="1"/>
      <c r="B1909" s="9"/>
    </row>
    <row r="1910" spans="1:2" x14ac:dyDescent="0.25">
      <c r="A1910" s="1"/>
      <c r="B1910" s="9"/>
    </row>
    <row r="1911" spans="1:2" x14ac:dyDescent="0.25">
      <c r="A1911" s="1"/>
      <c r="B1911" s="9"/>
    </row>
    <row r="1912" spans="1:2" x14ac:dyDescent="0.25">
      <c r="A1912" s="1"/>
      <c r="B1912" s="9"/>
    </row>
    <row r="1913" spans="1:2" x14ac:dyDescent="0.25">
      <c r="A1913" s="1"/>
      <c r="B1913" s="9"/>
    </row>
    <row r="1914" spans="1:2" x14ac:dyDescent="0.25">
      <c r="A1914" s="1"/>
      <c r="B1914" s="9"/>
    </row>
    <row r="1915" spans="1:2" x14ac:dyDescent="0.25">
      <c r="A1915" s="1"/>
      <c r="B1915" s="9"/>
    </row>
    <row r="1916" spans="1:2" x14ac:dyDescent="0.25">
      <c r="A1916" s="1"/>
      <c r="B1916" s="9"/>
    </row>
    <row r="1917" spans="1:2" x14ac:dyDescent="0.25">
      <c r="A1917" s="1"/>
      <c r="B1917" s="9"/>
    </row>
    <row r="1918" spans="1:2" x14ac:dyDescent="0.25">
      <c r="A1918" s="1"/>
      <c r="B1918" s="9"/>
    </row>
    <row r="1919" spans="1:2" x14ac:dyDescent="0.25">
      <c r="A1919" s="1"/>
      <c r="B1919" s="9"/>
    </row>
    <row r="1920" spans="1:2" x14ac:dyDescent="0.25">
      <c r="A1920" s="1"/>
      <c r="B1920" s="9"/>
    </row>
    <row r="1921" spans="1:2" x14ac:dyDescent="0.25">
      <c r="A1921" s="1"/>
      <c r="B1921" s="9"/>
    </row>
    <row r="1922" spans="1:2" x14ac:dyDescent="0.25">
      <c r="A1922" s="1"/>
      <c r="B1922" s="9"/>
    </row>
    <row r="1923" spans="1:2" x14ac:dyDescent="0.25">
      <c r="A1923" s="1"/>
      <c r="B1923" s="9"/>
    </row>
    <row r="1924" spans="1:2" x14ac:dyDescent="0.25">
      <c r="A1924" s="1"/>
      <c r="B1924" s="9"/>
    </row>
    <row r="1925" spans="1:2" x14ac:dyDescent="0.25">
      <c r="A1925" s="1"/>
      <c r="B1925" s="9"/>
    </row>
    <row r="1926" spans="1:2" x14ac:dyDescent="0.25">
      <c r="A1926" s="1"/>
      <c r="B1926" s="9"/>
    </row>
    <row r="1927" spans="1:2" x14ac:dyDescent="0.25">
      <c r="A1927" s="1"/>
      <c r="B1927" s="9"/>
    </row>
    <row r="1928" spans="1:2" x14ac:dyDescent="0.25">
      <c r="A1928" s="1"/>
      <c r="B1928" s="9"/>
    </row>
    <row r="1929" spans="1:2" x14ac:dyDescent="0.25">
      <c r="A1929" s="1"/>
      <c r="B1929" s="9"/>
    </row>
    <row r="1930" spans="1:2" x14ac:dyDescent="0.25">
      <c r="A1930" s="1"/>
      <c r="B1930" s="9"/>
    </row>
    <row r="1931" spans="1:2" x14ac:dyDescent="0.25">
      <c r="A1931" s="1"/>
      <c r="B1931" s="9"/>
    </row>
    <row r="1932" spans="1:2" x14ac:dyDescent="0.25">
      <c r="A1932" s="1"/>
      <c r="B1932" s="9"/>
    </row>
    <row r="1933" spans="1:2" x14ac:dyDescent="0.25">
      <c r="A1933" s="1"/>
      <c r="B1933" s="9"/>
    </row>
    <row r="1934" spans="1:2" x14ac:dyDescent="0.25">
      <c r="A1934" s="1"/>
      <c r="B1934" s="9"/>
    </row>
    <row r="1935" spans="1:2" x14ac:dyDescent="0.25">
      <c r="A1935" s="1"/>
      <c r="B1935" s="9"/>
    </row>
    <row r="1936" spans="1:2" x14ac:dyDescent="0.25">
      <c r="A1936" s="1"/>
      <c r="B1936" s="9"/>
    </row>
    <row r="1937" spans="1:2" x14ac:dyDescent="0.25">
      <c r="A1937" s="1"/>
      <c r="B1937" s="9"/>
    </row>
    <row r="1938" spans="1:2" x14ac:dyDescent="0.25">
      <c r="A1938" s="1"/>
      <c r="B1938" s="9"/>
    </row>
    <row r="1939" spans="1:2" x14ac:dyDescent="0.25">
      <c r="A1939" s="1"/>
      <c r="B1939" s="9"/>
    </row>
    <row r="1940" spans="1:2" x14ac:dyDescent="0.25">
      <c r="A1940" s="1"/>
      <c r="B1940" s="9"/>
    </row>
    <row r="1941" spans="1:2" x14ac:dyDescent="0.25">
      <c r="A1941" s="1"/>
      <c r="B1941" s="9"/>
    </row>
    <row r="1942" spans="1:2" x14ac:dyDescent="0.25">
      <c r="A1942" s="1"/>
      <c r="B1942" s="9"/>
    </row>
    <row r="1943" spans="1:2" x14ac:dyDescent="0.25">
      <c r="A1943" s="1"/>
      <c r="B1943" s="9"/>
    </row>
    <row r="1944" spans="1:2" x14ac:dyDescent="0.25">
      <c r="A1944" s="1"/>
      <c r="B1944" s="9"/>
    </row>
    <row r="1945" spans="1:2" x14ac:dyDescent="0.25">
      <c r="A1945" s="1"/>
      <c r="B1945" s="9"/>
    </row>
    <row r="1946" spans="1:2" x14ac:dyDescent="0.25">
      <c r="A1946" s="1"/>
      <c r="B1946" s="9"/>
    </row>
    <row r="1947" spans="1:2" x14ac:dyDescent="0.25">
      <c r="A1947" s="1"/>
      <c r="B1947" s="9"/>
    </row>
    <row r="1948" spans="1:2" x14ac:dyDescent="0.25">
      <c r="A1948" s="1"/>
      <c r="B1948" s="9"/>
    </row>
    <row r="1949" spans="1:2" x14ac:dyDescent="0.25">
      <c r="A1949" s="1"/>
      <c r="B1949" s="9"/>
    </row>
    <row r="1950" spans="1:2" x14ac:dyDescent="0.25">
      <c r="A1950" s="1"/>
      <c r="B1950" s="9"/>
    </row>
    <row r="1951" spans="1:2" x14ac:dyDescent="0.25">
      <c r="A1951" s="1"/>
      <c r="B1951" s="9"/>
    </row>
    <row r="1952" spans="1:2" x14ac:dyDescent="0.25">
      <c r="A1952" s="1"/>
      <c r="B1952" s="9"/>
    </row>
    <row r="1953" spans="1:2" x14ac:dyDescent="0.25">
      <c r="A1953" s="1"/>
      <c r="B1953" s="9"/>
    </row>
    <row r="1954" spans="1:2" x14ac:dyDescent="0.25">
      <c r="A1954" s="1"/>
      <c r="B1954" s="9"/>
    </row>
    <row r="1955" spans="1:2" x14ac:dyDescent="0.25">
      <c r="A1955" s="1"/>
      <c r="B1955" s="9"/>
    </row>
    <row r="1956" spans="1:2" x14ac:dyDescent="0.25">
      <c r="A1956" s="1"/>
      <c r="B1956" s="9"/>
    </row>
    <row r="1957" spans="1:2" x14ac:dyDescent="0.25">
      <c r="A1957" s="1"/>
      <c r="B1957" s="9"/>
    </row>
    <row r="1958" spans="1:2" x14ac:dyDescent="0.25">
      <c r="A1958" s="1"/>
      <c r="B1958" s="9"/>
    </row>
    <row r="1959" spans="1:2" x14ac:dyDescent="0.25">
      <c r="A1959" s="1"/>
      <c r="B1959" s="9"/>
    </row>
    <row r="1960" spans="1:2" x14ac:dyDescent="0.25">
      <c r="A1960" s="1"/>
      <c r="B1960" s="9"/>
    </row>
    <row r="1961" spans="1:2" x14ac:dyDescent="0.25">
      <c r="A1961" s="1"/>
      <c r="B1961" s="9"/>
    </row>
    <row r="1962" spans="1:2" x14ac:dyDescent="0.25">
      <c r="A1962" s="1"/>
      <c r="B1962" s="9"/>
    </row>
    <row r="1963" spans="1:2" x14ac:dyDescent="0.25">
      <c r="A1963" s="1"/>
      <c r="B1963" s="9"/>
    </row>
    <row r="1964" spans="1:2" x14ac:dyDescent="0.25">
      <c r="A1964" s="1"/>
      <c r="B1964" s="9"/>
    </row>
    <row r="1965" spans="1:2" x14ac:dyDescent="0.25">
      <c r="A1965" s="1"/>
      <c r="B1965" s="9"/>
    </row>
    <row r="1966" spans="1:2" x14ac:dyDescent="0.25">
      <c r="A1966" s="1"/>
      <c r="B1966" s="9"/>
    </row>
    <row r="1967" spans="1:2" x14ac:dyDescent="0.25">
      <c r="A1967" s="1"/>
      <c r="B1967" s="9"/>
    </row>
    <row r="1968" spans="1:2" x14ac:dyDescent="0.25">
      <c r="A1968" s="1"/>
      <c r="B1968" s="9"/>
    </row>
    <row r="1969" spans="1:2" x14ac:dyDescent="0.25">
      <c r="A1969" s="1"/>
      <c r="B1969" s="9"/>
    </row>
    <row r="1970" spans="1:2" x14ac:dyDescent="0.25">
      <c r="A1970" s="1"/>
      <c r="B1970" s="9"/>
    </row>
    <row r="1971" spans="1:2" x14ac:dyDescent="0.25">
      <c r="A1971" s="1"/>
      <c r="B1971" s="9"/>
    </row>
    <row r="1972" spans="1:2" x14ac:dyDescent="0.25">
      <c r="A1972" s="1"/>
      <c r="B1972" s="9"/>
    </row>
    <row r="1973" spans="1:2" x14ac:dyDescent="0.25">
      <c r="A1973" s="1"/>
      <c r="B1973" s="9"/>
    </row>
    <row r="1974" spans="1:2" x14ac:dyDescent="0.25">
      <c r="A1974" s="1"/>
      <c r="B1974" s="9"/>
    </row>
    <row r="1975" spans="1:2" x14ac:dyDescent="0.25">
      <c r="A1975" s="1"/>
      <c r="B1975" s="9"/>
    </row>
    <row r="1976" spans="1:2" x14ac:dyDescent="0.25">
      <c r="A1976" s="1"/>
      <c r="B1976" s="9"/>
    </row>
    <row r="1977" spans="1:2" x14ac:dyDescent="0.25">
      <c r="A1977" s="1"/>
      <c r="B1977" s="9"/>
    </row>
    <row r="1978" spans="1:2" x14ac:dyDescent="0.25">
      <c r="A1978" s="1"/>
      <c r="B1978" s="9"/>
    </row>
    <row r="1979" spans="1:2" x14ac:dyDescent="0.25">
      <c r="A1979" s="1"/>
      <c r="B1979" s="9"/>
    </row>
    <row r="1980" spans="1:2" x14ac:dyDescent="0.25">
      <c r="A1980" s="1"/>
      <c r="B1980" s="9"/>
    </row>
    <row r="1981" spans="1:2" x14ac:dyDescent="0.25">
      <c r="A1981" s="1"/>
      <c r="B1981" s="9"/>
    </row>
    <row r="1982" spans="1:2" x14ac:dyDescent="0.25">
      <c r="A1982" s="1"/>
      <c r="B1982" s="9"/>
    </row>
    <row r="1983" spans="1:2" x14ac:dyDescent="0.25">
      <c r="A1983" s="1"/>
      <c r="B1983" s="9"/>
    </row>
    <row r="1984" spans="1:2" x14ac:dyDescent="0.25">
      <c r="A1984" s="1"/>
      <c r="B1984" s="9"/>
    </row>
    <row r="1985" spans="1:2" x14ac:dyDescent="0.25">
      <c r="A1985" s="1"/>
      <c r="B1985" s="9"/>
    </row>
    <row r="1986" spans="1:2" x14ac:dyDescent="0.25">
      <c r="A1986" s="1"/>
      <c r="B1986" s="9"/>
    </row>
    <row r="1987" spans="1:2" x14ac:dyDescent="0.25">
      <c r="A1987" s="1"/>
      <c r="B1987" s="9"/>
    </row>
    <row r="1988" spans="1:2" x14ac:dyDescent="0.25">
      <c r="A1988" s="1"/>
      <c r="B1988" s="9"/>
    </row>
    <row r="1989" spans="1:2" x14ac:dyDescent="0.25">
      <c r="A1989" s="1"/>
      <c r="B1989" s="9"/>
    </row>
    <row r="1990" spans="1:2" x14ac:dyDescent="0.25">
      <c r="A1990" s="1"/>
      <c r="B1990" s="9"/>
    </row>
    <row r="1991" spans="1:2" x14ac:dyDescent="0.25">
      <c r="A1991" s="1"/>
      <c r="B1991" s="9"/>
    </row>
    <row r="1992" spans="1:2" x14ac:dyDescent="0.25">
      <c r="A1992" s="1"/>
      <c r="B1992" s="9"/>
    </row>
    <row r="1993" spans="1:2" x14ac:dyDescent="0.25">
      <c r="A1993" s="1"/>
      <c r="B1993" s="9"/>
    </row>
    <row r="1994" spans="1:2" x14ac:dyDescent="0.25">
      <c r="A1994" s="1"/>
      <c r="B1994" s="9"/>
    </row>
    <row r="1995" spans="1:2" x14ac:dyDescent="0.25">
      <c r="A1995" s="1"/>
      <c r="B1995" s="9"/>
    </row>
    <row r="1996" spans="1:2" x14ac:dyDescent="0.25">
      <c r="A1996" s="1"/>
      <c r="B1996" s="9"/>
    </row>
    <row r="1997" spans="1:2" x14ac:dyDescent="0.25">
      <c r="A1997" s="1"/>
      <c r="B1997" s="9"/>
    </row>
    <row r="1998" spans="1:2" x14ac:dyDescent="0.25">
      <c r="A1998" s="1"/>
      <c r="B1998" s="9"/>
    </row>
    <row r="1999" spans="1:2" x14ac:dyDescent="0.25">
      <c r="A1999" s="1"/>
      <c r="B1999" s="9"/>
    </row>
    <row r="2000" spans="1:2" x14ac:dyDescent="0.25">
      <c r="A2000" s="1"/>
      <c r="B2000" s="9"/>
    </row>
    <row r="2001" spans="1:2" x14ac:dyDescent="0.25">
      <c r="A2001" s="1"/>
      <c r="B2001" s="9"/>
    </row>
    <row r="2002" spans="1:2" x14ac:dyDescent="0.25">
      <c r="A2002" s="1"/>
      <c r="B2002" s="9"/>
    </row>
    <row r="2003" spans="1:2" x14ac:dyDescent="0.25">
      <c r="A2003" s="1"/>
      <c r="B2003" s="9"/>
    </row>
    <row r="2004" spans="1:2" x14ac:dyDescent="0.25">
      <c r="A2004" s="1"/>
      <c r="B2004" s="9"/>
    </row>
    <row r="2005" spans="1:2" x14ac:dyDescent="0.25">
      <c r="A2005" s="1"/>
      <c r="B2005" s="9"/>
    </row>
    <row r="2006" spans="1:2" x14ac:dyDescent="0.25">
      <c r="A2006" s="1"/>
      <c r="B2006" s="9"/>
    </row>
    <row r="2007" spans="1:2" x14ac:dyDescent="0.25">
      <c r="A2007" s="1"/>
      <c r="B2007" s="9"/>
    </row>
    <row r="2008" spans="1:2" x14ac:dyDescent="0.25">
      <c r="A2008" s="1"/>
      <c r="B2008" s="9"/>
    </row>
    <row r="2009" spans="1:2" x14ac:dyDescent="0.25">
      <c r="A2009" s="1"/>
      <c r="B2009" s="9"/>
    </row>
    <row r="2010" spans="1:2" x14ac:dyDescent="0.25">
      <c r="A2010" s="1"/>
      <c r="B2010" s="9"/>
    </row>
    <row r="2011" spans="1:2" x14ac:dyDescent="0.25">
      <c r="A2011" s="1"/>
      <c r="B2011" s="9"/>
    </row>
    <row r="2012" spans="1:2" x14ac:dyDescent="0.25">
      <c r="A2012" s="1"/>
      <c r="B2012" s="9"/>
    </row>
    <row r="2013" spans="1:2" x14ac:dyDescent="0.25">
      <c r="A2013" s="1"/>
      <c r="B2013" s="9"/>
    </row>
    <row r="2014" spans="1:2" x14ac:dyDescent="0.25">
      <c r="A2014" s="1"/>
      <c r="B2014" s="9"/>
    </row>
    <row r="2015" spans="1:2" x14ac:dyDescent="0.25">
      <c r="A2015" s="1"/>
      <c r="B2015" s="9"/>
    </row>
    <row r="2016" spans="1:2" x14ac:dyDescent="0.25">
      <c r="A2016" s="1"/>
      <c r="B2016" s="9"/>
    </row>
    <row r="2017" spans="1:2" x14ac:dyDescent="0.25">
      <c r="A2017" s="1"/>
      <c r="B2017" s="9"/>
    </row>
    <row r="2018" spans="1:2" x14ac:dyDescent="0.25">
      <c r="A2018" s="1"/>
      <c r="B2018" s="9"/>
    </row>
    <row r="2019" spans="1:2" x14ac:dyDescent="0.25">
      <c r="A2019" s="1"/>
      <c r="B2019" s="9"/>
    </row>
    <row r="2020" spans="1:2" x14ac:dyDescent="0.25">
      <c r="A2020" s="1"/>
      <c r="B2020" s="9"/>
    </row>
    <row r="2021" spans="1:2" x14ac:dyDescent="0.25">
      <c r="A2021" s="1"/>
      <c r="B2021" s="9"/>
    </row>
    <row r="2022" spans="1:2" x14ac:dyDescent="0.25">
      <c r="A2022" s="1"/>
      <c r="B2022" s="9"/>
    </row>
    <row r="2023" spans="1:2" x14ac:dyDescent="0.25">
      <c r="A2023" s="1"/>
      <c r="B2023" s="9"/>
    </row>
    <row r="2024" spans="1:2" x14ac:dyDescent="0.25">
      <c r="A2024" s="1"/>
      <c r="B2024" s="9"/>
    </row>
    <row r="2025" spans="1:2" x14ac:dyDescent="0.25">
      <c r="A2025" s="1"/>
      <c r="B2025" s="9"/>
    </row>
    <row r="2026" spans="1:2" x14ac:dyDescent="0.25">
      <c r="A2026" s="1"/>
      <c r="B2026" s="9"/>
    </row>
    <row r="2027" spans="1:2" x14ac:dyDescent="0.25">
      <c r="A2027" s="1"/>
      <c r="B2027" s="9"/>
    </row>
    <row r="2028" spans="1:2" x14ac:dyDescent="0.25">
      <c r="A2028" s="1"/>
      <c r="B2028" s="9"/>
    </row>
    <row r="2029" spans="1:2" x14ac:dyDescent="0.25">
      <c r="A2029" s="1"/>
      <c r="B2029" s="9"/>
    </row>
    <row r="2030" spans="1:2" x14ac:dyDescent="0.25">
      <c r="A2030" s="1"/>
      <c r="B2030" s="9"/>
    </row>
    <row r="2031" spans="1:2" x14ac:dyDescent="0.25">
      <c r="A2031" s="1"/>
      <c r="B2031" s="9"/>
    </row>
    <row r="2032" spans="1:2" x14ac:dyDescent="0.25">
      <c r="A2032" s="1"/>
      <c r="B2032" s="9"/>
    </row>
    <row r="2033" spans="1:2" x14ac:dyDescent="0.25">
      <c r="A2033" s="1"/>
      <c r="B2033" s="9"/>
    </row>
    <row r="2034" spans="1:2" x14ac:dyDescent="0.25">
      <c r="A2034" s="1"/>
      <c r="B2034" s="9"/>
    </row>
    <row r="2035" spans="1:2" x14ac:dyDescent="0.25">
      <c r="A2035" s="1"/>
      <c r="B2035" s="9"/>
    </row>
    <row r="2036" spans="1:2" x14ac:dyDescent="0.25">
      <c r="A2036" s="1"/>
      <c r="B2036" s="9"/>
    </row>
    <row r="2037" spans="1:2" x14ac:dyDescent="0.25">
      <c r="A2037" s="1"/>
      <c r="B2037" s="9"/>
    </row>
    <row r="2038" spans="1:2" x14ac:dyDescent="0.25">
      <c r="A2038" s="1"/>
      <c r="B2038" s="9"/>
    </row>
    <row r="2039" spans="1:2" x14ac:dyDescent="0.25">
      <c r="A2039" s="1"/>
      <c r="B2039" s="9"/>
    </row>
    <row r="2040" spans="1:2" x14ac:dyDescent="0.25">
      <c r="A2040" s="1"/>
      <c r="B2040" s="9"/>
    </row>
    <row r="2041" spans="1:2" x14ac:dyDescent="0.25">
      <c r="A2041" s="1"/>
      <c r="B2041" s="9"/>
    </row>
    <row r="2042" spans="1:2" x14ac:dyDescent="0.25">
      <c r="A2042" s="1"/>
      <c r="B2042" s="9"/>
    </row>
    <row r="2043" spans="1:2" x14ac:dyDescent="0.25">
      <c r="A2043" s="1"/>
      <c r="B2043" s="9"/>
    </row>
    <row r="2044" spans="1:2" x14ac:dyDescent="0.25">
      <c r="A2044" s="1"/>
      <c r="B2044" s="9"/>
    </row>
    <row r="2045" spans="1:2" x14ac:dyDescent="0.25">
      <c r="A2045" s="1"/>
      <c r="B2045" s="9"/>
    </row>
    <row r="2046" spans="1:2" x14ac:dyDescent="0.25">
      <c r="A2046" s="1"/>
      <c r="B2046" s="9"/>
    </row>
    <row r="2047" spans="1:2" x14ac:dyDescent="0.25">
      <c r="A2047" s="1"/>
      <c r="B2047" s="9"/>
    </row>
    <row r="2048" spans="1:2" x14ac:dyDescent="0.25">
      <c r="A2048" s="1"/>
      <c r="B2048" s="9"/>
    </row>
    <row r="2049" spans="1:2" x14ac:dyDescent="0.25">
      <c r="A2049" s="1"/>
      <c r="B2049" s="9"/>
    </row>
    <row r="2050" spans="1:2" x14ac:dyDescent="0.25">
      <c r="A2050" s="1"/>
      <c r="B2050" s="9"/>
    </row>
    <row r="2051" spans="1:2" x14ac:dyDescent="0.25">
      <c r="A2051" s="1"/>
      <c r="B2051" s="9"/>
    </row>
    <row r="2052" spans="1:2" x14ac:dyDescent="0.25">
      <c r="A2052" s="1"/>
      <c r="B2052" s="9"/>
    </row>
    <row r="2053" spans="1:2" x14ac:dyDescent="0.25">
      <c r="A2053" s="1"/>
      <c r="B2053" s="9"/>
    </row>
    <row r="2054" spans="1:2" x14ac:dyDescent="0.25">
      <c r="A2054" s="1"/>
      <c r="B2054" s="9"/>
    </row>
    <row r="2055" spans="1:2" x14ac:dyDescent="0.25">
      <c r="A2055" s="1"/>
      <c r="B2055" s="9"/>
    </row>
    <row r="2056" spans="1:2" x14ac:dyDescent="0.25">
      <c r="A2056" s="1"/>
      <c r="B2056" s="9"/>
    </row>
    <row r="2057" spans="1:2" x14ac:dyDescent="0.25">
      <c r="A2057" s="1"/>
      <c r="B2057" s="9"/>
    </row>
    <row r="2058" spans="1:2" x14ac:dyDescent="0.25">
      <c r="A2058" s="1"/>
      <c r="B2058" s="9"/>
    </row>
    <row r="2059" spans="1:2" x14ac:dyDescent="0.25">
      <c r="A2059" s="1"/>
      <c r="B2059" s="9"/>
    </row>
    <row r="2060" spans="1:2" x14ac:dyDescent="0.25">
      <c r="A2060" s="1"/>
      <c r="B2060" s="9"/>
    </row>
    <row r="2061" spans="1:2" x14ac:dyDescent="0.25">
      <c r="A2061" s="1"/>
      <c r="B2061" s="9"/>
    </row>
    <row r="2062" spans="1:2" x14ac:dyDescent="0.25">
      <c r="A2062" s="1"/>
      <c r="B2062" s="9"/>
    </row>
    <row r="2063" spans="1:2" x14ac:dyDescent="0.25">
      <c r="A2063" s="1"/>
      <c r="B2063" s="9"/>
    </row>
    <row r="2064" spans="1:2" x14ac:dyDescent="0.25">
      <c r="A2064" s="1"/>
      <c r="B2064" s="9"/>
    </row>
    <row r="2065" spans="1:2" x14ac:dyDescent="0.25">
      <c r="A2065" s="1"/>
      <c r="B2065" s="9"/>
    </row>
    <row r="2066" spans="1:2" x14ac:dyDescent="0.25">
      <c r="A2066" s="1"/>
      <c r="B2066" s="9"/>
    </row>
    <row r="2067" spans="1:2" x14ac:dyDescent="0.25">
      <c r="A2067" s="1"/>
      <c r="B2067" s="9"/>
    </row>
    <row r="2068" spans="1:2" x14ac:dyDescent="0.25">
      <c r="A2068" s="1"/>
      <c r="B2068" s="9"/>
    </row>
    <row r="2069" spans="1:2" x14ac:dyDescent="0.25">
      <c r="A2069" s="1"/>
      <c r="B2069" s="9"/>
    </row>
    <row r="2070" spans="1:2" x14ac:dyDescent="0.25">
      <c r="A2070" s="1"/>
      <c r="B2070" s="9"/>
    </row>
    <row r="2071" spans="1:2" x14ac:dyDescent="0.25">
      <c r="A2071" s="1"/>
      <c r="B2071" s="9"/>
    </row>
    <row r="2072" spans="1:2" x14ac:dyDescent="0.25">
      <c r="A2072" s="1"/>
      <c r="B2072" s="9"/>
    </row>
    <row r="2073" spans="1:2" x14ac:dyDescent="0.25">
      <c r="A2073" s="1"/>
      <c r="B2073" s="9"/>
    </row>
    <row r="2074" spans="1:2" x14ac:dyDescent="0.25">
      <c r="A2074" s="1"/>
      <c r="B2074" s="9"/>
    </row>
    <row r="2075" spans="1:2" x14ac:dyDescent="0.25">
      <c r="A2075" s="1"/>
      <c r="B2075" s="9"/>
    </row>
    <row r="2076" spans="1:2" x14ac:dyDescent="0.25">
      <c r="A2076" s="1"/>
      <c r="B2076" s="9"/>
    </row>
    <row r="2077" spans="1:2" x14ac:dyDescent="0.25">
      <c r="A2077" s="1"/>
      <c r="B2077" s="9"/>
    </row>
    <row r="2078" spans="1:2" x14ac:dyDescent="0.25">
      <c r="A2078" s="1"/>
      <c r="B2078" s="9"/>
    </row>
    <row r="2079" spans="1:2" x14ac:dyDescent="0.25">
      <c r="A2079" s="1"/>
      <c r="B2079" s="9"/>
    </row>
    <row r="2080" spans="1:2" x14ac:dyDescent="0.25">
      <c r="A2080" s="1"/>
      <c r="B2080" s="9"/>
    </row>
    <row r="2081" spans="1:2" x14ac:dyDescent="0.25">
      <c r="A2081" s="1"/>
      <c r="B2081" s="9"/>
    </row>
    <row r="2082" spans="1:2" x14ac:dyDescent="0.25">
      <c r="A2082" s="1"/>
      <c r="B2082" s="9"/>
    </row>
    <row r="2083" spans="1:2" x14ac:dyDescent="0.25">
      <c r="A2083" s="1"/>
      <c r="B2083" s="9"/>
    </row>
    <row r="2084" spans="1:2" x14ac:dyDescent="0.25">
      <c r="A2084" s="1"/>
      <c r="B2084" s="9"/>
    </row>
    <row r="2085" spans="1:2" x14ac:dyDescent="0.25">
      <c r="A2085" s="1"/>
      <c r="B2085" s="9"/>
    </row>
    <row r="2086" spans="1:2" x14ac:dyDescent="0.25">
      <c r="A2086" s="1"/>
      <c r="B2086" s="9"/>
    </row>
    <row r="2087" spans="1:2" x14ac:dyDescent="0.25">
      <c r="A2087" s="1"/>
      <c r="B2087" s="9"/>
    </row>
    <row r="2088" spans="1:2" x14ac:dyDescent="0.25">
      <c r="A2088" s="1"/>
      <c r="B2088" s="9"/>
    </row>
    <row r="2089" spans="1:2" x14ac:dyDescent="0.25">
      <c r="A2089" s="1"/>
      <c r="B2089" s="9"/>
    </row>
    <row r="2090" spans="1:2" x14ac:dyDescent="0.25">
      <c r="A2090" s="1"/>
      <c r="B2090" s="9"/>
    </row>
    <row r="2091" spans="1:2" x14ac:dyDescent="0.25">
      <c r="A2091" s="1"/>
      <c r="B2091" s="9"/>
    </row>
    <row r="2092" spans="1:2" x14ac:dyDescent="0.25">
      <c r="A2092" s="1"/>
      <c r="B2092" s="9"/>
    </row>
    <row r="2093" spans="1:2" x14ac:dyDescent="0.25">
      <c r="A2093" s="1"/>
      <c r="B2093" s="9"/>
    </row>
    <row r="2094" spans="1:2" x14ac:dyDescent="0.25">
      <c r="A2094" s="1"/>
      <c r="B2094" s="9"/>
    </row>
    <row r="2095" spans="1:2" x14ac:dyDescent="0.25">
      <c r="A2095" s="1"/>
      <c r="B2095" s="9"/>
    </row>
    <row r="2096" spans="1:2" x14ac:dyDescent="0.25">
      <c r="A2096" s="1"/>
      <c r="B2096" s="9"/>
    </row>
    <row r="2097" spans="1:2" x14ac:dyDescent="0.25">
      <c r="A2097" s="1"/>
      <c r="B2097" s="9"/>
    </row>
    <row r="2098" spans="1:2" x14ac:dyDescent="0.25">
      <c r="A2098" s="1"/>
      <c r="B2098" s="9"/>
    </row>
    <row r="2099" spans="1:2" x14ac:dyDescent="0.25">
      <c r="A2099" s="1"/>
      <c r="B2099" s="9"/>
    </row>
    <row r="2100" spans="1:2" x14ac:dyDescent="0.25">
      <c r="A2100" s="1"/>
      <c r="B2100" s="9"/>
    </row>
    <row r="2101" spans="1:2" x14ac:dyDescent="0.25">
      <c r="A2101" s="1"/>
      <c r="B2101" s="9"/>
    </row>
    <row r="2102" spans="1:2" x14ac:dyDescent="0.25">
      <c r="A2102" s="1"/>
      <c r="B2102" s="9"/>
    </row>
    <row r="2103" spans="1:2" x14ac:dyDescent="0.25">
      <c r="A2103" s="1"/>
      <c r="B2103" s="9"/>
    </row>
    <row r="2104" spans="1:2" x14ac:dyDescent="0.25">
      <c r="A2104" s="1"/>
      <c r="B2104" s="9"/>
    </row>
    <row r="2105" spans="1:2" x14ac:dyDescent="0.25">
      <c r="A2105" s="1"/>
      <c r="B2105" s="9"/>
    </row>
    <row r="2106" spans="1:2" x14ac:dyDescent="0.25">
      <c r="A2106" s="1"/>
      <c r="B2106" s="9"/>
    </row>
    <row r="2107" spans="1:2" x14ac:dyDescent="0.25">
      <c r="A2107" s="1"/>
      <c r="B2107" s="9"/>
    </row>
    <row r="2108" spans="1:2" x14ac:dyDescent="0.25">
      <c r="A2108" s="1"/>
      <c r="B2108" s="9"/>
    </row>
    <row r="2109" spans="1:2" x14ac:dyDescent="0.25">
      <c r="A2109" s="1"/>
      <c r="B2109" s="9"/>
    </row>
    <row r="2110" spans="1:2" x14ac:dyDescent="0.25">
      <c r="A2110" s="1"/>
      <c r="B2110" s="9"/>
    </row>
    <row r="2111" spans="1:2" x14ac:dyDescent="0.25">
      <c r="A2111" s="1"/>
      <c r="B2111" s="9"/>
    </row>
    <row r="2112" spans="1:2" x14ac:dyDescent="0.25">
      <c r="A2112" s="1"/>
      <c r="B2112" s="9"/>
    </row>
    <row r="2113" spans="1:2" x14ac:dyDescent="0.25">
      <c r="A2113" s="1"/>
      <c r="B2113" s="9"/>
    </row>
    <row r="2114" spans="1:2" x14ac:dyDescent="0.25">
      <c r="A2114" s="1"/>
      <c r="B2114" s="9"/>
    </row>
    <row r="2115" spans="1:2" x14ac:dyDescent="0.25">
      <c r="A2115" s="1"/>
      <c r="B2115" s="9"/>
    </row>
    <row r="2116" spans="1:2" x14ac:dyDescent="0.25">
      <c r="A2116" s="1"/>
      <c r="B2116" s="9"/>
    </row>
    <row r="2117" spans="1:2" x14ac:dyDescent="0.25">
      <c r="A2117" s="1"/>
      <c r="B2117" s="9"/>
    </row>
    <row r="2118" spans="1:2" x14ac:dyDescent="0.25">
      <c r="A2118" s="1"/>
      <c r="B2118" s="9"/>
    </row>
    <row r="2119" spans="1:2" x14ac:dyDescent="0.25">
      <c r="A2119" s="1"/>
      <c r="B2119" s="9"/>
    </row>
    <row r="2120" spans="1:2" x14ac:dyDescent="0.25">
      <c r="A2120" s="1"/>
      <c r="B2120" s="9"/>
    </row>
    <row r="2121" spans="1:2" x14ac:dyDescent="0.25">
      <c r="A2121" s="1"/>
      <c r="B2121" s="9"/>
    </row>
    <row r="2122" spans="1:2" x14ac:dyDescent="0.25">
      <c r="A2122" s="1"/>
      <c r="B2122" s="9"/>
    </row>
    <row r="2123" spans="1:2" x14ac:dyDescent="0.25">
      <c r="A2123" s="1"/>
      <c r="B2123" s="9"/>
    </row>
    <row r="2124" spans="1:2" x14ac:dyDescent="0.25">
      <c r="A2124" s="1"/>
      <c r="B2124" s="9"/>
    </row>
    <row r="2125" spans="1:2" x14ac:dyDescent="0.25">
      <c r="A2125" s="1"/>
      <c r="B2125" s="9"/>
    </row>
    <row r="2126" spans="1:2" x14ac:dyDescent="0.25">
      <c r="A2126" s="1"/>
      <c r="B2126" s="9"/>
    </row>
    <row r="2127" spans="1:2" x14ac:dyDescent="0.25">
      <c r="A2127" s="1"/>
      <c r="B2127" s="9"/>
    </row>
    <row r="2128" spans="1:2" x14ac:dyDescent="0.25">
      <c r="A2128" s="1"/>
      <c r="B2128" s="9"/>
    </row>
    <row r="2129" spans="1:2" x14ac:dyDescent="0.25">
      <c r="A2129" s="1"/>
      <c r="B2129" s="9"/>
    </row>
    <row r="2130" spans="1:2" x14ac:dyDescent="0.25">
      <c r="A2130" s="1"/>
      <c r="B2130" s="9"/>
    </row>
    <row r="2131" spans="1:2" x14ac:dyDescent="0.25">
      <c r="A2131" s="1"/>
      <c r="B2131" s="9"/>
    </row>
    <row r="2132" spans="1:2" x14ac:dyDescent="0.25">
      <c r="A2132" s="1"/>
      <c r="B2132" s="9"/>
    </row>
    <row r="2133" spans="1:2" x14ac:dyDescent="0.25">
      <c r="A2133" s="1"/>
      <c r="B2133" s="9"/>
    </row>
    <row r="2134" spans="1:2" x14ac:dyDescent="0.25">
      <c r="A2134" s="1"/>
      <c r="B2134" s="9"/>
    </row>
    <row r="2135" spans="1:2" x14ac:dyDescent="0.25">
      <c r="A2135" s="1"/>
      <c r="B2135" s="9"/>
    </row>
    <row r="2136" spans="1:2" x14ac:dyDescent="0.25">
      <c r="A2136" s="1"/>
      <c r="B2136" s="9"/>
    </row>
    <row r="2137" spans="1:2" x14ac:dyDescent="0.25">
      <c r="A2137" s="1"/>
      <c r="B2137" s="9"/>
    </row>
    <row r="2138" spans="1:2" x14ac:dyDescent="0.25">
      <c r="A2138" s="1"/>
      <c r="B2138" s="9"/>
    </row>
    <row r="2139" spans="1:2" x14ac:dyDescent="0.25">
      <c r="A2139" s="1"/>
      <c r="B2139" s="9"/>
    </row>
    <row r="2140" spans="1:2" x14ac:dyDescent="0.25">
      <c r="A2140" s="1"/>
      <c r="B2140" s="9"/>
    </row>
    <row r="2141" spans="1:2" x14ac:dyDescent="0.25">
      <c r="A2141" s="1"/>
      <c r="B2141" s="9"/>
    </row>
    <row r="2142" spans="1:2" x14ac:dyDescent="0.25">
      <c r="A2142" s="1"/>
      <c r="B2142" s="9"/>
    </row>
    <row r="2143" spans="1:2" x14ac:dyDescent="0.25">
      <c r="A2143" s="1"/>
      <c r="B2143" s="9"/>
    </row>
    <row r="2144" spans="1:2" x14ac:dyDescent="0.25">
      <c r="A2144" s="1"/>
      <c r="B2144" s="9"/>
    </row>
    <row r="2145" spans="1:2" x14ac:dyDescent="0.25">
      <c r="A2145" s="1"/>
      <c r="B2145" s="9"/>
    </row>
    <row r="2146" spans="1:2" x14ac:dyDescent="0.25">
      <c r="A2146" s="1"/>
      <c r="B2146" s="9"/>
    </row>
    <row r="2147" spans="1:2" x14ac:dyDescent="0.25">
      <c r="A2147" s="1"/>
      <c r="B2147" s="9"/>
    </row>
    <row r="2148" spans="1:2" x14ac:dyDescent="0.25">
      <c r="A2148" s="1"/>
      <c r="B2148" s="9"/>
    </row>
    <row r="2149" spans="1:2" x14ac:dyDescent="0.25">
      <c r="A2149" s="1"/>
      <c r="B2149" s="9"/>
    </row>
    <row r="2150" spans="1:2" x14ac:dyDescent="0.25">
      <c r="A2150" s="1"/>
      <c r="B2150" s="9"/>
    </row>
    <row r="2151" spans="1:2" x14ac:dyDescent="0.25">
      <c r="A2151" s="1"/>
      <c r="B2151" s="9"/>
    </row>
    <row r="2152" spans="1:2" x14ac:dyDescent="0.25">
      <c r="A2152" s="1"/>
      <c r="B2152" s="9"/>
    </row>
    <row r="2153" spans="1:2" x14ac:dyDescent="0.25">
      <c r="A2153" s="1"/>
      <c r="B2153" s="9"/>
    </row>
    <row r="2154" spans="1:2" x14ac:dyDescent="0.25">
      <c r="A2154" s="1"/>
      <c r="B2154" s="9"/>
    </row>
    <row r="2155" spans="1:2" x14ac:dyDescent="0.25">
      <c r="A2155" s="1"/>
      <c r="B2155" s="9"/>
    </row>
    <row r="2156" spans="1:2" x14ac:dyDescent="0.25">
      <c r="A2156" s="1"/>
      <c r="B2156" s="9"/>
    </row>
    <row r="2157" spans="1:2" x14ac:dyDescent="0.25">
      <c r="A2157" s="1"/>
      <c r="B2157" s="9"/>
    </row>
    <row r="2158" spans="1:2" x14ac:dyDescent="0.25">
      <c r="A2158" s="1"/>
      <c r="B2158" s="9"/>
    </row>
    <row r="2159" spans="1:2" x14ac:dyDescent="0.25">
      <c r="A2159" s="1"/>
      <c r="B2159" s="9"/>
    </row>
    <row r="2160" spans="1:2" x14ac:dyDescent="0.25">
      <c r="A2160" s="1"/>
      <c r="B2160" s="9"/>
    </row>
    <row r="2161" spans="1:2" x14ac:dyDescent="0.25">
      <c r="A2161" s="1"/>
      <c r="B2161" s="9"/>
    </row>
    <row r="2162" spans="1:2" x14ac:dyDescent="0.25">
      <c r="A2162" s="1"/>
      <c r="B2162" s="9"/>
    </row>
    <row r="2163" spans="1:2" x14ac:dyDescent="0.25">
      <c r="A2163" s="1"/>
      <c r="B2163" s="9"/>
    </row>
    <row r="2164" spans="1:2" x14ac:dyDescent="0.25">
      <c r="A2164" s="1"/>
      <c r="B2164" s="9"/>
    </row>
    <row r="2165" spans="1:2" x14ac:dyDescent="0.25">
      <c r="A2165" s="1"/>
      <c r="B2165" s="9"/>
    </row>
    <row r="2166" spans="1:2" x14ac:dyDescent="0.25">
      <c r="A2166" s="1"/>
      <c r="B2166" s="9"/>
    </row>
    <row r="2167" spans="1:2" x14ac:dyDescent="0.25">
      <c r="A2167" s="1"/>
      <c r="B2167" s="9"/>
    </row>
    <row r="2168" spans="1:2" x14ac:dyDescent="0.25">
      <c r="A2168" s="1"/>
      <c r="B2168" s="9"/>
    </row>
    <row r="2169" spans="1:2" x14ac:dyDescent="0.25">
      <c r="A2169" s="1"/>
      <c r="B2169" s="9"/>
    </row>
    <row r="2170" spans="1:2" x14ac:dyDescent="0.25">
      <c r="A2170" s="1"/>
      <c r="B2170" s="9"/>
    </row>
    <row r="2171" spans="1:2" x14ac:dyDescent="0.25">
      <c r="A2171" s="1"/>
      <c r="B2171" s="9"/>
    </row>
    <row r="2172" spans="1:2" x14ac:dyDescent="0.25">
      <c r="A2172" s="1"/>
      <c r="B2172" s="9"/>
    </row>
    <row r="2173" spans="1:2" x14ac:dyDescent="0.25">
      <c r="A2173" s="1"/>
      <c r="B2173" s="9"/>
    </row>
    <row r="2174" spans="1:2" x14ac:dyDescent="0.25">
      <c r="A2174" s="1"/>
      <c r="B2174" s="9"/>
    </row>
    <row r="2175" spans="1:2" x14ac:dyDescent="0.25">
      <c r="A2175" s="1"/>
      <c r="B2175" s="9"/>
    </row>
    <row r="2176" spans="1:2" x14ac:dyDescent="0.25">
      <c r="A2176" s="1"/>
      <c r="B2176" s="9"/>
    </row>
    <row r="2177" spans="1:2" x14ac:dyDescent="0.25">
      <c r="A2177" s="1"/>
      <c r="B2177" s="9"/>
    </row>
    <row r="2178" spans="1:2" x14ac:dyDescent="0.25">
      <c r="A2178" s="1"/>
      <c r="B2178" s="9"/>
    </row>
    <row r="2179" spans="1:2" x14ac:dyDescent="0.25">
      <c r="A2179" s="1"/>
      <c r="B2179" s="9"/>
    </row>
    <row r="2180" spans="1:2" x14ac:dyDescent="0.25">
      <c r="A2180" s="1"/>
      <c r="B2180" s="9"/>
    </row>
    <row r="2181" spans="1:2" x14ac:dyDescent="0.25">
      <c r="A2181" s="1"/>
      <c r="B2181" s="9"/>
    </row>
    <row r="2182" spans="1:2" x14ac:dyDescent="0.25">
      <c r="A2182" s="1"/>
      <c r="B2182" s="9"/>
    </row>
    <row r="2183" spans="1:2" x14ac:dyDescent="0.25">
      <c r="A2183" s="1"/>
      <c r="B2183" s="9"/>
    </row>
    <row r="2184" spans="1:2" x14ac:dyDescent="0.25">
      <c r="A2184" s="1"/>
      <c r="B2184" s="9"/>
    </row>
    <row r="2185" spans="1:2" x14ac:dyDescent="0.25">
      <c r="A2185" s="1"/>
      <c r="B2185" s="9"/>
    </row>
    <row r="2186" spans="1:2" x14ac:dyDescent="0.25">
      <c r="A2186" s="1"/>
      <c r="B2186" s="9"/>
    </row>
    <row r="2187" spans="1:2" x14ac:dyDescent="0.25">
      <c r="A2187" s="1"/>
      <c r="B2187" s="9"/>
    </row>
    <row r="2188" spans="1:2" x14ac:dyDescent="0.25">
      <c r="A2188" s="1"/>
      <c r="B2188" s="9"/>
    </row>
    <row r="2189" spans="1:2" x14ac:dyDescent="0.25">
      <c r="A2189" s="1"/>
      <c r="B2189" s="9"/>
    </row>
    <row r="2190" spans="1:2" x14ac:dyDescent="0.25">
      <c r="A2190" s="1"/>
      <c r="B2190" s="9"/>
    </row>
    <row r="2191" spans="1:2" x14ac:dyDescent="0.25">
      <c r="A2191" s="1"/>
      <c r="B2191" s="9"/>
    </row>
    <row r="2192" spans="1:2" x14ac:dyDescent="0.25">
      <c r="A2192" s="1"/>
      <c r="B2192" s="9"/>
    </row>
    <row r="2193" spans="1:2" x14ac:dyDescent="0.25">
      <c r="A2193" s="1"/>
      <c r="B2193" s="9"/>
    </row>
    <row r="2194" spans="1:2" x14ac:dyDescent="0.25">
      <c r="A2194" s="1"/>
      <c r="B2194" s="9"/>
    </row>
    <row r="2195" spans="1:2" x14ac:dyDescent="0.25">
      <c r="A2195" s="1"/>
      <c r="B2195" s="9"/>
    </row>
    <row r="2196" spans="1:2" x14ac:dyDescent="0.25">
      <c r="A2196" s="1"/>
      <c r="B2196" s="9"/>
    </row>
    <row r="2197" spans="1:2" x14ac:dyDescent="0.25">
      <c r="A2197" s="1"/>
      <c r="B2197" s="9"/>
    </row>
    <row r="2198" spans="1:2" x14ac:dyDescent="0.25">
      <c r="A2198" s="1"/>
      <c r="B2198" s="9"/>
    </row>
    <row r="2199" spans="1:2" x14ac:dyDescent="0.25">
      <c r="A2199" s="1"/>
      <c r="B2199" s="9"/>
    </row>
    <row r="2200" spans="1:2" x14ac:dyDescent="0.25">
      <c r="A2200" s="1"/>
      <c r="B2200" s="9"/>
    </row>
    <row r="2201" spans="1:2" x14ac:dyDescent="0.25">
      <c r="A2201" s="1"/>
      <c r="B2201" s="9"/>
    </row>
    <row r="2202" spans="1:2" x14ac:dyDescent="0.25">
      <c r="A2202" s="1"/>
      <c r="B2202" s="9"/>
    </row>
    <row r="2203" spans="1:2" x14ac:dyDescent="0.25">
      <c r="A2203" s="1"/>
      <c r="B2203" s="9"/>
    </row>
    <row r="2204" spans="1:2" x14ac:dyDescent="0.25">
      <c r="A2204" s="1"/>
      <c r="B2204" s="9"/>
    </row>
    <row r="2205" spans="1:2" x14ac:dyDescent="0.25">
      <c r="A2205" s="1"/>
      <c r="B2205" s="9"/>
    </row>
    <row r="2206" spans="1:2" x14ac:dyDescent="0.25">
      <c r="A2206" s="1"/>
      <c r="B2206" s="9"/>
    </row>
    <row r="2207" spans="1:2" x14ac:dyDescent="0.25">
      <c r="A2207" s="1"/>
      <c r="B2207" s="9"/>
    </row>
    <row r="2208" spans="1:2" x14ac:dyDescent="0.25">
      <c r="A2208" s="1"/>
      <c r="B2208" s="9"/>
    </row>
    <row r="2209" spans="1:2" x14ac:dyDescent="0.25">
      <c r="A2209" s="1"/>
      <c r="B2209" s="9"/>
    </row>
    <row r="2210" spans="1:2" x14ac:dyDescent="0.25">
      <c r="A2210" s="1"/>
      <c r="B2210" s="9"/>
    </row>
    <row r="2211" spans="1:2" x14ac:dyDescent="0.25">
      <c r="A2211" s="1"/>
      <c r="B2211" s="9"/>
    </row>
    <row r="2212" spans="1:2" x14ac:dyDescent="0.25">
      <c r="A2212" s="1"/>
      <c r="B2212" s="9"/>
    </row>
    <row r="2213" spans="1:2" x14ac:dyDescent="0.25">
      <c r="A2213" s="1"/>
      <c r="B2213" s="9"/>
    </row>
    <row r="2214" spans="1:2" x14ac:dyDescent="0.25">
      <c r="A2214" s="1"/>
      <c r="B2214" s="9"/>
    </row>
    <row r="2215" spans="1:2" x14ac:dyDescent="0.25">
      <c r="A2215" s="1"/>
      <c r="B2215" s="9"/>
    </row>
    <row r="2216" spans="1:2" x14ac:dyDescent="0.25">
      <c r="A2216" s="1"/>
      <c r="B2216" s="9"/>
    </row>
    <row r="2217" spans="1:2" x14ac:dyDescent="0.25">
      <c r="A2217" s="1"/>
      <c r="B2217" s="9"/>
    </row>
    <row r="2218" spans="1:2" x14ac:dyDescent="0.25">
      <c r="A2218" s="1"/>
      <c r="B2218" s="9"/>
    </row>
    <row r="2219" spans="1:2" x14ac:dyDescent="0.25">
      <c r="A2219" s="1"/>
      <c r="B2219" s="9"/>
    </row>
    <row r="2220" spans="1:2" x14ac:dyDescent="0.25">
      <c r="A2220" s="1"/>
      <c r="B2220" s="9"/>
    </row>
    <row r="2221" spans="1:2" x14ac:dyDescent="0.25">
      <c r="A2221" s="1"/>
      <c r="B2221" s="9"/>
    </row>
    <row r="2222" spans="1:2" x14ac:dyDescent="0.25">
      <c r="A2222" s="1"/>
      <c r="B2222" s="9"/>
    </row>
    <row r="2223" spans="1:2" x14ac:dyDescent="0.25">
      <c r="A2223" s="1"/>
      <c r="B2223" s="9"/>
    </row>
    <row r="2224" spans="1:2" x14ac:dyDescent="0.25">
      <c r="A2224" s="1"/>
      <c r="B2224" s="9"/>
    </row>
    <row r="2225" spans="1:2" x14ac:dyDescent="0.25">
      <c r="A2225" s="1"/>
      <c r="B2225" s="9"/>
    </row>
    <row r="2226" spans="1:2" x14ac:dyDescent="0.25">
      <c r="A2226" s="1"/>
      <c r="B2226" s="9"/>
    </row>
    <row r="2227" spans="1:2" x14ac:dyDescent="0.25">
      <c r="A2227" s="1"/>
      <c r="B2227" s="9"/>
    </row>
    <row r="2228" spans="1:2" x14ac:dyDescent="0.25">
      <c r="A2228" s="1"/>
      <c r="B2228" s="9"/>
    </row>
    <row r="2229" spans="1:2" x14ac:dyDescent="0.25">
      <c r="A2229" s="1"/>
      <c r="B2229" s="9"/>
    </row>
    <row r="2230" spans="1:2" x14ac:dyDescent="0.25">
      <c r="A2230" s="1"/>
      <c r="B2230" s="9"/>
    </row>
    <row r="2231" spans="1:2" x14ac:dyDescent="0.25">
      <c r="A2231" s="1"/>
      <c r="B2231" s="9"/>
    </row>
    <row r="2232" spans="1:2" x14ac:dyDescent="0.25">
      <c r="A2232" s="1"/>
      <c r="B2232" s="9"/>
    </row>
    <row r="2233" spans="1:2" x14ac:dyDescent="0.25">
      <c r="A2233" s="1"/>
      <c r="B2233" s="9"/>
    </row>
    <row r="2234" spans="1:2" x14ac:dyDescent="0.25">
      <c r="A2234" s="1"/>
      <c r="B2234" s="9"/>
    </row>
    <row r="2235" spans="1:2" x14ac:dyDescent="0.25">
      <c r="A2235" s="1"/>
      <c r="B2235" s="9"/>
    </row>
    <row r="2236" spans="1:2" x14ac:dyDescent="0.25">
      <c r="A2236" s="1"/>
      <c r="B2236" s="9"/>
    </row>
    <row r="2237" spans="1:2" x14ac:dyDescent="0.25">
      <c r="A2237" s="1"/>
      <c r="B2237" s="9"/>
    </row>
    <row r="2238" spans="1:2" x14ac:dyDescent="0.25">
      <c r="A2238" s="1"/>
      <c r="B2238" s="9"/>
    </row>
    <row r="2239" spans="1:2" x14ac:dyDescent="0.25">
      <c r="A2239" s="1"/>
      <c r="B2239" s="9"/>
    </row>
    <row r="2240" spans="1:2" x14ac:dyDescent="0.25">
      <c r="A2240" s="1"/>
      <c r="B2240" s="9"/>
    </row>
    <row r="2241" spans="1:2" x14ac:dyDescent="0.25">
      <c r="A2241" s="1"/>
      <c r="B2241" s="9"/>
    </row>
    <row r="2242" spans="1:2" x14ac:dyDescent="0.25">
      <c r="A2242" s="1"/>
      <c r="B2242" s="9"/>
    </row>
    <row r="2243" spans="1:2" x14ac:dyDescent="0.25">
      <c r="A2243" s="1"/>
      <c r="B2243" s="9"/>
    </row>
    <row r="2244" spans="1:2" x14ac:dyDescent="0.25">
      <c r="A2244" s="1"/>
      <c r="B2244" s="9"/>
    </row>
    <row r="2245" spans="1:2" x14ac:dyDescent="0.25">
      <c r="A2245" s="1"/>
      <c r="B2245" s="9"/>
    </row>
    <row r="2246" spans="1:2" x14ac:dyDescent="0.25">
      <c r="A2246" s="1"/>
      <c r="B2246" s="9"/>
    </row>
    <row r="2247" spans="1:2" x14ac:dyDescent="0.25">
      <c r="A2247" s="1"/>
      <c r="B2247" s="9"/>
    </row>
    <row r="2248" spans="1:2" x14ac:dyDescent="0.25">
      <c r="A2248" s="1"/>
      <c r="B2248" s="9"/>
    </row>
    <row r="2249" spans="1:2" x14ac:dyDescent="0.25">
      <c r="A2249" s="1"/>
      <c r="B2249" s="9"/>
    </row>
    <row r="2250" spans="1:2" x14ac:dyDescent="0.25">
      <c r="A2250" s="1"/>
      <c r="B2250" s="9"/>
    </row>
    <row r="2251" spans="1:2" x14ac:dyDescent="0.25">
      <c r="A2251" s="1"/>
      <c r="B2251" s="9"/>
    </row>
    <row r="2252" spans="1:2" x14ac:dyDescent="0.25">
      <c r="A2252" s="1"/>
      <c r="B2252" s="9"/>
    </row>
    <row r="2253" spans="1:2" x14ac:dyDescent="0.25">
      <c r="A2253" s="1"/>
      <c r="B2253" s="9"/>
    </row>
    <row r="2254" spans="1:2" x14ac:dyDescent="0.25">
      <c r="A2254" s="1"/>
      <c r="B2254" s="9"/>
    </row>
    <row r="2255" spans="1:2" x14ac:dyDescent="0.25">
      <c r="A2255" s="1"/>
      <c r="B2255" s="9"/>
    </row>
    <row r="2256" spans="1:2" x14ac:dyDescent="0.25">
      <c r="A2256" s="1"/>
      <c r="B2256" s="9"/>
    </row>
    <row r="2257" spans="1:2" x14ac:dyDescent="0.25">
      <c r="A2257" s="1"/>
      <c r="B2257" s="9"/>
    </row>
    <row r="2258" spans="1:2" x14ac:dyDescent="0.25">
      <c r="A2258" s="1"/>
      <c r="B2258" s="9"/>
    </row>
    <row r="2259" spans="1:2" x14ac:dyDescent="0.25">
      <c r="A2259" s="1"/>
      <c r="B2259" s="9"/>
    </row>
    <row r="2260" spans="1:2" x14ac:dyDescent="0.25">
      <c r="A2260" s="1"/>
      <c r="B2260" s="9"/>
    </row>
    <row r="2261" spans="1:2" x14ac:dyDescent="0.25">
      <c r="A2261" s="1"/>
      <c r="B2261" s="9"/>
    </row>
    <row r="2262" spans="1:2" x14ac:dyDescent="0.25">
      <c r="A2262" s="1"/>
      <c r="B2262" s="9"/>
    </row>
    <row r="2263" spans="1:2" x14ac:dyDescent="0.25">
      <c r="A2263" s="1"/>
      <c r="B2263" s="9"/>
    </row>
    <row r="2264" spans="1:2" x14ac:dyDescent="0.25">
      <c r="A2264" s="1"/>
      <c r="B2264" s="9"/>
    </row>
    <row r="2265" spans="1:2" x14ac:dyDescent="0.25">
      <c r="A2265" s="1"/>
      <c r="B2265" s="9"/>
    </row>
    <row r="2266" spans="1:2" x14ac:dyDescent="0.25">
      <c r="A2266" s="1"/>
      <c r="B2266" s="9"/>
    </row>
    <row r="2267" spans="1:2" x14ac:dyDescent="0.25">
      <c r="A2267" s="1"/>
      <c r="B2267" s="9"/>
    </row>
    <row r="2268" spans="1:2" x14ac:dyDescent="0.25">
      <c r="A2268" s="1"/>
      <c r="B2268" s="9"/>
    </row>
    <row r="2269" spans="1:2" x14ac:dyDescent="0.25">
      <c r="A2269" s="1"/>
      <c r="B2269" s="9"/>
    </row>
    <row r="2270" spans="1:2" x14ac:dyDescent="0.25">
      <c r="A2270" s="1"/>
      <c r="B2270" s="9"/>
    </row>
    <row r="2271" spans="1:2" x14ac:dyDescent="0.25">
      <c r="A2271" s="1"/>
      <c r="B2271" s="9"/>
    </row>
    <row r="2272" spans="1:2" x14ac:dyDescent="0.25">
      <c r="A2272" s="1"/>
      <c r="B2272" s="9"/>
    </row>
    <row r="2273" spans="1:2" x14ac:dyDescent="0.25">
      <c r="A2273" s="1"/>
      <c r="B2273" s="9"/>
    </row>
    <row r="2274" spans="1:2" x14ac:dyDescent="0.25">
      <c r="A2274" s="1"/>
      <c r="B2274" s="9"/>
    </row>
    <row r="2275" spans="1:2" x14ac:dyDescent="0.25">
      <c r="A2275" s="1"/>
      <c r="B2275" s="9"/>
    </row>
    <row r="2276" spans="1:2" x14ac:dyDescent="0.25">
      <c r="A2276" s="1"/>
      <c r="B2276" s="9"/>
    </row>
    <row r="2277" spans="1:2" x14ac:dyDescent="0.25">
      <c r="A2277" s="1"/>
      <c r="B2277" s="9"/>
    </row>
    <row r="2278" spans="1:2" x14ac:dyDescent="0.25">
      <c r="A2278" s="1"/>
      <c r="B2278" s="9"/>
    </row>
    <row r="2279" spans="1:2" x14ac:dyDescent="0.25">
      <c r="A2279" s="1"/>
      <c r="B2279" s="9"/>
    </row>
    <row r="2280" spans="1:2" x14ac:dyDescent="0.25">
      <c r="A2280" s="1"/>
      <c r="B2280" s="9"/>
    </row>
    <row r="2281" spans="1:2" x14ac:dyDescent="0.25">
      <c r="A2281" s="1"/>
      <c r="B2281" s="9"/>
    </row>
    <row r="2282" spans="1:2" x14ac:dyDescent="0.25">
      <c r="A2282" s="1"/>
      <c r="B2282" s="9"/>
    </row>
    <row r="2283" spans="1:2" x14ac:dyDescent="0.25">
      <c r="A2283" s="1"/>
      <c r="B2283" s="9"/>
    </row>
    <row r="2284" spans="1:2" x14ac:dyDescent="0.25">
      <c r="A2284" s="1"/>
      <c r="B2284" s="9"/>
    </row>
    <row r="2285" spans="1:2" x14ac:dyDescent="0.25">
      <c r="A2285" s="1"/>
      <c r="B2285" s="9"/>
    </row>
    <row r="2286" spans="1:2" x14ac:dyDescent="0.25">
      <c r="A2286" s="1"/>
      <c r="B2286" s="9"/>
    </row>
    <row r="2287" spans="1:2" x14ac:dyDescent="0.25">
      <c r="A2287" s="1"/>
      <c r="B2287" s="9"/>
    </row>
    <row r="2288" spans="1:2" x14ac:dyDescent="0.25">
      <c r="A2288" s="1"/>
      <c r="B2288" s="9"/>
    </row>
    <row r="2289" spans="1:2" x14ac:dyDescent="0.25">
      <c r="A2289" s="1"/>
      <c r="B2289" s="9"/>
    </row>
    <row r="2290" spans="1:2" x14ac:dyDescent="0.25">
      <c r="A2290" s="1"/>
      <c r="B2290" s="9"/>
    </row>
    <row r="2291" spans="1:2" x14ac:dyDescent="0.25">
      <c r="A2291" s="1"/>
      <c r="B2291" s="9"/>
    </row>
    <row r="2292" spans="1:2" x14ac:dyDescent="0.25">
      <c r="A2292" s="1"/>
      <c r="B2292" s="9"/>
    </row>
    <row r="2293" spans="1:2" x14ac:dyDescent="0.25">
      <c r="A2293" s="1"/>
      <c r="B2293" s="9"/>
    </row>
    <row r="2294" spans="1:2" x14ac:dyDescent="0.25">
      <c r="A2294" s="1"/>
      <c r="B2294" s="9"/>
    </row>
    <row r="2295" spans="1:2" x14ac:dyDescent="0.25">
      <c r="A2295" s="1"/>
      <c r="B2295" s="9"/>
    </row>
    <row r="2296" spans="1:2" x14ac:dyDescent="0.25">
      <c r="A2296" s="1"/>
      <c r="B2296" s="9"/>
    </row>
    <row r="2297" spans="1:2" x14ac:dyDescent="0.25">
      <c r="A2297" s="1"/>
      <c r="B2297" s="9"/>
    </row>
    <row r="2298" spans="1:2" x14ac:dyDescent="0.25">
      <c r="A2298" s="1"/>
      <c r="B2298" s="9"/>
    </row>
    <row r="2299" spans="1:2" x14ac:dyDescent="0.25">
      <c r="A2299" s="1"/>
      <c r="B2299" s="9"/>
    </row>
    <row r="2300" spans="1:2" x14ac:dyDescent="0.25">
      <c r="A2300" s="1"/>
      <c r="B2300" s="9"/>
    </row>
    <row r="2301" spans="1:2" x14ac:dyDescent="0.25">
      <c r="A2301" s="1"/>
      <c r="B2301" s="9"/>
    </row>
    <row r="2302" spans="1:2" x14ac:dyDescent="0.25">
      <c r="A2302" s="1"/>
      <c r="B2302" s="9"/>
    </row>
    <row r="2303" spans="1:2" x14ac:dyDescent="0.25">
      <c r="A2303" s="1"/>
      <c r="B2303" s="9"/>
    </row>
    <row r="2304" spans="1:2" x14ac:dyDescent="0.25">
      <c r="A2304" s="1"/>
      <c r="B2304" s="9"/>
    </row>
    <row r="2305" spans="1:2" x14ac:dyDescent="0.25">
      <c r="A2305" s="1"/>
      <c r="B2305" s="9"/>
    </row>
    <row r="2306" spans="1:2" x14ac:dyDescent="0.25">
      <c r="A2306" s="1"/>
      <c r="B2306" s="9"/>
    </row>
    <row r="2307" spans="1:2" x14ac:dyDescent="0.25">
      <c r="A2307" s="1"/>
      <c r="B2307" s="9"/>
    </row>
    <row r="2308" spans="1:2" x14ac:dyDescent="0.25">
      <c r="A2308" s="1"/>
      <c r="B2308" s="9"/>
    </row>
    <row r="2309" spans="1:2" x14ac:dyDescent="0.25">
      <c r="A2309" s="1"/>
      <c r="B2309" s="9"/>
    </row>
    <row r="2310" spans="1:2" x14ac:dyDescent="0.25">
      <c r="A2310" s="1"/>
      <c r="B2310" s="9"/>
    </row>
    <row r="2311" spans="1:2" x14ac:dyDescent="0.25">
      <c r="A2311" s="1"/>
      <c r="B2311" s="9"/>
    </row>
    <row r="2312" spans="1:2" x14ac:dyDescent="0.25">
      <c r="A2312" s="1"/>
      <c r="B2312" s="9"/>
    </row>
    <row r="2313" spans="1:2" x14ac:dyDescent="0.25">
      <c r="A2313" s="1"/>
      <c r="B2313" s="9"/>
    </row>
    <row r="2314" spans="1:2" x14ac:dyDescent="0.25">
      <c r="A2314" s="1"/>
      <c r="B2314" s="9"/>
    </row>
    <row r="2315" spans="1:2" x14ac:dyDescent="0.25">
      <c r="A2315" s="1"/>
      <c r="B2315" s="9"/>
    </row>
    <row r="2316" spans="1:2" x14ac:dyDescent="0.25">
      <c r="A2316" s="1"/>
      <c r="B2316" s="9"/>
    </row>
    <row r="2317" spans="1:2" x14ac:dyDescent="0.25">
      <c r="A2317" s="1"/>
      <c r="B2317" s="9"/>
    </row>
    <row r="2318" spans="1:2" x14ac:dyDescent="0.25">
      <c r="A2318" s="1"/>
      <c r="B2318" s="9"/>
    </row>
    <row r="2319" spans="1:2" x14ac:dyDescent="0.25">
      <c r="A2319" s="1"/>
      <c r="B2319" s="9"/>
    </row>
    <row r="2320" spans="1:2" x14ac:dyDescent="0.25">
      <c r="A2320" s="1"/>
      <c r="B2320" s="9"/>
    </row>
    <row r="2321" spans="1:2" x14ac:dyDescent="0.25">
      <c r="A2321" s="1"/>
      <c r="B2321" s="9"/>
    </row>
    <row r="2322" spans="1:2" x14ac:dyDescent="0.25">
      <c r="A2322" s="1"/>
      <c r="B2322" s="9"/>
    </row>
    <row r="2323" spans="1:2" x14ac:dyDescent="0.25">
      <c r="A2323" s="1"/>
      <c r="B2323" s="9"/>
    </row>
    <row r="2324" spans="1:2" x14ac:dyDescent="0.25">
      <c r="A2324" s="1"/>
      <c r="B2324" s="9"/>
    </row>
    <row r="2325" spans="1:2" x14ac:dyDescent="0.25">
      <c r="A2325" s="1"/>
      <c r="B2325" s="9"/>
    </row>
    <row r="2326" spans="1:2" x14ac:dyDescent="0.25">
      <c r="A2326" s="1"/>
      <c r="B2326" s="9"/>
    </row>
    <row r="2327" spans="1:2" x14ac:dyDescent="0.25">
      <c r="A2327" s="1"/>
      <c r="B2327" s="9"/>
    </row>
    <row r="2328" spans="1:2" x14ac:dyDescent="0.25">
      <c r="A2328" s="1"/>
      <c r="B2328" s="9"/>
    </row>
    <row r="2329" spans="1:2" x14ac:dyDescent="0.25">
      <c r="A2329" s="1"/>
      <c r="B2329" s="9"/>
    </row>
    <row r="2330" spans="1:2" x14ac:dyDescent="0.25">
      <c r="A2330" s="1"/>
      <c r="B2330" s="9"/>
    </row>
    <row r="2331" spans="1:2" x14ac:dyDescent="0.25">
      <c r="A2331" s="1"/>
      <c r="B2331" s="9"/>
    </row>
    <row r="2332" spans="1:2" x14ac:dyDescent="0.25">
      <c r="A2332" s="1"/>
      <c r="B2332" s="9"/>
    </row>
    <row r="2333" spans="1:2" x14ac:dyDescent="0.25">
      <c r="A2333" s="1"/>
      <c r="B2333" s="9"/>
    </row>
    <row r="2334" spans="1:2" x14ac:dyDescent="0.25">
      <c r="A2334" s="1"/>
      <c r="B2334" s="9"/>
    </row>
    <row r="2335" spans="1:2" x14ac:dyDescent="0.25">
      <c r="A2335" s="1"/>
      <c r="B2335" s="9"/>
    </row>
    <row r="2336" spans="1:2" x14ac:dyDescent="0.25">
      <c r="A2336" s="1"/>
      <c r="B2336" s="9"/>
    </row>
    <row r="2337" spans="1:2" x14ac:dyDescent="0.25">
      <c r="A2337" s="1"/>
      <c r="B2337" s="9"/>
    </row>
    <row r="2338" spans="1:2" x14ac:dyDescent="0.25">
      <c r="A2338" s="1"/>
      <c r="B2338" s="9"/>
    </row>
    <row r="2339" spans="1:2" x14ac:dyDescent="0.25">
      <c r="A2339" s="1"/>
      <c r="B2339" s="9"/>
    </row>
    <row r="2340" spans="1:2" x14ac:dyDescent="0.25">
      <c r="A2340" s="1"/>
      <c r="B2340" s="9"/>
    </row>
    <row r="2341" spans="1:2" x14ac:dyDescent="0.25">
      <c r="A2341" s="1"/>
      <c r="B2341" s="9"/>
    </row>
    <row r="2342" spans="1:2" x14ac:dyDescent="0.25">
      <c r="A2342" s="1"/>
      <c r="B2342" s="9"/>
    </row>
    <row r="2343" spans="1:2" x14ac:dyDescent="0.25">
      <c r="A2343" s="1"/>
      <c r="B2343" s="9"/>
    </row>
    <row r="2344" spans="1:2" x14ac:dyDescent="0.25">
      <c r="A2344" s="1"/>
      <c r="B2344" s="9"/>
    </row>
    <row r="2345" spans="1:2" x14ac:dyDescent="0.25">
      <c r="A2345" s="1"/>
      <c r="B2345" s="9"/>
    </row>
    <row r="2346" spans="1:2" x14ac:dyDescent="0.25">
      <c r="A2346" s="1"/>
      <c r="B2346" s="9"/>
    </row>
    <row r="2347" spans="1:2" x14ac:dyDescent="0.25">
      <c r="A2347" s="1"/>
      <c r="B2347" s="9"/>
    </row>
    <row r="2348" spans="1:2" x14ac:dyDescent="0.25">
      <c r="A2348" s="1"/>
      <c r="B2348" s="9"/>
    </row>
    <row r="2349" spans="1:2" x14ac:dyDescent="0.25">
      <c r="A2349" s="1"/>
      <c r="B2349" s="9"/>
    </row>
    <row r="2350" spans="1:2" x14ac:dyDescent="0.25">
      <c r="A2350" s="1"/>
      <c r="B2350" s="9"/>
    </row>
    <row r="2351" spans="1:2" x14ac:dyDescent="0.25">
      <c r="A2351" s="1"/>
      <c r="B2351" s="9"/>
    </row>
    <row r="2352" spans="1:2" x14ac:dyDescent="0.25">
      <c r="A2352" s="1"/>
      <c r="B2352" s="9"/>
    </row>
    <row r="2353" spans="1:2" x14ac:dyDescent="0.25">
      <c r="A2353" s="1"/>
      <c r="B2353" s="9"/>
    </row>
    <row r="2354" spans="1:2" x14ac:dyDescent="0.25">
      <c r="A2354" s="1"/>
      <c r="B2354" s="9"/>
    </row>
    <row r="2355" spans="1:2" x14ac:dyDescent="0.25">
      <c r="A2355" s="1"/>
      <c r="B2355" s="9"/>
    </row>
    <row r="2356" spans="1:2" x14ac:dyDescent="0.25">
      <c r="A2356" s="1"/>
      <c r="B2356" s="9"/>
    </row>
    <row r="2357" spans="1:2" x14ac:dyDescent="0.25">
      <c r="A2357" s="1"/>
      <c r="B2357" s="9"/>
    </row>
    <row r="2358" spans="1:2" x14ac:dyDescent="0.25">
      <c r="A2358" s="1"/>
      <c r="B2358" s="9"/>
    </row>
    <row r="2359" spans="1:2" x14ac:dyDescent="0.25">
      <c r="A2359" s="1"/>
      <c r="B2359" s="9"/>
    </row>
    <row r="2360" spans="1:2" x14ac:dyDescent="0.25">
      <c r="A2360" s="1"/>
      <c r="B2360" s="9"/>
    </row>
    <row r="2361" spans="1:2" x14ac:dyDescent="0.25">
      <c r="A2361" s="1"/>
      <c r="B2361" s="9"/>
    </row>
    <row r="2362" spans="1:2" x14ac:dyDescent="0.25">
      <c r="A2362" s="1"/>
      <c r="B2362" s="9"/>
    </row>
    <row r="2363" spans="1:2" x14ac:dyDescent="0.25">
      <c r="A2363" s="1"/>
      <c r="B2363" s="9"/>
    </row>
    <row r="2364" spans="1:2" x14ac:dyDescent="0.25">
      <c r="A2364" s="1"/>
      <c r="B2364" s="9"/>
    </row>
    <row r="2365" spans="1:2" x14ac:dyDescent="0.25">
      <c r="A2365" s="1"/>
      <c r="B2365" s="9"/>
    </row>
    <row r="2366" spans="1:2" x14ac:dyDescent="0.25">
      <c r="A2366" s="1"/>
      <c r="B2366" s="9"/>
    </row>
    <row r="2367" spans="1:2" x14ac:dyDescent="0.25">
      <c r="A2367" s="1"/>
      <c r="B2367" s="9"/>
    </row>
    <row r="2368" spans="1:2" x14ac:dyDescent="0.25">
      <c r="A2368" s="1"/>
      <c r="B2368" s="9"/>
    </row>
    <row r="2369" spans="1:2" x14ac:dyDescent="0.25">
      <c r="A2369" s="1"/>
      <c r="B2369" s="9"/>
    </row>
    <row r="2370" spans="1:2" x14ac:dyDescent="0.25">
      <c r="A2370" s="1"/>
      <c r="B2370" s="9"/>
    </row>
    <row r="2371" spans="1:2" x14ac:dyDescent="0.25">
      <c r="A2371" s="1"/>
      <c r="B2371" s="9"/>
    </row>
    <row r="2372" spans="1:2" x14ac:dyDescent="0.25">
      <c r="A2372" s="1"/>
      <c r="B2372" s="9"/>
    </row>
    <row r="2373" spans="1:2" x14ac:dyDescent="0.25">
      <c r="A2373" s="1"/>
      <c r="B2373" s="9"/>
    </row>
    <row r="2374" spans="1:2" x14ac:dyDescent="0.25">
      <c r="A2374" s="1"/>
      <c r="B2374" s="9"/>
    </row>
    <row r="2375" spans="1:2" x14ac:dyDescent="0.25">
      <c r="A2375" s="1"/>
      <c r="B2375" s="9"/>
    </row>
    <row r="2376" spans="1:2" x14ac:dyDescent="0.25">
      <c r="A2376" s="1"/>
      <c r="B2376" s="9"/>
    </row>
    <row r="2377" spans="1:2" x14ac:dyDescent="0.25">
      <c r="A2377" s="1"/>
      <c r="B2377" s="9"/>
    </row>
    <row r="2378" spans="1:2" x14ac:dyDescent="0.25">
      <c r="A2378" s="1"/>
      <c r="B2378" s="9"/>
    </row>
    <row r="2379" spans="1:2" x14ac:dyDescent="0.25">
      <c r="A2379" s="1"/>
      <c r="B2379" s="9"/>
    </row>
    <row r="2380" spans="1:2" x14ac:dyDescent="0.25">
      <c r="A2380" s="1"/>
      <c r="B2380" s="9"/>
    </row>
    <row r="2381" spans="1:2" x14ac:dyDescent="0.25">
      <c r="A2381" s="1"/>
      <c r="B2381" s="9"/>
    </row>
    <row r="2382" spans="1:2" x14ac:dyDescent="0.25">
      <c r="A2382" s="1"/>
      <c r="B2382" s="9"/>
    </row>
    <row r="2383" spans="1:2" x14ac:dyDescent="0.25">
      <c r="A2383" s="1"/>
      <c r="B2383" s="9"/>
    </row>
    <row r="2384" spans="1:2" x14ac:dyDescent="0.25">
      <c r="A2384" s="1"/>
      <c r="B2384" s="9"/>
    </row>
    <row r="2385" spans="1:2" x14ac:dyDescent="0.25">
      <c r="A2385" s="1"/>
      <c r="B2385" s="9"/>
    </row>
    <row r="2386" spans="1:2" x14ac:dyDescent="0.25">
      <c r="A2386" s="1"/>
      <c r="B2386" s="9"/>
    </row>
    <row r="2387" spans="1:2" x14ac:dyDescent="0.25">
      <c r="A2387" s="1"/>
      <c r="B2387" s="9"/>
    </row>
    <row r="2388" spans="1:2" x14ac:dyDescent="0.25">
      <c r="A2388" s="1"/>
      <c r="B2388" s="9"/>
    </row>
    <row r="2389" spans="1:2" x14ac:dyDescent="0.25">
      <c r="A2389" s="1"/>
      <c r="B2389" s="9"/>
    </row>
    <row r="2390" spans="1:2" x14ac:dyDescent="0.25">
      <c r="A2390" s="1"/>
      <c r="B2390" s="9"/>
    </row>
    <row r="2391" spans="1:2" x14ac:dyDescent="0.25">
      <c r="A2391" s="1"/>
      <c r="B2391" s="9"/>
    </row>
    <row r="2392" spans="1:2" x14ac:dyDescent="0.25">
      <c r="A2392" s="1"/>
      <c r="B2392" s="9"/>
    </row>
    <row r="2393" spans="1:2" x14ac:dyDescent="0.25">
      <c r="A2393" s="1"/>
      <c r="B2393" s="9"/>
    </row>
    <row r="2394" spans="1:2" x14ac:dyDescent="0.25">
      <c r="A2394" s="1"/>
      <c r="B2394" s="9"/>
    </row>
    <row r="2395" spans="1:2" x14ac:dyDescent="0.25">
      <c r="A2395" s="1"/>
      <c r="B2395" s="9"/>
    </row>
    <row r="2396" spans="1:2" x14ac:dyDescent="0.25">
      <c r="A2396" s="1"/>
      <c r="B2396" s="9"/>
    </row>
    <row r="2397" spans="1:2" x14ac:dyDescent="0.25">
      <c r="A2397" s="1"/>
      <c r="B2397" s="9"/>
    </row>
    <row r="2398" spans="1:2" x14ac:dyDescent="0.25">
      <c r="A2398" s="1"/>
      <c r="B2398" s="9"/>
    </row>
    <row r="2399" spans="1:2" x14ac:dyDescent="0.25">
      <c r="A2399" s="1"/>
      <c r="B2399" s="9"/>
    </row>
    <row r="2400" spans="1:2" x14ac:dyDescent="0.25">
      <c r="A2400" s="1"/>
      <c r="B2400" s="9"/>
    </row>
    <row r="2401" spans="1:2" x14ac:dyDescent="0.25">
      <c r="A2401" s="1"/>
      <c r="B2401" s="9"/>
    </row>
    <row r="2402" spans="1:2" x14ac:dyDescent="0.25">
      <c r="A2402" s="1"/>
      <c r="B2402" s="9"/>
    </row>
    <row r="2403" spans="1:2" x14ac:dyDescent="0.25">
      <c r="A2403" s="1"/>
      <c r="B2403" s="9"/>
    </row>
    <row r="2404" spans="1:2" x14ac:dyDescent="0.25">
      <c r="A2404" s="1"/>
      <c r="B2404" s="9"/>
    </row>
    <row r="2405" spans="1:2" x14ac:dyDescent="0.25">
      <c r="A2405" s="1"/>
      <c r="B2405" s="9"/>
    </row>
    <row r="2406" spans="1:2" x14ac:dyDescent="0.25">
      <c r="A2406" s="1"/>
      <c r="B2406" s="9"/>
    </row>
    <row r="2407" spans="1:2" x14ac:dyDescent="0.25">
      <c r="A2407" s="1"/>
      <c r="B2407" s="9"/>
    </row>
    <row r="2408" spans="1:2" x14ac:dyDescent="0.25">
      <c r="A2408" s="1"/>
      <c r="B2408" s="9"/>
    </row>
    <row r="2409" spans="1:2" x14ac:dyDescent="0.25">
      <c r="A2409" s="1"/>
      <c r="B2409" s="9"/>
    </row>
    <row r="2410" spans="1:2" x14ac:dyDescent="0.25">
      <c r="A2410" s="1"/>
      <c r="B2410" s="9"/>
    </row>
    <row r="2411" spans="1:2" x14ac:dyDescent="0.25">
      <c r="A2411" s="1"/>
      <c r="B2411" s="9"/>
    </row>
    <row r="2412" spans="1:2" x14ac:dyDescent="0.25">
      <c r="A2412" s="1"/>
      <c r="B2412" s="9"/>
    </row>
    <row r="2413" spans="1:2" x14ac:dyDescent="0.25">
      <c r="A2413" s="1"/>
      <c r="B2413" s="9"/>
    </row>
    <row r="2414" spans="1:2" x14ac:dyDescent="0.25">
      <c r="A2414" s="1"/>
      <c r="B2414" s="9"/>
    </row>
    <row r="2415" spans="1:2" x14ac:dyDescent="0.25">
      <c r="A2415" s="1"/>
      <c r="B2415" s="9"/>
    </row>
    <row r="2416" spans="1:2" x14ac:dyDescent="0.25">
      <c r="A2416" s="1"/>
      <c r="B2416" s="9"/>
    </row>
    <row r="2417" spans="1:2" x14ac:dyDescent="0.25">
      <c r="A2417" s="1"/>
      <c r="B2417" s="9"/>
    </row>
    <row r="2418" spans="1:2" x14ac:dyDescent="0.25">
      <c r="A2418" s="1"/>
      <c r="B2418" s="9"/>
    </row>
    <row r="2419" spans="1:2" x14ac:dyDescent="0.25">
      <c r="A2419" s="1"/>
      <c r="B2419" s="9"/>
    </row>
    <row r="2420" spans="1:2" x14ac:dyDescent="0.25">
      <c r="A2420" s="1"/>
      <c r="B2420" s="9"/>
    </row>
    <row r="2421" spans="1:2" x14ac:dyDescent="0.25">
      <c r="A2421" s="1"/>
      <c r="B2421" s="9"/>
    </row>
    <row r="2422" spans="1:2" x14ac:dyDescent="0.25">
      <c r="A2422" s="1"/>
      <c r="B2422" s="9"/>
    </row>
    <row r="2423" spans="1:2" x14ac:dyDescent="0.25">
      <c r="A2423" s="1"/>
      <c r="B2423" s="9"/>
    </row>
    <row r="2424" spans="1:2" x14ac:dyDescent="0.25">
      <c r="A2424" s="1"/>
      <c r="B2424" s="9"/>
    </row>
    <row r="2425" spans="1:2" x14ac:dyDescent="0.25">
      <c r="A2425" s="1"/>
      <c r="B2425" s="9"/>
    </row>
    <row r="2426" spans="1:2" x14ac:dyDescent="0.25">
      <c r="A2426" s="1"/>
      <c r="B2426" s="9"/>
    </row>
    <row r="2427" spans="1:2" x14ac:dyDescent="0.25">
      <c r="A2427" s="1"/>
      <c r="B2427" s="9"/>
    </row>
    <row r="2428" spans="1:2" x14ac:dyDescent="0.25">
      <c r="A2428" s="1"/>
      <c r="B2428" s="9"/>
    </row>
    <row r="2429" spans="1:2" x14ac:dyDescent="0.25">
      <c r="A2429" s="1"/>
      <c r="B2429" s="9"/>
    </row>
    <row r="2430" spans="1:2" x14ac:dyDescent="0.25">
      <c r="A2430" s="1"/>
      <c r="B2430" s="9"/>
    </row>
    <row r="2431" spans="1:2" x14ac:dyDescent="0.25">
      <c r="A2431" s="1"/>
      <c r="B2431" s="9"/>
    </row>
    <row r="2432" spans="1:2" x14ac:dyDescent="0.25">
      <c r="A2432" s="1"/>
      <c r="B2432" s="9"/>
    </row>
    <row r="2433" spans="1:2" x14ac:dyDescent="0.25">
      <c r="A2433" s="1"/>
      <c r="B2433" s="9"/>
    </row>
    <row r="2434" spans="1:2" x14ac:dyDescent="0.25">
      <c r="A2434" s="1"/>
      <c r="B2434" s="9"/>
    </row>
    <row r="2435" spans="1:2" x14ac:dyDescent="0.25">
      <c r="A2435" s="1"/>
      <c r="B2435" s="9"/>
    </row>
    <row r="2436" spans="1:2" x14ac:dyDescent="0.25">
      <c r="A2436" s="1"/>
      <c r="B2436" s="9"/>
    </row>
    <row r="2437" spans="1:2" x14ac:dyDescent="0.25">
      <c r="A2437" s="1"/>
      <c r="B2437" s="9"/>
    </row>
    <row r="2438" spans="1:2" x14ac:dyDescent="0.25">
      <c r="A2438" s="1"/>
      <c r="B2438" s="9"/>
    </row>
    <row r="2439" spans="1:2" x14ac:dyDescent="0.25">
      <c r="A2439" s="1"/>
      <c r="B2439" s="9"/>
    </row>
    <row r="2440" spans="1:2" x14ac:dyDescent="0.25">
      <c r="A2440" s="1"/>
      <c r="B2440" s="9"/>
    </row>
    <row r="2441" spans="1:2" x14ac:dyDescent="0.25">
      <c r="A2441" s="1"/>
      <c r="B2441" s="9"/>
    </row>
    <row r="2442" spans="1:2" x14ac:dyDescent="0.25">
      <c r="A2442" s="1"/>
      <c r="B2442" s="9"/>
    </row>
    <row r="2443" spans="1:2" x14ac:dyDescent="0.25">
      <c r="A2443" s="1"/>
      <c r="B2443" s="9"/>
    </row>
    <row r="2444" spans="1:2" x14ac:dyDescent="0.25">
      <c r="A2444" s="1"/>
      <c r="B2444" s="9"/>
    </row>
    <row r="2445" spans="1:2" x14ac:dyDescent="0.25">
      <c r="A2445" s="1"/>
      <c r="B2445" s="9"/>
    </row>
    <row r="2446" spans="1:2" x14ac:dyDescent="0.25">
      <c r="A2446" s="1"/>
      <c r="B2446" s="9"/>
    </row>
    <row r="2447" spans="1:2" x14ac:dyDescent="0.25">
      <c r="A2447" s="1"/>
      <c r="B2447" s="9"/>
    </row>
    <row r="2448" spans="1:2" x14ac:dyDescent="0.25">
      <c r="A2448" s="1"/>
      <c r="B2448" s="9"/>
    </row>
    <row r="2449" spans="1:2" x14ac:dyDescent="0.25">
      <c r="A2449" s="1"/>
      <c r="B2449" s="9"/>
    </row>
    <row r="2450" spans="1:2" x14ac:dyDescent="0.25">
      <c r="A2450" s="1"/>
      <c r="B2450" s="9"/>
    </row>
    <row r="2451" spans="1:2" x14ac:dyDescent="0.25">
      <c r="A2451" s="1"/>
      <c r="B2451" s="9"/>
    </row>
    <row r="2452" spans="1:2" x14ac:dyDescent="0.25">
      <c r="A2452" s="1"/>
      <c r="B2452" s="9"/>
    </row>
    <row r="2453" spans="1:2" x14ac:dyDescent="0.25">
      <c r="A2453" s="1"/>
      <c r="B2453" s="9"/>
    </row>
    <row r="2454" spans="1:2" x14ac:dyDescent="0.25">
      <c r="A2454" s="1"/>
      <c r="B2454" s="9"/>
    </row>
    <row r="2455" spans="1:2" x14ac:dyDescent="0.25">
      <c r="A2455" s="1"/>
      <c r="B2455" s="9"/>
    </row>
    <row r="2456" spans="1:2" x14ac:dyDescent="0.25">
      <c r="A2456" s="1"/>
      <c r="B2456" s="9"/>
    </row>
    <row r="2457" spans="1:2" x14ac:dyDescent="0.25">
      <c r="A2457" s="1"/>
      <c r="B2457" s="9"/>
    </row>
    <row r="2458" spans="1:2" x14ac:dyDescent="0.25">
      <c r="A2458" s="1"/>
      <c r="B2458" s="9"/>
    </row>
    <row r="2459" spans="1:2" x14ac:dyDescent="0.25">
      <c r="A2459" s="1"/>
      <c r="B2459" s="9"/>
    </row>
    <row r="2460" spans="1:2" x14ac:dyDescent="0.25">
      <c r="A2460" s="1"/>
      <c r="B2460" s="9"/>
    </row>
    <row r="2461" spans="1:2" x14ac:dyDescent="0.25">
      <c r="A2461" s="1"/>
      <c r="B2461" s="9"/>
    </row>
    <row r="2462" spans="1:2" x14ac:dyDescent="0.25">
      <c r="A2462" s="1"/>
      <c r="B2462" s="9"/>
    </row>
    <row r="2463" spans="1:2" x14ac:dyDescent="0.25">
      <c r="A2463" s="1"/>
      <c r="B2463" s="9"/>
    </row>
    <row r="2464" spans="1:2" x14ac:dyDescent="0.25">
      <c r="A2464" s="1"/>
      <c r="B2464" s="9"/>
    </row>
    <row r="2465" spans="1:2" x14ac:dyDescent="0.25">
      <c r="A2465" s="1"/>
      <c r="B2465" s="9"/>
    </row>
    <row r="2466" spans="1:2" x14ac:dyDescent="0.25">
      <c r="A2466" s="1"/>
      <c r="B2466" s="9"/>
    </row>
    <row r="2467" spans="1:2" x14ac:dyDescent="0.25">
      <c r="A2467" s="1"/>
      <c r="B2467" s="9"/>
    </row>
    <row r="2468" spans="1:2" x14ac:dyDescent="0.25">
      <c r="A2468" s="1"/>
      <c r="B2468" s="9"/>
    </row>
    <row r="2469" spans="1:2" x14ac:dyDescent="0.25">
      <c r="A2469" s="1"/>
      <c r="B2469" s="9"/>
    </row>
    <row r="2470" spans="1:2" x14ac:dyDescent="0.25">
      <c r="A2470" s="1"/>
      <c r="B2470" s="9"/>
    </row>
    <row r="2471" spans="1:2" x14ac:dyDescent="0.25">
      <c r="A2471" s="1"/>
      <c r="B2471" s="9"/>
    </row>
    <row r="2472" spans="1:2" x14ac:dyDescent="0.25">
      <c r="A2472" s="1"/>
      <c r="B2472" s="9"/>
    </row>
    <row r="2473" spans="1:2" x14ac:dyDescent="0.25">
      <c r="A2473" s="1"/>
      <c r="B2473" s="9"/>
    </row>
    <row r="2474" spans="1:2" x14ac:dyDescent="0.25">
      <c r="A2474" s="1"/>
      <c r="B2474" s="9"/>
    </row>
    <row r="2475" spans="1:2" x14ac:dyDescent="0.25">
      <c r="A2475" s="1"/>
      <c r="B2475" s="9"/>
    </row>
    <row r="2476" spans="1:2" x14ac:dyDescent="0.25">
      <c r="A2476" s="1"/>
      <c r="B2476" s="9"/>
    </row>
    <row r="2477" spans="1:2" x14ac:dyDescent="0.25">
      <c r="A2477" s="1"/>
      <c r="B2477" s="9"/>
    </row>
    <row r="2478" spans="1:2" x14ac:dyDescent="0.25">
      <c r="A2478" s="1"/>
      <c r="B2478" s="9"/>
    </row>
    <row r="2479" spans="1:2" x14ac:dyDescent="0.25">
      <c r="A2479" s="1"/>
      <c r="B2479" s="9"/>
    </row>
    <row r="2480" spans="1:2" x14ac:dyDescent="0.25">
      <c r="A2480" s="1"/>
      <c r="B2480" s="9"/>
    </row>
    <row r="2481" spans="1:2" x14ac:dyDescent="0.25">
      <c r="A2481" s="1"/>
      <c r="B2481" s="9"/>
    </row>
    <row r="2482" spans="1:2" x14ac:dyDescent="0.25">
      <c r="A2482" s="1"/>
      <c r="B2482" s="9"/>
    </row>
    <row r="2483" spans="1:2" x14ac:dyDescent="0.25">
      <c r="A2483" s="1"/>
      <c r="B2483" s="9"/>
    </row>
    <row r="2484" spans="1:2" x14ac:dyDescent="0.25">
      <c r="A2484" s="1"/>
      <c r="B2484" s="9"/>
    </row>
    <row r="2485" spans="1:2" x14ac:dyDescent="0.25">
      <c r="A2485" s="1"/>
      <c r="B2485" s="9"/>
    </row>
    <row r="2486" spans="1:2" x14ac:dyDescent="0.25">
      <c r="A2486" s="1"/>
      <c r="B2486" s="9"/>
    </row>
    <row r="2487" spans="1:2" x14ac:dyDescent="0.25">
      <c r="A2487" s="1"/>
      <c r="B2487" s="9"/>
    </row>
    <row r="2488" spans="1:2" x14ac:dyDescent="0.25">
      <c r="A2488" s="1"/>
      <c r="B2488" s="9"/>
    </row>
    <row r="2489" spans="1:2" x14ac:dyDescent="0.25">
      <c r="A2489" s="1"/>
      <c r="B2489" s="9"/>
    </row>
    <row r="2490" spans="1:2" x14ac:dyDescent="0.25">
      <c r="A2490" s="1"/>
      <c r="B2490" s="9"/>
    </row>
    <row r="2491" spans="1:2" x14ac:dyDescent="0.25">
      <c r="A2491" s="1"/>
      <c r="B2491" s="9"/>
    </row>
    <row r="2492" spans="1:2" x14ac:dyDescent="0.25">
      <c r="A2492" s="1"/>
      <c r="B2492" s="9"/>
    </row>
    <row r="2493" spans="1:2" x14ac:dyDescent="0.25">
      <c r="A2493" s="1"/>
      <c r="B2493" s="9"/>
    </row>
    <row r="2494" spans="1:2" x14ac:dyDescent="0.25">
      <c r="A2494" s="1"/>
      <c r="B2494" s="9"/>
    </row>
    <row r="2495" spans="1:2" x14ac:dyDescent="0.25">
      <c r="A2495" s="1"/>
      <c r="B2495" s="9"/>
    </row>
    <row r="2496" spans="1:2" x14ac:dyDescent="0.25">
      <c r="A2496" s="1"/>
      <c r="B2496" s="9"/>
    </row>
    <row r="2497" spans="1:2" x14ac:dyDescent="0.25">
      <c r="A2497" s="1"/>
      <c r="B2497" s="9"/>
    </row>
    <row r="2498" spans="1:2" x14ac:dyDescent="0.25">
      <c r="A2498" s="1"/>
      <c r="B2498" s="9"/>
    </row>
    <row r="2499" spans="1:2" x14ac:dyDescent="0.25">
      <c r="A2499" s="1"/>
      <c r="B2499" s="9"/>
    </row>
    <row r="2500" spans="1:2" x14ac:dyDescent="0.25">
      <c r="A2500" s="1"/>
      <c r="B2500" s="9"/>
    </row>
    <row r="2501" spans="1:2" x14ac:dyDescent="0.25">
      <c r="A2501" s="1"/>
      <c r="B2501" s="9"/>
    </row>
    <row r="2502" spans="1:2" x14ac:dyDescent="0.25">
      <c r="A2502" s="1"/>
      <c r="B2502" s="9"/>
    </row>
    <row r="2503" spans="1:2" x14ac:dyDescent="0.25">
      <c r="A2503" s="1"/>
      <c r="B2503" s="9"/>
    </row>
    <row r="2504" spans="1:2" x14ac:dyDescent="0.25">
      <c r="A2504" s="1"/>
      <c r="B2504" s="9"/>
    </row>
    <row r="2505" spans="1:2" x14ac:dyDescent="0.25">
      <c r="A2505" s="1"/>
      <c r="B2505" s="9"/>
    </row>
    <row r="2506" spans="1:2" x14ac:dyDescent="0.25">
      <c r="A2506" s="1"/>
      <c r="B2506" s="9"/>
    </row>
    <row r="2507" spans="1:2" x14ac:dyDescent="0.25">
      <c r="A2507" s="1"/>
      <c r="B2507" s="9"/>
    </row>
    <row r="2508" spans="1:2" x14ac:dyDescent="0.25">
      <c r="A2508" s="1"/>
      <c r="B2508" s="9"/>
    </row>
    <row r="2509" spans="1:2" x14ac:dyDescent="0.25">
      <c r="A2509" s="1"/>
      <c r="B2509" s="9"/>
    </row>
    <row r="2510" spans="1:2" x14ac:dyDescent="0.25">
      <c r="A2510" s="1"/>
      <c r="B2510" s="9"/>
    </row>
    <row r="2511" spans="1:2" x14ac:dyDescent="0.25">
      <c r="A2511" s="1"/>
      <c r="B2511" s="9"/>
    </row>
    <row r="2512" spans="1:2" x14ac:dyDescent="0.25">
      <c r="A2512" s="1"/>
      <c r="B2512" s="9"/>
    </row>
    <row r="2513" spans="1:2" x14ac:dyDescent="0.25">
      <c r="A2513" s="1"/>
      <c r="B2513" s="9"/>
    </row>
    <row r="2514" spans="1:2" x14ac:dyDescent="0.25">
      <c r="A2514" s="1"/>
      <c r="B2514" s="9"/>
    </row>
    <row r="2515" spans="1:2" x14ac:dyDescent="0.25">
      <c r="A2515" s="1"/>
      <c r="B2515" s="9"/>
    </row>
    <row r="2516" spans="1:2" x14ac:dyDescent="0.25">
      <c r="A2516" s="1"/>
      <c r="B2516" s="9"/>
    </row>
    <row r="2517" spans="1:2" x14ac:dyDescent="0.25">
      <c r="A2517" s="1"/>
      <c r="B2517" s="9"/>
    </row>
    <row r="2518" spans="1:2" x14ac:dyDescent="0.25">
      <c r="A2518" s="1"/>
      <c r="B2518" s="9"/>
    </row>
    <row r="2519" spans="1:2" x14ac:dyDescent="0.25">
      <c r="A2519" s="1"/>
      <c r="B2519" s="9"/>
    </row>
    <row r="2520" spans="1:2" x14ac:dyDescent="0.25">
      <c r="A2520" s="1"/>
      <c r="B2520" s="9"/>
    </row>
    <row r="2521" spans="1:2" x14ac:dyDescent="0.25">
      <c r="A2521" s="1"/>
      <c r="B2521" s="9"/>
    </row>
    <row r="2522" spans="1:2" x14ac:dyDescent="0.25">
      <c r="A2522" s="1"/>
      <c r="B2522" s="9"/>
    </row>
    <row r="2523" spans="1:2" x14ac:dyDescent="0.25">
      <c r="A2523" s="1"/>
      <c r="B2523" s="9"/>
    </row>
    <row r="2524" spans="1:2" x14ac:dyDescent="0.25">
      <c r="A2524" s="1"/>
      <c r="B2524" s="9"/>
    </row>
    <row r="2525" spans="1:2" x14ac:dyDescent="0.25">
      <c r="A2525" s="1"/>
      <c r="B2525" s="9"/>
    </row>
    <row r="2526" spans="1:2" x14ac:dyDescent="0.25">
      <c r="A2526" s="1"/>
      <c r="B2526" s="9"/>
    </row>
    <row r="2527" spans="1:2" x14ac:dyDescent="0.25">
      <c r="A2527" s="1"/>
      <c r="B2527" s="9"/>
    </row>
    <row r="2528" spans="1:2" x14ac:dyDescent="0.25">
      <c r="A2528" s="1"/>
      <c r="B2528" s="9"/>
    </row>
    <row r="2529" spans="1:2" x14ac:dyDescent="0.25">
      <c r="A2529" s="1"/>
      <c r="B2529" s="9"/>
    </row>
    <row r="2530" spans="1:2" x14ac:dyDescent="0.25">
      <c r="A2530" s="1"/>
      <c r="B2530" s="9"/>
    </row>
    <row r="2531" spans="1:2" x14ac:dyDescent="0.25">
      <c r="A2531" s="1"/>
      <c r="B2531" s="9"/>
    </row>
    <row r="2532" spans="1:2" x14ac:dyDescent="0.25">
      <c r="A2532" s="1"/>
      <c r="B2532" s="9"/>
    </row>
    <row r="2533" spans="1:2" x14ac:dyDescent="0.25">
      <c r="A2533" s="1"/>
      <c r="B2533" s="9"/>
    </row>
    <row r="2534" spans="1:2" x14ac:dyDescent="0.25">
      <c r="A2534" s="1"/>
      <c r="B2534" s="9"/>
    </row>
    <row r="2535" spans="1:2" x14ac:dyDescent="0.25">
      <c r="A2535" s="1"/>
      <c r="B2535" s="9"/>
    </row>
    <row r="2536" spans="1:2" x14ac:dyDescent="0.25">
      <c r="A2536" s="1"/>
      <c r="B2536" s="9"/>
    </row>
    <row r="2537" spans="1:2" x14ac:dyDescent="0.25">
      <c r="A2537" s="1"/>
      <c r="B2537" s="9"/>
    </row>
    <row r="2538" spans="1:2" x14ac:dyDescent="0.25">
      <c r="A2538" s="1"/>
      <c r="B2538" s="9"/>
    </row>
    <row r="2539" spans="1:2" x14ac:dyDescent="0.25">
      <c r="A2539" s="1"/>
      <c r="B2539" s="9"/>
    </row>
    <row r="2540" spans="1:2" x14ac:dyDescent="0.25">
      <c r="A2540" s="1"/>
      <c r="B2540" s="9"/>
    </row>
    <row r="2541" spans="1:2" x14ac:dyDescent="0.25">
      <c r="A2541" s="1"/>
      <c r="B2541" s="9"/>
    </row>
    <row r="2542" spans="1:2" x14ac:dyDescent="0.25">
      <c r="A2542" s="1"/>
      <c r="B2542" s="9"/>
    </row>
    <row r="2543" spans="1:2" x14ac:dyDescent="0.25">
      <c r="A2543" s="1"/>
      <c r="B2543" s="9"/>
    </row>
    <row r="2544" spans="1:2" x14ac:dyDescent="0.25">
      <c r="A2544" s="1"/>
      <c r="B2544" s="9"/>
    </row>
    <row r="2545" spans="1:2" x14ac:dyDescent="0.25">
      <c r="A2545" s="1"/>
      <c r="B2545" s="9"/>
    </row>
    <row r="2546" spans="1:2" x14ac:dyDescent="0.25">
      <c r="A2546" s="1"/>
      <c r="B2546" s="9"/>
    </row>
    <row r="2547" spans="1:2" x14ac:dyDescent="0.25">
      <c r="A2547" s="1"/>
      <c r="B2547" s="9"/>
    </row>
    <row r="2548" spans="1:2" x14ac:dyDescent="0.25">
      <c r="A2548" s="1"/>
      <c r="B2548" s="9"/>
    </row>
    <row r="2549" spans="1:2" x14ac:dyDescent="0.25">
      <c r="A2549" s="1"/>
      <c r="B2549" s="9"/>
    </row>
    <row r="2550" spans="1:2" x14ac:dyDescent="0.25">
      <c r="A2550" s="1"/>
      <c r="B2550" s="9"/>
    </row>
    <row r="2551" spans="1:2" x14ac:dyDescent="0.25">
      <c r="A2551" s="1"/>
      <c r="B2551" s="9"/>
    </row>
    <row r="2552" spans="1:2" x14ac:dyDescent="0.25">
      <c r="A2552" s="1"/>
      <c r="B2552" s="9"/>
    </row>
    <row r="2553" spans="1:2" x14ac:dyDescent="0.25">
      <c r="A2553" s="1"/>
      <c r="B2553" s="9"/>
    </row>
    <row r="2554" spans="1:2" x14ac:dyDescent="0.25">
      <c r="A2554" s="1"/>
      <c r="B2554" s="9"/>
    </row>
    <row r="2555" spans="1:2" x14ac:dyDescent="0.25">
      <c r="A2555" s="1"/>
      <c r="B2555" s="9"/>
    </row>
    <row r="2556" spans="1:2" x14ac:dyDescent="0.25">
      <c r="A2556" s="1"/>
      <c r="B2556" s="9"/>
    </row>
    <row r="2557" spans="1:2" x14ac:dyDescent="0.25">
      <c r="A2557" s="1"/>
      <c r="B2557" s="9"/>
    </row>
    <row r="2558" spans="1:2" x14ac:dyDescent="0.25">
      <c r="A2558" s="1"/>
      <c r="B2558" s="9"/>
    </row>
    <row r="2559" spans="1:2" x14ac:dyDescent="0.25">
      <c r="A2559" s="1"/>
      <c r="B2559" s="9"/>
    </row>
    <row r="2560" spans="1:2" x14ac:dyDescent="0.25">
      <c r="A2560" s="1"/>
      <c r="B2560" s="9"/>
    </row>
    <row r="2561" spans="1:2" x14ac:dyDescent="0.25">
      <c r="A2561" s="1"/>
      <c r="B2561" s="9"/>
    </row>
    <row r="2562" spans="1:2" x14ac:dyDescent="0.25">
      <c r="A2562" s="1"/>
      <c r="B2562" s="9"/>
    </row>
    <row r="2563" spans="1:2" x14ac:dyDescent="0.25">
      <c r="A2563" s="1"/>
      <c r="B2563" s="9"/>
    </row>
    <row r="2564" spans="1:2" x14ac:dyDescent="0.25">
      <c r="A2564" s="1"/>
      <c r="B2564" s="9"/>
    </row>
    <row r="2565" spans="1:2" x14ac:dyDescent="0.25">
      <c r="A2565" s="1"/>
      <c r="B2565" s="9"/>
    </row>
    <row r="2566" spans="1:2" x14ac:dyDescent="0.25">
      <c r="A2566" s="1"/>
      <c r="B2566" s="9"/>
    </row>
    <row r="2567" spans="1:2" x14ac:dyDescent="0.25">
      <c r="A2567" s="1"/>
      <c r="B2567" s="9"/>
    </row>
    <row r="2568" spans="1:2" x14ac:dyDescent="0.25">
      <c r="A2568" s="1"/>
      <c r="B2568" s="9"/>
    </row>
    <row r="2569" spans="1:2" x14ac:dyDescent="0.25">
      <c r="A2569" s="1"/>
      <c r="B2569" s="9"/>
    </row>
    <row r="2570" spans="1:2" x14ac:dyDescent="0.25">
      <c r="A2570" s="1"/>
      <c r="B2570" s="9"/>
    </row>
    <row r="2571" spans="1:2" x14ac:dyDescent="0.25">
      <c r="A2571" s="1"/>
      <c r="B2571" s="9"/>
    </row>
    <row r="2572" spans="1:2" x14ac:dyDescent="0.25">
      <c r="A2572" s="1"/>
      <c r="B2572" s="9"/>
    </row>
    <row r="2573" spans="1:2" x14ac:dyDescent="0.25">
      <c r="A2573" s="1"/>
      <c r="B2573" s="9"/>
    </row>
    <row r="2574" spans="1:2" x14ac:dyDescent="0.25">
      <c r="A2574" s="1"/>
      <c r="B2574" s="9"/>
    </row>
    <row r="2575" spans="1:2" x14ac:dyDescent="0.25">
      <c r="A2575" s="1"/>
      <c r="B2575" s="9"/>
    </row>
    <row r="2576" spans="1:2" x14ac:dyDescent="0.25">
      <c r="A2576" s="1"/>
      <c r="B2576" s="9"/>
    </row>
    <row r="2577" spans="1:2" x14ac:dyDescent="0.25">
      <c r="A2577" s="1"/>
      <c r="B2577" s="9"/>
    </row>
    <row r="2578" spans="1:2" x14ac:dyDescent="0.25">
      <c r="A2578" s="1"/>
      <c r="B2578" s="9"/>
    </row>
    <row r="2579" spans="1:2" x14ac:dyDescent="0.25">
      <c r="A2579" s="1"/>
      <c r="B2579" s="9"/>
    </row>
    <row r="2580" spans="1:2" x14ac:dyDescent="0.25">
      <c r="A2580" s="1"/>
      <c r="B2580" s="9"/>
    </row>
    <row r="2581" spans="1:2" x14ac:dyDescent="0.25">
      <c r="A2581" s="1"/>
      <c r="B2581" s="9"/>
    </row>
    <row r="2582" spans="1:2" x14ac:dyDescent="0.25">
      <c r="A2582" s="1"/>
      <c r="B2582" s="9"/>
    </row>
    <row r="2583" spans="1:2" x14ac:dyDescent="0.25">
      <c r="A2583" s="1"/>
      <c r="B2583" s="9"/>
    </row>
    <row r="2584" spans="1:2" x14ac:dyDescent="0.25">
      <c r="A2584" s="1"/>
      <c r="B2584" s="9"/>
    </row>
    <row r="2585" spans="1:2" x14ac:dyDescent="0.25">
      <c r="A2585" s="1"/>
      <c r="B2585" s="9"/>
    </row>
    <row r="2586" spans="1:2" x14ac:dyDescent="0.25">
      <c r="A2586" s="1"/>
      <c r="B2586" s="9"/>
    </row>
    <row r="2587" spans="1:2" x14ac:dyDescent="0.25">
      <c r="A2587" s="1"/>
      <c r="B2587" s="9"/>
    </row>
    <row r="2588" spans="1:2" x14ac:dyDescent="0.25">
      <c r="A2588" s="1"/>
      <c r="B2588" s="9"/>
    </row>
    <row r="2589" spans="1:2" x14ac:dyDescent="0.25">
      <c r="A2589" s="1"/>
      <c r="B2589" s="9"/>
    </row>
    <row r="2590" spans="1:2" x14ac:dyDescent="0.25">
      <c r="A2590" s="1"/>
      <c r="B2590" s="9"/>
    </row>
    <row r="2591" spans="1:2" x14ac:dyDescent="0.25">
      <c r="A2591" s="1"/>
      <c r="B2591" s="9"/>
    </row>
    <row r="2592" spans="1:2" x14ac:dyDescent="0.25">
      <c r="A2592" s="1"/>
      <c r="B2592" s="9"/>
    </row>
    <row r="2593" spans="1:2" x14ac:dyDescent="0.25">
      <c r="A2593" s="1"/>
      <c r="B2593" s="9"/>
    </row>
    <row r="2594" spans="1:2" x14ac:dyDescent="0.25">
      <c r="A2594" s="1"/>
      <c r="B2594" s="9"/>
    </row>
    <row r="2595" spans="1:2" x14ac:dyDescent="0.25">
      <c r="A2595" s="1"/>
      <c r="B2595" s="9"/>
    </row>
    <row r="2596" spans="1:2" x14ac:dyDescent="0.25">
      <c r="A2596" s="1"/>
      <c r="B2596" s="9"/>
    </row>
    <row r="2597" spans="1:2" x14ac:dyDescent="0.25">
      <c r="A2597" s="1"/>
      <c r="B2597" s="9"/>
    </row>
    <row r="2598" spans="1:2" x14ac:dyDescent="0.25">
      <c r="A2598" s="1"/>
      <c r="B2598" s="9"/>
    </row>
    <row r="2599" spans="1:2" x14ac:dyDescent="0.25">
      <c r="A2599" s="1"/>
      <c r="B2599" s="9"/>
    </row>
    <row r="2600" spans="1:2" x14ac:dyDescent="0.25">
      <c r="A2600" s="1"/>
      <c r="B2600" s="9"/>
    </row>
    <row r="2601" spans="1:2" x14ac:dyDescent="0.25">
      <c r="A2601" s="1"/>
      <c r="B2601" s="9"/>
    </row>
    <row r="2602" spans="1:2" x14ac:dyDescent="0.25">
      <c r="A2602" s="1"/>
      <c r="B2602" s="9"/>
    </row>
    <row r="2603" spans="1:2" x14ac:dyDescent="0.25">
      <c r="A2603" s="1"/>
      <c r="B2603" s="9"/>
    </row>
    <row r="2604" spans="1:2" x14ac:dyDescent="0.25">
      <c r="A2604" s="1"/>
      <c r="B2604" s="9"/>
    </row>
    <row r="2605" spans="1:2" x14ac:dyDescent="0.25">
      <c r="A2605" s="1"/>
      <c r="B2605" s="9"/>
    </row>
    <row r="2606" spans="1:2" x14ac:dyDescent="0.25">
      <c r="A2606" s="1"/>
      <c r="B2606" s="9"/>
    </row>
    <row r="2607" spans="1:2" x14ac:dyDescent="0.25">
      <c r="A2607" s="1"/>
      <c r="B2607" s="9"/>
    </row>
    <row r="2608" spans="1:2" x14ac:dyDescent="0.25">
      <c r="A2608" s="1"/>
      <c r="B2608" s="9"/>
    </row>
    <row r="2609" spans="1:2" x14ac:dyDescent="0.25">
      <c r="A2609" s="1"/>
      <c r="B2609" s="9"/>
    </row>
    <row r="2610" spans="1:2" x14ac:dyDescent="0.25">
      <c r="A2610" s="1"/>
      <c r="B2610" s="9"/>
    </row>
    <row r="2611" spans="1:2" x14ac:dyDescent="0.25">
      <c r="A2611" s="1"/>
      <c r="B2611" s="9"/>
    </row>
    <row r="2612" spans="1:2" x14ac:dyDescent="0.25">
      <c r="A2612" s="1"/>
      <c r="B2612" s="9"/>
    </row>
    <row r="2613" spans="1:2" x14ac:dyDescent="0.25">
      <c r="A2613" s="1"/>
      <c r="B2613" s="9"/>
    </row>
    <row r="2614" spans="1:2" x14ac:dyDescent="0.25">
      <c r="A2614" s="1"/>
      <c r="B2614" s="9"/>
    </row>
    <row r="2615" spans="1:2" x14ac:dyDescent="0.25">
      <c r="A2615" s="1"/>
      <c r="B2615" s="9"/>
    </row>
    <row r="2616" spans="1:2" x14ac:dyDescent="0.25">
      <c r="A2616" s="1"/>
      <c r="B2616" s="9"/>
    </row>
    <row r="2617" spans="1:2" x14ac:dyDescent="0.25">
      <c r="A2617" s="1"/>
      <c r="B2617" s="9"/>
    </row>
    <row r="2618" spans="1:2" x14ac:dyDescent="0.25">
      <c r="A2618" s="1"/>
      <c r="B2618" s="9"/>
    </row>
    <row r="2619" spans="1:2" x14ac:dyDescent="0.25">
      <c r="A2619" s="1"/>
      <c r="B2619" s="9"/>
    </row>
    <row r="2620" spans="1:2" x14ac:dyDescent="0.25">
      <c r="A2620" s="1"/>
      <c r="B2620" s="9"/>
    </row>
    <row r="2621" spans="1:2" x14ac:dyDescent="0.25">
      <c r="A2621" s="1"/>
      <c r="B2621" s="9"/>
    </row>
    <row r="2622" spans="1:2" x14ac:dyDescent="0.25">
      <c r="A2622" s="1"/>
      <c r="B2622" s="9"/>
    </row>
    <row r="2623" spans="1:2" x14ac:dyDescent="0.25">
      <c r="A2623" s="1"/>
      <c r="B2623" s="9"/>
    </row>
    <row r="2624" spans="1:2" x14ac:dyDescent="0.25">
      <c r="A2624" s="1"/>
      <c r="B2624" s="9"/>
    </row>
    <row r="2625" spans="1:2" x14ac:dyDescent="0.25">
      <c r="A2625" s="1"/>
      <c r="B2625" s="9"/>
    </row>
    <row r="2626" spans="1:2" x14ac:dyDescent="0.25">
      <c r="A2626" s="1"/>
      <c r="B2626" s="9"/>
    </row>
    <row r="2627" spans="1:2" x14ac:dyDescent="0.25">
      <c r="A2627" s="1"/>
      <c r="B2627" s="9"/>
    </row>
    <row r="2628" spans="1:2" x14ac:dyDescent="0.25">
      <c r="A2628" s="1"/>
      <c r="B2628" s="9"/>
    </row>
    <row r="2629" spans="1:2" x14ac:dyDescent="0.25">
      <c r="A2629" s="1"/>
      <c r="B2629" s="9"/>
    </row>
    <row r="2630" spans="1:2" x14ac:dyDescent="0.25">
      <c r="A2630" s="1"/>
      <c r="B2630" s="9"/>
    </row>
    <row r="2631" spans="1:2" x14ac:dyDescent="0.25">
      <c r="A2631" s="1"/>
      <c r="B2631" s="9"/>
    </row>
    <row r="2632" spans="1:2" x14ac:dyDescent="0.25">
      <c r="A2632" s="1"/>
      <c r="B2632" s="9"/>
    </row>
    <row r="2633" spans="1:2" x14ac:dyDescent="0.25">
      <c r="A2633" s="1"/>
      <c r="B2633" s="9"/>
    </row>
    <row r="2634" spans="1:2" x14ac:dyDescent="0.25">
      <c r="A2634" s="1"/>
      <c r="B2634" s="9"/>
    </row>
    <row r="2635" spans="1:2" x14ac:dyDescent="0.25">
      <c r="A2635" s="1"/>
      <c r="B2635" s="9"/>
    </row>
    <row r="2636" spans="1:2" x14ac:dyDescent="0.25">
      <c r="A2636" s="1"/>
      <c r="B2636" s="9"/>
    </row>
    <row r="2637" spans="1:2" x14ac:dyDescent="0.25">
      <c r="A2637" s="1"/>
      <c r="B2637" s="9"/>
    </row>
    <row r="2638" spans="1:2" x14ac:dyDescent="0.25">
      <c r="A2638" s="1"/>
      <c r="B2638" s="9"/>
    </row>
    <row r="2639" spans="1:2" x14ac:dyDescent="0.25">
      <c r="A2639" s="1"/>
      <c r="B2639" s="9"/>
    </row>
    <row r="2640" spans="1:2" x14ac:dyDescent="0.25">
      <c r="A2640" s="1"/>
      <c r="B2640" s="9"/>
    </row>
    <row r="2641" spans="1:2" x14ac:dyDescent="0.25">
      <c r="A2641" s="1"/>
      <c r="B2641" s="9"/>
    </row>
    <row r="2642" spans="1:2" x14ac:dyDescent="0.25">
      <c r="A2642" s="1"/>
      <c r="B2642" s="9"/>
    </row>
    <row r="2643" spans="1:2" x14ac:dyDescent="0.25">
      <c r="A2643" s="1"/>
      <c r="B2643" s="9"/>
    </row>
    <row r="2644" spans="1:2" x14ac:dyDescent="0.25">
      <c r="A2644" s="1"/>
      <c r="B2644" s="9"/>
    </row>
    <row r="2645" spans="1:2" x14ac:dyDescent="0.25">
      <c r="A2645" s="1"/>
      <c r="B2645" s="9"/>
    </row>
    <row r="2646" spans="1:2" x14ac:dyDescent="0.25">
      <c r="A2646" s="1"/>
      <c r="B2646" s="9"/>
    </row>
    <row r="2647" spans="1:2" x14ac:dyDescent="0.25">
      <c r="A2647" s="1"/>
      <c r="B2647" s="9"/>
    </row>
    <row r="2648" spans="1:2" x14ac:dyDescent="0.25">
      <c r="A2648" s="1"/>
      <c r="B2648" s="9"/>
    </row>
    <row r="2649" spans="1:2" x14ac:dyDescent="0.25">
      <c r="A2649" s="1"/>
      <c r="B2649" s="9"/>
    </row>
    <row r="2650" spans="1:2" x14ac:dyDescent="0.25">
      <c r="A2650" s="1"/>
      <c r="B2650" s="9"/>
    </row>
    <row r="2651" spans="1:2" x14ac:dyDescent="0.25">
      <c r="A2651" s="1"/>
      <c r="B2651" s="9"/>
    </row>
    <row r="2652" spans="1:2" x14ac:dyDescent="0.25">
      <c r="A2652" s="1"/>
      <c r="B2652" s="9"/>
    </row>
    <row r="2653" spans="1:2" x14ac:dyDescent="0.25">
      <c r="A2653" s="1"/>
      <c r="B2653" s="9"/>
    </row>
    <row r="2654" spans="1:2" x14ac:dyDescent="0.25">
      <c r="A2654" s="1"/>
      <c r="B2654" s="9"/>
    </row>
    <row r="2655" spans="1:2" x14ac:dyDescent="0.25">
      <c r="A2655" s="1"/>
      <c r="B2655" s="9"/>
    </row>
    <row r="2656" spans="1:2" x14ac:dyDescent="0.25">
      <c r="A2656" s="1"/>
      <c r="B2656" s="9"/>
    </row>
    <row r="2657" spans="1:2" x14ac:dyDescent="0.25">
      <c r="A2657" s="1"/>
      <c r="B2657" s="9"/>
    </row>
    <row r="2658" spans="1:2" x14ac:dyDescent="0.25">
      <c r="A2658" s="1"/>
      <c r="B2658" s="9"/>
    </row>
    <row r="2659" spans="1:2" x14ac:dyDescent="0.25">
      <c r="A2659" s="1"/>
      <c r="B2659" s="9"/>
    </row>
    <row r="2660" spans="1:2" x14ac:dyDescent="0.25">
      <c r="A2660" s="1"/>
      <c r="B2660" s="9"/>
    </row>
    <row r="2661" spans="1:2" x14ac:dyDescent="0.25">
      <c r="A2661" s="1"/>
      <c r="B2661" s="9"/>
    </row>
    <row r="2662" spans="1:2" x14ac:dyDescent="0.25">
      <c r="A2662" s="1"/>
      <c r="B2662" s="9"/>
    </row>
    <row r="2663" spans="1:2" x14ac:dyDescent="0.25">
      <c r="A2663" s="1"/>
      <c r="B2663" s="9"/>
    </row>
    <row r="2664" spans="1:2" x14ac:dyDescent="0.25">
      <c r="A2664" s="1"/>
      <c r="B2664" s="9"/>
    </row>
    <row r="2665" spans="1:2" x14ac:dyDescent="0.25">
      <c r="A2665" s="1"/>
      <c r="B2665" s="9"/>
    </row>
    <row r="2666" spans="1:2" x14ac:dyDescent="0.25">
      <c r="A2666" s="1"/>
      <c r="B2666" s="9"/>
    </row>
    <row r="2667" spans="1:2" x14ac:dyDescent="0.25">
      <c r="A2667" s="1"/>
      <c r="B2667" s="9"/>
    </row>
    <row r="2668" spans="1:2" x14ac:dyDescent="0.25">
      <c r="A2668" s="1"/>
      <c r="B2668" s="9"/>
    </row>
    <row r="2669" spans="1:2" x14ac:dyDescent="0.25">
      <c r="A2669" s="1"/>
      <c r="B2669" s="9"/>
    </row>
    <row r="2670" spans="1:2" x14ac:dyDescent="0.25">
      <c r="A2670" s="1"/>
      <c r="B2670" s="9"/>
    </row>
    <row r="2671" spans="1:2" x14ac:dyDescent="0.25">
      <c r="A2671" s="1"/>
      <c r="B2671" s="9"/>
    </row>
    <row r="2672" spans="1:2" x14ac:dyDescent="0.25">
      <c r="A2672" s="1"/>
      <c r="B2672" s="9"/>
    </row>
    <row r="2673" spans="1:2" x14ac:dyDescent="0.25">
      <c r="A2673" s="1"/>
      <c r="B2673" s="9"/>
    </row>
    <row r="2674" spans="1:2" x14ac:dyDescent="0.25">
      <c r="A2674" s="1"/>
      <c r="B2674" s="9"/>
    </row>
    <row r="2675" spans="1:2" x14ac:dyDescent="0.25">
      <c r="A2675" s="1"/>
      <c r="B2675" s="9"/>
    </row>
    <row r="2676" spans="1:2" x14ac:dyDescent="0.25">
      <c r="A2676" s="1"/>
      <c r="B2676" s="9"/>
    </row>
    <row r="2677" spans="1:2" x14ac:dyDescent="0.25">
      <c r="A2677" s="1"/>
      <c r="B2677" s="9"/>
    </row>
    <row r="2678" spans="1:2" x14ac:dyDescent="0.25">
      <c r="A2678" s="1"/>
      <c r="B2678" s="9"/>
    </row>
    <row r="2679" spans="1:2" x14ac:dyDescent="0.25">
      <c r="A2679" s="1"/>
      <c r="B2679" s="9"/>
    </row>
    <row r="2680" spans="1:2" x14ac:dyDescent="0.25">
      <c r="A2680" s="1"/>
      <c r="B2680" s="9"/>
    </row>
    <row r="2681" spans="1:2" x14ac:dyDescent="0.25">
      <c r="A2681" s="1"/>
      <c r="B2681" s="9"/>
    </row>
    <row r="2682" spans="1:2" x14ac:dyDescent="0.25">
      <c r="A2682" s="1"/>
      <c r="B2682" s="9"/>
    </row>
    <row r="2683" spans="1:2" x14ac:dyDescent="0.25">
      <c r="A2683" s="1"/>
      <c r="B2683" s="9"/>
    </row>
    <row r="2684" spans="1:2" x14ac:dyDescent="0.25">
      <c r="A2684" s="1"/>
      <c r="B2684" s="9"/>
    </row>
    <row r="2685" spans="1:2" x14ac:dyDescent="0.25">
      <c r="A2685" s="1"/>
      <c r="B2685" s="9"/>
    </row>
    <row r="2686" spans="1:2" x14ac:dyDescent="0.25">
      <c r="A2686" s="1"/>
      <c r="B2686" s="9"/>
    </row>
    <row r="2687" spans="1:2" x14ac:dyDescent="0.25">
      <c r="A2687" s="1"/>
      <c r="B2687" s="9"/>
    </row>
    <row r="2688" spans="1:2" x14ac:dyDescent="0.25">
      <c r="A2688" s="1"/>
      <c r="B2688" s="9"/>
    </row>
    <row r="2689" spans="1:2" x14ac:dyDescent="0.25">
      <c r="A2689" s="1"/>
      <c r="B2689" s="9"/>
    </row>
    <row r="2690" spans="1:2" x14ac:dyDescent="0.25">
      <c r="A2690" s="1"/>
      <c r="B2690" s="9"/>
    </row>
    <row r="2691" spans="1:2" x14ac:dyDescent="0.25">
      <c r="A2691" s="1"/>
      <c r="B2691" s="9"/>
    </row>
    <row r="2692" spans="1:2" x14ac:dyDescent="0.25">
      <c r="A2692" s="1"/>
      <c r="B2692" s="9"/>
    </row>
    <row r="2693" spans="1:2" x14ac:dyDescent="0.25">
      <c r="A2693" s="1"/>
      <c r="B2693" s="9"/>
    </row>
    <row r="2694" spans="1:2" x14ac:dyDescent="0.25">
      <c r="A2694" s="1"/>
      <c r="B2694" s="9"/>
    </row>
    <row r="2695" spans="1:2" x14ac:dyDescent="0.25">
      <c r="A2695" s="1"/>
      <c r="B2695" s="9"/>
    </row>
    <row r="2696" spans="1:2" x14ac:dyDescent="0.25">
      <c r="A2696" s="1"/>
      <c r="B2696" s="9"/>
    </row>
    <row r="2697" spans="1:2" x14ac:dyDescent="0.25">
      <c r="A2697" s="1"/>
      <c r="B2697" s="9"/>
    </row>
    <row r="2698" spans="1:2" x14ac:dyDescent="0.25">
      <c r="A2698" s="1"/>
      <c r="B2698" s="9"/>
    </row>
    <row r="2699" spans="1:2" x14ac:dyDescent="0.25">
      <c r="A2699" s="1"/>
      <c r="B2699" s="9"/>
    </row>
    <row r="2700" spans="1:2" x14ac:dyDescent="0.25">
      <c r="A2700" s="1"/>
      <c r="B2700" s="9"/>
    </row>
    <row r="2701" spans="1:2" x14ac:dyDescent="0.25">
      <c r="A2701" s="1"/>
      <c r="B2701" s="9"/>
    </row>
    <row r="2702" spans="1:2" x14ac:dyDescent="0.25">
      <c r="A2702" s="1"/>
      <c r="B2702" s="9"/>
    </row>
    <row r="2703" spans="1:2" x14ac:dyDescent="0.25">
      <c r="A2703" s="1"/>
      <c r="B2703" s="9"/>
    </row>
    <row r="2704" spans="1:2" x14ac:dyDescent="0.25">
      <c r="A2704" s="1"/>
      <c r="B2704" s="9"/>
    </row>
    <row r="2705" spans="1:2" x14ac:dyDescent="0.25">
      <c r="A2705" s="1"/>
      <c r="B2705" s="9"/>
    </row>
    <row r="2706" spans="1:2" x14ac:dyDescent="0.25">
      <c r="A2706" s="1"/>
      <c r="B2706" s="9"/>
    </row>
    <row r="2707" spans="1:2" x14ac:dyDescent="0.25">
      <c r="A2707" s="1"/>
      <c r="B2707" s="9"/>
    </row>
    <row r="2708" spans="1:2" x14ac:dyDescent="0.25">
      <c r="A2708" s="1"/>
      <c r="B2708" s="9"/>
    </row>
    <row r="2709" spans="1:2" x14ac:dyDescent="0.25">
      <c r="A2709" s="1"/>
      <c r="B2709" s="9"/>
    </row>
    <row r="2710" spans="1:2" x14ac:dyDescent="0.25">
      <c r="A2710" s="1"/>
      <c r="B2710" s="9"/>
    </row>
    <row r="2711" spans="1:2" x14ac:dyDescent="0.25">
      <c r="A2711" s="1"/>
      <c r="B2711" s="9"/>
    </row>
    <row r="2712" spans="1:2" x14ac:dyDescent="0.25">
      <c r="A2712" s="1"/>
      <c r="B2712" s="9"/>
    </row>
    <row r="2713" spans="1:2" x14ac:dyDescent="0.25">
      <c r="A2713" s="1"/>
      <c r="B2713" s="9"/>
    </row>
    <row r="2714" spans="1:2" x14ac:dyDescent="0.25">
      <c r="A2714" s="1"/>
      <c r="B2714" s="9"/>
    </row>
    <row r="2715" spans="1:2" x14ac:dyDescent="0.25">
      <c r="A2715" s="1"/>
      <c r="B2715" s="9"/>
    </row>
    <row r="2716" spans="1:2" x14ac:dyDescent="0.25">
      <c r="A2716" s="1"/>
      <c r="B2716" s="9"/>
    </row>
    <row r="2717" spans="1:2" x14ac:dyDescent="0.25">
      <c r="A2717" s="1"/>
      <c r="B2717" s="9"/>
    </row>
    <row r="2718" spans="1:2" x14ac:dyDescent="0.25">
      <c r="A2718" s="1"/>
      <c r="B2718" s="9"/>
    </row>
    <row r="2719" spans="1:2" x14ac:dyDescent="0.25">
      <c r="A2719" s="1"/>
      <c r="B2719" s="9"/>
    </row>
    <row r="2720" spans="1:2" x14ac:dyDescent="0.25">
      <c r="A2720" s="1"/>
      <c r="B2720" s="9"/>
    </row>
    <row r="2721" spans="1:2" x14ac:dyDescent="0.25">
      <c r="A2721" s="1"/>
      <c r="B2721" s="9"/>
    </row>
    <row r="2722" spans="1:2" x14ac:dyDescent="0.25">
      <c r="A2722" s="1"/>
      <c r="B2722" s="9"/>
    </row>
    <row r="2723" spans="1:2" x14ac:dyDescent="0.25">
      <c r="A2723" s="1"/>
      <c r="B2723" s="9"/>
    </row>
    <row r="2724" spans="1:2" x14ac:dyDescent="0.25">
      <c r="A2724" s="1"/>
      <c r="B2724" s="9"/>
    </row>
    <row r="2725" spans="1:2" x14ac:dyDescent="0.25">
      <c r="A2725" s="1"/>
      <c r="B2725" s="9"/>
    </row>
    <row r="2726" spans="1:2" x14ac:dyDescent="0.25">
      <c r="A2726" s="1"/>
      <c r="B2726" s="9"/>
    </row>
    <row r="2727" spans="1:2" x14ac:dyDescent="0.25">
      <c r="A2727" s="1"/>
      <c r="B2727" s="9"/>
    </row>
    <row r="2728" spans="1:2" x14ac:dyDescent="0.25">
      <c r="A2728" s="1"/>
      <c r="B2728" s="9"/>
    </row>
    <row r="2729" spans="1:2" x14ac:dyDescent="0.25">
      <c r="A2729" s="1"/>
      <c r="B2729" s="9"/>
    </row>
    <row r="2730" spans="1:2" x14ac:dyDescent="0.25">
      <c r="A2730" s="1"/>
      <c r="B2730" s="9"/>
    </row>
    <row r="2731" spans="1:2" x14ac:dyDescent="0.25">
      <c r="A2731" s="1"/>
      <c r="B2731" s="9"/>
    </row>
    <row r="2732" spans="1:2" x14ac:dyDescent="0.25">
      <c r="A2732" s="1"/>
      <c r="B2732" s="9"/>
    </row>
    <row r="2733" spans="1:2" x14ac:dyDescent="0.25">
      <c r="A2733" s="1"/>
      <c r="B2733" s="9"/>
    </row>
    <row r="2734" spans="1:2" x14ac:dyDescent="0.25">
      <c r="A2734" s="1"/>
      <c r="B2734" s="9"/>
    </row>
    <row r="2735" spans="1:2" x14ac:dyDescent="0.25">
      <c r="A2735" s="1"/>
      <c r="B2735" s="9"/>
    </row>
    <row r="2736" spans="1:2" x14ac:dyDescent="0.25">
      <c r="A2736" s="1"/>
      <c r="B2736" s="9"/>
    </row>
    <row r="2737" spans="1:2" x14ac:dyDescent="0.25">
      <c r="A2737" s="1"/>
      <c r="B2737" s="9"/>
    </row>
    <row r="2738" spans="1:2" x14ac:dyDescent="0.25">
      <c r="A2738" s="1"/>
      <c r="B2738" s="9"/>
    </row>
    <row r="2739" spans="1:2" x14ac:dyDescent="0.25">
      <c r="A2739" s="1"/>
      <c r="B2739" s="9"/>
    </row>
    <row r="2740" spans="1:2" x14ac:dyDescent="0.25">
      <c r="A2740" s="1"/>
      <c r="B2740" s="9"/>
    </row>
    <row r="2741" spans="1:2" x14ac:dyDescent="0.25">
      <c r="A2741" s="1"/>
      <c r="B2741" s="9"/>
    </row>
    <row r="2742" spans="1:2" x14ac:dyDescent="0.25">
      <c r="A2742" s="1"/>
      <c r="B2742" s="9"/>
    </row>
    <row r="2743" spans="1:2" x14ac:dyDescent="0.25">
      <c r="A2743" s="1"/>
      <c r="B2743" s="9"/>
    </row>
    <row r="2744" spans="1:2" x14ac:dyDescent="0.25">
      <c r="A2744" s="1"/>
      <c r="B2744" s="9"/>
    </row>
    <row r="2745" spans="1:2" x14ac:dyDescent="0.25">
      <c r="A2745" s="1"/>
      <c r="B2745" s="9"/>
    </row>
    <row r="2746" spans="1:2" x14ac:dyDescent="0.25">
      <c r="A2746" s="1"/>
      <c r="B2746" s="9"/>
    </row>
    <row r="2747" spans="1:2" x14ac:dyDescent="0.25">
      <c r="A2747" s="1"/>
      <c r="B2747" s="9"/>
    </row>
    <row r="2748" spans="1:2" x14ac:dyDescent="0.25">
      <c r="A2748" s="1"/>
      <c r="B2748" s="9"/>
    </row>
    <row r="2749" spans="1:2" x14ac:dyDescent="0.25">
      <c r="A2749" s="1"/>
      <c r="B2749" s="9"/>
    </row>
    <row r="2750" spans="1:2" x14ac:dyDescent="0.25">
      <c r="A2750" s="1"/>
      <c r="B2750" s="9"/>
    </row>
    <row r="2751" spans="1:2" x14ac:dyDescent="0.25">
      <c r="A2751" s="1"/>
      <c r="B2751" s="9"/>
    </row>
    <row r="2752" spans="1:2" x14ac:dyDescent="0.25">
      <c r="A2752" s="1"/>
      <c r="B2752" s="9"/>
    </row>
    <row r="2753" spans="1:2" x14ac:dyDescent="0.25">
      <c r="A2753" s="1"/>
      <c r="B2753" s="9"/>
    </row>
    <row r="2754" spans="1:2" x14ac:dyDescent="0.25">
      <c r="A2754" s="1"/>
      <c r="B2754" s="9"/>
    </row>
    <row r="2755" spans="1:2" x14ac:dyDescent="0.25">
      <c r="A2755" s="1"/>
      <c r="B2755" s="9"/>
    </row>
    <row r="2756" spans="1:2" x14ac:dyDescent="0.25">
      <c r="A2756" s="1"/>
      <c r="B2756" s="9"/>
    </row>
    <row r="2757" spans="1:2" x14ac:dyDescent="0.25">
      <c r="A2757" s="1"/>
      <c r="B2757" s="9"/>
    </row>
    <row r="2758" spans="1:2" x14ac:dyDescent="0.25">
      <c r="A2758" s="1"/>
      <c r="B2758" s="9"/>
    </row>
    <row r="2759" spans="1:2" x14ac:dyDescent="0.25">
      <c r="A2759" s="1"/>
      <c r="B2759" s="9"/>
    </row>
    <row r="2760" spans="1:2" x14ac:dyDescent="0.25">
      <c r="A2760" s="1"/>
      <c r="B2760" s="9"/>
    </row>
    <row r="2761" spans="1:2" x14ac:dyDescent="0.25">
      <c r="A2761" s="1"/>
      <c r="B2761" s="9"/>
    </row>
    <row r="2762" spans="1:2" x14ac:dyDescent="0.25">
      <c r="A2762" s="1"/>
      <c r="B2762" s="9"/>
    </row>
    <row r="2763" spans="1:2" x14ac:dyDescent="0.25">
      <c r="A2763" s="1"/>
      <c r="B2763" s="9"/>
    </row>
    <row r="2764" spans="1:2" x14ac:dyDescent="0.25">
      <c r="A2764" s="1"/>
      <c r="B2764" s="9"/>
    </row>
    <row r="2765" spans="1:2" x14ac:dyDescent="0.25">
      <c r="A2765" s="1"/>
      <c r="B2765" s="9"/>
    </row>
    <row r="2766" spans="1:2" x14ac:dyDescent="0.25">
      <c r="A2766" s="1"/>
      <c r="B2766" s="9"/>
    </row>
    <row r="2767" spans="1:2" x14ac:dyDescent="0.25">
      <c r="A2767" s="1"/>
      <c r="B2767" s="9"/>
    </row>
    <row r="2768" spans="1:2" x14ac:dyDescent="0.25">
      <c r="A2768" s="1"/>
      <c r="B2768" s="9"/>
    </row>
    <row r="2769" spans="1:2" x14ac:dyDescent="0.25">
      <c r="A2769" s="1"/>
      <c r="B2769" s="9"/>
    </row>
    <row r="2770" spans="1:2" x14ac:dyDescent="0.25">
      <c r="A2770" s="1"/>
      <c r="B2770" s="9"/>
    </row>
    <row r="2771" spans="1:2" x14ac:dyDescent="0.25">
      <c r="A2771" s="1"/>
      <c r="B2771" s="9"/>
    </row>
    <row r="2772" spans="1:2" x14ac:dyDescent="0.25">
      <c r="A2772" s="1"/>
      <c r="B2772" s="9"/>
    </row>
    <row r="2773" spans="1:2" x14ac:dyDescent="0.25">
      <c r="A2773" s="1"/>
      <c r="B2773" s="9"/>
    </row>
    <row r="2774" spans="1:2" x14ac:dyDescent="0.25">
      <c r="A2774" s="1"/>
      <c r="B2774" s="9"/>
    </row>
    <row r="2775" spans="1:2" x14ac:dyDescent="0.25">
      <c r="A2775" s="1"/>
      <c r="B2775" s="9"/>
    </row>
    <row r="2776" spans="1:2" x14ac:dyDescent="0.25">
      <c r="A2776" s="1"/>
      <c r="B2776" s="9"/>
    </row>
    <row r="2777" spans="1:2" x14ac:dyDescent="0.25">
      <c r="A2777" s="1"/>
      <c r="B2777" s="9"/>
    </row>
    <row r="2778" spans="1:2" x14ac:dyDescent="0.25">
      <c r="A2778" s="1"/>
      <c r="B2778" s="9"/>
    </row>
    <row r="2779" spans="1:2" x14ac:dyDescent="0.25">
      <c r="A2779" s="1"/>
      <c r="B2779" s="9"/>
    </row>
    <row r="2780" spans="1:2" x14ac:dyDescent="0.25">
      <c r="A2780" s="1"/>
      <c r="B2780" s="9"/>
    </row>
    <row r="2781" spans="1:2" x14ac:dyDescent="0.25">
      <c r="A2781" s="1"/>
      <c r="B2781" s="9"/>
    </row>
    <row r="2782" spans="1:2" x14ac:dyDescent="0.25">
      <c r="A2782" s="1"/>
      <c r="B2782" s="9"/>
    </row>
    <row r="2783" spans="1:2" x14ac:dyDescent="0.25">
      <c r="A2783" s="1"/>
      <c r="B2783" s="9"/>
    </row>
    <row r="2784" spans="1:2" x14ac:dyDescent="0.25">
      <c r="A2784" s="1"/>
      <c r="B2784" s="9"/>
    </row>
    <row r="2785" spans="1:2" x14ac:dyDescent="0.25">
      <c r="A2785" s="1"/>
      <c r="B2785" s="9"/>
    </row>
    <row r="2786" spans="1:2" x14ac:dyDescent="0.25">
      <c r="A2786" s="1"/>
      <c r="B2786" s="9"/>
    </row>
    <row r="2787" spans="1:2" x14ac:dyDescent="0.25">
      <c r="A2787" s="1"/>
      <c r="B2787" s="9"/>
    </row>
    <row r="2788" spans="1:2" x14ac:dyDescent="0.25">
      <c r="A2788" s="1"/>
      <c r="B2788" s="9"/>
    </row>
    <row r="2789" spans="1:2" x14ac:dyDescent="0.25">
      <c r="A2789" s="1"/>
      <c r="B2789" s="9"/>
    </row>
    <row r="2790" spans="1:2" x14ac:dyDescent="0.25">
      <c r="A2790" s="1"/>
      <c r="B2790" s="9"/>
    </row>
    <row r="2791" spans="1:2" x14ac:dyDescent="0.25">
      <c r="A2791" s="1"/>
      <c r="B2791" s="9"/>
    </row>
    <row r="2792" spans="1:2" x14ac:dyDescent="0.25">
      <c r="A2792" s="1"/>
      <c r="B2792" s="9"/>
    </row>
    <row r="2793" spans="1:2" x14ac:dyDescent="0.25">
      <c r="A2793" s="1"/>
      <c r="B2793" s="9"/>
    </row>
    <row r="2794" spans="1:2" x14ac:dyDescent="0.25">
      <c r="A2794" s="1"/>
      <c r="B2794" s="9"/>
    </row>
    <row r="2795" spans="1:2" x14ac:dyDescent="0.25">
      <c r="A2795" s="1"/>
      <c r="B2795" s="9"/>
    </row>
    <row r="2796" spans="1:2" x14ac:dyDescent="0.25">
      <c r="A2796" s="1"/>
      <c r="B2796" s="9"/>
    </row>
    <row r="2797" spans="1:2" x14ac:dyDescent="0.25">
      <c r="A2797" s="1"/>
      <c r="B2797" s="9"/>
    </row>
    <row r="2798" spans="1:2" x14ac:dyDescent="0.25">
      <c r="A2798" s="1"/>
      <c r="B2798" s="9"/>
    </row>
    <row r="2799" spans="1:2" x14ac:dyDescent="0.25">
      <c r="A2799" s="1"/>
      <c r="B2799" s="9"/>
    </row>
    <row r="2800" spans="1:2" x14ac:dyDescent="0.25">
      <c r="A2800" s="1"/>
      <c r="B2800" s="9"/>
    </row>
    <row r="2801" spans="1:2" x14ac:dyDescent="0.25">
      <c r="A2801" s="1"/>
      <c r="B2801" s="9"/>
    </row>
    <row r="2802" spans="1:2" x14ac:dyDescent="0.25">
      <c r="A2802" s="1"/>
      <c r="B2802" s="9"/>
    </row>
    <row r="2803" spans="1:2" x14ac:dyDescent="0.25">
      <c r="A2803" s="1"/>
      <c r="B2803" s="9"/>
    </row>
    <row r="2804" spans="1:2" x14ac:dyDescent="0.25">
      <c r="A2804" s="1"/>
      <c r="B2804" s="9"/>
    </row>
    <row r="2805" spans="1:2" x14ac:dyDescent="0.25">
      <c r="A2805" s="1"/>
      <c r="B2805" s="9"/>
    </row>
    <row r="2806" spans="1:2" x14ac:dyDescent="0.25">
      <c r="A2806" s="1"/>
      <c r="B2806" s="9"/>
    </row>
    <row r="2807" spans="1:2" x14ac:dyDescent="0.25">
      <c r="A2807" s="1"/>
      <c r="B2807" s="9"/>
    </row>
    <row r="2808" spans="1:2" x14ac:dyDescent="0.25">
      <c r="A2808" s="1"/>
      <c r="B2808" s="9"/>
    </row>
    <row r="2809" spans="1:2" x14ac:dyDescent="0.25">
      <c r="A2809" s="1"/>
      <c r="B2809" s="9"/>
    </row>
    <row r="2810" spans="1:2" x14ac:dyDescent="0.25">
      <c r="A2810" s="1"/>
      <c r="B2810" s="9"/>
    </row>
    <row r="2811" spans="1:2" x14ac:dyDescent="0.25">
      <c r="A2811" s="1"/>
      <c r="B2811" s="9"/>
    </row>
    <row r="2812" spans="1:2" x14ac:dyDescent="0.25">
      <c r="A2812" s="1"/>
      <c r="B2812" s="9"/>
    </row>
    <row r="2813" spans="1:2" x14ac:dyDescent="0.25">
      <c r="A2813" s="1"/>
      <c r="B2813" s="9"/>
    </row>
    <row r="2814" spans="1:2" x14ac:dyDescent="0.25">
      <c r="A2814" s="1"/>
      <c r="B2814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6"/>
  <sheetViews>
    <sheetView topLeftCell="A3" workbookViewId="0">
      <selection activeCell="F8" sqref="F8"/>
    </sheetView>
  </sheetViews>
  <sheetFormatPr defaultRowHeight="15" x14ac:dyDescent="0.25"/>
  <cols>
    <col min="3" max="3" width="19.28515625" customWidth="1"/>
  </cols>
  <sheetData>
    <row r="2" spans="2:4" x14ac:dyDescent="0.25">
      <c r="B2" s="37" t="s">
        <v>267</v>
      </c>
      <c r="C2" s="37" t="s">
        <v>10</v>
      </c>
      <c r="D2" s="37" t="s">
        <v>268</v>
      </c>
    </row>
    <row r="3" spans="2:4" x14ac:dyDescent="0.25">
      <c r="B3" s="36" t="s">
        <v>269</v>
      </c>
      <c r="C3" s="38">
        <v>40814</v>
      </c>
      <c r="D3" s="35">
        <v>7.8101491702276498</v>
      </c>
    </row>
    <row r="4" spans="2:4" x14ac:dyDescent="0.25">
      <c r="B4" s="36" t="s">
        <v>269</v>
      </c>
      <c r="C4" s="38">
        <v>40826</v>
      </c>
      <c r="D4" s="35">
        <v>7.7968022091590701</v>
      </c>
    </row>
    <row r="5" spans="2:4" x14ac:dyDescent="0.25">
      <c r="B5" s="36" t="s">
        <v>269</v>
      </c>
      <c r="C5" s="38">
        <v>40827</v>
      </c>
      <c r="D5" s="35">
        <v>7.7810482182619296</v>
      </c>
    </row>
    <row r="6" spans="2:4" x14ac:dyDescent="0.25">
      <c r="B6" s="36" t="s">
        <v>269</v>
      </c>
      <c r="C6" s="38">
        <v>40828</v>
      </c>
      <c r="D6" s="35">
        <v>7.7792533380593296</v>
      </c>
    </row>
    <row r="7" spans="2:4" x14ac:dyDescent="0.25">
      <c r="B7" s="36" t="s">
        <v>269</v>
      </c>
      <c r="C7" s="38">
        <v>40829</v>
      </c>
      <c r="D7" s="35">
        <v>7.7472821125733002</v>
      </c>
    </row>
    <row r="8" spans="2:4" x14ac:dyDescent="0.25">
      <c r="B8" s="36" t="s">
        <v>269</v>
      </c>
      <c r="C8" s="38">
        <v>40830</v>
      </c>
      <c r="D8" s="35">
        <v>7.73989738526042</v>
      </c>
    </row>
    <row r="9" spans="2:4" x14ac:dyDescent="0.25">
      <c r="B9" s="36" t="s">
        <v>269</v>
      </c>
      <c r="C9" s="38">
        <v>40831</v>
      </c>
      <c r="D9" s="35">
        <v>7.73989738526042</v>
      </c>
    </row>
    <row r="10" spans="2:4" x14ac:dyDescent="0.25">
      <c r="B10" s="36" t="s">
        <v>269</v>
      </c>
      <c r="C10" s="38">
        <v>40832</v>
      </c>
      <c r="D10" s="35">
        <v>7.73989738526042</v>
      </c>
    </row>
    <row r="11" spans="2:4" x14ac:dyDescent="0.25">
      <c r="B11" s="36" t="s">
        <v>269</v>
      </c>
      <c r="C11" s="38">
        <v>40833</v>
      </c>
      <c r="D11" s="35">
        <v>7.7363150119781503</v>
      </c>
    </row>
    <row r="12" spans="2:4" x14ac:dyDescent="0.25">
      <c r="B12" s="36" t="s">
        <v>269</v>
      </c>
      <c r="C12" s="38">
        <v>40834</v>
      </c>
      <c r="D12" s="35">
        <v>7.7488902822325301</v>
      </c>
    </row>
    <row r="13" spans="2:4" x14ac:dyDescent="0.25">
      <c r="B13" s="36" t="s">
        <v>269</v>
      </c>
      <c r="C13" s="38">
        <v>40835</v>
      </c>
      <c r="D13" s="35">
        <v>7.7341585710907097</v>
      </c>
    </row>
    <row r="14" spans="2:4" x14ac:dyDescent="0.25">
      <c r="B14" s="36" t="s">
        <v>269</v>
      </c>
      <c r="C14" s="38">
        <v>40836</v>
      </c>
      <c r="D14" s="35">
        <v>7.7114155747574298</v>
      </c>
    </row>
    <row r="15" spans="2:4" x14ac:dyDescent="0.25">
      <c r="B15" s="36" t="s">
        <v>269</v>
      </c>
      <c r="C15" s="38">
        <v>40837</v>
      </c>
      <c r="D15" s="35">
        <v>7.7156853953910298</v>
      </c>
    </row>
    <row r="16" spans="2:4" x14ac:dyDescent="0.25">
      <c r="B16" s="36" t="s">
        <v>269</v>
      </c>
      <c r="C16" s="38">
        <v>40838</v>
      </c>
      <c r="D16" s="35">
        <v>7.7156853953910298</v>
      </c>
    </row>
    <row r="17" spans="2:4" x14ac:dyDescent="0.25">
      <c r="B17" s="36" t="s">
        <v>269</v>
      </c>
      <c r="C17" s="38">
        <v>40839</v>
      </c>
      <c r="D17" s="35">
        <v>7.7156853953910298</v>
      </c>
    </row>
    <row r="18" spans="2:4" x14ac:dyDescent="0.25">
      <c r="B18" s="36" t="s">
        <v>269</v>
      </c>
      <c r="C18" s="38">
        <v>40840</v>
      </c>
      <c r="D18" s="35">
        <v>7.6970912233504798</v>
      </c>
    </row>
    <row r="19" spans="2:4" x14ac:dyDescent="0.25">
      <c r="B19" s="36" t="s">
        <v>269</v>
      </c>
      <c r="C19" s="38">
        <v>40841</v>
      </c>
      <c r="D19" s="35">
        <v>7.6891393064188804</v>
      </c>
    </row>
    <row r="20" spans="2:4" x14ac:dyDescent="0.25">
      <c r="B20" s="36" t="s">
        <v>269</v>
      </c>
      <c r="C20" s="38">
        <v>40842</v>
      </c>
      <c r="D20" s="35">
        <v>7.6747465155898302</v>
      </c>
    </row>
    <row r="21" spans="2:4" x14ac:dyDescent="0.25">
      <c r="B21" s="36" t="s">
        <v>269</v>
      </c>
      <c r="C21" s="38">
        <v>40843</v>
      </c>
      <c r="D21" s="35">
        <v>7.6783201694488596</v>
      </c>
    </row>
    <row r="22" spans="2:4" x14ac:dyDescent="0.25">
      <c r="B22" s="36" t="s">
        <v>269</v>
      </c>
      <c r="C22" s="38">
        <v>40844</v>
      </c>
      <c r="D22" s="35">
        <v>7.6734585838973803</v>
      </c>
    </row>
    <row r="23" spans="2:4" x14ac:dyDescent="0.25">
      <c r="B23" s="36" t="s">
        <v>269</v>
      </c>
      <c r="C23" s="38">
        <v>40845</v>
      </c>
      <c r="D23" s="35">
        <v>7.6734585838973803</v>
      </c>
    </row>
    <row r="24" spans="2:4" x14ac:dyDescent="0.25">
      <c r="B24" s="36" t="s">
        <v>269</v>
      </c>
      <c r="C24" s="38">
        <v>40846</v>
      </c>
      <c r="D24" s="35">
        <v>7.6734585838973803</v>
      </c>
    </row>
    <row r="25" spans="2:4" x14ac:dyDescent="0.25">
      <c r="B25" s="36" t="s">
        <v>269</v>
      </c>
      <c r="C25" s="38">
        <v>40847</v>
      </c>
      <c r="D25" s="35">
        <v>7.6987948923799099</v>
      </c>
    </row>
    <row r="26" spans="2:4" x14ac:dyDescent="0.25">
      <c r="B26" s="36" t="s">
        <v>269</v>
      </c>
      <c r="C26" s="38">
        <v>40848</v>
      </c>
      <c r="D26" s="35">
        <v>7.7454217666438998</v>
      </c>
    </row>
    <row r="27" spans="2:4" x14ac:dyDescent="0.25">
      <c r="B27" s="36" t="s">
        <v>269</v>
      </c>
      <c r="C27" s="38">
        <v>40849</v>
      </c>
      <c r="D27" s="35">
        <v>7.7655349075475604</v>
      </c>
    </row>
    <row r="28" spans="2:4" x14ac:dyDescent="0.25">
      <c r="B28" s="36" t="s">
        <v>269</v>
      </c>
      <c r="C28" s="38">
        <v>40850</v>
      </c>
      <c r="D28" s="35">
        <v>7.7210099921515702</v>
      </c>
    </row>
    <row r="29" spans="2:4" x14ac:dyDescent="0.25">
      <c r="B29" s="36" t="s">
        <v>269</v>
      </c>
      <c r="C29" s="38">
        <v>40851</v>
      </c>
      <c r="D29" s="35">
        <v>7.7580004722241602</v>
      </c>
    </row>
    <row r="30" spans="2:4" x14ac:dyDescent="0.25">
      <c r="B30" s="36" t="s">
        <v>269</v>
      </c>
      <c r="C30" s="38">
        <v>40852</v>
      </c>
      <c r="D30" s="35">
        <v>7.7580004722241602</v>
      </c>
    </row>
    <row r="31" spans="2:4" x14ac:dyDescent="0.25">
      <c r="B31" s="36" t="s">
        <v>269</v>
      </c>
      <c r="C31" s="38">
        <v>40853</v>
      </c>
      <c r="D31" s="35">
        <v>7.7580004722241602</v>
      </c>
    </row>
    <row r="32" spans="2:4" x14ac:dyDescent="0.25">
      <c r="B32" s="36" t="s">
        <v>269</v>
      </c>
      <c r="C32" s="38">
        <v>40854</v>
      </c>
      <c r="D32" s="35">
        <v>7.7153986027123302</v>
      </c>
    </row>
    <row r="33" spans="2:4" x14ac:dyDescent="0.25">
      <c r="B33" s="36" t="s">
        <v>269</v>
      </c>
      <c r="C33" s="38">
        <v>40855</v>
      </c>
      <c r="D33" s="35">
        <v>7.7431282778818202</v>
      </c>
    </row>
    <row r="34" spans="2:4" x14ac:dyDescent="0.25">
      <c r="B34" s="36" t="s">
        <v>269</v>
      </c>
      <c r="C34" s="38">
        <v>40856</v>
      </c>
      <c r="D34" s="35">
        <v>7.76911497116087</v>
      </c>
    </row>
    <row r="35" spans="2:4" x14ac:dyDescent="0.25">
      <c r="B35" s="36" t="s">
        <v>269</v>
      </c>
      <c r="C35" s="38">
        <v>40857</v>
      </c>
      <c r="D35" s="35">
        <v>7.74615348419802</v>
      </c>
    </row>
    <row r="36" spans="2:4" x14ac:dyDescent="0.25">
      <c r="B36" s="36" t="s">
        <v>269</v>
      </c>
      <c r="C36" s="38">
        <v>40858</v>
      </c>
      <c r="D36" s="35">
        <v>7.7479370883283902</v>
      </c>
    </row>
    <row r="37" spans="2:4" x14ac:dyDescent="0.25">
      <c r="B37" s="36" t="s">
        <v>269</v>
      </c>
      <c r="C37" s="38">
        <v>40859</v>
      </c>
      <c r="D37" s="35">
        <v>7.7479370883283902</v>
      </c>
    </row>
    <row r="38" spans="2:4" x14ac:dyDescent="0.25">
      <c r="B38" s="36" t="s">
        <v>269</v>
      </c>
      <c r="C38" s="38">
        <v>40860</v>
      </c>
      <c r="D38" s="35">
        <v>7.7479370883283902</v>
      </c>
    </row>
    <row r="39" spans="2:4" x14ac:dyDescent="0.25">
      <c r="B39" s="36" t="s">
        <v>269</v>
      </c>
      <c r="C39" s="38">
        <v>40861</v>
      </c>
      <c r="D39" s="35">
        <v>7.7585345438674196</v>
      </c>
    </row>
    <row r="40" spans="2:4" x14ac:dyDescent="0.25">
      <c r="B40" s="36" t="s">
        <v>269</v>
      </c>
      <c r="C40" s="38">
        <v>40862</v>
      </c>
      <c r="D40" s="35">
        <v>7.7940178673365299</v>
      </c>
    </row>
    <row r="41" spans="2:4" x14ac:dyDescent="0.25">
      <c r="B41" s="36" t="s">
        <v>269</v>
      </c>
      <c r="C41" s="38">
        <v>40863</v>
      </c>
      <c r="D41" s="35">
        <v>7.7818576241130604</v>
      </c>
    </row>
    <row r="42" spans="2:4" x14ac:dyDescent="0.25">
      <c r="B42" s="36" t="s">
        <v>269</v>
      </c>
      <c r="C42" s="38">
        <v>40864</v>
      </c>
      <c r="D42" s="35">
        <v>7.8233845237779498</v>
      </c>
    </row>
    <row r="43" spans="2:4" x14ac:dyDescent="0.25">
      <c r="B43" s="36" t="s">
        <v>269</v>
      </c>
      <c r="C43" s="38">
        <v>40865</v>
      </c>
      <c r="D43" s="35">
        <v>7.8160334232704001</v>
      </c>
    </row>
    <row r="44" spans="2:4" x14ac:dyDescent="0.25">
      <c r="B44" s="36" t="s">
        <v>269</v>
      </c>
      <c r="C44" s="38">
        <v>40866</v>
      </c>
      <c r="D44" s="35">
        <v>7.8160334232704001</v>
      </c>
    </row>
    <row r="45" spans="2:4" x14ac:dyDescent="0.25">
      <c r="B45" s="36" t="s">
        <v>269</v>
      </c>
      <c r="C45" s="38">
        <v>40867</v>
      </c>
      <c r="D45" s="35">
        <v>7.8160334232704001</v>
      </c>
    </row>
    <row r="46" spans="2:4" x14ac:dyDescent="0.25">
      <c r="B46" s="36" t="s">
        <v>269</v>
      </c>
      <c r="C46" s="38">
        <v>40868</v>
      </c>
      <c r="D46" s="35">
        <v>7.8233213305337799</v>
      </c>
    </row>
    <row r="47" spans="2:4" x14ac:dyDescent="0.25">
      <c r="B47" s="36" t="s">
        <v>269</v>
      </c>
      <c r="C47" s="38">
        <v>40869</v>
      </c>
      <c r="D47" s="35">
        <v>7.8142870133995297</v>
      </c>
    </row>
    <row r="48" spans="2:4" x14ac:dyDescent="0.25">
      <c r="B48" s="36" t="s">
        <v>269</v>
      </c>
      <c r="C48" s="38">
        <v>40870</v>
      </c>
      <c r="D48" s="35">
        <v>7.82081052959039</v>
      </c>
    </row>
    <row r="49" spans="2:4" x14ac:dyDescent="0.25">
      <c r="B49" s="36" t="s">
        <v>269</v>
      </c>
      <c r="C49" s="38">
        <v>40871</v>
      </c>
      <c r="D49" s="35">
        <v>7.8384973069232204</v>
      </c>
    </row>
    <row r="50" spans="2:4" x14ac:dyDescent="0.25">
      <c r="B50" s="36" t="s">
        <v>269</v>
      </c>
      <c r="C50" s="38">
        <v>40872</v>
      </c>
      <c r="D50" s="35">
        <v>7.82520078782143</v>
      </c>
    </row>
    <row r="51" spans="2:4" x14ac:dyDescent="0.25">
      <c r="B51" s="36" t="s">
        <v>269</v>
      </c>
      <c r="C51" s="38">
        <v>40873</v>
      </c>
      <c r="D51" s="35">
        <v>7.82520078782143</v>
      </c>
    </row>
    <row r="52" spans="2:4" x14ac:dyDescent="0.25">
      <c r="B52" s="36" t="s">
        <v>269</v>
      </c>
      <c r="C52" s="38">
        <v>40874</v>
      </c>
      <c r="D52" s="35">
        <v>7.82520078782143</v>
      </c>
    </row>
    <row r="53" spans="2:4" x14ac:dyDescent="0.25">
      <c r="B53" s="36" t="s">
        <v>269</v>
      </c>
      <c r="C53" s="38">
        <v>40875</v>
      </c>
      <c r="D53" s="35">
        <v>7.8383227760878702</v>
      </c>
    </row>
    <row r="54" spans="2:4" x14ac:dyDescent="0.25">
      <c r="B54" s="36" t="s">
        <v>269</v>
      </c>
      <c r="C54" s="38">
        <v>40876</v>
      </c>
      <c r="D54" s="35">
        <v>7.8479767947864598</v>
      </c>
    </row>
    <row r="55" spans="2:4" x14ac:dyDescent="0.25">
      <c r="B55" s="36" t="s">
        <v>269</v>
      </c>
      <c r="C55" s="38">
        <v>40877</v>
      </c>
      <c r="D55" s="35">
        <v>7.7412048880036197</v>
      </c>
    </row>
    <row r="56" spans="2:4" x14ac:dyDescent="0.25">
      <c r="B56" s="36" t="s">
        <v>269</v>
      </c>
      <c r="C56" s="38">
        <v>40878</v>
      </c>
      <c r="D56" s="35">
        <v>7.7859899997711297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5"/>
  <sheetViews>
    <sheetView topLeftCell="I1" workbookViewId="0">
      <selection activeCell="P18" sqref="P18"/>
    </sheetView>
  </sheetViews>
  <sheetFormatPr defaultRowHeight="15" x14ac:dyDescent="0.25"/>
  <cols>
    <col min="5" max="5" width="10.140625" bestFit="1" customWidth="1"/>
    <col min="6" max="6" width="10.140625" style="11" customWidth="1"/>
    <col min="7" max="7" width="10.140625" bestFit="1" customWidth="1"/>
    <col min="8" max="8" width="10.140625" style="11" customWidth="1"/>
    <col min="9" max="9" width="10.140625" bestFit="1" customWidth="1"/>
    <col min="10" max="10" width="10.140625" style="11" customWidth="1"/>
    <col min="11" max="11" width="10.140625" bestFit="1" customWidth="1"/>
    <col min="12" max="12" width="10.140625" style="11" customWidth="1"/>
    <col min="13" max="13" width="10.140625" bestFit="1" customWidth="1"/>
    <col min="14" max="14" width="10.140625" style="11" customWidth="1"/>
    <col min="15" max="15" width="10.140625" bestFit="1" customWidth="1"/>
    <col min="16" max="16" width="10.140625" style="11" customWidth="1"/>
    <col min="17" max="17" width="10.140625" bestFit="1" customWidth="1"/>
    <col min="18" max="18" width="10.140625" style="11" customWidth="1"/>
    <col min="19" max="19" width="10.140625" bestFit="1" customWidth="1"/>
    <col min="20" max="20" width="10.140625" style="11" customWidth="1"/>
    <col min="21" max="21" width="10.140625" bestFit="1" customWidth="1"/>
    <col min="22" max="22" width="10.140625" style="11" customWidth="1"/>
    <col min="23" max="23" width="10.140625" bestFit="1" customWidth="1"/>
    <col min="24" max="24" width="10.140625" style="11" customWidth="1"/>
    <col min="25" max="25" width="10.140625" bestFit="1" customWidth="1"/>
    <col min="26" max="26" width="9.140625" style="11"/>
  </cols>
  <sheetData>
    <row r="2" spans="2:26" x14ac:dyDescent="0.25">
      <c r="B2" s="40" t="s">
        <v>270</v>
      </c>
      <c r="C2" s="40" t="s">
        <v>186</v>
      </c>
      <c r="D2" s="40" t="s">
        <v>9</v>
      </c>
      <c r="E2" s="40">
        <v>40814</v>
      </c>
      <c r="F2" s="34"/>
      <c r="G2" s="40">
        <v>40826</v>
      </c>
      <c r="H2" s="34"/>
      <c r="I2" s="40">
        <v>40840</v>
      </c>
      <c r="J2" s="34"/>
      <c r="K2" s="40">
        <v>40841</v>
      </c>
      <c r="L2" s="34"/>
      <c r="M2" s="40">
        <v>40842</v>
      </c>
      <c r="N2" s="34"/>
      <c r="O2" s="40">
        <v>40843</v>
      </c>
      <c r="P2" s="34"/>
      <c r="Q2" s="40">
        <v>40844</v>
      </c>
      <c r="R2" s="34"/>
      <c r="S2" s="40">
        <v>40845</v>
      </c>
      <c r="T2" s="34"/>
      <c r="U2" s="40">
        <v>40846</v>
      </c>
      <c r="V2" s="34"/>
      <c r="W2" s="40">
        <v>40847</v>
      </c>
      <c r="X2" s="34"/>
      <c r="Y2" s="40">
        <v>40848</v>
      </c>
      <c r="Z2" s="34" t="s">
        <v>270</v>
      </c>
    </row>
    <row r="3" spans="2:26" x14ac:dyDescent="0.25">
      <c r="B3" s="39"/>
      <c r="C3" s="41" t="s">
        <v>271</v>
      </c>
      <c r="D3" s="39"/>
      <c r="E3" s="39">
        <v>8182.73</v>
      </c>
      <c r="G3" s="39">
        <v>122877.6</v>
      </c>
      <c r="I3" s="39">
        <v>391840.44</v>
      </c>
      <c r="K3" s="39">
        <v>391435.63</v>
      </c>
      <c r="M3" s="39">
        <v>390702.93</v>
      </c>
      <c r="O3" s="39">
        <v>390884.85</v>
      </c>
      <c r="Q3" s="39">
        <v>390637.36</v>
      </c>
      <c r="S3" s="39">
        <v>390637.36</v>
      </c>
      <c r="U3" s="39">
        <v>390637.36</v>
      </c>
      <c r="W3" s="39">
        <v>391927.17</v>
      </c>
      <c r="Y3" s="39">
        <v>522565.02</v>
      </c>
    </row>
    <row r="4" spans="2:26" x14ac:dyDescent="0.25">
      <c r="B4" s="39"/>
      <c r="C4" s="41" t="s">
        <v>257</v>
      </c>
      <c r="D4" s="39"/>
      <c r="E4" s="39">
        <v>8182.73</v>
      </c>
      <c r="G4" s="39">
        <v>122877.6</v>
      </c>
      <c r="I4" s="39">
        <v>391840.44</v>
      </c>
      <c r="K4" s="39">
        <v>391435.63</v>
      </c>
      <c r="M4" s="39">
        <v>390702.93</v>
      </c>
      <c r="O4" s="39">
        <v>390884.85</v>
      </c>
      <c r="Q4" s="39">
        <v>390637.36</v>
      </c>
      <c r="S4" s="39">
        <v>390637.36</v>
      </c>
      <c r="U4" s="39">
        <v>390637.36</v>
      </c>
      <c r="W4" s="39">
        <v>391927.17</v>
      </c>
      <c r="Y4" s="39">
        <v>522565.02</v>
      </c>
    </row>
    <row r="5" spans="2:26" x14ac:dyDescent="0.25">
      <c r="B5" s="39"/>
      <c r="C5" s="41" t="s">
        <v>138</v>
      </c>
      <c r="D5" s="39">
        <v>8801</v>
      </c>
      <c r="E5" s="39">
        <v>309.75</v>
      </c>
      <c r="F5" s="11">
        <f>'CF - Actual CF+PL (EUR)'!B15*'Currency Exchange'!$D$3</f>
        <v>309.75051609122863</v>
      </c>
      <c r="G5" s="39">
        <v>122877.6</v>
      </c>
      <c r="H5" s="11">
        <f>'CF - Actual CF+PL (EUR)'!C15*'Currency Exchange'!$D$4</f>
        <v>122877.60281634695</v>
      </c>
      <c r="I5" s="39">
        <v>0</v>
      </c>
      <c r="K5" s="39">
        <v>0</v>
      </c>
      <c r="M5" s="39">
        <v>0</v>
      </c>
      <c r="O5" s="39">
        <v>0</v>
      </c>
      <c r="Q5" s="39">
        <v>0</v>
      </c>
      <c r="S5" s="39">
        <v>0</v>
      </c>
      <c r="U5" s="39">
        <v>0</v>
      </c>
      <c r="W5" s="39">
        <v>0</v>
      </c>
      <c r="Y5" s="39">
        <v>0</v>
      </c>
    </row>
    <row r="6" spans="2:26" x14ac:dyDescent="0.25">
      <c r="B6" s="39"/>
      <c r="C6" s="41" t="s">
        <v>160</v>
      </c>
      <c r="D6" s="39">
        <v>8803</v>
      </c>
      <c r="E6" s="39">
        <v>483.23</v>
      </c>
      <c r="F6" s="11">
        <f>'CF - Actual CF+PL (EUR)'!B16*'Currency Exchange'!$D$3</f>
        <v>483.22954946032513</v>
      </c>
      <c r="G6" s="39">
        <v>0</v>
      </c>
      <c r="I6" s="39">
        <v>0</v>
      </c>
      <c r="K6" s="39">
        <v>0</v>
      </c>
      <c r="M6" s="39">
        <v>0</v>
      </c>
      <c r="O6" s="39">
        <v>0</v>
      </c>
      <c r="Q6" s="39">
        <v>0</v>
      </c>
      <c r="S6" s="39">
        <v>0</v>
      </c>
      <c r="U6" s="39">
        <v>0</v>
      </c>
      <c r="W6" s="39">
        <v>0</v>
      </c>
      <c r="Y6" s="39">
        <v>128264.18</v>
      </c>
    </row>
    <row r="7" spans="2:26" x14ac:dyDescent="0.25">
      <c r="B7" s="39"/>
      <c r="C7" s="41" t="s">
        <v>162</v>
      </c>
      <c r="D7" s="39">
        <v>8805</v>
      </c>
      <c r="E7" s="39">
        <v>344.37</v>
      </c>
      <c r="F7" s="11">
        <f>'CF - Actual CF+PL (EUR)'!B17*'Currency Exchange'!$D$3</f>
        <v>344.3729073628478</v>
      </c>
      <c r="G7" s="39">
        <v>0</v>
      </c>
      <c r="I7" s="39">
        <v>0</v>
      </c>
      <c r="K7" s="39">
        <v>0</v>
      </c>
      <c r="M7" s="39">
        <v>0</v>
      </c>
      <c r="O7" s="39">
        <v>0</v>
      </c>
      <c r="Q7" s="39">
        <v>0</v>
      </c>
      <c r="S7" s="39">
        <v>0</v>
      </c>
      <c r="U7" s="39">
        <v>0</v>
      </c>
      <c r="W7" s="39">
        <v>0</v>
      </c>
      <c r="Y7" s="39">
        <v>0</v>
      </c>
    </row>
    <row r="8" spans="2:26" x14ac:dyDescent="0.25">
      <c r="B8" s="39"/>
      <c r="C8" s="41" t="s">
        <v>164</v>
      </c>
      <c r="D8" s="39">
        <v>8813</v>
      </c>
      <c r="E8" s="39">
        <v>3617.66</v>
      </c>
      <c r="F8" s="11">
        <f>'CF - Actual CF+PL (EUR)'!B18*'Currency Exchange'!$D$3</f>
        <v>3617.6610956494478</v>
      </c>
      <c r="G8" s="39">
        <v>0</v>
      </c>
      <c r="I8" s="39">
        <v>195920.22</v>
      </c>
      <c r="J8" s="13">
        <f>'CF - Actual CF+PL (EUR)'!D$18*'Currency Exchange'!$D$18</f>
        <v>195920.22058091845</v>
      </c>
      <c r="K8" s="39">
        <v>195717.81</v>
      </c>
      <c r="L8" s="13">
        <f>'CF - Actual CF+PL (EUR)'!$E18*'Currency Exchange'!$D$19</f>
        <v>195717.81407772494</v>
      </c>
      <c r="M8" s="39">
        <v>195351.46</v>
      </c>
      <c r="N8" s="13">
        <f>'CF - Actual CF+PL (EUR)'!$F18*'Currency Exchange'!$D$20</f>
        <v>195351.46285852045</v>
      </c>
      <c r="O8" s="39">
        <v>195442.43</v>
      </c>
      <c r="P8" s="13">
        <f>'CF - Actual CF+PL (EUR)'!$G18*'Currency Exchange'!$D$21</f>
        <v>195442.42592911739</v>
      </c>
      <c r="Q8" s="39">
        <v>195318.68</v>
      </c>
      <c r="R8" s="13">
        <f>'CF - Actual CF+PL (EUR)'!$H18*'Currency Exchange'!$D$22</f>
        <v>195318.68010280715</v>
      </c>
      <c r="S8" s="39">
        <v>0</v>
      </c>
      <c r="U8" s="39">
        <v>0</v>
      </c>
      <c r="W8" s="39">
        <v>0</v>
      </c>
      <c r="Y8" s="39">
        <v>0</v>
      </c>
    </row>
    <row r="9" spans="2:26" x14ac:dyDescent="0.25">
      <c r="B9" s="39"/>
      <c r="C9" s="41" t="s">
        <v>168</v>
      </c>
      <c r="D9" s="39">
        <v>8807</v>
      </c>
      <c r="E9" s="39">
        <v>1666.37</v>
      </c>
      <c r="F9" s="11">
        <f>'CF - Actual CF+PL (EUR)'!B19*'Currency Exchange'!$D$3</f>
        <v>1666.3734269597715</v>
      </c>
      <c r="G9" s="39">
        <v>0</v>
      </c>
      <c r="I9" s="39">
        <v>195920.22</v>
      </c>
      <c r="J9" s="13">
        <f>'CF - Actual CF+PL (EUR)'!D19*'Currency Exchange'!$D$18</f>
        <v>195920.22058091845</v>
      </c>
      <c r="K9" s="39">
        <v>195717.81</v>
      </c>
      <c r="L9" s="13">
        <f>'CF - Actual CF+PL (EUR)'!$E19*'Currency Exchange'!$D$19</f>
        <v>195717.81407772494</v>
      </c>
      <c r="M9" s="39">
        <v>195351.46</v>
      </c>
      <c r="N9" s="13">
        <f>'CF - Actual CF+PL (EUR)'!$F19*'Currency Exchange'!$D$20</f>
        <v>195351.46285852045</v>
      </c>
      <c r="O9" s="39">
        <v>195442.43</v>
      </c>
      <c r="P9" s="13">
        <f>'CF - Actual CF+PL (EUR)'!$G19*'Currency Exchange'!$D$21</f>
        <v>195442.42592911739</v>
      </c>
      <c r="Q9" s="39">
        <v>195318.68</v>
      </c>
      <c r="R9" s="13">
        <f>'CF - Actual CF+PL (EUR)'!$H19*'Currency Exchange'!$D$22</f>
        <v>195318.68010280715</v>
      </c>
      <c r="S9" s="39">
        <v>390637.36</v>
      </c>
      <c r="T9" s="11">
        <f>'CF - Actual CF+PL (EUR)'!$I19*'Currency Exchange'!$D$23</f>
        <v>390637.3602056143</v>
      </c>
      <c r="U9" s="39">
        <v>390637.36</v>
      </c>
      <c r="V9" s="11">
        <f>'CF - Actual CF+PL (EUR)'!$J19*'Currency Exchange'!$D$24</f>
        <v>390637.3602056143</v>
      </c>
      <c r="W9" s="39">
        <v>0</v>
      </c>
      <c r="Y9" s="39">
        <v>0</v>
      </c>
    </row>
    <row r="10" spans="2:26" x14ac:dyDescent="0.25">
      <c r="B10" s="39"/>
      <c r="C10" s="41" t="s">
        <v>171</v>
      </c>
      <c r="D10" s="39">
        <v>8815</v>
      </c>
      <c r="E10" s="39">
        <v>1205.8900000000001</v>
      </c>
      <c r="F10" s="11">
        <f>'CF - Actual CF+PL (EUR)'!B20*'Currency Exchange'!$D$3</f>
        <v>1205.8870318831491</v>
      </c>
      <c r="G10" s="39">
        <v>0</v>
      </c>
      <c r="I10" s="39">
        <v>0</v>
      </c>
      <c r="K10" s="39">
        <v>0</v>
      </c>
      <c r="M10" s="39">
        <v>0</v>
      </c>
      <c r="O10" s="39">
        <v>0</v>
      </c>
      <c r="Q10" s="39">
        <v>0</v>
      </c>
      <c r="S10" s="39">
        <v>0</v>
      </c>
      <c r="U10" s="39">
        <v>0</v>
      </c>
      <c r="W10" s="39">
        <v>195963.59</v>
      </c>
      <c r="X10" s="11">
        <f>'CF - Actual CF+PL (EUR)'!$K20*'Currency Exchange'!$D$25</f>
        <v>195963.58543165977</v>
      </c>
      <c r="Y10" s="39">
        <v>197150.42</v>
      </c>
      <c r="Z10" s="11">
        <f>'CF - Actual CF+PL (EUR)'!$L20*'Currency Exchange'!$D$26</f>
        <v>197150.41656380051</v>
      </c>
    </row>
    <row r="11" spans="2:26" x14ac:dyDescent="0.25">
      <c r="B11" s="39"/>
      <c r="C11" s="41" t="s">
        <v>173</v>
      </c>
      <c r="D11" s="39">
        <v>8809</v>
      </c>
      <c r="E11" s="39">
        <v>555.46</v>
      </c>
      <c r="F11" s="11">
        <f>'CF - Actual CF+PL (EUR)'!B21*'Currency Exchange'!$D$3</f>
        <v>555.45780898659052</v>
      </c>
      <c r="G11" s="39">
        <v>0</v>
      </c>
      <c r="I11" s="39">
        <v>0</v>
      </c>
      <c r="K11" s="39">
        <v>0</v>
      </c>
      <c r="M11" s="39">
        <v>0</v>
      </c>
      <c r="O11" s="39">
        <v>0</v>
      </c>
      <c r="Q11" s="39">
        <v>0</v>
      </c>
      <c r="S11" s="39">
        <v>0</v>
      </c>
      <c r="U11" s="39">
        <v>0</v>
      </c>
      <c r="W11" s="39">
        <v>195963.59</v>
      </c>
      <c r="X11" s="11">
        <f>'CF - Actual CF+PL (EUR)'!$K21*'Currency Exchange'!$D$25</f>
        <v>195963.58543165977</v>
      </c>
      <c r="Y11" s="39">
        <v>197150.42</v>
      </c>
      <c r="Z11" s="11">
        <f>'CF - Actual CF+PL (EUR)'!$L21*'Currency Exchange'!$D$26</f>
        <v>197150.41656380051</v>
      </c>
    </row>
    <row r="12" spans="2:26" x14ac:dyDescent="0.25">
      <c r="B12" s="39"/>
      <c r="C12" s="41" t="s">
        <v>175</v>
      </c>
      <c r="D12" s="39">
        <v>8817</v>
      </c>
      <c r="E12" s="39">
        <v>0</v>
      </c>
      <c r="F12" s="11">
        <f>'CF - Actual CF+PL (EUR)'!B22*'Currency Exchange'!$D$3</f>
        <v>0</v>
      </c>
      <c r="G12" s="39">
        <v>0</v>
      </c>
      <c r="I12" s="39">
        <v>0</v>
      </c>
      <c r="K12" s="39">
        <v>0</v>
      </c>
      <c r="M12" s="39">
        <v>0</v>
      </c>
      <c r="O12" s="39">
        <v>0</v>
      </c>
      <c r="Q12" s="39">
        <v>0</v>
      </c>
      <c r="S12" s="39">
        <v>0</v>
      </c>
      <c r="U12" s="39">
        <v>0</v>
      </c>
      <c r="W12" s="39">
        <v>0</v>
      </c>
      <c r="Y12" s="39">
        <v>0</v>
      </c>
    </row>
    <row r="13" spans="2:26" x14ac:dyDescent="0.25">
      <c r="B13" s="39"/>
      <c r="C13" s="41" t="s">
        <v>177</v>
      </c>
      <c r="D13" s="39">
        <v>8811</v>
      </c>
      <c r="E13" s="39">
        <v>0</v>
      </c>
      <c r="F13" s="11">
        <f>'CF - Actual CF+PL (EUR)'!B23*'Currency Exchange'!$D$3</f>
        <v>0</v>
      </c>
      <c r="G13" s="39">
        <v>0</v>
      </c>
      <c r="I13" s="39">
        <v>0</v>
      </c>
      <c r="K13" s="39">
        <v>0</v>
      </c>
      <c r="M13" s="39">
        <v>0</v>
      </c>
      <c r="O13" s="39">
        <v>0</v>
      </c>
      <c r="Q13" s="39">
        <v>0</v>
      </c>
      <c r="S13" s="39">
        <v>0</v>
      </c>
      <c r="U13" s="39">
        <v>0</v>
      </c>
      <c r="W13" s="39">
        <v>0</v>
      </c>
      <c r="Y13" s="39">
        <v>0</v>
      </c>
    </row>
    <row r="14" spans="2:26" x14ac:dyDescent="0.25">
      <c r="B14" s="39"/>
      <c r="C14" s="41" t="s">
        <v>144</v>
      </c>
      <c r="D14" s="39"/>
      <c r="E14" s="39"/>
      <c r="G14" s="39"/>
      <c r="I14" s="39"/>
      <c r="K14" s="39"/>
      <c r="M14" s="39"/>
      <c r="O14" s="39"/>
      <c r="Q14" s="39"/>
      <c r="S14" s="39"/>
      <c r="U14" s="39"/>
      <c r="W14" s="39"/>
      <c r="Y14" s="39"/>
    </row>
    <row r="15" spans="2:26" x14ac:dyDescent="0.25">
      <c r="C15" s="41" t="s">
        <v>225</v>
      </c>
      <c r="D15" s="39"/>
      <c r="E15" s="39">
        <v>8182.73</v>
      </c>
      <c r="G15" s="39">
        <v>122877.6</v>
      </c>
      <c r="I15" s="39">
        <v>391840.44</v>
      </c>
      <c r="K15" s="39">
        <v>391435.63</v>
      </c>
      <c r="M15" s="39">
        <v>390702.93</v>
      </c>
      <c r="O15" s="39">
        <v>390884.85</v>
      </c>
      <c r="Q15" s="39">
        <v>390637.36</v>
      </c>
      <c r="S15" s="39">
        <v>390637.36</v>
      </c>
      <c r="U15" s="39">
        <v>390637.36</v>
      </c>
      <c r="W15" s="39">
        <v>391927.17</v>
      </c>
      <c r="Y15" s="39">
        <v>522565.02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D8" sqref="D8"/>
    </sheetView>
  </sheetViews>
  <sheetFormatPr defaultRowHeight="15" x14ac:dyDescent="0.25"/>
  <sheetData>
    <row r="2" spans="1:1" x14ac:dyDescent="0.25">
      <c r="A2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" workbookViewId="0">
      <selection activeCell="H43" sqref="H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"/>
  <sheetViews>
    <sheetView tabSelected="1" topLeftCell="G1" workbookViewId="0">
      <selection activeCell="V15" sqref="V15"/>
    </sheetView>
  </sheetViews>
  <sheetFormatPr defaultRowHeight="15" x14ac:dyDescent="0.25"/>
  <cols>
    <col min="5" max="5" width="74" bestFit="1" customWidth="1"/>
    <col min="6" max="7" width="10.140625" bestFit="1" customWidth="1"/>
    <col min="15" max="16" width="9.140625" style="14"/>
    <col min="19" max="20" width="9.140625" style="14"/>
    <col min="22" max="22" width="11.42578125" customWidth="1"/>
    <col min="24" max="24" width="12" customWidth="1"/>
    <col min="50" max="50" width="12" bestFit="1" customWidth="1"/>
    <col min="51" max="51" width="9.5703125" bestFit="1" customWidth="1"/>
    <col min="54" max="54" width="12.42578125" bestFit="1" customWidth="1"/>
    <col min="55" max="55" width="26.5703125" bestFit="1" customWidth="1"/>
  </cols>
  <sheetData>
    <row r="1" spans="1:56" x14ac:dyDescent="0.25">
      <c r="A1" s="16" t="s">
        <v>13</v>
      </c>
      <c r="B1" s="16" t="s">
        <v>184</v>
      </c>
      <c r="C1" s="16" t="s">
        <v>185</v>
      </c>
      <c r="D1" s="16" t="s">
        <v>12</v>
      </c>
      <c r="E1" s="16" t="s">
        <v>186</v>
      </c>
      <c r="F1" s="16" t="s">
        <v>42</v>
      </c>
      <c r="G1" s="16" t="s">
        <v>43</v>
      </c>
      <c r="H1" s="16" t="s">
        <v>44</v>
      </c>
      <c r="I1" s="16" t="s">
        <v>187</v>
      </c>
      <c r="J1" s="16" t="s">
        <v>188</v>
      </c>
      <c r="K1" s="16" t="s">
        <v>189</v>
      </c>
      <c r="L1" s="16" t="s">
        <v>190</v>
      </c>
      <c r="M1" s="16" t="s">
        <v>191</v>
      </c>
      <c r="N1" s="16" t="s">
        <v>192</v>
      </c>
      <c r="O1" s="16"/>
      <c r="P1" s="16"/>
      <c r="Q1" s="16" t="s">
        <v>193</v>
      </c>
      <c r="R1" s="16" t="s">
        <v>194</v>
      </c>
      <c r="S1" s="16"/>
      <c r="T1" s="16"/>
      <c r="U1" s="16" t="s">
        <v>195</v>
      </c>
      <c r="V1" s="16" t="s">
        <v>196</v>
      </c>
      <c r="W1" s="16" t="s">
        <v>24</v>
      </c>
      <c r="X1" s="16" t="s">
        <v>197</v>
      </c>
      <c r="Y1" s="16" t="s">
        <v>198</v>
      </c>
      <c r="Z1" s="16" t="s">
        <v>26</v>
      </c>
      <c r="AA1" s="16" t="s">
        <v>199</v>
      </c>
      <c r="AB1" s="16" t="s">
        <v>200</v>
      </c>
      <c r="AC1" s="16" t="s">
        <v>201</v>
      </c>
      <c r="AD1" s="16" t="s">
        <v>202</v>
      </c>
      <c r="AE1" s="16" t="s">
        <v>27</v>
      </c>
      <c r="AF1" s="16" t="s">
        <v>203</v>
      </c>
      <c r="AG1" s="16" t="s">
        <v>204</v>
      </c>
      <c r="AH1" s="16" t="s">
        <v>205</v>
      </c>
      <c r="AI1" s="16" t="s">
        <v>206</v>
      </c>
      <c r="AJ1" s="16" t="s">
        <v>48</v>
      </c>
      <c r="AK1" s="16" t="s">
        <v>47</v>
      </c>
      <c r="AL1" s="16" t="s">
        <v>207</v>
      </c>
      <c r="AM1" s="16" t="s">
        <v>208</v>
      </c>
      <c r="AN1" s="16" t="s">
        <v>209</v>
      </c>
      <c r="AO1" s="16" t="s">
        <v>210</v>
      </c>
      <c r="AP1" s="16" t="s">
        <v>211</v>
      </c>
      <c r="AQ1" s="16" t="s">
        <v>212</v>
      </c>
      <c r="AR1" s="16" t="s">
        <v>213</v>
      </c>
      <c r="AS1" s="16" t="s">
        <v>214</v>
      </c>
      <c r="AT1" s="16" t="s">
        <v>215</v>
      </c>
      <c r="AU1" s="16" t="s">
        <v>216</v>
      </c>
      <c r="AV1" s="16" t="s">
        <v>217</v>
      </c>
      <c r="AW1" s="16" t="s">
        <v>218</v>
      </c>
      <c r="AX1" s="16" t="s">
        <v>219</v>
      </c>
      <c r="AY1" s="16" t="s">
        <v>220</v>
      </c>
      <c r="AZ1" s="16" t="s">
        <v>221</v>
      </c>
      <c r="BA1" s="16" t="s">
        <v>116</v>
      </c>
      <c r="BB1" s="16" t="s">
        <v>222</v>
      </c>
      <c r="BC1" s="16" t="s">
        <v>223</v>
      </c>
      <c r="BD1" s="16" t="s">
        <v>224</v>
      </c>
    </row>
    <row r="2" spans="1:56" x14ac:dyDescent="0.25">
      <c r="A2" s="15" t="s">
        <v>225</v>
      </c>
      <c r="B2" s="15" t="s">
        <v>144</v>
      </c>
      <c r="C2" s="14"/>
      <c r="D2" s="15" t="s">
        <v>144</v>
      </c>
      <c r="E2" s="15" t="s">
        <v>144</v>
      </c>
      <c r="F2" s="17"/>
      <c r="G2" s="17"/>
      <c r="H2" s="14"/>
      <c r="I2" s="14"/>
      <c r="J2" s="15" t="s">
        <v>144</v>
      </c>
      <c r="K2" s="15" t="s">
        <v>144</v>
      </c>
      <c r="L2" s="14"/>
      <c r="M2" s="14"/>
      <c r="N2" s="14"/>
      <c r="Q2" s="14"/>
      <c r="R2" s="14"/>
      <c r="U2" s="15" t="s">
        <v>144</v>
      </c>
      <c r="V2" s="14">
        <v>760846.4</v>
      </c>
      <c r="W2" s="14"/>
      <c r="X2" s="15" t="s">
        <v>144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491536.1</v>
      </c>
      <c r="AE2" s="14">
        <v>0</v>
      </c>
      <c r="AF2" s="14">
        <v>491536.1</v>
      </c>
      <c r="AG2" s="14">
        <v>491536.1</v>
      </c>
      <c r="AH2" s="14">
        <v>0</v>
      </c>
      <c r="AI2" s="14">
        <v>491536.1</v>
      </c>
      <c r="AJ2" s="17"/>
      <c r="AK2" s="14"/>
      <c r="AL2" s="14"/>
      <c r="AM2" s="14"/>
      <c r="AN2" s="14"/>
      <c r="AO2" s="14"/>
      <c r="AP2" s="14"/>
      <c r="AQ2" s="14"/>
      <c r="AR2" s="14"/>
      <c r="AS2" s="15" t="s">
        <v>144</v>
      </c>
      <c r="AT2" s="15" t="s">
        <v>144</v>
      </c>
      <c r="AU2" s="15" t="s">
        <v>144</v>
      </c>
      <c r="AV2" s="15" t="s">
        <v>144</v>
      </c>
      <c r="AW2" s="15" t="s">
        <v>144</v>
      </c>
      <c r="AX2" s="14">
        <v>7.9000000000000008E-3</v>
      </c>
      <c r="AY2" s="14">
        <v>620</v>
      </c>
      <c r="AZ2" s="14">
        <v>0</v>
      </c>
      <c r="BA2" s="15" t="s">
        <v>144</v>
      </c>
      <c r="BB2" s="15" t="s">
        <v>144</v>
      </c>
      <c r="BC2" s="15" t="s">
        <v>144</v>
      </c>
      <c r="BD2" s="14"/>
    </row>
    <row r="3" spans="1:56" x14ac:dyDescent="0.25">
      <c r="A3" s="15" t="s">
        <v>226</v>
      </c>
      <c r="B3" s="15" t="s">
        <v>144</v>
      </c>
      <c r="C3" s="14"/>
      <c r="D3" s="15" t="s">
        <v>144</v>
      </c>
      <c r="E3" s="15" t="s">
        <v>144</v>
      </c>
      <c r="F3" s="17"/>
      <c r="G3" s="17"/>
      <c r="H3" s="14"/>
      <c r="I3" s="14"/>
      <c r="J3" s="15" t="s">
        <v>144</v>
      </c>
      <c r="K3" s="15" t="s">
        <v>144</v>
      </c>
      <c r="L3" s="14"/>
      <c r="M3" s="14"/>
      <c r="N3" s="14"/>
      <c r="Q3" s="14"/>
      <c r="R3" s="14"/>
      <c r="U3" s="15" t="s">
        <v>144</v>
      </c>
      <c r="V3" s="14">
        <v>760846.4</v>
      </c>
      <c r="W3" s="14"/>
      <c r="X3" s="15" t="s">
        <v>144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491536.1</v>
      </c>
      <c r="AE3" s="14">
        <v>0</v>
      </c>
      <c r="AF3" s="14">
        <v>491536.1</v>
      </c>
      <c r="AG3" s="14">
        <v>491536.1</v>
      </c>
      <c r="AH3" s="14">
        <v>0</v>
      </c>
      <c r="AI3" s="14">
        <v>491536.1</v>
      </c>
      <c r="AJ3" s="17"/>
      <c r="AK3" s="14"/>
      <c r="AL3" s="14"/>
      <c r="AM3" s="14"/>
      <c r="AN3" s="14"/>
      <c r="AO3" s="14"/>
      <c r="AP3" s="14"/>
      <c r="AQ3" s="14"/>
      <c r="AR3" s="14"/>
      <c r="AS3" s="15" t="s">
        <v>144</v>
      </c>
      <c r="AT3" s="15" t="s">
        <v>144</v>
      </c>
      <c r="AU3" s="15" t="s">
        <v>144</v>
      </c>
      <c r="AV3" s="15" t="s">
        <v>144</v>
      </c>
      <c r="AW3" s="15" t="s">
        <v>144</v>
      </c>
      <c r="AX3" s="14">
        <v>7.9000000000000008E-3</v>
      </c>
      <c r="AY3" s="14">
        <v>620</v>
      </c>
      <c r="AZ3" s="14">
        <v>0</v>
      </c>
      <c r="BA3" s="15" t="s">
        <v>144</v>
      </c>
      <c r="BB3" s="15" t="s">
        <v>144</v>
      </c>
      <c r="BC3" s="15" t="s">
        <v>144</v>
      </c>
      <c r="BD3" s="14"/>
    </row>
    <row r="4" spans="1:56" x14ac:dyDescent="0.25">
      <c r="A4" s="15" t="s">
        <v>227</v>
      </c>
      <c r="B4" s="15" t="s">
        <v>144</v>
      </c>
      <c r="C4" s="14"/>
      <c r="D4" s="15" t="s">
        <v>144</v>
      </c>
      <c r="E4" s="15" t="s">
        <v>144</v>
      </c>
      <c r="F4" s="17"/>
      <c r="G4" s="17"/>
      <c r="H4" s="14"/>
      <c r="I4" s="14"/>
      <c r="J4" s="15" t="s">
        <v>144</v>
      </c>
      <c r="K4" s="15" t="s">
        <v>144</v>
      </c>
      <c r="L4" s="14"/>
      <c r="M4" s="14"/>
      <c r="N4" s="14"/>
      <c r="Q4" s="14"/>
      <c r="R4" s="14"/>
      <c r="U4" s="15" t="s">
        <v>144</v>
      </c>
      <c r="V4" s="14">
        <v>388733.2</v>
      </c>
      <c r="W4" s="14"/>
      <c r="X4" s="15" t="s">
        <v>144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118706.69</v>
      </c>
      <c r="AE4" s="14">
        <v>0</v>
      </c>
      <c r="AF4" s="14">
        <v>118706.69</v>
      </c>
      <c r="AG4" s="14">
        <v>118706.69</v>
      </c>
      <c r="AH4" s="14">
        <v>0</v>
      </c>
      <c r="AI4" s="14">
        <v>118706.69</v>
      </c>
      <c r="AJ4" s="17"/>
      <c r="AK4" s="14"/>
      <c r="AL4" s="14"/>
      <c r="AM4" s="14"/>
      <c r="AN4" s="14"/>
      <c r="AO4" s="14"/>
      <c r="AP4" s="14"/>
      <c r="AQ4" s="14"/>
      <c r="AR4" s="14"/>
      <c r="AS4" s="15" t="s">
        <v>144</v>
      </c>
      <c r="AT4" s="15" t="s">
        <v>144</v>
      </c>
      <c r="AU4" s="15" t="s">
        <v>144</v>
      </c>
      <c r="AV4" s="15" t="s">
        <v>144</v>
      </c>
      <c r="AW4" s="15" t="s">
        <v>144</v>
      </c>
      <c r="AX4" s="14">
        <v>1.18E-2</v>
      </c>
      <c r="AY4" s="14">
        <v>620</v>
      </c>
      <c r="AZ4" s="14">
        <v>0</v>
      </c>
      <c r="BA4" s="15" t="s">
        <v>144</v>
      </c>
      <c r="BB4" s="15" t="s">
        <v>144</v>
      </c>
      <c r="BC4" s="15" t="s">
        <v>144</v>
      </c>
      <c r="BD4" s="14"/>
    </row>
    <row r="5" spans="1:56" x14ac:dyDescent="0.25">
      <c r="A5" s="15" t="s">
        <v>228</v>
      </c>
      <c r="B5" s="15" t="s">
        <v>146</v>
      </c>
      <c r="C5" s="14">
        <v>192</v>
      </c>
      <c r="D5" s="15" t="s">
        <v>135</v>
      </c>
      <c r="E5" s="15" t="s">
        <v>229</v>
      </c>
      <c r="F5" s="17">
        <v>40847</v>
      </c>
      <c r="G5" s="17">
        <v>40853</v>
      </c>
      <c r="H5" s="14" t="s">
        <v>149</v>
      </c>
      <c r="I5" s="14">
        <v>8</v>
      </c>
      <c r="J5" s="15" t="s">
        <v>142</v>
      </c>
      <c r="K5" s="15" t="s">
        <v>139</v>
      </c>
      <c r="L5" s="14"/>
      <c r="M5" s="14"/>
      <c r="N5" s="14">
        <v>120</v>
      </c>
      <c r="Q5" s="14">
        <v>36</v>
      </c>
      <c r="R5" s="14">
        <v>19.3</v>
      </c>
      <c r="S5" s="48"/>
      <c r="U5" s="15" t="s">
        <v>142</v>
      </c>
      <c r="V5" s="14">
        <v>154.4</v>
      </c>
      <c r="W5" s="14">
        <v>0</v>
      </c>
      <c r="X5" s="15" t="s">
        <v>230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51062</v>
      </c>
      <c r="AE5" s="14">
        <v>0</v>
      </c>
      <c r="AF5" s="14">
        <v>51062</v>
      </c>
      <c r="AG5" s="14">
        <v>51062</v>
      </c>
      <c r="AH5" s="14">
        <v>0</v>
      </c>
      <c r="AI5" s="14">
        <v>51062</v>
      </c>
      <c r="AJ5" s="17"/>
      <c r="AK5" s="14"/>
      <c r="AL5" s="14"/>
      <c r="AM5" s="14"/>
      <c r="AN5" s="14"/>
      <c r="AO5" s="14"/>
      <c r="AP5" s="14"/>
      <c r="AQ5" s="14"/>
      <c r="AR5" s="14"/>
      <c r="AS5" s="15" t="s">
        <v>147</v>
      </c>
      <c r="AT5" s="15" t="s">
        <v>148</v>
      </c>
      <c r="AU5" s="15" t="s">
        <v>139</v>
      </c>
      <c r="AV5" s="15" t="s">
        <v>165</v>
      </c>
      <c r="AW5" s="15" t="s">
        <v>140</v>
      </c>
      <c r="AX5" s="14">
        <v>2.0547945205479499E-2</v>
      </c>
      <c r="AY5" s="14">
        <v>180</v>
      </c>
      <c r="AZ5" s="14">
        <v>0</v>
      </c>
      <c r="BA5" s="15" t="s">
        <v>144</v>
      </c>
      <c r="BB5" s="15" t="s">
        <v>231</v>
      </c>
      <c r="BC5" s="15" t="s">
        <v>232</v>
      </c>
      <c r="BD5" s="14">
        <v>8</v>
      </c>
    </row>
    <row r="6" spans="1:56" x14ac:dyDescent="0.25">
      <c r="A6" s="15" t="s">
        <v>228</v>
      </c>
      <c r="B6" s="15" t="s">
        <v>146</v>
      </c>
      <c r="C6" s="14">
        <v>192</v>
      </c>
      <c r="D6" s="15" t="s">
        <v>135</v>
      </c>
      <c r="E6" s="15" t="s">
        <v>233</v>
      </c>
      <c r="F6" s="17">
        <v>40847</v>
      </c>
      <c r="G6" s="17">
        <v>40853</v>
      </c>
      <c r="H6" s="14" t="s">
        <v>149</v>
      </c>
      <c r="I6" s="14">
        <v>8</v>
      </c>
      <c r="J6" s="15" t="s">
        <v>142</v>
      </c>
      <c r="K6" s="15" t="s">
        <v>139</v>
      </c>
      <c r="L6" s="14"/>
      <c r="M6" s="14"/>
      <c r="N6" s="14">
        <v>120</v>
      </c>
      <c r="Q6" s="14">
        <v>84</v>
      </c>
      <c r="R6" s="14">
        <v>8.89</v>
      </c>
      <c r="S6" s="48"/>
      <c r="U6" s="44" t="s">
        <v>142</v>
      </c>
      <c r="V6" s="14">
        <v>71.12</v>
      </c>
      <c r="W6" s="14">
        <v>0</v>
      </c>
      <c r="X6" s="15" t="s">
        <v>230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50978.720000000001</v>
      </c>
      <c r="AE6" s="14">
        <v>0</v>
      </c>
      <c r="AF6" s="14">
        <v>50978.720000000001</v>
      </c>
      <c r="AG6" s="14">
        <v>50978.720000000001</v>
      </c>
      <c r="AH6" s="14">
        <v>0</v>
      </c>
      <c r="AI6" s="14">
        <v>50978.720000000001</v>
      </c>
      <c r="AJ6" s="17"/>
      <c r="AK6" s="14"/>
      <c r="AL6" s="14"/>
      <c r="AM6" s="14"/>
      <c r="AN6" s="14"/>
      <c r="AO6" s="14"/>
      <c r="AP6" s="14"/>
      <c r="AQ6" s="14"/>
      <c r="AR6" s="14"/>
      <c r="AS6" s="15" t="s">
        <v>147</v>
      </c>
      <c r="AT6" s="15" t="s">
        <v>148</v>
      </c>
      <c r="AU6" s="15" t="s">
        <v>139</v>
      </c>
      <c r="AV6" s="15" t="s">
        <v>169</v>
      </c>
      <c r="AW6" s="15" t="s">
        <v>140</v>
      </c>
      <c r="AX6" s="14">
        <v>4.7945205479452101E-2</v>
      </c>
      <c r="AY6" s="14">
        <v>420</v>
      </c>
      <c r="AZ6" s="14">
        <v>0</v>
      </c>
      <c r="BA6" s="15" t="s">
        <v>144</v>
      </c>
      <c r="BB6" s="15" t="s">
        <v>231</v>
      </c>
      <c r="BC6" s="15" t="s">
        <v>234</v>
      </c>
      <c r="BD6" s="14">
        <v>8</v>
      </c>
    </row>
    <row r="7" spans="1:56" x14ac:dyDescent="0.25">
      <c r="A7" s="15" t="s">
        <v>228</v>
      </c>
      <c r="B7" s="15" t="s">
        <v>146</v>
      </c>
      <c r="C7" s="14">
        <v>191</v>
      </c>
      <c r="D7" s="15" t="s">
        <v>135</v>
      </c>
      <c r="E7" s="15" t="s">
        <v>235</v>
      </c>
      <c r="F7" s="17">
        <v>40848</v>
      </c>
      <c r="G7" s="17">
        <v>40848</v>
      </c>
      <c r="H7" s="14" t="s">
        <v>149</v>
      </c>
      <c r="I7" s="14">
        <v>-12</v>
      </c>
      <c r="J7" s="15" t="s">
        <v>142</v>
      </c>
      <c r="K7" s="15" t="s">
        <v>139</v>
      </c>
      <c r="L7" s="14"/>
      <c r="M7" s="14"/>
      <c r="N7" s="14">
        <v>-40</v>
      </c>
      <c r="Q7" s="14">
        <v>0</v>
      </c>
      <c r="R7" s="14">
        <v>5.1559999999999997</v>
      </c>
      <c r="S7" s="48"/>
      <c r="U7" s="44" t="s">
        <v>142</v>
      </c>
      <c r="V7" s="14">
        <v>61.87</v>
      </c>
      <c r="W7" s="14">
        <v>0</v>
      </c>
      <c r="X7" s="15" t="s">
        <v>144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16621.871999999999</v>
      </c>
      <c r="AE7" s="14">
        <v>0</v>
      </c>
      <c r="AF7" s="14">
        <v>16621.871999999999</v>
      </c>
      <c r="AG7" s="14">
        <v>16621.871999999999</v>
      </c>
      <c r="AH7" s="14">
        <v>0</v>
      </c>
      <c r="AI7" s="14">
        <v>16621.871999999999</v>
      </c>
      <c r="AJ7" s="17"/>
      <c r="AK7" s="14"/>
      <c r="AL7" s="14"/>
      <c r="AM7" s="14"/>
      <c r="AN7" s="14"/>
      <c r="AO7" s="14"/>
      <c r="AP7" s="14"/>
      <c r="AQ7" s="14"/>
      <c r="AR7" s="14"/>
      <c r="AS7" s="15" t="s">
        <v>147</v>
      </c>
      <c r="AT7" s="15" t="s">
        <v>148</v>
      </c>
      <c r="AU7" s="15" t="s">
        <v>139</v>
      </c>
      <c r="AV7" s="15" t="s">
        <v>153</v>
      </c>
      <c r="AW7" s="15" t="s">
        <v>140</v>
      </c>
      <c r="AX7" s="14">
        <v>0</v>
      </c>
      <c r="AY7" s="14">
        <v>0</v>
      </c>
      <c r="AZ7" s="14">
        <v>0</v>
      </c>
      <c r="BA7" s="15" t="s">
        <v>144</v>
      </c>
      <c r="BB7" s="15" t="s">
        <v>236</v>
      </c>
      <c r="BC7" s="15" t="s">
        <v>237</v>
      </c>
      <c r="BD7" s="14">
        <v>-12</v>
      </c>
    </row>
    <row r="8" spans="1:56" x14ac:dyDescent="0.25">
      <c r="A8" s="15" t="s">
        <v>228</v>
      </c>
      <c r="B8" s="15" t="s">
        <v>146</v>
      </c>
      <c r="C8" s="14">
        <v>192</v>
      </c>
      <c r="D8" s="15" t="s">
        <v>135</v>
      </c>
      <c r="E8" s="15" t="s">
        <v>238</v>
      </c>
      <c r="F8" s="17">
        <v>40854</v>
      </c>
      <c r="G8" s="17">
        <v>40860</v>
      </c>
      <c r="H8" s="14" t="s">
        <v>149</v>
      </c>
      <c r="I8" s="14">
        <v>0</v>
      </c>
      <c r="J8" s="15" t="s">
        <v>142</v>
      </c>
      <c r="K8" s="15" t="s">
        <v>139</v>
      </c>
      <c r="L8" s="14"/>
      <c r="M8" s="14"/>
      <c r="N8" s="14">
        <v>0</v>
      </c>
      <c r="Q8" s="14">
        <v>60</v>
      </c>
      <c r="R8" s="14">
        <v>0</v>
      </c>
      <c r="S8" s="48"/>
      <c r="U8" s="44" t="s">
        <v>142</v>
      </c>
      <c r="V8" s="14">
        <v>0</v>
      </c>
      <c r="W8" s="14">
        <v>0</v>
      </c>
      <c r="X8" s="15" t="s">
        <v>230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7"/>
      <c r="AK8" s="14"/>
      <c r="AL8" s="14"/>
      <c r="AM8" s="14"/>
      <c r="AN8" s="14"/>
      <c r="AO8" s="14"/>
      <c r="AP8" s="14"/>
      <c r="AQ8" s="14"/>
      <c r="AR8" s="14"/>
      <c r="AS8" s="15" t="s">
        <v>147</v>
      </c>
      <c r="AT8" s="15" t="s">
        <v>148</v>
      </c>
      <c r="AU8" s="15" t="s">
        <v>139</v>
      </c>
      <c r="AV8" s="15" t="s">
        <v>165</v>
      </c>
      <c r="AW8" s="15" t="s">
        <v>140</v>
      </c>
      <c r="AX8" s="14">
        <v>0</v>
      </c>
      <c r="AY8" s="14">
        <v>0</v>
      </c>
      <c r="AZ8" s="14">
        <v>0</v>
      </c>
      <c r="BA8" s="15" t="s">
        <v>144</v>
      </c>
      <c r="BB8" s="15" t="s">
        <v>239</v>
      </c>
      <c r="BC8" s="15" t="s">
        <v>240</v>
      </c>
      <c r="BD8" s="14">
        <v>0</v>
      </c>
    </row>
    <row r="9" spans="1:56" x14ac:dyDescent="0.25">
      <c r="A9" s="15" t="s">
        <v>228</v>
      </c>
      <c r="B9" s="15" t="s">
        <v>146</v>
      </c>
      <c r="C9" s="14">
        <v>192</v>
      </c>
      <c r="D9" s="15" t="s">
        <v>135</v>
      </c>
      <c r="E9" s="15" t="s">
        <v>241</v>
      </c>
      <c r="F9" s="17">
        <v>40854</v>
      </c>
      <c r="G9" s="17">
        <v>40860</v>
      </c>
      <c r="H9" s="14" t="s">
        <v>149</v>
      </c>
      <c r="I9" s="14">
        <v>0</v>
      </c>
      <c r="J9" s="15" t="s">
        <v>142</v>
      </c>
      <c r="K9" s="15" t="s">
        <v>139</v>
      </c>
      <c r="L9" s="14"/>
      <c r="M9" s="14"/>
      <c r="N9" s="14">
        <v>0</v>
      </c>
      <c r="Q9" s="14">
        <v>108</v>
      </c>
      <c r="R9" s="14">
        <v>0</v>
      </c>
      <c r="S9" s="48"/>
      <c r="U9" s="44" t="s">
        <v>142</v>
      </c>
      <c r="V9" s="14">
        <v>0</v>
      </c>
      <c r="W9" s="14">
        <v>0</v>
      </c>
      <c r="X9" s="15" t="s">
        <v>230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7"/>
      <c r="AK9" s="14"/>
      <c r="AL9" s="14"/>
      <c r="AM9" s="14"/>
      <c r="AN9" s="14"/>
      <c r="AO9" s="14"/>
      <c r="AP9" s="14"/>
      <c r="AQ9" s="14"/>
      <c r="AR9" s="14"/>
      <c r="AS9" s="15" t="s">
        <v>147</v>
      </c>
      <c r="AT9" s="15" t="s">
        <v>148</v>
      </c>
      <c r="AU9" s="15" t="s">
        <v>139</v>
      </c>
      <c r="AV9" s="15" t="s">
        <v>169</v>
      </c>
      <c r="AW9" s="15" t="s">
        <v>140</v>
      </c>
      <c r="AX9" s="14">
        <v>0</v>
      </c>
      <c r="AY9" s="14">
        <v>0</v>
      </c>
      <c r="AZ9" s="14">
        <v>0</v>
      </c>
      <c r="BA9" s="15" t="s">
        <v>144</v>
      </c>
      <c r="BB9" s="15" t="s">
        <v>239</v>
      </c>
      <c r="BC9" s="15" t="s">
        <v>242</v>
      </c>
      <c r="BD9" s="14">
        <v>0</v>
      </c>
    </row>
    <row r="10" spans="1:56" x14ac:dyDescent="0.25">
      <c r="A10" s="15" t="s">
        <v>228</v>
      </c>
      <c r="B10" s="15" t="s">
        <v>146</v>
      </c>
      <c r="C10" s="14">
        <v>191</v>
      </c>
      <c r="D10" s="15" t="s">
        <v>135</v>
      </c>
      <c r="E10" s="15" t="s">
        <v>243</v>
      </c>
      <c r="F10" s="17">
        <v>40868</v>
      </c>
      <c r="G10" s="17">
        <v>40868</v>
      </c>
      <c r="H10" s="14" t="s">
        <v>149</v>
      </c>
      <c r="I10" s="14">
        <v>7</v>
      </c>
      <c r="J10" s="15" t="s">
        <v>142</v>
      </c>
      <c r="K10" s="15" t="s">
        <v>139</v>
      </c>
      <c r="L10" s="14"/>
      <c r="M10" s="14"/>
      <c r="N10" s="14">
        <v>0</v>
      </c>
      <c r="Q10" s="14">
        <v>4</v>
      </c>
      <c r="R10" s="14">
        <v>6.2990000000000004</v>
      </c>
      <c r="S10" s="48"/>
      <c r="U10" s="44" t="s">
        <v>142</v>
      </c>
      <c r="V10" s="14">
        <v>44.09</v>
      </c>
      <c r="W10" s="14">
        <v>0</v>
      </c>
      <c r="X10" s="15" t="s">
        <v>230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44.093000000000004</v>
      </c>
      <c r="AE10" s="14">
        <v>0</v>
      </c>
      <c r="AF10" s="14">
        <v>44.093000000000004</v>
      </c>
      <c r="AG10" s="14">
        <v>44.093000000000004</v>
      </c>
      <c r="AH10" s="14">
        <v>0</v>
      </c>
      <c r="AI10" s="14">
        <v>44.093000000000004</v>
      </c>
      <c r="AJ10" s="17"/>
      <c r="AK10" s="14"/>
      <c r="AL10" s="14"/>
      <c r="AM10" s="14"/>
      <c r="AN10" s="14"/>
      <c r="AO10" s="14"/>
      <c r="AP10" s="14"/>
      <c r="AQ10" s="14"/>
      <c r="AR10" s="14"/>
      <c r="AS10" s="15" t="s">
        <v>147</v>
      </c>
      <c r="AT10" s="15" t="s">
        <v>148</v>
      </c>
      <c r="AU10" s="15" t="s">
        <v>139</v>
      </c>
      <c r="AV10" s="15" t="s">
        <v>153</v>
      </c>
      <c r="AW10" s="15" t="s">
        <v>140</v>
      </c>
      <c r="AX10" s="14">
        <v>2.2831050228310501E-3</v>
      </c>
      <c r="AY10" s="14">
        <v>20</v>
      </c>
      <c r="AZ10" s="14">
        <v>0</v>
      </c>
      <c r="BA10" s="15" t="s">
        <v>144</v>
      </c>
      <c r="BB10" s="15" t="s">
        <v>236</v>
      </c>
      <c r="BC10" s="15" t="s">
        <v>237</v>
      </c>
      <c r="BD10" s="14">
        <v>7</v>
      </c>
    </row>
    <row r="11" spans="1:56" x14ac:dyDescent="0.25">
      <c r="A11" s="15" t="s">
        <v>244</v>
      </c>
      <c r="B11" s="15" t="s">
        <v>144</v>
      </c>
      <c r="C11" s="14"/>
      <c r="D11" s="15" t="s">
        <v>144</v>
      </c>
      <c r="E11" s="15" t="s">
        <v>144</v>
      </c>
      <c r="F11" s="17"/>
      <c r="G11" s="17"/>
      <c r="H11" s="14"/>
      <c r="I11" s="14"/>
      <c r="J11" s="15" t="s">
        <v>144</v>
      </c>
      <c r="K11" s="15" t="s">
        <v>144</v>
      </c>
      <c r="L11" s="14"/>
      <c r="M11" s="14"/>
      <c r="N11" s="14"/>
      <c r="Q11" s="14"/>
      <c r="R11" s="14"/>
      <c r="S11" s="48"/>
      <c r="U11" s="44"/>
      <c r="V11" s="14">
        <v>716.22</v>
      </c>
      <c r="W11" s="14"/>
      <c r="X11" s="15" t="s">
        <v>144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372829.42</v>
      </c>
      <c r="AE11" s="14">
        <v>0</v>
      </c>
      <c r="AF11" s="14">
        <v>372829.42</v>
      </c>
      <c r="AG11" s="14">
        <v>372829.42</v>
      </c>
      <c r="AH11" s="14">
        <v>0</v>
      </c>
      <c r="AI11" s="14">
        <v>372829.42</v>
      </c>
      <c r="AJ11" s="17"/>
      <c r="AK11" s="14"/>
      <c r="AL11" s="14"/>
      <c r="AM11" s="14"/>
      <c r="AN11" s="14"/>
      <c r="AO11" s="14"/>
      <c r="AP11" s="14"/>
      <c r="AQ11" s="14"/>
      <c r="AR11" s="14"/>
      <c r="AS11" s="15" t="s">
        <v>144</v>
      </c>
      <c r="AT11" s="15" t="s">
        <v>144</v>
      </c>
      <c r="AU11" s="15" t="s">
        <v>144</v>
      </c>
      <c r="AV11" s="15" t="s">
        <v>144</v>
      </c>
      <c r="AW11" s="15" t="s">
        <v>144</v>
      </c>
      <c r="AX11" s="14">
        <v>0</v>
      </c>
      <c r="AY11" s="14">
        <v>0</v>
      </c>
      <c r="AZ11" s="14">
        <v>0</v>
      </c>
      <c r="BA11" s="15" t="s">
        <v>144</v>
      </c>
      <c r="BB11" s="15" t="s">
        <v>144</v>
      </c>
      <c r="BC11" s="15" t="s">
        <v>144</v>
      </c>
      <c r="BD11" s="14"/>
    </row>
    <row r="12" spans="1:56" x14ac:dyDescent="0.25">
      <c r="A12" s="15" t="s">
        <v>228</v>
      </c>
      <c r="B12" s="15" t="s">
        <v>245</v>
      </c>
      <c r="C12" s="14">
        <v>191</v>
      </c>
      <c r="D12" s="15" t="s">
        <v>135</v>
      </c>
      <c r="E12" s="15" t="s">
        <v>246</v>
      </c>
      <c r="F12" s="17">
        <v>40826</v>
      </c>
      <c r="G12" s="17">
        <v>40826</v>
      </c>
      <c r="H12" s="14" t="s">
        <v>149</v>
      </c>
      <c r="I12" s="14">
        <v>10</v>
      </c>
      <c r="J12" s="15" t="s">
        <v>142</v>
      </c>
      <c r="K12" s="15" t="s">
        <v>139</v>
      </c>
      <c r="L12" s="14"/>
      <c r="M12" s="14"/>
      <c r="N12" s="14">
        <v>40</v>
      </c>
      <c r="O12" s="11">
        <f>Q12*I12</f>
        <v>40</v>
      </c>
      <c r="Q12" s="14">
        <v>4</v>
      </c>
      <c r="R12" s="14">
        <v>3.9660000000000002</v>
      </c>
      <c r="S12" s="48"/>
      <c r="U12" s="44" t="s">
        <v>142</v>
      </c>
      <c r="V12" s="14">
        <v>39.659999999999997</v>
      </c>
      <c r="W12" s="14">
        <v>0</v>
      </c>
      <c r="X12" s="15" t="s">
        <v>144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15799.66</v>
      </c>
      <c r="AE12" s="14">
        <v>0</v>
      </c>
      <c r="AF12" s="14">
        <v>15799.66</v>
      </c>
      <c r="AG12" s="14">
        <v>15799.66</v>
      </c>
      <c r="AH12" s="14">
        <v>0</v>
      </c>
      <c r="AI12" s="14">
        <v>15799.66</v>
      </c>
      <c r="AJ12" s="17"/>
      <c r="AK12" s="14"/>
      <c r="AL12" s="14"/>
      <c r="AM12" s="14"/>
      <c r="AN12" s="14"/>
      <c r="AO12" s="14"/>
      <c r="AP12" s="14"/>
      <c r="AQ12" s="14"/>
      <c r="AR12" s="14"/>
      <c r="AS12" s="15" t="s">
        <v>147</v>
      </c>
      <c r="AT12" s="15" t="s">
        <v>148</v>
      </c>
      <c r="AU12" s="15" t="s">
        <v>139</v>
      </c>
      <c r="AV12" s="15" t="s">
        <v>153</v>
      </c>
      <c r="AW12" s="15" t="s">
        <v>140</v>
      </c>
      <c r="AX12" s="14">
        <v>0</v>
      </c>
      <c r="AY12" s="14">
        <v>0</v>
      </c>
      <c r="AZ12" s="14">
        <v>0</v>
      </c>
      <c r="BA12" s="15" t="s">
        <v>144</v>
      </c>
      <c r="BB12" s="15" t="s">
        <v>236</v>
      </c>
      <c r="BC12" s="15" t="s">
        <v>237</v>
      </c>
      <c r="BD12" s="14">
        <v>10</v>
      </c>
    </row>
    <row r="13" spans="1:56" x14ac:dyDescent="0.25">
      <c r="A13" s="15" t="s">
        <v>228</v>
      </c>
      <c r="B13" s="15" t="s">
        <v>245</v>
      </c>
      <c r="C13" s="14">
        <v>192</v>
      </c>
      <c r="D13" s="15" t="s">
        <v>135</v>
      </c>
      <c r="E13" s="15" t="s">
        <v>247</v>
      </c>
      <c r="F13" s="17">
        <v>40840</v>
      </c>
      <c r="G13" s="17">
        <v>40846</v>
      </c>
      <c r="H13" s="14" t="s">
        <v>149</v>
      </c>
      <c r="I13" s="14">
        <v>24</v>
      </c>
      <c r="J13" s="15" t="s">
        <v>142</v>
      </c>
      <c r="K13" s="15" t="s">
        <v>139</v>
      </c>
      <c r="L13" s="14"/>
      <c r="M13" s="14"/>
      <c r="N13" s="14">
        <v>300</v>
      </c>
      <c r="O13" s="14">
        <f>12*5</f>
        <v>60</v>
      </c>
      <c r="Q13" s="14">
        <v>60</v>
      </c>
      <c r="R13" s="14">
        <v>19.3</v>
      </c>
      <c r="S13" s="48"/>
      <c r="U13" s="44" t="s">
        <v>142</v>
      </c>
      <c r="V13" s="14">
        <v>463.2</v>
      </c>
      <c r="W13" s="14">
        <v>0</v>
      </c>
      <c r="X13" s="15" t="s">
        <v>144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127732.2</v>
      </c>
      <c r="AE13" s="14">
        <v>0</v>
      </c>
      <c r="AF13" s="14">
        <v>127732.2</v>
      </c>
      <c r="AG13" s="14">
        <v>127732.2</v>
      </c>
      <c r="AH13" s="14">
        <v>0</v>
      </c>
      <c r="AI13" s="14">
        <v>127732.2</v>
      </c>
      <c r="AJ13" s="17"/>
      <c r="AK13" s="14"/>
      <c r="AL13" s="14"/>
      <c r="AM13" s="14"/>
      <c r="AN13" s="14"/>
      <c r="AO13" s="14"/>
      <c r="AP13" s="14"/>
      <c r="AQ13" s="14"/>
      <c r="AR13" s="14"/>
      <c r="AS13" s="15" t="s">
        <v>147</v>
      </c>
      <c r="AT13" s="15" t="s">
        <v>148</v>
      </c>
      <c r="AU13" s="15" t="s">
        <v>139</v>
      </c>
      <c r="AV13" s="15" t="s">
        <v>165</v>
      </c>
      <c r="AW13" s="15" t="s">
        <v>140</v>
      </c>
      <c r="AX13" s="14">
        <v>0</v>
      </c>
      <c r="AY13" s="14">
        <v>0</v>
      </c>
      <c r="AZ13" s="14">
        <v>0</v>
      </c>
      <c r="BA13" s="15" t="s">
        <v>144</v>
      </c>
      <c r="BB13" s="15" t="s">
        <v>248</v>
      </c>
      <c r="BC13" s="15" t="s">
        <v>249</v>
      </c>
      <c r="BD13" s="14">
        <v>24</v>
      </c>
    </row>
    <row r="14" spans="1:56" x14ac:dyDescent="0.25">
      <c r="A14" s="15" t="s">
        <v>228</v>
      </c>
      <c r="B14" s="15" t="s">
        <v>245</v>
      </c>
      <c r="C14" s="14">
        <v>192</v>
      </c>
      <c r="D14" s="15" t="s">
        <v>135</v>
      </c>
      <c r="E14" s="15" t="s">
        <v>250</v>
      </c>
      <c r="F14" s="17">
        <v>40840</v>
      </c>
      <c r="G14" s="17">
        <v>40846</v>
      </c>
      <c r="H14" s="14" t="s">
        <v>149</v>
      </c>
      <c r="I14" s="14">
        <v>24</v>
      </c>
      <c r="J14" s="15" t="s">
        <v>142</v>
      </c>
      <c r="K14" s="15" t="s">
        <v>139</v>
      </c>
      <c r="L14" s="14"/>
      <c r="M14" s="14"/>
      <c r="N14" s="14">
        <v>540</v>
      </c>
      <c r="Q14" s="14">
        <v>109</v>
      </c>
      <c r="R14" s="14">
        <v>8.89</v>
      </c>
      <c r="S14" s="48"/>
      <c r="U14" s="44" t="s">
        <v>142</v>
      </c>
      <c r="V14" s="14">
        <v>213.36</v>
      </c>
      <c r="W14" s="14">
        <v>0</v>
      </c>
      <c r="X14" s="15" t="s">
        <v>144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229297.56</v>
      </c>
      <c r="AE14" s="14">
        <v>0</v>
      </c>
      <c r="AF14" s="14">
        <v>229297.56</v>
      </c>
      <c r="AG14" s="14">
        <v>229297.56</v>
      </c>
      <c r="AH14" s="14">
        <v>0</v>
      </c>
      <c r="AI14" s="14">
        <v>229297.56</v>
      </c>
      <c r="AJ14" s="17"/>
      <c r="AK14" s="14"/>
      <c r="AL14" s="14"/>
      <c r="AM14" s="14"/>
      <c r="AN14" s="14"/>
      <c r="AO14" s="14"/>
      <c r="AP14" s="14"/>
      <c r="AQ14" s="14"/>
      <c r="AR14" s="14"/>
      <c r="AS14" s="15" t="s">
        <v>147</v>
      </c>
      <c r="AT14" s="15" t="s">
        <v>148</v>
      </c>
      <c r="AU14" s="15" t="s">
        <v>139</v>
      </c>
      <c r="AV14" s="15" t="s">
        <v>169</v>
      </c>
      <c r="AW14" s="15" t="s">
        <v>140</v>
      </c>
      <c r="AX14" s="14">
        <v>0</v>
      </c>
      <c r="AY14" s="14">
        <v>0</v>
      </c>
      <c r="AZ14" s="14">
        <v>0</v>
      </c>
      <c r="BA14" s="15" t="s">
        <v>144</v>
      </c>
      <c r="BB14" s="15" t="s">
        <v>248</v>
      </c>
      <c r="BC14" s="15" t="s">
        <v>251</v>
      </c>
      <c r="BD14" s="14">
        <v>24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A17"/>
  <sheetViews>
    <sheetView workbookViewId="0">
      <selection activeCell="H20" sqref="H20"/>
    </sheetView>
  </sheetViews>
  <sheetFormatPr defaultRowHeight="15" x14ac:dyDescent="0.25"/>
  <cols>
    <col min="3" max="3" width="10.140625" bestFit="1" customWidth="1"/>
    <col min="8" max="8" width="55" bestFit="1" customWidth="1"/>
    <col min="9" max="9" width="14.42578125" customWidth="1"/>
    <col min="11" max="11" width="16.42578125" bestFit="1" customWidth="1"/>
    <col min="15" max="15" width="9.140625" style="11"/>
    <col min="18" max="18" width="16" style="11" customWidth="1"/>
    <col min="21" max="21" width="9.140625" style="11"/>
    <col min="38" max="38" width="13.28515625" customWidth="1"/>
    <col min="39" max="39" width="13.7109375" customWidth="1"/>
    <col min="42" max="42" width="9.140625" style="11"/>
  </cols>
  <sheetData>
    <row r="2" spans="2:131" x14ac:dyDescent="0.25">
      <c r="B2" s="31" t="s">
        <v>9</v>
      </c>
      <c r="C2" s="31" t="s">
        <v>10</v>
      </c>
      <c r="D2" s="31" t="s">
        <v>11</v>
      </c>
      <c r="E2" s="31" t="s">
        <v>12</v>
      </c>
      <c r="F2" s="31" t="s">
        <v>13</v>
      </c>
      <c r="G2" s="31" t="s">
        <v>14</v>
      </c>
      <c r="H2" s="31" t="s">
        <v>15</v>
      </c>
      <c r="I2" s="31" t="s">
        <v>16</v>
      </c>
      <c r="J2" s="31" t="s">
        <v>17</v>
      </c>
      <c r="K2" s="31" t="s">
        <v>18</v>
      </c>
      <c r="L2" s="31" t="s">
        <v>19</v>
      </c>
      <c r="M2" s="31" t="s">
        <v>20</v>
      </c>
      <c r="N2" s="31" t="s">
        <v>21</v>
      </c>
      <c r="O2" s="27"/>
      <c r="P2" s="31" t="s">
        <v>22</v>
      </c>
      <c r="Q2" s="31" t="s">
        <v>23</v>
      </c>
      <c r="R2" s="27"/>
      <c r="S2" s="31" t="s">
        <v>24</v>
      </c>
      <c r="T2" s="31" t="s">
        <v>25</v>
      </c>
      <c r="U2" s="27"/>
      <c r="V2" s="31" t="s">
        <v>26</v>
      </c>
      <c r="W2" s="31" t="s">
        <v>27</v>
      </c>
      <c r="X2" s="31" t="s">
        <v>28</v>
      </c>
      <c r="Y2" s="31" t="s">
        <v>29</v>
      </c>
      <c r="Z2" s="31" t="s">
        <v>30</v>
      </c>
      <c r="AA2" s="31" t="s">
        <v>31</v>
      </c>
      <c r="AB2" s="31" t="s">
        <v>32</v>
      </c>
      <c r="AC2" s="31" t="s">
        <v>33</v>
      </c>
      <c r="AD2" s="31" t="s">
        <v>34</v>
      </c>
      <c r="AE2" s="31" t="s">
        <v>35</v>
      </c>
      <c r="AF2" s="31" t="s">
        <v>36</v>
      </c>
      <c r="AG2" s="31" t="s">
        <v>37</v>
      </c>
      <c r="AH2" s="31" t="s">
        <v>38</v>
      </c>
      <c r="AI2" s="31" t="s">
        <v>39</v>
      </c>
      <c r="AJ2" s="31" t="s">
        <v>40</v>
      </c>
      <c r="AK2" s="31" t="s">
        <v>41</v>
      </c>
      <c r="AL2" s="31" t="s">
        <v>42</v>
      </c>
      <c r="AM2" s="31" t="s">
        <v>43</v>
      </c>
      <c r="AN2" s="31" t="s">
        <v>44</v>
      </c>
      <c r="AO2" s="31" t="s">
        <v>45</v>
      </c>
      <c r="AP2" s="27"/>
      <c r="AQ2" s="31" t="s">
        <v>46</v>
      </c>
      <c r="AR2" s="31" t="s">
        <v>47</v>
      </c>
      <c r="AS2" s="31" t="s">
        <v>48</v>
      </c>
      <c r="AT2" s="31" t="s">
        <v>49</v>
      </c>
      <c r="AU2" s="31" t="s">
        <v>50</v>
      </c>
      <c r="AV2" s="31" t="s">
        <v>51</v>
      </c>
      <c r="AW2" s="31" t="s">
        <v>52</v>
      </c>
      <c r="AX2" s="31" t="s">
        <v>53</v>
      </c>
      <c r="AY2" s="31" t="s">
        <v>54</v>
      </c>
      <c r="AZ2" s="31" t="s">
        <v>55</v>
      </c>
      <c r="BA2" s="31" t="s">
        <v>56</v>
      </c>
      <c r="BB2" s="31" t="s">
        <v>57</v>
      </c>
      <c r="BC2" s="31" t="s">
        <v>58</v>
      </c>
      <c r="BD2" s="31" t="s">
        <v>59</v>
      </c>
      <c r="BE2" s="31" t="s">
        <v>60</v>
      </c>
      <c r="BF2" s="31" t="s">
        <v>61</v>
      </c>
      <c r="BG2" s="31" t="s">
        <v>62</v>
      </c>
      <c r="BH2" s="31" t="s">
        <v>63</v>
      </c>
      <c r="BI2" s="31" t="s">
        <v>64</v>
      </c>
      <c r="BJ2" s="31" t="s">
        <v>65</v>
      </c>
      <c r="BK2" s="31" t="s">
        <v>66</v>
      </c>
      <c r="BL2" s="31" t="s">
        <v>67</v>
      </c>
      <c r="BM2" s="31" t="s">
        <v>68</v>
      </c>
      <c r="BN2" s="31" t="s">
        <v>69</v>
      </c>
      <c r="BO2" s="31" t="s">
        <v>70</v>
      </c>
      <c r="BP2" s="31" t="s">
        <v>71</v>
      </c>
      <c r="BQ2" s="31" t="s">
        <v>72</v>
      </c>
      <c r="BR2" s="31" t="s">
        <v>73</v>
      </c>
      <c r="BS2" s="31" t="s">
        <v>74</v>
      </c>
      <c r="BT2" s="31" t="s">
        <v>75</v>
      </c>
      <c r="BU2" s="31" t="s">
        <v>76</v>
      </c>
      <c r="BV2" s="31" t="s">
        <v>77</v>
      </c>
      <c r="BW2" s="31" t="s">
        <v>78</v>
      </c>
      <c r="BX2" s="31" t="s">
        <v>79</v>
      </c>
      <c r="BY2" s="31" t="s">
        <v>80</v>
      </c>
      <c r="BZ2" s="31" t="s">
        <v>81</v>
      </c>
      <c r="CA2" s="31" t="s">
        <v>82</v>
      </c>
      <c r="CB2" s="31" t="s">
        <v>83</v>
      </c>
      <c r="CC2" s="31" t="s">
        <v>84</v>
      </c>
      <c r="CD2" s="31" t="s">
        <v>85</v>
      </c>
      <c r="CE2" s="31" t="s">
        <v>86</v>
      </c>
      <c r="CF2" s="31" t="s">
        <v>87</v>
      </c>
      <c r="CG2" s="31" t="s">
        <v>88</v>
      </c>
      <c r="CH2" s="31" t="s">
        <v>89</v>
      </c>
      <c r="CI2" s="31" t="s">
        <v>90</v>
      </c>
      <c r="CJ2" s="31" t="s">
        <v>91</v>
      </c>
      <c r="CK2" s="31" t="s">
        <v>92</v>
      </c>
      <c r="CL2" s="31" t="s">
        <v>93</v>
      </c>
      <c r="CM2" s="31" t="s">
        <v>94</v>
      </c>
      <c r="CN2" s="31" t="s">
        <v>95</v>
      </c>
      <c r="CO2" s="31" t="s">
        <v>96</v>
      </c>
      <c r="CP2" s="31" t="s">
        <v>97</v>
      </c>
      <c r="CQ2" s="31" t="s">
        <v>98</v>
      </c>
      <c r="CR2" s="31" t="s">
        <v>99</v>
      </c>
      <c r="CS2" s="31" t="s">
        <v>100</v>
      </c>
      <c r="CT2" s="31" t="s">
        <v>101</v>
      </c>
      <c r="CU2" s="31" t="s">
        <v>102</v>
      </c>
      <c r="CV2" s="31" t="s">
        <v>103</v>
      </c>
      <c r="CW2" s="31" t="s">
        <v>104</v>
      </c>
      <c r="CX2" s="31" t="s">
        <v>105</v>
      </c>
      <c r="CY2" s="31" t="s">
        <v>106</v>
      </c>
      <c r="CZ2" s="31" t="s">
        <v>107</v>
      </c>
      <c r="DA2" s="31" t="s">
        <v>108</v>
      </c>
      <c r="DB2" s="31" t="s">
        <v>109</v>
      </c>
      <c r="DC2" s="31" t="s">
        <v>110</v>
      </c>
      <c r="DD2" s="31" t="s">
        <v>111</v>
      </c>
      <c r="DE2" s="31" t="s">
        <v>112</v>
      </c>
      <c r="DF2" s="31" t="s">
        <v>113</v>
      </c>
      <c r="DG2" s="31" t="s">
        <v>114</v>
      </c>
      <c r="DH2" s="31" t="s">
        <v>115</v>
      </c>
      <c r="DI2" s="31" t="s">
        <v>116</v>
      </c>
      <c r="DJ2" s="31" t="s">
        <v>117</v>
      </c>
      <c r="DK2" s="31" t="s">
        <v>118</v>
      </c>
      <c r="DL2" s="31" t="s">
        <v>119</v>
      </c>
      <c r="DM2" s="31" t="s">
        <v>120</v>
      </c>
      <c r="DN2" s="31" t="s">
        <v>121</v>
      </c>
      <c r="DO2" s="31" t="s">
        <v>122</v>
      </c>
      <c r="DP2" s="31" t="s">
        <v>123</v>
      </c>
      <c r="DQ2" s="31" t="s">
        <v>124</v>
      </c>
      <c r="DR2" s="31" t="s">
        <v>125</v>
      </c>
      <c r="DS2" s="31" t="s">
        <v>126</v>
      </c>
      <c r="DT2" s="31" t="s">
        <v>127</v>
      </c>
      <c r="DU2" s="31" t="s">
        <v>128</v>
      </c>
      <c r="DV2" s="31" t="s">
        <v>129</v>
      </c>
      <c r="DW2" s="31" t="s">
        <v>130</v>
      </c>
      <c r="DX2" s="31" t="s">
        <v>131</v>
      </c>
      <c r="DY2" s="31" t="s">
        <v>132</v>
      </c>
      <c r="DZ2" s="31" t="s">
        <v>133</v>
      </c>
      <c r="EA2" s="31" t="s">
        <v>134</v>
      </c>
    </row>
    <row r="3" spans="2:131" x14ac:dyDescent="0.25">
      <c r="B3" s="29">
        <v>8801</v>
      </c>
      <c r="C3" s="32">
        <v>40814</v>
      </c>
      <c r="D3" s="33">
        <v>0</v>
      </c>
      <c r="E3" s="30" t="s">
        <v>135</v>
      </c>
      <c r="F3" s="30" t="s">
        <v>136</v>
      </c>
      <c r="G3" s="30" t="s">
        <v>137</v>
      </c>
      <c r="H3" s="30" t="s">
        <v>138</v>
      </c>
      <c r="I3" s="30" t="s">
        <v>139</v>
      </c>
      <c r="J3" s="30" t="s">
        <v>140</v>
      </c>
      <c r="K3" s="30" t="s">
        <v>141</v>
      </c>
      <c r="L3" s="29">
        <v>10</v>
      </c>
      <c r="M3" s="30" t="s">
        <v>142</v>
      </c>
      <c r="N3" s="29">
        <v>40</v>
      </c>
      <c r="O3" s="11">
        <f>L3*J15</f>
        <v>40</v>
      </c>
      <c r="P3" s="30" t="s">
        <v>143</v>
      </c>
      <c r="Q3" s="29">
        <v>394</v>
      </c>
      <c r="R3" s="28" t="s">
        <v>265</v>
      </c>
      <c r="S3" s="29">
        <v>0</v>
      </c>
      <c r="T3" s="29">
        <v>0</v>
      </c>
      <c r="U3" s="11" t="s">
        <v>266</v>
      </c>
      <c r="V3" s="29">
        <v>0</v>
      </c>
      <c r="W3" s="29">
        <v>0</v>
      </c>
      <c r="X3" s="30" t="s">
        <v>144</v>
      </c>
      <c r="Y3" s="29"/>
      <c r="Z3" s="29"/>
      <c r="AA3" s="30" t="s">
        <v>145</v>
      </c>
      <c r="AB3" s="30" t="s">
        <v>145</v>
      </c>
      <c r="AC3" s="30" t="s">
        <v>146</v>
      </c>
      <c r="AD3" s="30" t="s">
        <v>147</v>
      </c>
      <c r="AE3" s="30" t="s">
        <v>148</v>
      </c>
      <c r="AF3" s="30" t="s">
        <v>139</v>
      </c>
      <c r="AG3" s="30" t="s">
        <v>144</v>
      </c>
      <c r="AH3" s="30" t="s">
        <v>144</v>
      </c>
      <c r="AI3" s="30" t="s">
        <v>144</v>
      </c>
      <c r="AJ3" s="30" t="s">
        <v>144</v>
      </c>
      <c r="AK3" s="30" t="s">
        <v>144</v>
      </c>
      <c r="AL3" s="32">
        <v>40826</v>
      </c>
      <c r="AM3" s="32">
        <v>40826</v>
      </c>
      <c r="AN3" s="30" t="s">
        <v>149</v>
      </c>
      <c r="AO3" s="29">
        <v>4</v>
      </c>
      <c r="AP3" s="11">
        <f>J15*1</f>
        <v>4</v>
      </c>
      <c r="AQ3" s="30" t="s">
        <v>144</v>
      </c>
      <c r="AR3" s="29"/>
      <c r="AS3" s="32"/>
      <c r="AT3" s="30" t="s">
        <v>144</v>
      </c>
      <c r="AU3" s="30" t="s">
        <v>144</v>
      </c>
      <c r="AV3" s="30" t="s">
        <v>150</v>
      </c>
      <c r="AW3" s="30" t="s">
        <v>151</v>
      </c>
      <c r="AX3" s="29">
        <v>0</v>
      </c>
      <c r="AY3" s="29">
        <v>0</v>
      </c>
      <c r="AZ3" s="30" t="s">
        <v>147</v>
      </c>
      <c r="BA3" s="29">
        <v>0</v>
      </c>
      <c r="BB3" s="29">
        <v>0</v>
      </c>
      <c r="BC3" s="30" t="s">
        <v>147</v>
      </c>
      <c r="BD3" s="29">
        <v>0</v>
      </c>
      <c r="BE3" s="29">
        <v>0</v>
      </c>
      <c r="BF3" s="30" t="s">
        <v>147</v>
      </c>
      <c r="BG3" s="29">
        <v>0</v>
      </c>
      <c r="BH3" s="29">
        <v>0</v>
      </c>
      <c r="BI3" s="30" t="s">
        <v>147</v>
      </c>
      <c r="BJ3" s="29"/>
      <c r="BK3" s="29"/>
      <c r="BL3" s="30" t="s">
        <v>152</v>
      </c>
      <c r="BM3" s="30" t="s">
        <v>144</v>
      </c>
      <c r="BN3" s="30" t="s">
        <v>153</v>
      </c>
      <c r="BO3" s="29"/>
      <c r="BP3" s="29"/>
      <c r="BQ3" s="30" t="s">
        <v>144</v>
      </c>
      <c r="BR3" s="30" t="s">
        <v>144</v>
      </c>
      <c r="BS3" s="30" t="s">
        <v>144</v>
      </c>
      <c r="BT3" s="30" t="s">
        <v>144</v>
      </c>
      <c r="BU3" s="30" t="s">
        <v>154</v>
      </c>
      <c r="BV3" s="30" t="s">
        <v>155</v>
      </c>
      <c r="BW3" s="30" t="s">
        <v>144</v>
      </c>
      <c r="BX3" s="30" t="s">
        <v>144</v>
      </c>
      <c r="BY3" s="30" t="s">
        <v>144</v>
      </c>
      <c r="BZ3" s="30" t="s">
        <v>144</v>
      </c>
      <c r="CA3" s="30" t="s">
        <v>144</v>
      </c>
      <c r="CB3" s="30" t="s">
        <v>144</v>
      </c>
      <c r="CC3" s="29">
        <v>0</v>
      </c>
      <c r="CD3" s="29">
        <v>0</v>
      </c>
      <c r="CE3" s="29">
        <v>0</v>
      </c>
      <c r="CF3" s="32"/>
      <c r="CG3" s="32"/>
      <c r="CH3" s="30" t="s">
        <v>144</v>
      </c>
      <c r="CI3" s="33"/>
      <c r="CJ3" s="29"/>
      <c r="CK3" s="30" t="s">
        <v>144</v>
      </c>
      <c r="CL3" s="29"/>
      <c r="CM3" s="29"/>
      <c r="CN3" s="30" t="s">
        <v>144</v>
      </c>
      <c r="CO3" s="29"/>
      <c r="CP3" s="29"/>
      <c r="CQ3" s="30" t="s">
        <v>144</v>
      </c>
      <c r="CR3" s="29"/>
      <c r="CS3" s="29"/>
      <c r="CT3" s="30" t="s">
        <v>144</v>
      </c>
      <c r="CU3" s="30" t="s">
        <v>144</v>
      </c>
      <c r="CV3" s="30" t="s">
        <v>144</v>
      </c>
      <c r="CW3" s="30" t="s">
        <v>144</v>
      </c>
      <c r="CX3" s="30" t="s">
        <v>144</v>
      </c>
      <c r="CY3" s="30" t="s">
        <v>144</v>
      </c>
      <c r="CZ3" s="32"/>
      <c r="DA3" s="30" t="s">
        <v>144</v>
      </c>
      <c r="DB3" s="30" t="s">
        <v>144</v>
      </c>
      <c r="DC3" s="30" t="s">
        <v>144</v>
      </c>
      <c r="DD3" s="30" t="s">
        <v>144</v>
      </c>
      <c r="DE3" s="30" t="s">
        <v>144</v>
      </c>
      <c r="DF3" s="30" t="s">
        <v>144</v>
      </c>
      <c r="DG3" s="30" t="s">
        <v>144</v>
      </c>
      <c r="DH3" s="29">
        <v>0</v>
      </c>
      <c r="DI3" s="30" t="s">
        <v>144</v>
      </c>
      <c r="DJ3" s="30" t="s">
        <v>156</v>
      </c>
      <c r="DK3" s="30" t="s">
        <v>144</v>
      </c>
      <c r="DL3" s="30" t="s">
        <v>144</v>
      </c>
      <c r="DM3" s="30" t="s">
        <v>144</v>
      </c>
      <c r="DN3" s="30" t="s">
        <v>157</v>
      </c>
      <c r="DO3" s="30" t="s">
        <v>143</v>
      </c>
      <c r="DP3" s="30" t="s">
        <v>158</v>
      </c>
      <c r="DQ3" s="30" t="s">
        <v>144</v>
      </c>
      <c r="DR3" s="30" t="s">
        <v>144</v>
      </c>
      <c r="DS3" s="30" t="s">
        <v>144</v>
      </c>
      <c r="DT3" s="30" t="s">
        <v>144</v>
      </c>
      <c r="DU3" s="30" t="s">
        <v>144</v>
      </c>
      <c r="DV3" s="30" t="s">
        <v>144</v>
      </c>
      <c r="DW3" s="30" t="s">
        <v>144</v>
      </c>
      <c r="DX3" s="11">
        <v>3.9660000000000002</v>
      </c>
      <c r="DY3" s="11">
        <v>10</v>
      </c>
      <c r="DZ3" s="11">
        <v>10</v>
      </c>
      <c r="EA3" s="30" t="s">
        <v>159</v>
      </c>
    </row>
    <row r="4" spans="2:131" x14ac:dyDescent="0.25">
      <c r="B4" s="29">
        <v>8803</v>
      </c>
      <c r="C4" s="32">
        <v>40814</v>
      </c>
      <c r="D4" s="33">
        <v>0</v>
      </c>
      <c r="E4" s="30" t="s">
        <v>135</v>
      </c>
      <c r="F4" s="30" t="s">
        <v>136</v>
      </c>
      <c r="G4" s="30" t="s">
        <v>137</v>
      </c>
      <c r="H4" s="30" t="s">
        <v>160</v>
      </c>
      <c r="I4" s="30" t="s">
        <v>139</v>
      </c>
      <c r="J4" s="30" t="s">
        <v>140</v>
      </c>
      <c r="K4" s="30" t="s">
        <v>141</v>
      </c>
      <c r="L4" s="29">
        <v>-12</v>
      </c>
      <c r="M4" s="30" t="s">
        <v>142</v>
      </c>
      <c r="N4" s="29">
        <v>-48</v>
      </c>
      <c r="O4" s="11">
        <f>L4*J15</f>
        <v>-48</v>
      </c>
      <c r="P4" s="30" t="s">
        <v>143</v>
      </c>
      <c r="Q4" s="29">
        <v>414</v>
      </c>
      <c r="R4" s="28" t="s">
        <v>265</v>
      </c>
      <c r="S4" s="29">
        <v>0</v>
      </c>
      <c r="T4" s="29">
        <v>0</v>
      </c>
      <c r="U4" s="11" t="s">
        <v>266</v>
      </c>
      <c r="V4" s="29">
        <v>0</v>
      </c>
      <c r="W4" s="29">
        <v>0</v>
      </c>
      <c r="X4" s="30" t="s">
        <v>144</v>
      </c>
      <c r="Y4" s="29"/>
      <c r="Z4" s="29"/>
      <c r="AA4" s="30" t="s">
        <v>145</v>
      </c>
      <c r="AB4" s="30" t="s">
        <v>145</v>
      </c>
      <c r="AC4" s="30" t="s">
        <v>146</v>
      </c>
      <c r="AD4" s="30" t="s">
        <v>147</v>
      </c>
      <c r="AE4" s="30" t="s">
        <v>148</v>
      </c>
      <c r="AF4" s="30" t="s">
        <v>139</v>
      </c>
      <c r="AG4" s="30" t="s">
        <v>144</v>
      </c>
      <c r="AH4" s="30" t="s">
        <v>144</v>
      </c>
      <c r="AI4" s="30" t="s">
        <v>144</v>
      </c>
      <c r="AJ4" s="30" t="s">
        <v>144</v>
      </c>
      <c r="AK4" s="30" t="s">
        <v>144</v>
      </c>
      <c r="AL4" s="32">
        <v>40848</v>
      </c>
      <c r="AM4" s="32">
        <v>40848</v>
      </c>
      <c r="AN4" s="30" t="s">
        <v>149</v>
      </c>
      <c r="AO4" s="29">
        <v>4</v>
      </c>
      <c r="AP4" s="11">
        <f>J15*1</f>
        <v>4</v>
      </c>
      <c r="AQ4" s="30" t="s">
        <v>144</v>
      </c>
      <c r="AR4" s="29"/>
      <c r="AS4" s="32"/>
      <c r="AT4" s="30" t="s">
        <v>144</v>
      </c>
      <c r="AU4" s="30" t="s">
        <v>144</v>
      </c>
      <c r="AV4" s="30" t="s">
        <v>150</v>
      </c>
      <c r="AW4" s="30" t="s">
        <v>151</v>
      </c>
      <c r="AX4" s="29">
        <v>0</v>
      </c>
      <c r="AY4" s="29">
        <v>0</v>
      </c>
      <c r="AZ4" s="30" t="s">
        <v>147</v>
      </c>
      <c r="BA4" s="29">
        <v>0</v>
      </c>
      <c r="BB4" s="29">
        <v>0</v>
      </c>
      <c r="BC4" s="30" t="s">
        <v>147</v>
      </c>
      <c r="BD4" s="29">
        <v>0</v>
      </c>
      <c r="BE4" s="29">
        <v>0</v>
      </c>
      <c r="BF4" s="30" t="s">
        <v>147</v>
      </c>
      <c r="BG4" s="29">
        <v>0</v>
      </c>
      <c r="BH4" s="29">
        <v>0</v>
      </c>
      <c r="BI4" s="30" t="s">
        <v>147</v>
      </c>
      <c r="BJ4" s="29"/>
      <c r="BK4" s="29"/>
      <c r="BL4" s="30" t="s">
        <v>152</v>
      </c>
      <c r="BM4" s="30" t="s">
        <v>144</v>
      </c>
      <c r="BN4" s="30" t="s">
        <v>153</v>
      </c>
      <c r="BO4" s="29"/>
      <c r="BP4" s="29"/>
      <c r="BQ4" s="30" t="s">
        <v>144</v>
      </c>
      <c r="BR4" s="30" t="s">
        <v>144</v>
      </c>
      <c r="BS4" s="30" t="s">
        <v>144</v>
      </c>
      <c r="BT4" s="30" t="s">
        <v>144</v>
      </c>
      <c r="BU4" s="30" t="s">
        <v>161</v>
      </c>
      <c r="BV4" s="30" t="s">
        <v>155</v>
      </c>
      <c r="BW4" s="30" t="s">
        <v>144</v>
      </c>
      <c r="BX4" s="30" t="s">
        <v>144</v>
      </c>
      <c r="BY4" s="30" t="s">
        <v>144</v>
      </c>
      <c r="BZ4" s="30" t="s">
        <v>144</v>
      </c>
      <c r="CA4" s="30" t="s">
        <v>144</v>
      </c>
      <c r="CB4" s="30" t="s">
        <v>144</v>
      </c>
      <c r="CC4" s="29">
        <v>0</v>
      </c>
      <c r="CD4" s="29">
        <v>0</v>
      </c>
      <c r="CE4" s="29">
        <v>0</v>
      </c>
      <c r="CF4" s="32"/>
      <c r="CG4" s="32"/>
      <c r="CH4" s="30" t="s">
        <v>144</v>
      </c>
      <c r="CI4" s="33"/>
      <c r="CJ4" s="29"/>
      <c r="CK4" s="30" t="s">
        <v>144</v>
      </c>
      <c r="CL4" s="29"/>
      <c r="CM4" s="29"/>
      <c r="CN4" s="30" t="s">
        <v>144</v>
      </c>
      <c r="CO4" s="29"/>
      <c r="CP4" s="29"/>
      <c r="CQ4" s="30" t="s">
        <v>144</v>
      </c>
      <c r="CR4" s="29"/>
      <c r="CS4" s="29"/>
      <c r="CT4" s="30" t="s">
        <v>144</v>
      </c>
      <c r="CU4" s="30" t="s">
        <v>144</v>
      </c>
      <c r="CV4" s="30" t="s">
        <v>144</v>
      </c>
      <c r="CW4" s="30" t="s">
        <v>144</v>
      </c>
      <c r="CX4" s="30" t="s">
        <v>144</v>
      </c>
      <c r="CY4" s="30" t="s">
        <v>144</v>
      </c>
      <c r="CZ4" s="32"/>
      <c r="DA4" s="30" t="s">
        <v>144</v>
      </c>
      <c r="DB4" s="30" t="s">
        <v>144</v>
      </c>
      <c r="DC4" s="30" t="s">
        <v>144</v>
      </c>
      <c r="DD4" s="30" t="s">
        <v>144</v>
      </c>
      <c r="DE4" s="30" t="s">
        <v>144</v>
      </c>
      <c r="DF4" s="30" t="s">
        <v>144</v>
      </c>
      <c r="DG4" s="30" t="s">
        <v>144</v>
      </c>
      <c r="DH4" s="29">
        <v>0</v>
      </c>
      <c r="DI4" s="30" t="s">
        <v>144</v>
      </c>
      <c r="DJ4" s="30" t="s">
        <v>156</v>
      </c>
      <c r="DK4" s="30" t="s">
        <v>144</v>
      </c>
      <c r="DL4" s="30" t="s">
        <v>144</v>
      </c>
      <c r="DM4" s="30" t="s">
        <v>144</v>
      </c>
      <c r="DN4" s="30" t="s">
        <v>157</v>
      </c>
      <c r="DO4" s="30" t="s">
        <v>143</v>
      </c>
      <c r="DP4" s="30" t="s">
        <v>158</v>
      </c>
      <c r="DQ4" s="30" t="s">
        <v>144</v>
      </c>
      <c r="DR4" s="30" t="s">
        <v>144</v>
      </c>
      <c r="DS4" s="30" t="s">
        <v>144</v>
      </c>
      <c r="DT4" s="30" t="s">
        <v>144</v>
      </c>
      <c r="DU4" s="30" t="s">
        <v>144</v>
      </c>
      <c r="DV4" s="30" t="s">
        <v>144</v>
      </c>
      <c r="DW4" s="30" t="s">
        <v>144</v>
      </c>
      <c r="DX4" s="11">
        <v>5.1559999999999997</v>
      </c>
      <c r="DY4" s="11">
        <v>-12</v>
      </c>
      <c r="DZ4" s="11">
        <v>-12</v>
      </c>
      <c r="EA4" s="30" t="s">
        <v>159</v>
      </c>
    </row>
    <row r="5" spans="2:131" x14ac:dyDescent="0.25">
      <c r="B5" s="29">
        <v>8805</v>
      </c>
      <c r="C5" s="32">
        <v>40814</v>
      </c>
      <c r="D5" s="33">
        <v>0</v>
      </c>
      <c r="E5" s="30" t="s">
        <v>135</v>
      </c>
      <c r="F5" s="30" t="s">
        <v>136</v>
      </c>
      <c r="G5" s="30" t="s">
        <v>137</v>
      </c>
      <c r="H5" s="30" t="s">
        <v>162</v>
      </c>
      <c r="I5" s="30" t="s">
        <v>139</v>
      </c>
      <c r="J5" s="30" t="s">
        <v>140</v>
      </c>
      <c r="K5" s="30" t="s">
        <v>141</v>
      </c>
      <c r="L5" s="29">
        <v>7</v>
      </c>
      <c r="M5" s="30" t="s">
        <v>142</v>
      </c>
      <c r="N5" s="29">
        <v>28</v>
      </c>
      <c r="O5" s="11">
        <f>L5*J15</f>
        <v>28</v>
      </c>
      <c r="P5" s="30" t="s">
        <v>143</v>
      </c>
      <c r="Q5" s="29">
        <v>791</v>
      </c>
      <c r="R5" s="28" t="s">
        <v>265</v>
      </c>
      <c r="S5" s="29">
        <v>0</v>
      </c>
      <c r="T5" s="29">
        <v>4</v>
      </c>
      <c r="U5" s="11">
        <f>J15</f>
        <v>4</v>
      </c>
      <c r="V5" s="29">
        <v>0</v>
      </c>
      <c r="W5" s="29">
        <v>0</v>
      </c>
      <c r="X5" s="30" t="s">
        <v>230</v>
      </c>
      <c r="Y5" s="29"/>
      <c r="Z5" s="29"/>
      <c r="AA5" s="30" t="s">
        <v>145</v>
      </c>
      <c r="AB5" s="30" t="s">
        <v>145</v>
      </c>
      <c r="AC5" s="30" t="s">
        <v>146</v>
      </c>
      <c r="AD5" s="30" t="s">
        <v>147</v>
      </c>
      <c r="AE5" s="30" t="s">
        <v>148</v>
      </c>
      <c r="AF5" s="30" t="s">
        <v>139</v>
      </c>
      <c r="AG5" s="30" t="s">
        <v>144</v>
      </c>
      <c r="AH5" s="30" t="s">
        <v>144</v>
      </c>
      <c r="AI5" s="30" t="s">
        <v>144</v>
      </c>
      <c r="AJ5" s="30" t="s">
        <v>144</v>
      </c>
      <c r="AK5" s="30" t="s">
        <v>144</v>
      </c>
      <c r="AL5" s="32">
        <v>40868</v>
      </c>
      <c r="AM5" s="32">
        <v>40868</v>
      </c>
      <c r="AN5" s="30" t="s">
        <v>149</v>
      </c>
      <c r="AO5" s="29">
        <v>4</v>
      </c>
      <c r="AP5" s="11">
        <f>J15*1</f>
        <v>4</v>
      </c>
      <c r="AQ5" s="30" t="s">
        <v>144</v>
      </c>
      <c r="AR5" s="29"/>
      <c r="AS5" s="32"/>
      <c r="AT5" s="30" t="s">
        <v>144</v>
      </c>
      <c r="AU5" s="30" t="s">
        <v>144</v>
      </c>
      <c r="AV5" s="30" t="s">
        <v>150</v>
      </c>
      <c r="AW5" s="30" t="s">
        <v>151</v>
      </c>
      <c r="AX5" s="29">
        <v>0</v>
      </c>
      <c r="AY5" s="29">
        <v>0</v>
      </c>
      <c r="AZ5" s="30" t="s">
        <v>147</v>
      </c>
      <c r="BA5" s="29">
        <v>0</v>
      </c>
      <c r="BB5" s="29">
        <v>0</v>
      </c>
      <c r="BC5" s="30" t="s">
        <v>147</v>
      </c>
      <c r="BD5" s="29">
        <v>0</v>
      </c>
      <c r="BE5" s="29">
        <v>0</v>
      </c>
      <c r="BF5" s="30" t="s">
        <v>147</v>
      </c>
      <c r="BG5" s="29">
        <v>0</v>
      </c>
      <c r="BH5" s="29">
        <v>0</v>
      </c>
      <c r="BI5" s="30" t="s">
        <v>147</v>
      </c>
      <c r="BJ5" s="29"/>
      <c r="BK5" s="29"/>
      <c r="BL5" s="30" t="s">
        <v>152</v>
      </c>
      <c r="BM5" s="30" t="s">
        <v>144</v>
      </c>
      <c r="BN5" s="30" t="s">
        <v>153</v>
      </c>
      <c r="BO5" s="29"/>
      <c r="BP5" s="29"/>
      <c r="BQ5" s="30" t="s">
        <v>144</v>
      </c>
      <c r="BR5" s="30" t="s">
        <v>144</v>
      </c>
      <c r="BS5" s="30" t="s">
        <v>144</v>
      </c>
      <c r="BT5" s="30" t="s">
        <v>144</v>
      </c>
      <c r="BU5" s="30" t="s">
        <v>163</v>
      </c>
      <c r="BV5" s="30" t="s">
        <v>155</v>
      </c>
      <c r="BW5" s="30" t="s">
        <v>144</v>
      </c>
      <c r="BX5" s="30" t="s">
        <v>144</v>
      </c>
      <c r="BY5" s="30" t="s">
        <v>144</v>
      </c>
      <c r="BZ5" s="30" t="s">
        <v>144</v>
      </c>
      <c r="CA5" s="30" t="s">
        <v>144</v>
      </c>
      <c r="CB5" s="30" t="s">
        <v>144</v>
      </c>
      <c r="CC5" s="29">
        <v>0</v>
      </c>
      <c r="CD5" s="29">
        <v>0</v>
      </c>
      <c r="CE5" s="29">
        <v>0</v>
      </c>
      <c r="CF5" s="32"/>
      <c r="CG5" s="32"/>
      <c r="CH5" s="30" t="s">
        <v>144</v>
      </c>
      <c r="CI5" s="33"/>
      <c r="CJ5" s="29"/>
      <c r="CK5" s="30" t="s">
        <v>144</v>
      </c>
      <c r="CL5" s="29"/>
      <c r="CM5" s="29"/>
      <c r="CN5" s="30" t="s">
        <v>144</v>
      </c>
      <c r="CO5" s="29"/>
      <c r="CP5" s="29"/>
      <c r="CQ5" s="30" t="s">
        <v>144</v>
      </c>
      <c r="CR5" s="29"/>
      <c r="CS5" s="29"/>
      <c r="CT5" s="30" t="s">
        <v>144</v>
      </c>
      <c r="CU5" s="30" t="s">
        <v>144</v>
      </c>
      <c r="CV5" s="30" t="s">
        <v>144</v>
      </c>
      <c r="CW5" s="30" t="s">
        <v>144</v>
      </c>
      <c r="CX5" s="30" t="s">
        <v>144</v>
      </c>
      <c r="CY5" s="30" t="s">
        <v>144</v>
      </c>
      <c r="CZ5" s="32"/>
      <c r="DA5" s="30" t="s">
        <v>144</v>
      </c>
      <c r="DB5" s="30" t="s">
        <v>144</v>
      </c>
      <c r="DC5" s="30" t="s">
        <v>144</v>
      </c>
      <c r="DD5" s="30" t="s">
        <v>144</v>
      </c>
      <c r="DE5" s="30" t="s">
        <v>144</v>
      </c>
      <c r="DF5" s="30" t="s">
        <v>144</v>
      </c>
      <c r="DG5" s="30" t="s">
        <v>144</v>
      </c>
      <c r="DH5" s="29">
        <v>0</v>
      </c>
      <c r="DI5" s="30" t="s">
        <v>144</v>
      </c>
      <c r="DJ5" s="30" t="s">
        <v>156</v>
      </c>
      <c r="DK5" s="30" t="s">
        <v>144</v>
      </c>
      <c r="DL5" s="30" t="s">
        <v>144</v>
      </c>
      <c r="DM5" s="30" t="s">
        <v>144</v>
      </c>
      <c r="DN5" s="30" t="s">
        <v>157</v>
      </c>
      <c r="DO5" s="30" t="s">
        <v>143</v>
      </c>
      <c r="DP5" s="30" t="s">
        <v>158</v>
      </c>
      <c r="DQ5" s="30" t="s">
        <v>144</v>
      </c>
      <c r="DR5" s="30" t="s">
        <v>144</v>
      </c>
      <c r="DS5" s="30" t="s">
        <v>144</v>
      </c>
      <c r="DT5" s="30" t="s">
        <v>144</v>
      </c>
      <c r="DU5" s="30" t="s">
        <v>144</v>
      </c>
      <c r="DV5" s="30" t="s">
        <v>144</v>
      </c>
      <c r="DW5" s="30" t="s">
        <v>144</v>
      </c>
      <c r="DX5" s="11">
        <v>6.2990000000000004</v>
      </c>
      <c r="DY5" s="11">
        <v>7</v>
      </c>
      <c r="DZ5" s="11">
        <v>7</v>
      </c>
      <c r="EA5" s="30" t="s">
        <v>159</v>
      </c>
    </row>
    <row r="6" spans="2:131" x14ac:dyDescent="0.25">
      <c r="B6" s="29">
        <v>8813</v>
      </c>
      <c r="C6" s="32">
        <v>40814</v>
      </c>
      <c r="D6" s="33">
        <v>0</v>
      </c>
      <c r="E6" s="30" t="s">
        <v>135</v>
      </c>
      <c r="F6" s="30" t="s">
        <v>136</v>
      </c>
      <c r="G6" s="30" t="s">
        <v>137</v>
      </c>
      <c r="H6" s="30" t="s">
        <v>164</v>
      </c>
      <c r="I6" s="30" t="s">
        <v>139</v>
      </c>
      <c r="J6" s="30" t="s">
        <v>140</v>
      </c>
      <c r="K6" s="30" t="s">
        <v>141</v>
      </c>
      <c r="L6" s="29">
        <v>24</v>
      </c>
      <c r="M6" s="30" t="s">
        <v>142</v>
      </c>
      <c r="N6" s="29">
        <v>1440</v>
      </c>
      <c r="O6" s="11">
        <f>L6*J16*5</f>
        <v>1440</v>
      </c>
      <c r="P6" s="30" t="s">
        <v>143</v>
      </c>
      <c r="Q6" s="29">
        <v>424.23</v>
      </c>
      <c r="R6" s="28" t="s">
        <v>265</v>
      </c>
      <c r="S6" s="29">
        <v>0</v>
      </c>
      <c r="T6" s="29">
        <v>0</v>
      </c>
      <c r="U6" s="11" t="s">
        <v>266</v>
      </c>
      <c r="V6" s="29">
        <v>0</v>
      </c>
      <c r="W6" s="29">
        <v>0</v>
      </c>
      <c r="X6" s="30" t="s">
        <v>144</v>
      </c>
      <c r="Y6" s="29"/>
      <c r="Z6" s="29"/>
      <c r="AA6" s="30" t="s">
        <v>145</v>
      </c>
      <c r="AB6" s="30" t="s">
        <v>145</v>
      </c>
      <c r="AC6" s="30" t="s">
        <v>146</v>
      </c>
      <c r="AD6" s="30" t="s">
        <v>147</v>
      </c>
      <c r="AE6" s="30" t="s">
        <v>148</v>
      </c>
      <c r="AF6" s="30" t="s">
        <v>139</v>
      </c>
      <c r="AG6" s="30" t="s">
        <v>144</v>
      </c>
      <c r="AH6" s="30" t="s">
        <v>144</v>
      </c>
      <c r="AI6" s="30" t="s">
        <v>144</v>
      </c>
      <c r="AJ6" s="30" t="s">
        <v>144</v>
      </c>
      <c r="AK6" s="30" t="s">
        <v>144</v>
      </c>
      <c r="AL6" s="32">
        <v>40840</v>
      </c>
      <c r="AM6" s="32">
        <v>40846</v>
      </c>
      <c r="AN6" s="30" t="s">
        <v>149</v>
      </c>
      <c r="AO6" s="29">
        <v>60</v>
      </c>
      <c r="AP6" s="11">
        <f>5*J16</f>
        <v>60</v>
      </c>
      <c r="AQ6" s="30" t="s">
        <v>144</v>
      </c>
      <c r="AR6" s="29"/>
      <c r="AS6" s="32"/>
      <c r="AT6" s="30" t="s">
        <v>144</v>
      </c>
      <c r="AU6" s="30" t="s">
        <v>144</v>
      </c>
      <c r="AV6" s="30" t="s">
        <v>150</v>
      </c>
      <c r="AW6" s="30" t="s">
        <v>151</v>
      </c>
      <c r="AX6" s="29">
        <v>0</v>
      </c>
      <c r="AY6" s="29">
        <v>0</v>
      </c>
      <c r="AZ6" s="30" t="s">
        <v>147</v>
      </c>
      <c r="BA6" s="29">
        <v>0</v>
      </c>
      <c r="BB6" s="29">
        <v>0</v>
      </c>
      <c r="BC6" s="30" t="s">
        <v>147</v>
      </c>
      <c r="BD6" s="29">
        <v>0</v>
      </c>
      <c r="BE6" s="29">
        <v>0</v>
      </c>
      <c r="BF6" s="30" t="s">
        <v>147</v>
      </c>
      <c r="BG6" s="29">
        <v>0</v>
      </c>
      <c r="BH6" s="29">
        <v>0</v>
      </c>
      <c r="BI6" s="30" t="s">
        <v>147</v>
      </c>
      <c r="BJ6" s="29"/>
      <c r="BK6" s="29"/>
      <c r="BL6" s="30" t="s">
        <v>152</v>
      </c>
      <c r="BM6" s="30" t="s">
        <v>144</v>
      </c>
      <c r="BN6" s="30" t="s">
        <v>165</v>
      </c>
      <c r="BO6" s="29"/>
      <c r="BP6" s="29"/>
      <c r="BQ6" s="30" t="s">
        <v>144</v>
      </c>
      <c r="BR6" s="30" t="s">
        <v>144</v>
      </c>
      <c r="BS6" s="30" t="s">
        <v>144</v>
      </c>
      <c r="BT6" s="30" t="s">
        <v>144</v>
      </c>
      <c r="BU6" s="30" t="s">
        <v>166</v>
      </c>
      <c r="BV6" s="30" t="s">
        <v>155</v>
      </c>
      <c r="BW6" s="30" t="s">
        <v>144</v>
      </c>
      <c r="BX6" s="30" t="s">
        <v>144</v>
      </c>
      <c r="BY6" s="30" t="s">
        <v>144</v>
      </c>
      <c r="BZ6" s="30" t="s">
        <v>144</v>
      </c>
      <c r="CA6" s="30" t="s">
        <v>144</v>
      </c>
      <c r="CB6" s="30" t="s">
        <v>144</v>
      </c>
      <c r="CC6" s="29">
        <v>0</v>
      </c>
      <c r="CD6" s="29">
        <v>0</v>
      </c>
      <c r="CE6" s="29">
        <v>0</v>
      </c>
      <c r="CF6" s="32"/>
      <c r="CG6" s="32"/>
      <c r="CH6" s="30" t="s">
        <v>144</v>
      </c>
      <c r="CI6" s="33"/>
      <c r="CJ6" s="29"/>
      <c r="CK6" s="30" t="s">
        <v>144</v>
      </c>
      <c r="CL6" s="29"/>
      <c r="CM6" s="29"/>
      <c r="CN6" s="30" t="s">
        <v>144</v>
      </c>
      <c r="CO6" s="29"/>
      <c r="CP6" s="29"/>
      <c r="CQ6" s="30" t="s">
        <v>144</v>
      </c>
      <c r="CR6" s="29"/>
      <c r="CS6" s="29"/>
      <c r="CT6" s="30" t="s">
        <v>144</v>
      </c>
      <c r="CU6" s="30" t="s">
        <v>144</v>
      </c>
      <c r="CV6" s="30" t="s">
        <v>144</v>
      </c>
      <c r="CW6" s="30" t="s">
        <v>144</v>
      </c>
      <c r="CX6" s="30" t="s">
        <v>144</v>
      </c>
      <c r="CY6" s="30" t="s">
        <v>144</v>
      </c>
      <c r="CZ6" s="32"/>
      <c r="DA6" s="30" t="s">
        <v>144</v>
      </c>
      <c r="DB6" s="30" t="s">
        <v>144</v>
      </c>
      <c r="DC6" s="30" t="s">
        <v>144</v>
      </c>
      <c r="DD6" s="30" t="s">
        <v>144</v>
      </c>
      <c r="DE6" s="30" t="s">
        <v>144</v>
      </c>
      <c r="DF6" s="30" t="s">
        <v>144</v>
      </c>
      <c r="DG6" s="30" t="s">
        <v>144</v>
      </c>
      <c r="DH6" s="29">
        <v>0</v>
      </c>
      <c r="DI6" s="30" t="s">
        <v>144</v>
      </c>
      <c r="DJ6" s="30" t="s">
        <v>156</v>
      </c>
      <c r="DK6" s="30" t="s">
        <v>144</v>
      </c>
      <c r="DL6" s="30" t="s">
        <v>144</v>
      </c>
      <c r="DM6" s="30" t="s">
        <v>144</v>
      </c>
      <c r="DN6" s="30" t="s">
        <v>157</v>
      </c>
      <c r="DO6" s="30" t="s">
        <v>143</v>
      </c>
      <c r="DP6" s="30" t="s">
        <v>158</v>
      </c>
      <c r="DQ6" s="30" t="s">
        <v>144</v>
      </c>
      <c r="DR6" s="30" t="s">
        <v>144</v>
      </c>
      <c r="DS6" s="30" t="s">
        <v>144</v>
      </c>
      <c r="DT6" s="30" t="s">
        <v>144</v>
      </c>
      <c r="DU6" s="30" t="s">
        <v>144</v>
      </c>
      <c r="DV6" s="30" t="s">
        <v>144</v>
      </c>
      <c r="DW6" s="30" t="s">
        <v>144</v>
      </c>
      <c r="DX6" s="11">
        <v>19.3</v>
      </c>
      <c r="DY6" s="11">
        <v>24</v>
      </c>
      <c r="DZ6" s="11">
        <v>24</v>
      </c>
      <c r="EA6" s="30" t="s">
        <v>167</v>
      </c>
    </row>
    <row r="7" spans="2:131" x14ac:dyDescent="0.25">
      <c r="B7" s="29">
        <v>8807</v>
      </c>
      <c r="C7" s="32">
        <v>40814</v>
      </c>
      <c r="D7" s="33">
        <v>0</v>
      </c>
      <c r="E7" s="30" t="s">
        <v>135</v>
      </c>
      <c r="F7" s="30" t="s">
        <v>136</v>
      </c>
      <c r="G7" s="30" t="s">
        <v>137</v>
      </c>
      <c r="H7" s="30" t="s">
        <v>168</v>
      </c>
      <c r="I7" s="30" t="s">
        <v>139</v>
      </c>
      <c r="J7" s="30" t="s">
        <v>140</v>
      </c>
      <c r="K7" s="30" t="s">
        <v>141</v>
      </c>
      <c r="L7" s="29">
        <v>24</v>
      </c>
      <c r="M7" s="30" t="s">
        <v>142</v>
      </c>
      <c r="N7" s="29">
        <v>2616</v>
      </c>
      <c r="O7" s="11">
        <f>L7*J17*5+L7*K17*1+L7*L17*1</f>
        <v>2616</v>
      </c>
      <c r="P7" s="30" t="s">
        <v>143</v>
      </c>
      <c r="Q7" s="29">
        <v>424.23</v>
      </c>
      <c r="R7" s="28" t="s">
        <v>265</v>
      </c>
      <c r="S7" s="29">
        <v>0</v>
      </c>
      <c r="T7" s="29">
        <v>0</v>
      </c>
      <c r="U7" s="11" t="s">
        <v>266</v>
      </c>
      <c r="V7" s="29">
        <v>0</v>
      </c>
      <c r="W7" s="29">
        <v>0</v>
      </c>
      <c r="X7" s="30" t="s">
        <v>144</v>
      </c>
      <c r="Y7" s="29"/>
      <c r="Z7" s="29"/>
      <c r="AA7" s="30" t="s">
        <v>145</v>
      </c>
      <c r="AB7" s="30" t="s">
        <v>145</v>
      </c>
      <c r="AC7" s="30" t="s">
        <v>146</v>
      </c>
      <c r="AD7" s="30" t="s">
        <v>147</v>
      </c>
      <c r="AE7" s="30" t="s">
        <v>148</v>
      </c>
      <c r="AF7" s="30" t="s">
        <v>139</v>
      </c>
      <c r="AG7" s="30" t="s">
        <v>144</v>
      </c>
      <c r="AH7" s="30" t="s">
        <v>144</v>
      </c>
      <c r="AI7" s="30" t="s">
        <v>144</v>
      </c>
      <c r="AJ7" s="30" t="s">
        <v>144</v>
      </c>
      <c r="AK7" s="30" t="s">
        <v>144</v>
      </c>
      <c r="AL7" s="32">
        <v>40840</v>
      </c>
      <c r="AM7" s="32">
        <v>40846</v>
      </c>
      <c r="AN7" s="30" t="s">
        <v>149</v>
      </c>
      <c r="AO7" s="29">
        <v>109</v>
      </c>
      <c r="AP7" s="11">
        <f>5*J17+1*K17+1*L17</f>
        <v>109</v>
      </c>
      <c r="AQ7" s="30" t="s">
        <v>144</v>
      </c>
      <c r="AR7" s="29"/>
      <c r="AS7" s="32"/>
      <c r="AT7" s="30" t="s">
        <v>144</v>
      </c>
      <c r="AU7" s="30" t="s">
        <v>144</v>
      </c>
      <c r="AV7" s="30" t="s">
        <v>150</v>
      </c>
      <c r="AW7" s="30" t="s">
        <v>151</v>
      </c>
      <c r="AX7" s="29">
        <v>0</v>
      </c>
      <c r="AY7" s="29">
        <v>0</v>
      </c>
      <c r="AZ7" s="30" t="s">
        <v>147</v>
      </c>
      <c r="BA7" s="29">
        <v>0</v>
      </c>
      <c r="BB7" s="29">
        <v>0</v>
      </c>
      <c r="BC7" s="30" t="s">
        <v>147</v>
      </c>
      <c r="BD7" s="29">
        <v>0</v>
      </c>
      <c r="BE7" s="29">
        <v>0</v>
      </c>
      <c r="BF7" s="30" t="s">
        <v>147</v>
      </c>
      <c r="BG7" s="29">
        <v>0</v>
      </c>
      <c r="BH7" s="29">
        <v>0</v>
      </c>
      <c r="BI7" s="30" t="s">
        <v>147</v>
      </c>
      <c r="BJ7" s="29"/>
      <c r="BK7" s="29"/>
      <c r="BL7" s="30" t="s">
        <v>152</v>
      </c>
      <c r="BM7" s="30" t="s">
        <v>144</v>
      </c>
      <c r="BN7" s="30" t="s">
        <v>169</v>
      </c>
      <c r="BO7" s="29"/>
      <c r="BP7" s="29"/>
      <c r="BQ7" s="30" t="s">
        <v>144</v>
      </c>
      <c r="BR7" s="30" t="s">
        <v>144</v>
      </c>
      <c r="BS7" s="30" t="s">
        <v>144</v>
      </c>
      <c r="BT7" s="30" t="s">
        <v>144</v>
      </c>
      <c r="BU7" s="30" t="s">
        <v>170</v>
      </c>
      <c r="BV7" s="30" t="s">
        <v>155</v>
      </c>
      <c r="BW7" s="30" t="s">
        <v>144</v>
      </c>
      <c r="BX7" s="30" t="s">
        <v>144</v>
      </c>
      <c r="BY7" s="30" t="s">
        <v>144</v>
      </c>
      <c r="BZ7" s="30" t="s">
        <v>144</v>
      </c>
      <c r="CA7" s="30" t="s">
        <v>144</v>
      </c>
      <c r="CB7" s="30" t="s">
        <v>144</v>
      </c>
      <c r="CC7" s="29">
        <v>0</v>
      </c>
      <c r="CD7" s="29">
        <v>0</v>
      </c>
      <c r="CE7" s="29">
        <v>0</v>
      </c>
      <c r="CF7" s="32"/>
      <c r="CG7" s="32"/>
      <c r="CH7" s="30" t="s">
        <v>144</v>
      </c>
      <c r="CI7" s="33"/>
      <c r="CJ7" s="29"/>
      <c r="CK7" s="30" t="s">
        <v>144</v>
      </c>
      <c r="CL7" s="29"/>
      <c r="CM7" s="29"/>
      <c r="CN7" s="30" t="s">
        <v>144</v>
      </c>
      <c r="CO7" s="29"/>
      <c r="CP7" s="29"/>
      <c r="CQ7" s="30" t="s">
        <v>144</v>
      </c>
      <c r="CR7" s="29"/>
      <c r="CS7" s="29"/>
      <c r="CT7" s="30" t="s">
        <v>144</v>
      </c>
      <c r="CU7" s="30" t="s">
        <v>144</v>
      </c>
      <c r="CV7" s="30" t="s">
        <v>144</v>
      </c>
      <c r="CW7" s="30" t="s">
        <v>144</v>
      </c>
      <c r="CX7" s="30" t="s">
        <v>144</v>
      </c>
      <c r="CY7" s="30" t="s">
        <v>144</v>
      </c>
      <c r="CZ7" s="32"/>
      <c r="DA7" s="30" t="s">
        <v>144</v>
      </c>
      <c r="DB7" s="30" t="s">
        <v>144</v>
      </c>
      <c r="DC7" s="30" t="s">
        <v>144</v>
      </c>
      <c r="DD7" s="30" t="s">
        <v>144</v>
      </c>
      <c r="DE7" s="30" t="s">
        <v>144</v>
      </c>
      <c r="DF7" s="30" t="s">
        <v>144</v>
      </c>
      <c r="DG7" s="30" t="s">
        <v>144</v>
      </c>
      <c r="DH7" s="29">
        <v>0</v>
      </c>
      <c r="DI7" s="30" t="s">
        <v>144</v>
      </c>
      <c r="DJ7" s="30" t="s">
        <v>156</v>
      </c>
      <c r="DK7" s="30" t="s">
        <v>144</v>
      </c>
      <c r="DL7" s="30" t="s">
        <v>144</v>
      </c>
      <c r="DM7" s="30" t="s">
        <v>144</v>
      </c>
      <c r="DN7" s="30" t="s">
        <v>157</v>
      </c>
      <c r="DO7" s="30" t="s">
        <v>143</v>
      </c>
      <c r="DP7" s="30" t="s">
        <v>158</v>
      </c>
      <c r="DQ7" s="30" t="s">
        <v>144</v>
      </c>
      <c r="DR7" s="30" t="s">
        <v>144</v>
      </c>
      <c r="DS7" s="30" t="s">
        <v>144</v>
      </c>
      <c r="DT7" s="30" t="s">
        <v>144</v>
      </c>
      <c r="DU7" s="30" t="s">
        <v>144</v>
      </c>
      <c r="DV7" s="30" t="s">
        <v>144</v>
      </c>
      <c r="DW7" s="30" t="s">
        <v>144</v>
      </c>
      <c r="DX7" s="11">
        <v>8.89</v>
      </c>
      <c r="DY7" s="11">
        <v>24</v>
      </c>
      <c r="DZ7" s="11">
        <v>24</v>
      </c>
      <c r="EA7" s="30" t="s">
        <v>167</v>
      </c>
    </row>
    <row r="8" spans="2:131" x14ac:dyDescent="0.25">
      <c r="B8" s="29">
        <v>8815</v>
      </c>
      <c r="C8" s="32">
        <v>40814</v>
      </c>
      <c r="D8" s="33">
        <v>0</v>
      </c>
      <c r="E8" s="30" t="s">
        <v>135</v>
      </c>
      <c r="F8" s="30" t="s">
        <v>136</v>
      </c>
      <c r="G8" s="30" t="s">
        <v>137</v>
      </c>
      <c r="H8" s="30" t="s">
        <v>171</v>
      </c>
      <c r="I8" s="30" t="s">
        <v>139</v>
      </c>
      <c r="J8" s="30" t="s">
        <v>140</v>
      </c>
      <c r="K8" s="30" t="s">
        <v>141</v>
      </c>
      <c r="L8" s="29">
        <v>8</v>
      </c>
      <c r="M8" s="30" t="s">
        <v>142</v>
      </c>
      <c r="N8" s="29">
        <v>480</v>
      </c>
      <c r="O8" s="11">
        <f>L8*J16*5</f>
        <v>480</v>
      </c>
      <c r="P8" s="30" t="s">
        <v>143</v>
      </c>
      <c r="Q8" s="29">
        <v>424.23</v>
      </c>
      <c r="R8" s="28" t="s">
        <v>265</v>
      </c>
      <c r="S8" s="29">
        <v>0</v>
      </c>
      <c r="T8" s="29">
        <v>36</v>
      </c>
      <c r="U8" s="11">
        <f>3*J16</f>
        <v>36</v>
      </c>
      <c r="V8" s="29">
        <v>0</v>
      </c>
      <c r="W8" s="29">
        <v>0</v>
      </c>
      <c r="X8" s="30" t="s">
        <v>230</v>
      </c>
      <c r="Y8" s="29"/>
      <c r="Z8" s="29"/>
      <c r="AA8" s="30" t="s">
        <v>145</v>
      </c>
      <c r="AB8" s="30" t="s">
        <v>145</v>
      </c>
      <c r="AC8" s="30" t="s">
        <v>146</v>
      </c>
      <c r="AD8" s="30" t="s">
        <v>147</v>
      </c>
      <c r="AE8" s="30" t="s">
        <v>148</v>
      </c>
      <c r="AF8" s="30" t="s">
        <v>139</v>
      </c>
      <c r="AG8" s="30" t="s">
        <v>144</v>
      </c>
      <c r="AH8" s="30" t="s">
        <v>144</v>
      </c>
      <c r="AI8" s="30" t="s">
        <v>144</v>
      </c>
      <c r="AJ8" s="30" t="s">
        <v>144</v>
      </c>
      <c r="AK8" s="30" t="s">
        <v>144</v>
      </c>
      <c r="AL8" s="32">
        <v>40847</v>
      </c>
      <c r="AM8" s="32">
        <v>40853</v>
      </c>
      <c r="AN8" s="30" t="s">
        <v>149</v>
      </c>
      <c r="AO8" s="29">
        <v>60</v>
      </c>
      <c r="AP8" s="11">
        <f>5*J16</f>
        <v>60</v>
      </c>
      <c r="AQ8" s="30" t="s">
        <v>144</v>
      </c>
      <c r="AR8" s="29"/>
      <c r="AS8" s="32"/>
      <c r="AT8" s="30" t="s">
        <v>144</v>
      </c>
      <c r="AU8" s="30" t="s">
        <v>144</v>
      </c>
      <c r="AV8" s="30" t="s">
        <v>150</v>
      </c>
      <c r="AW8" s="30" t="s">
        <v>151</v>
      </c>
      <c r="AX8" s="29">
        <v>0</v>
      </c>
      <c r="AY8" s="29">
        <v>0</v>
      </c>
      <c r="AZ8" s="30" t="s">
        <v>147</v>
      </c>
      <c r="BA8" s="29">
        <v>0</v>
      </c>
      <c r="BB8" s="29">
        <v>0</v>
      </c>
      <c r="BC8" s="30" t="s">
        <v>147</v>
      </c>
      <c r="BD8" s="29">
        <v>0</v>
      </c>
      <c r="BE8" s="29">
        <v>0</v>
      </c>
      <c r="BF8" s="30" t="s">
        <v>147</v>
      </c>
      <c r="BG8" s="29">
        <v>0</v>
      </c>
      <c r="BH8" s="29">
        <v>0</v>
      </c>
      <c r="BI8" s="30" t="s">
        <v>147</v>
      </c>
      <c r="BJ8" s="29"/>
      <c r="BK8" s="29"/>
      <c r="BL8" s="30" t="s">
        <v>152</v>
      </c>
      <c r="BM8" s="30" t="s">
        <v>144</v>
      </c>
      <c r="BN8" s="30" t="s">
        <v>165</v>
      </c>
      <c r="BO8" s="29"/>
      <c r="BP8" s="29"/>
      <c r="BQ8" s="30" t="s">
        <v>144</v>
      </c>
      <c r="BR8" s="30" t="s">
        <v>144</v>
      </c>
      <c r="BS8" s="30" t="s">
        <v>144</v>
      </c>
      <c r="BT8" s="30" t="s">
        <v>144</v>
      </c>
      <c r="BU8" s="30" t="s">
        <v>172</v>
      </c>
      <c r="BV8" s="30" t="s">
        <v>155</v>
      </c>
      <c r="BW8" s="30" t="s">
        <v>144</v>
      </c>
      <c r="BX8" s="30" t="s">
        <v>144</v>
      </c>
      <c r="BY8" s="30" t="s">
        <v>144</v>
      </c>
      <c r="BZ8" s="30" t="s">
        <v>144</v>
      </c>
      <c r="CA8" s="30" t="s">
        <v>144</v>
      </c>
      <c r="CB8" s="30" t="s">
        <v>144</v>
      </c>
      <c r="CC8" s="29">
        <v>0</v>
      </c>
      <c r="CD8" s="29">
        <v>0</v>
      </c>
      <c r="CE8" s="29">
        <v>0</v>
      </c>
      <c r="CF8" s="32"/>
      <c r="CG8" s="32"/>
      <c r="CH8" s="30" t="s">
        <v>144</v>
      </c>
      <c r="CI8" s="33"/>
      <c r="CJ8" s="29"/>
      <c r="CK8" s="30" t="s">
        <v>144</v>
      </c>
      <c r="CL8" s="29"/>
      <c r="CM8" s="29"/>
      <c r="CN8" s="30" t="s">
        <v>144</v>
      </c>
      <c r="CO8" s="29"/>
      <c r="CP8" s="29"/>
      <c r="CQ8" s="30" t="s">
        <v>144</v>
      </c>
      <c r="CR8" s="29"/>
      <c r="CS8" s="29"/>
      <c r="CT8" s="30" t="s">
        <v>144</v>
      </c>
      <c r="CU8" s="30" t="s">
        <v>144</v>
      </c>
      <c r="CV8" s="30" t="s">
        <v>144</v>
      </c>
      <c r="CW8" s="30" t="s">
        <v>144</v>
      </c>
      <c r="CX8" s="30" t="s">
        <v>144</v>
      </c>
      <c r="CY8" s="30" t="s">
        <v>144</v>
      </c>
      <c r="CZ8" s="32"/>
      <c r="DA8" s="30" t="s">
        <v>144</v>
      </c>
      <c r="DB8" s="30" t="s">
        <v>144</v>
      </c>
      <c r="DC8" s="30" t="s">
        <v>144</v>
      </c>
      <c r="DD8" s="30" t="s">
        <v>144</v>
      </c>
      <c r="DE8" s="30" t="s">
        <v>144</v>
      </c>
      <c r="DF8" s="30" t="s">
        <v>144</v>
      </c>
      <c r="DG8" s="30" t="s">
        <v>144</v>
      </c>
      <c r="DH8" s="29">
        <v>0</v>
      </c>
      <c r="DI8" s="30" t="s">
        <v>144</v>
      </c>
      <c r="DJ8" s="30" t="s">
        <v>156</v>
      </c>
      <c r="DK8" s="30" t="s">
        <v>144</v>
      </c>
      <c r="DL8" s="30" t="s">
        <v>144</v>
      </c>
      <c r="DM8" s="30" t="s">
        <v>144</v>
      </c>
      <c r="DN8" s="30" t="s">
        <v>157</v>
      </c>
      <c r="DO8" s="30" t="s">
        <v>143</v>
      </c>
      <c r="DP8" s="30" t="s">
        <v>158</v>
      </c>
      <c r="DQ8" s="30" t="s">
        <v>144</v>
      </c>
      <c r="DR8" s="30" t="s">
        <v>144</v>
      </c>
      <c r="DS8" s="30" t="s">
        <v>144</v>
      </c>
      <c r="DT8" s="30" t="s">
        <v>144</v>
      </c>
      <c r="DU8" s="30" t="s">
        <v>144</v>
      </c>
      <c r="DV8" s="30" t="s">
        <v>144</v>
      </c>
      <c r="DW8" s="30" t="s">
        <v>144</v>
      </c>
      <c r="DX8" s="11">
        <v>19.3</v>
      </c>
      <c r="DY8" s="11">
        <v>8</v>
      </c>
      <c r="DZ8" s="11">
        <v>8</v>
      </c>
      <c r="EA8" s="30" t="s">
        <v>167</v>
      </c>
    </row>
    <row r="9" spans="2:131" x14ac:dyDescent="0.25">
      <c r="B9" s="29">
        <v>8809</v>
      </c>
      <c r="C9" s="32">
        <v>40814</v>
      </c>
      <c r="D9" s="33">
        <v>0</v>
      </c>
      <c r="E9" s="30" t="s">
        <v>135</v>
      </c>
      <c r="F9" s="30" t="s">
        <v>136</v>
      </c>
      <c r="G9" s="30" t="s">
        <v>137</v>
      </c>
      <c r="H9" s="30" t="s">
        <v>173</v>
      </c>
      <c r="I9" s="30" t="s">
        <v>139</v>
      </c>
      <c r="J9" s="30" t="s">
        <v>140</v>
      </c>
      <c r="K9" s="30" t="s">
        <v>141</v>
      </c>
      <c r="L9" s="29">
        <v>8</v>
      </c>
      <c r="M9" s="30" t="s">
        <v>142</v>
      </c>
      <c r="N9" s="29">
        <v>864</v>
      </c>
      <c r="O9" s="11">
        <f>L9*J17*5+L9*K17*2</f>
        <v>864</v>
      </c>
      <c r="P9" s="30" t="s">
        <v>143</v>
      </c>
      <c r="Q9" s="29">
        <v>424.23</v>
      </c>
      <c r="R9" s="28" t="s">
        <v>265</v>
      </c>
      <c r="S9" s="29">
        <v>0</v>
      </c>
      <c r="T9" s="29">
        <v>84</v>
      </c>
      <c r="U9" s="11">
        <f>3*J17+2*K17</f>
        <v>84</v>
      </c>
      <c r="V9" s="29">
        <v>0</v>
      </c>
      <c r="W9" s="29">
        <v>0</v>
      </c>
      <c r="X9" s="30" t="s">
        <v>230</v>
      </c>
      <c r="Y9" s="29"/>
      <c r="Z9" s="29"/>
      <c r="AA9" s="30" t="s">
        <v>145</v>
      </c>
      <c r="AB9" s="30" t="s">
        <v>145</v>
      </c>
      <c r="AC9" s="30" t="s">
        <v>146</v>
      </c>
      <c r="AD9" s="30" t="s">
        <v>147</v>
      </c>
      <c r="AE9" s="30" t="s">
        <v>148</v>
      </c>
      <c r="AF9" s="30" t="s">
        <v>139</v>
      </c>
      <c r="AG9" s="30" t="s">
        <v>144</v>
      </c>
      <c r="AH9" s="30" t="s">
        <v>144</v>
      </c>
      <c r="AI9" s="30" t="s">
        <v>144</v>
      </c>
      <c r="AJ9" s="30" t="s">
        <v>144</v>
      </c>
      <c r="AK9" s="30" t="s">
        <v>144</v>
      </c>
      <c r="AL9" s="32">
        <v>40847</v>
      </c>
      <c r="AM9" s="32">
        <v>40853</v>
      </c>
      <c r="AN9" s="30" t="s">
        <v>149</v>
      </c>
      <c r="AO9" s="29">
        <v>108</v>
      </c>
      <c r="AP9" s="11">
        <f>5*J17+2*K17</f>
        <v>108</v>
      </c>
      <c r="AQ9" s="30" t="s">
        <v>144</v>
      </c>
      <c r="AR9" s="29"/>
      <c r="AS9" s="32"/>
      <c r="AT9" s="30" t="s">
        <v>144</v>
      </c>
      <c r="AU9" s="30" t="s">
        <v>144</v>
      </c>
      <c r="AV9" s="30" t="s">
        <v>150</v>
      </c>
      <c r="AW9" s="30" t="s">
        <v>151</v>
      </c>
      <c r="AX9" s="29">
        <v>0</v>
      </c>
      <c r="AY9" s="29">
        <v>0</v>
      </c>
      <c r="AZ9" s="30" t="s">
        <v>147</v>
      </c>
      <c r="BA9" s="29">
        <v>0</v>
      </c>
      <c r="BB9" s="29">
        <v>0</v>
      </c>
      <c r="BC9" s="30" t="s">
        <v>147</v>
      </c>
      <c r="BD9" s="29">
        <v>0</v>
      </c>
      <c r="BE9" s="29">
        <v>0</v>
      </c>
      <c r="BF9" s="30" t="s">
        <v>147</v>
      </c>
      <c r="BG9" s="29">
        <v>0</v>
      </c>
      <c r="BH9" s="29">
        <v>0</v>
      </c>
      <c r="BI9" s="30" t="s">
        <v>147</v>
      </c>
      <c r="BJ9" s="29"/>
      <c r="BK9" s="29"/>
      <c r="BL9" s="30" t="s">
        <v>152</v>
      </c>
      <c r="BM9" s="30" t="s">
        <v>144</v>
      </c>
      <c r="BN9" s="30" t="s">
        <v>169</v>
      </c>
      <c r="BO9" s="29"/>
      <c r="BP9" s="29"/>
      <c r="BQ9" s="30" t="s">
        <v>144</v>
      </c>
      <c r="BR9" s="30" t="s">
        <v>144</v>
      </c>
      <c r="BS9" s="30" t="s">
        <v>144</v>
      </c>
      <c r="BT9" s="30" t="s">
        <v>144</v>
      </c>
      <c r="BU9" s="30" t="s">
        <v>174</v>
      </c>
      <c r="BV9" s="30" t="s">
        <v>155</v>
      </c>
      <c r="BW9" s="30" t="s">
        <v>144</v>
      </c>
      <c r="BX9" s="30" t="s">
        <v>144</v>
      </c>
      <c r="BY9" s="30" t="s">
        <v>144</v>
      </c>
      <c r="BZ9" s="30" t="s">
        <v>144</v>
      </c>
      <c r="CA9" s="30" t="s">
        <v>144</v>
      </c>
      <c r="CB9" s="30" t="s">
        <v>144</v>
      </c>
      <c r="CC9" s="29">
        <v>0</v>
      </c>
      <c r="CD9" s="29">
        <v>0</v>
      </c>
      <c r="CE9" s="29">
        <v>0</v>
      </c>
      <c r="CF9" s="32"/>
      <c r="CG9" s="32"/>
      <c r="CH9" s="30" t="s">
        <v>144</v>
      </c>
      <c r="CI9" s="33"/>
      <c r="CJ9" s="29"/>
      <c r="CK9" s="30" t="s">
        <v>144</v>
      </c>
      <c r="CL9" s="29"/>
      <c r="CM9" s="29"/>
      <c r="CN9" s="30" t="s">
        <v>144</v>
      </c>
      <c r="CO9" s="29"/>
      <c r="CP9" s="29"/>
      <c r="CQ9" s="30" t="s">
        <v>144</v>
      </c>
      <c r="CR9" s="29"/>
      <c r="CS9" s="29"/>
      <c r="CT9" s="30" t="s">
        <v>144</v>
      </c>
      <c r="CU9" s="30" t="s">
        <v>144</v>
      </c>
      <c r="CV9" s="30" t="s">
        <v>144</v>
      </c>
      <c r="CW9" s="30" t="s">
        <v>144</v>
      </c>
      <c r="CX9" s="30" t="s">
        <v>144</v>
      </c>
      <c r="CY9" s="30" t="s">
        <v>144</v>
      </c>
      <c r="CZ9" s="32"/>
      <c r="DA9" s="30" t="s">
        <v>144</v>
      </c>
      <c r="DB9" s="30" t="s">
        <v>144</v>
      </c>
      <c r="DC9" s="30" t="s">
        <v>144</v>
      </c>
      <c r="DD9" s="30" t="s">
        <v>144</v>
      </c>
      <c r="DE9" s="30" t="s">
        <v>144</v>
      </c>
      <c r="DF9" s="30" t="s">
        <v>144</v>
      </c>
      <c r="DG9" s="30" t="s">
        <v>144</v>
      </c>
      <c r="DH9" s="29">
        <v>0</v>
      </c>
      <c r="DI9" s="30" t="s">
        <v>144</v>
      </c>
      <c r="DJ9" s="30" t="s">
        <v>156</v>
      </c>
      <c r="DK9" s="30" t="s">
        <v>144</v>
      </c>
      <c r="DL9" s="30" t="s">
        <v>144</v>
      </c>
      <c r="DM9" s="30" t="s">
        <v>144</v>
      </c>
      <c r="DN9" s="30" t="s">
        <v>157</v>
      </c>
      <c r="DO9" s="30" t="s">
        <v>143</v>
      </c>
      <c r="DP9" s="30" t="s">
        <v>158</v>
      </c>
      <c r="DQ9" s="30" t="s">
        <v>144</v>
      </c>
      <c r="DR9" s="30" t="s">
        <v>144</v>
      </c>
      <c r="DS9" s="30" t="s">
        <v>144</v>
      </c>
      <c r="DT9" s="30" t="s">
        <v>144</v>
      </c>
      <c r="DU9" s="30" t="s">
        <v>144</v>
      </c>
      <c r="DV9" s="30" t="s">
        <v>144</v>
      </c>
      <c r="DW9" s="30" t="s">
        <v>144</v>
      </c>
      <c r="DX9" s="11">
        <v>8.89</v>
      </c>
      <c r="DY9" s="11">
        <v>8</v>
      </c>
      <c r="DZ9" s="11">
        <v>8</v>
      </c>
      <c r="EA9" s="30" t="s">
        <v>167</v>
      </c>
    </row>
    <row r="10" spans="2:131" x14ac:dyDescent="0.25">
      <c r="B10" s="29">
        <v>8817</v>
      </c>
      <c r="C10" s="32">
        <v>40814</v>
      </c>
      <c r="D10" s="33">
        <v>0</v>
      </c>
      <c r="E10" s="30" t="s">
        <v>135</v>
      </c>
      <c r="F10" s="30" t="s">
        <v>136</v>
      </c>
      <c r="G10" s="30" t="s">
        <v>137</v>
      </c>
      <c r="H10" s="30" t="s">
        <v>175</v>
      </c>
      <c r="I10" s="30" t="s">
        <v>139</v>
      </c>
      <c r="J10" s="30" t="s">
        <v>140</v>
      </c>
      <c r="K10" s="30" t="s">
        <v>141</v>
      </c>
      <c r="L10" s="29">
        <v>0</v>
      </c>
      <c r="M10" s="30" t="s">
        <v>142</v>
      </c>
      <c r="N10" s="29">
        <v>0</v>
      </c>
      <c r="O10" s="11">
        <v>0</v>
      </c>
      <c r="P10" s="30" t="s">
        <v>143</v>
      </c>
      <c r="Q10" s="29">
        <v>424.23</v>
      </c>
      <c r="R10" s="28" t="s">
        <v>265</v>
      </c>
      <c r="S10" s="29">
        <v>0</v>
      </c>
      <c r="T10" s="29">
        <v>60</v>
      </c>
      <c r="U10" s="11">
        <f>5*J16</f>
        <v>60</v>
      </c>
      <c r="V10" s="29">
        <v>0</v>
      </c>
      <c r="W10" s="29">
        <v>0</v>
      </c>
      <c r="X10" s="30" t="s">
        <v>230</v>
      </c>
      <c r="Y10" s="29"/>
      <c r="Z10" s="29"/>
      <c r="AA10" s="30" t="s">
        <v>145</v>
      </c>
      <c r="AB10" s="30" t="s">
        <v>145</v>
      </c>
      <c r="AC10" s="30" t="s">
        <v>146</v>
      </c>
      <c r="AD10" s="30" t="s">
        <v>147</v>
      </c>
      <c r="AE10" s="30" t="s">
        <v>148</v>
      </c>
      <c r="AF10" s="30" t="s">
        <v>139</v>
      </c>
      <c r="AG10" s="30" t="s">
        <v>144</v>
      </c>
      <c r="AH10" s="30" t="s">
        <v>144</v>
      </c>
      <c r="AI10" s="30" t="s">
        <v>144</v>
      </c>
      <c r="AJ10" s="30" t="s">
        <v>144</v>
      </c>
      <c r="AK10" s="30" t="s">
        <v>144</v>
      </c>
      <c r="AL10" s="32">
        <v>40854</v>
      </c>
      <c r="AM10" s="32">
        <v>40860</v>
      </c>
      <c r="AN10" s="30" t="s">
        <v>149</v>
      </c>
      <c r="AO10" s="29">
        <v>60</v>
      </c>
      <c r="AP10" s="11">
        <f>5*J16</f>
        <v>60</v>
      </c>
      <c r="AQ10" s="30" t="s">
        <v>144</v>
      </c>
      <c r="AR10" s="29"/>
      <c r="AS10" s="32"/>
      <c r="AT10" s="30" t="s">
        <v>144</v>
      </c>
      <c r="AU10" s="30" t="s">
        <v>144</v>
      </c>
      <c r="AV10" s="30" t="s">
        <v>150</v>
      </c>
      <c r="AW10" s="30" t="s">
        <v>151</v>
      </c>
      <c r="AX10" s="29">
        <v>0</v>
      </c>
      <c r="AY10" s="29">
        <v>0</v>
      </c>
      <c r="AZ10" s="30" t="s">
        <v>147</v>
      </c>
      <c r="BA10" s="29">
        <v>0</v>
      </c>
      <c r="BB10" s="29">
        <v>0</v>
      </c>
      <c r="BC10" s="30" t="s">
        <v>147</v>
      </c>
      <c r="BD10" s="29">
        <v>0</v>
      </c>
      <c r="BE10" s="29">
        <v>0</v>
      </c>
      <c r="BF10" s="30" t="s">
        <v>147</v>
      </c>
      <c r="BG10" s="29">
        <v>0</v>
      </c>
      <c r="BH10" s="29">
        <v>0</v>
      </c>
      <c r="BI10" s="30" t="s">
        <v>147</v>
      </c>
      <c r="BJ10" s="29"/>
      <c r="BK10" s="29"/>
      <c r="BL10" s="30" t="s">
        <v>152</v>
      </c>
      <c r="BM10" s="30" t="s">
        <v>144</v>
      </c>
      <c r="BN10" s="30" t="s">
        <v>165</v>
      </c>
      <c r="BO10" s="29"/>
      <c r="BP10" s="29"/>
      <c r="BQ10" s="30" t="s">
        <v>144</v>
      </c>
      <c r="BR10" s="30" t="s">
        <v>144</v>
      </c>
      <c r="BS10" s="30" t="s">
        <v>144</v>
      </c>
      <c r="BT10" s="30" t="s">
        <v>144</v>
      </c>
      <c r="BU10" s="30" t="s">
        <v>176</v>
      </c>
      <c r="BV10" s="30" t="s">
        <v>155</v>
      </c>
      <c r="BW10" s="30" t="s">
        <v>144</v>
      </c>
      <c r="BX10" s="30" t="s">
        <v>144</v>
      </c>
      <c r="BY10" s="30" t="s">
        <v>144</v>
      </c>
      <c r="BZ10" s="30" t="s">
        <v>144</v>
      </c>
      <c r="CA10" s="30" t="s">
        <v>144</v>
      </c>
      <c r="CB10" s="30" t="s">
        <v>144</v>
      </c>
      <c r="CC10" s="29">
        <v>0</v>
      </c>
      <c r="CD10" s="29">
        <v>0</v>
      </c>
      <c r="CE10" s="29">
        <v>0</v>
      </c>
      <c r="CF10" s="32"/>
      <c r="CG10" s="32"/>
      <c r="CH10" s="30" t="s">
        <v>144</v>
      </c>
      <c r="CI10" s="33"/>
      <c r="CJ10" s="29"/>
      <c r="CK10" s="30" t="s">
        <v>144</v>
      </c>
      <c r="CL10" s="29"/>
      <c r="CM10" s="29"/>
      <c r="CN10" s="30" t="s">
        <v>144</v>
      </c>
      <c r="CO10" s="29"/>
      <c r="CP10" s="29"/>
      <c r="CQ10" s="30" t="s">
        <v>144</v>
      </c>
      <c r="CR10" s="29"/>
      <c r="CS10" s="29"/>
      <c r="CT10" s="30" t="s">
        <v>144</v>
      </c>
      <c r="CU10" s="30" t="s">
        <v>144</v>
      </c>
      <c r="CV10" s="30" t="s">
        <v>144</v>
      </c>
      <c r="CW10" s="30" t="s">
        <v>144</v>
      </c>
      <c r="CX10" s="30" t="s">
        <v>144</v>
      </c>
      <c r="CY10" s="30" t="s">
        <v>144</v>
      </c>
      <c r="CZ10" s="32"/>
      <c r="DA10" s="30" t="s">
        <v>144</v>
      </c>
      <c r="DB10" s="30" t="s">
        <v>144</v>
      </c>
      <c r="DC10" s="30" t="s">
        <v>144</v>
      </c>
      <c r="DD10" s="30" t="s">
        <v>144</v>
      </c>
      <c r="DE10" s="30" t="s">
        <v>144</v>
      </c>
      <c r="DF10" s="30" t="s">
        <v>144</v>
      </c>
      <c r="DG10" s="30" t="s">
        <v>144</v>
      </c>
      <c r="DH10" s="29">
        <v>0</v>
      </c>
      <c r="DI10" s="30" t="s">
        <v>144</v>
      </c>
      <c r="DJ10" s="30" t="s">
        <v>156</v>
      </c>
      <c r="DK10" s="30" t="s">
        <v>144</v>
      </c>
      <c r="DL10" s="30" t="s">
        <v>144</v>
      </c>
      <c r="DM10" s="30" t="s">
        <v>144</v>
      </c>
      <c r="DN10" s="30" t="s">
        <v>157</v>
      </c>
      <c r="DO10" s="30" t="s">
        <v>143</v>
      </c>
      <c r="DP10" s="30" t="s">
        <v>158</v>
      </c>
      <c r="DQ10" s="30" t="s">
        <v>144</v>
      </c>
      <c r="DR10" s="30" t="s">
        <v>144</v>
      </c>
      <c r="DS10" s="30" t="s">
        <v>144</v>
      </c>
      <c r="DT10" s="30" t="s">
        <v>144</v>
      </c>
      <c r="DU10" s="30" t="s">
        <v>144</v>
      </c>
      <c r="DV10" s="30" t="s">
        <v>144</v>
      </c>
      <c r="DW10" s="30" t="s">
        <v>144</v>
      </c>
      <c r="DX10" s="11">
        <v>19.3</v>
      </c>
      <c r="DY10" s="11">
        <v>18</v>
      </c>
      <c r="DZ10" s="11">
        <v>0</v>
      </c>
      <c r="EA10" s="30" t="s">
        <v>167</v>
      </c>
    </row>
    <row r="11" spans="2:131" x14ac:dyDescent="0.25">
      <c r="B11" s="29">
        <v>8811</v>
      </c>
      <c r="C11" s="32">
        <v>40814</v>
      </c>
      <c r="D11" s="33">
        <v>0</v>
      </c>
      <c r="E11" s="30" t="s">
        <v>135</v>
      </c>
      <c r="F11" s="30" t="s">
        <v>136</v>
      </c>
      <c r="G11" s="30" t="s">
        <v>137</v>
      </c>
      <c r="H11" s="30" t="s">
        <v>177</v>
      </c>
      <c r="I11" s="30" t="s">
        <v>139</v>
      </c>
      <c r="J11" s="30" t="s">
        <v>140</v>
      </c>
      <c r="K11" s="30" t="s">
        <v>141</v>
      </c>
      <c r="L11" s="29">
        <v>0</v>
      </c>
      <c r="M11" s="30" t="s">
        <v>142</v>
      </c>
      <c r="N11" s="29">
        <v>0</v>
      </c>
      <c r="O11" s="11">
        <v>0</v>
      </c>
      <c r="P11" s="30" t="s">
        <v>143</v>
      </c>
      <c r="Q11" s="29">
        <v>424.23</v>
      </c>
      <c r="R11" s="28" t="s">
        <v>265</v>
      </c>
      <c r="S11" s="29">
        <v>0</v>
      </c>
      <c r="T11" s="29">
        <v>108</v>
      </c>
      <c r="U11" s="11">
        <f>5*J17+2*K17</f>
        <v>108</v>
      </c>
      <c r="V11" s="29">
        <v>0</v>
      </c>
      <c r="W11" s="29">
        <v>0</v>
      </c>
      <c r="X11" s="30" t="s">
        <v>230</v>
      </c>
      <c r="Y11" s="29"/>
      <c r="Z11" s="29"/>
      <c r="AA11" s="30" t="s">
        <v>145</v>
      </c>
      <c r="AB11" s="30" t="s">
        <v>145</v>
      </c>
      <c r="AC11" s="30" t="s">
        <v>146</v>
      </c>
      <c r="AD11" s="30" t="s">
        <v>147</v>
      </c>
      <c r="AE11" s="30" t="s">
        <v>148</v>
      </c>
      <c r="AF11" s="30" t="s">
        <v>139</v>
      </c>
      <c r="AG11" s="30" t="s">
        <v>144</v>
      </c>
      <c r="AH11" s="30" t="s">
        <v>144</v>
      </c>
      <c r="AI11" s="30" t="s">
        <v>144</v>
      </c>
      <c r="AJ11" s="30" t="s">
        <v>144</v>
      </c>
      <c r="AK11" s="30" t="s">
        <v>144</v>
      </c>
      <c r="AL11" s="32">
        <v>40854</v>
      </c>
      <c r="AM11" s="32">
        <v>40860</v>
      </c>
      <c r="AN11" s="30" t="s">
        <v>149</v>
      </c>
      <c r="AO11" s="29">
        <v>108</v>
      </c>
      <c r="AP11" s="11">
        <f>5*J17+2*K17</f>
        <v>108</v>
      </c>
      <c r="AQ11" s="30" t="s">
        <v>144</v>
      </c>
      <c r="AR11" s="29"/>
      <c r="AS11" s="32"/>
      <c r="AT11" s="30" t="s">
        <v>144</v>
      </c>
      <c r="AU11" s="30" t="s">
        <v>144</v>
      </c>
      <c r="AV11" s="30" t="s">
        <v>150</v>
      </c>
      <c r="AW11" s="30" t="s">
        <v>151</v>
      </c>
      <c r="AX11" s="29">
        <v>0</v>
      </c>
      <c r="AY11" s="29">
        <v>0</v>
      </c>
      <c r="AZ11" s="30" t="s">
        <v>147</v>
      </c>
      <c r="BA11" s="29">
        <v>0</v>
      </c>
      <c r="BB11" s="29">
        <v>0</v>
      </c>
      <c r="BC11" s="30" t="s">
        <v>147</v>
      </c>
      <c r="BD11" s="29">
        <v>0</v>
      </c>
      <c r="BE11" s="29">
        <v>0</v>
      </c>
      <c r="BF11" s="30" t="s">
        <v>147</v>
      </c>
      <c r="BG11" s="29">
        <v>0</v>
      </c>
      <c r="BH11" s="29">
        <v>0</v>
      </c>
      <c r="BI11" s="30" t="s">
        <v>147</v>
      </c>
      <c r="BJ11" s="29"/>
      <c r="BK11" s="29"/>
      <c r="BL11" s="30" t="s">
        <v>152</v>
      </c>
      <c r="BM11" s="30" t="s">
        <v>144</v>
      </c>
      <c r="BN11" s="30" t="s">
        <v>169</v>
      </c>
      <c r="BO11" s="29"/>
      <c r="BP11" s="29"/>
      <c r="BQ11" s="30" t="s">
        <v>144</v>
      </c>
      <c r="BR11" s="30" t="s">
        <v>144</v>
      </c>
      <c r="BS11" s="30" t="s">
        <v>144</v>
      </c>
      <c r="BT11" s="30" t="s">
        <v>144</v>
      </c>
      <c r="BU11" s="30" t="s">
        <v>178</v>
      </c>
      <c r="BV11" s="30" t="s">
        <v>155</v>
      </c>
      <c r="BW11" s="30" t="s">
        <v>144</v>
      </c>
      <c r="BX11" s="30" t="s">
        <v>144</v>
      </c>
      <c r="BY11" s="30" t="s">
        <v>144</v>
      </c>
      <c r="BZ11" s="30" t="s">
        <v>144</v>
      </c>
      <c r="CA11" s="30" t="s">
        <v>144</v>
      </c>
      <c r="CB11" s="30" t="s">
        <v>144</v>
      </c>
      <c r="CC11" s="29">
        <v>0</v>
      </c>
      <c r="CD11" s="29">
        <v>0</v>
      </c>
      <c r="CE11" s="29">
        <v>0</v>
      </c>
      <c r="CF11" s="32"/>
      <c r="CG11" s="32"/>
      <c r="CH11" s="30" t="s">
        <v>144</v>
      </c>
      <c r="CI11" s="33"/>
      <c r="CJ11" s="29"/>
      <c r="CK11" s="30" t="s">
        <v>144</v>
      </c>
      <c r="CL11" s="29"/>
      <c r="CM11" s="29"/>
      <c r="CN11" s="30" t="s">
        <v>144</v>
      </c>
      <c r="CO11" s="29"/>
      <c r="CP11" s="29"/>
      <c r="CQ11" s="30" t="s">
        <v>144</v>
      </c>
      <c r="CR11" s="29"/>
      <c r="CS11" s="29"/>
      <c r="CT11" s="30" t="s">
        <v>144</v>
      </c>
      <c r="CU11" s="30" t="s">
        <v>144</v>
      </c>
      <c r="CV11" s="30" t="s">
        <v>144</v>
      </c>
      <c r="CW11" s="30" t="s">
        <v>144</v>
      </c>
      <c r="CX11" s="30" t="s">
        <v>144</v>
      </c>
      <c r="CY11" s="30" t="s">
        <v>144</v>
      </c>
      <c r="CZ11" s="32"/>
      <c r="DA11" s="30" t="s">
        <v>144</v>
      </c>
      <c r="DB11" s="30" t="s">
        <v>144</v>
      </c>
      <c r="DC11" s="30" t="s">
        <v>144</v>
      </c>
      <c r="DD11" s="30" t="s">
        <v>144</v>
      </c>
      <c r="DE11" s="30" t="s">
        <v>144</v>
      </c>
      <c r="DF11" s="30" t="s">
        <v>144</v>
      </c>
      <c r="DG11" s="30" t="s">
        <v>144</v>
      </c>
      <c r="DH11" s="29">
        <v>0</v>
      </c>
      <c r="DI11" s="30" t="s">
        <v>144</v>
      </c>
      <c r="DJ11" s="30" t="s">
        <v>156</v>
      </c>
      <c r="DK11" s="30" t="s">
        <v>144</v>
      </c>
      <c r="DL11" s="30" t="s">
        <v>144</v>
      </c>
      <c r="DM11" s="30" t="s">
        <v>144</v>
      </c>
      <c r="DN11" s="30" t="s">
        <v>157</v>
      </c>
      <c r="DO11" s="30" t="s">
        <v>143</v>
      </c>
      <c r="DP11" s="30" t="s">
        <v>158</v>
      </c>
      <c r="DQ11" s="30" t="s">
        <v>144</v>
      </c>
      <c r="DR11" s="30" t="s">
        <v>144</v>
      </c>
      <c r="DS11" s="30" t="s">
        <v>144</v>
      </c>
      <c r="DT11" s="30" t="s">
        <v>144</v>
      </c>
      <c r="DU11" s="30" t="s">
        <v>144</v>
      </c>
      <c r="DV11" s="30" t="s">
        <v>144</v>
      </c>
      <c r="DW11" s="30" t="s">
        <v>144</v>
      </c>
      <c r="DX11" s="11">
        <v>8.89</v>
      </c>
      <c r="DY11" s="11">
        <v>18</v>
      </c>
      <c r="DZ11" s="11">
        <v>0</v>
      </c>
      <c r="EA11" s="30" t="s">
        <v>167</v>
      </c>
    </row>
    <row r="13" spans="2:131" x14ac:dyDescent="0.25">
      <c r="J13" s="30" t="s">
        <v>262</v>
      </c>
      <c r="K13" s="30" t="s">
        <v>263</v>
      </c>
      <c r="L13" t="s">
        <v>264</v>
      </c>
    </row>
    <row r="14" spans="2:131" x14ac:dyDescent="0.25">
      <c r="I14" s="30" t="s">
        <v>259</v>
      </c>
      <c r="J14" s="30" t="s">
        <v>179</v>
      </c>
    </row>
    <row r="15" spans="2:131" x14ac:dyDescent="0.25">
      <c r="I15" s="30" t="s">
        <v>153</v>
      </c>
      <c r="J15">
        <v>4</v>
      </c>
    </row>
    <row r="16" spans="2:131" x14ac:dyDescent="0.25">
      <c r="I16" s="30" t="s">
        <v>260</v>
      </c>
      <c r="J16">
        <v>12</v>
      </c>
    </row>
    <row r="17" spans="9:12" x14ac:dyDescent="0.25">
      <c r="I17" s="30" t="s">
        <v>261</v>
      </c>
      <c r="J17">
        <v>12</v>
      </c>
      <c r="K17">
        <v>24</v>
      </c>
      <c r="L17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14"/>
  <sheetViews>
    <sheetView workbookViewId="0">
      <selection activeCell="G17" sqref="G17"/>
    </sheetView>
  </sheetViews>
  <sheetFormatPr defaultRowHeight="15" x14ac:dyDescent="0.25"/>
  <cols>
    <col min="3" max="3" width="10.140625" bestFit="1" customWidth="1"/>
    <col min="5" max="5" width="11.28515625" bestFit="1" customWidth="1"/>
    <col min="6" max="6" width="22.42578125" bestFit="1" customWidth="1"/>
    <col min="7" max="7" width="21.5703125" bestFit="1" customWidth="1"/>
    <col min="8" max="8" width="55" bestFit="1" customWidth="1"/>
    <col min="124" max="124" width="16.7109375" bestFit="1" customWidth="1"/>
    <col min="125" max="125" width="19.42578125" bestFit="1" customWidth="1"/>
  </cols>
  <sheetData>
    <row r="2" spans="2:127" x14ac:dyDescent="0.25">
      <c r="B2" s="45" t="s">
        <v>9</v>
      </c>
      <c r="C2" s="45" t="s">
        <v>10</v>
      </c>
      <c r="D2" s="45" t="s">
        <v>11</v>
      </c>
      <c r="E2" s="45" t="s">
        <v>12</v>
      </c>
      <c r="F2" s="45" t="s">
        <v>13</v>
      </c>
      <c r="G2" s="45" t="s">
        <v>14</v>
      </c>
      <c r="H2" s="45" t="s">
        <v>15</v>
      </c>
      <c r="I2" s="45" t="s">
        <v>16</v>
      </c>
      <c r="J2" s="45" t="s">
        <v>17</v>
      </c>
      <c r="K2" s="45" t="s">
        <v>18</v>
      </c>
      <c r="L2" s="45" t="s">
        <v>19</v>
      </c>
      <c r="M2" s="45" t="s">
        <v>20</v>
      </c>
      <c r="N2" s="45" t="s">
        <v>21</v>
      </c>
      <c r="O2" s="45" t="s">
        <v>22</v>
      </c>
      <c r="P2" s="45" t="s">
        <v>23</v>
      </c>
      <c r="Q2" s="45" t="s">
        <v>24</v>
      </c>
      <c r="R2" s="45" t="s">
        <v>25</v>
      </c>
      <c r="S2" s="45" t="s">
        <v>26</v>
      </c>
      <c r="T2" s="45" t="s">
        <v>27</v>
      </c>
      <c r="U2" s="45" t="s">
        <v>28</v>
      </c>
      <c r="V2" s="45" t="s">
        <v>29</v>
      </c>
      <c r="W2" s="45" t="s">
        <v>30</v>
      </c>
      <c r="X2" s="45" t="s">
        <v>31</v>
      </c>
      <c r="Y2" s="45" t="s">
        <v>32</v>
      </c>
      <c r="Z2" s="45" t="s">
        <v>33</v>
      </c>
      <c r="AA2" s="45" t="s">
        <v>34</v>
      </c>
      <c r="AB2" s="45" t="s">
        <v>35</v>
      </c>
      <c r="AC2" s="45" t="s">
        <v>36</v>
      </c>
      <c r="AD2" s="45" t="s">
        <v>37</v>
      </c>
      <c r="AE2" s="45" t="s">
        <v>38</v>
      </c>
      <c r="AF2" s="45" t="s">
        <v>39</v>
      </c>
      <c r="AG2" s="45" t="s">
        <v>40</v>
      </c>
      <c r="AH2" s="45" t="s">
        <v>41</v>
      </c>
      <c r="AI2" s="45" t="s">
        <v>42</v>
      </c>
      <c r="AJ2" s="45" t="s">
        <v>43</v>
      </c>
      <c r="AK2" s="45" t="s">
        <v>44</v>
      </c>
      <c r="AL2" s="45" t="s">
        <v>45</v>
      </c>
      <c r="AM2" s="45" t="s">
        <v>46</v>
      </c>
      <c r="AN2" s="45" t="s">
        <v>47</v>
      </c>
      <c r="AO2" s="45" t="s">
        <v>48</v>
      </c>
      <c r="AP2" s="45" t="s">
        <v>49</v>
      </c>
      <c r="AQ2" s="45" t="s">
        <v>50</v>
      </c>
      <c r="AR2" s="45" t="s">
        <v>51</v>
      </c>
      <c r="AS2" s="45" t="s">
        <v>52</v>
      </c>
      <c r="AT2" s="45" t="s">
        <v>53</v>
      </c>
      <c r="AU2" s="45" t="s">
        <v>54</v>
      </c>
      <c r="AV2" s="45" t="s">
        <v>55</v>
      </c>
      <c r="AW2" s="45" t="s">
        <v>56</v>
      </c>
      <c r="AX2" s="45" t="s">
        <v>57</v>
      </c>
      <c r="AY2" s="45" t="s">
        <v>58</v>
      </c>
      <c r="AZ2" s="45" t="s">
        <v>59</v>
      </c>
      <c r="BA2" s="45" t="s">
        <v>60</v>
      </c>
      <c r="BB2" s="45" t="s">
        <v>61</v>
      </c>
      <c r="BC2" s="45" t="s">
        <v>62</v>
      </c>
      <c r="BD2" s="45" t="s">
        <v>63</v>
      </c>
      <c r="BE2" s="45" t="s">
        <v>64</v>
      </c>
      <c r="BF2" s="45" t="s">
        <v>65</v>
      </c>
      <c r="BG2" s="45" t="s">
        <v>66</v>
      </c>
      <c r="BH2" s="45" t="s">
        <v>67</v>
      </c>
      <c r="BI2" s="45" t="s">
        <v>68</v>
      </c>
      <c r="BJ2" s="45" t="s">
        <v>69</v>
      </c>
      <c r="BK2" s="45" t="s">
        <v>70</v>
      </c>
      <c r="BL2" s="45" t="s">
        <v>71</v>
      </c>
      <c r="BM2" s="45" t="s">
        <v>72</v>
      </c>
      <c r="BN2" s="45" t="s">
        <v>73</v>
      </c>
      <c r="BO2" s="45" t="s">
        <v>74</v>
      </c>
      <c r="BP2" s="45" t="s">
        <v>75</v>
      </c>
      <c r="BQ2" s="45" t="s">
        <v>76</v>
      </c>
      <c r="BR2" s="45" t="s">
        <v>77</v>
      </c>
      <c r="BS2" s="45" t="s">
        <v>78</v>
      </c>
      <c r="BT2" s="45" t="s">
        <v>79</v>
      </c>
      <c r="BU2" s="45" t="s">
        <v>80</v>
      </c>
      <c r="BV2" s="45" t="s">
        <v>81</v>
      </c>
      <c r="BW2" s="45" t="s">
        <v>82</v>
      </c>
      <c r="BX2" s="45" t="s">
        <v>83</v>
      </c>
      <c r="BY2" s="45" t="s">
        <v>84</v>
      </c>
      <c r="BZ2" s="45" t="s">
        <v>85</v>
      </c>
      <c r="CA2" s="45" t="s">
        <v>86</v>
      </c>
      <c r="CB2" s="45" t="s">
        <v>87</v>
      </c>
      <c r="CC2" s="45" t="s">
        <v>88</v>
      </c>
      <c r="CD2" s="45" t="s">
        <v>89</v>
      </c>
      <c r="CE2" s="45" t="s">
        <v>90</v>
      </c>
      <c r="CF2" s="45" t="s">
        <v>91</v>
      </c>
      <c r="CG2" s="45" t="s">
        <v>92</v>
      </c>
      <c r="CH2" s="45" t="s">
        <v>93</v>
      </c>
      <c r="CI2" s="45" t="s">
        <v>94</v>
      </c>
      <c r="CJ2" s="45" t="s">
        <v>95</v>
      </c>
      <c r="CK2" s="45" t="s">
        <v>96</v>
      </c>
      <c r="CL2" s="45" t="s">
        <v>97</v>
      </c>
      <c r="CM2" s="45" t="s">
        <v>98</v>
      </c>
      <c r="CN2" s="45" t="s">
        <v>99</v>
      </c>
      <c r="CO2" s="45" t="s">
        <v>100</v>
      </c>
      <c r="CP2" s="45" t="s">
        <v>101</v>
      </c>
      <c r="CQ2" s="45" t="s">
        <v>102</v>
      </c>
      <c r="CR2" s="45" t="s">
        <v>103</v>
      </c>
      <c r="CS2" s="45" t="s">
        <v>104</v>
      </c>
      <c r="CT2" s="45" t="s">
        <v>105</v>
      </c>
      <c r="CU2" s="45" t="s">
        <v>106</v>
      </c>
      <c r="CV2" s="45" t="s">
        <v>107</v>
      </c>
      <c r="CW2" s="45" t="s">
        <v>108</v>
      </c>
      <c r="CX2" s="45" t="s">
        <v>109</v>
      </c>
      <c r="CY2" s="45" t="s">
        <v>110</v>
      </c>
      <c r="CZ2" s="45" t="s">
        <v>111</v>
      </c>
      <c r="DA2" s="45" t="s">
        <v>112</v>
      </c>
      <c r="DB2" s="45" t="s">
        <v>113</v>
      </c>
      <c r="DC2" s="45" t="s">
        <v>114</v>
      </c>
      <c r="DD2" s="45" t="s">
        <v>115</v>
      </c>
      <c r="DE2" s="45" t="s">
        <v>116</v>
      </c>
      <c r="DF2" s="45" t="s">
        <v>117</v>
      </c>
      <c r="DG2" s="45" t="s">
        <v>118</v>
      </c>
      <c r="DH2" s="45" t="s">
        <v>119</v>
      </c>
      <c r="DI2" s="45" t="s">
        <v>120</v>
      </c>
      <c r="DJ2" s="45" t="s">
        <v>121</v>
      </c>
      <c r="DK2" s="45" t="s">
        <v>122</v>
      </c>
      <c r="DL2" s="45" t="s">
        <v>123</v>
      </c>
      <c r="DM2" s="45" t="s">
        <v>124</v>
      </c>
      <c r="DN2" s="45" t="s">
        <v>125</v>
      </c>
      <c r="DO2" s="45" t="s">
        <v>126</v>
      </c>
      <c r="DP2" s="45" t="s">
        <v>127</v>
      </c>
      <c r="DQ2" s="45" t="s">
        <v>128</v>
      </c>
      <c r="DR2" s="45" t="s">
        <v>129</v>
      </c>
      <c r="DS2" s="45" t="s">
        <v>130</v>
      </c>
      <c r="DT2" s="45" t="s">
        <v>131</v>
      </c>
      <c r="DU2" s="45" t="s">
        <v>132</v>
      </c>
      <c r="DV2" s="45" t="s">
        <v>133</v>
      </c>
      <c r="DW2" s="45" t="s">
        <v>134</v>
      </c>
    </row>
    <row r="3" spans="2:127" x14ac:dyDescent="0.25">
      <c r="B3" s="43">
        <v>8801</v>
      </c>
      <c r="C3" s="46">
        <v>40814</v>
      </c>
      <c r="D3" s="47">
        <v>0</v>
      </c>
      <c r="E3" s="44" t="s">
        <v>135</v>
      </c>
      <c r="F3" s="44" t="s">
        <v>136</v>
      </c>
      <c r="G3" s="44" t="s">
        <v>137</v>
      </c>
      <c r="H3" s="44" t="s">
        <v>138</v>
      </c>
      <c r="I3" s="44" t="s">
        <v>139</v>
      </c>
      <c r="J3" s="44" t="s">
        <v>140</v>
      </c>
      <c r="K3" s="44" t="s">
        <v>141</v>
      </c>
      <c r="L3" s="43">
        <v>10</v>
      </c>
      <c r="M3" s="44" t="s">
        <v>142</v>
      </c>
      <c r="N3" s="43">
        <v>40</v>
      </c>
      <c r="O3" s="44" t="s">
        <v>143</v>
      </c>
      <c r="P3" s="43">
        <v>394</v>
      </c>
      <c r="Q3" s="43">
        <v>0</v>
      </c>
      <c r="R3" s="43">
        <v>0</v>
      </c>
      <c r="S3" s="43">
        <v>0</v>
      </c>
      <c r="T3" s="43">
        <v>0</v>
      </c>
      <c r="U3" s="44" t="s">
        <v>144</v>
      </c>
      <c r="V3" s="43"/>
      <c r="W3" s="43"/>
      <c r="X3" s="44" t="s">
        <v>145</v>
      </c>
      <c r="Y3" s="44" t="s">
        <v>145</v>
      </c>
      <c r="Z3" s="44" t="s">
        <v>146</v>
      </c>
      <c r="AA3" s="44" t="s">
        <v>147</v>
      </c>
      <c r="AB3" s="44" t="s">
        <v>148</v>
      </c>
      <c r="AC3" s="44" t="s">
        <v>139</v>
      </c>
      <c r="AD3" s="44" t="s">
        <v>144</v>
      </c>
      <c r="AE3" s="44" t="s">
        <v>144</v>
      </c>
      <c r="AF3" s="44" t="s">
        <v>144</v>
      </c>
      <c r="AG3" s="44" t="s">
        <v>144</v>
      </c>
      <c r="AH3" s="44" t="s">
        <v>144</v>
      </c>
      <c r="AI3" s="46">
        <v>40826</v>
      </c>
      <c r="AJ3" s="46">
        <v>40826</v>
      </c>
      <c r="AK3" s="44" t="s">
        <v>149</v>
      </c>
      <c r="AL3" s="43">
        <v>4</v>
      </c>
      <c r="AM3" s="44" t="s">
        <v>144</v>
      </c>
      <c r="AN3" s="43"/>
      <c r="AO3" s="46"/>
      <c r="AP3" s="44" t="s">
        <v>144</v>
      </c>
      <c r="AQ3" s="44" t="s">
        <v>144</v>
      </c>
      <c r="AR3" s="44" t="s">
        <v>150</v>
      </c>
      <c r="AS3" s="44" t="s">
        <v>151</v>
      </c>
      <c r="AT3" s="43">
        <v>0</v>
      </c>
      <c r="AU3" s="43">
        <v>0</v>
      </c>
      <c r="AV3" s="44" t="s">
        <v>147</v>
      </c>
      <c r="AW3" s="43">
        <v>0</v>
      </c>
      <c r="AX3" s="43">
        <v>0</v>
      </c>
      <c r="AY3" s="44" t="s">
        <v>147</v>
      </c>
      <c r="AZ3" s="43">
        <v>0</v>
      </c>
      <c r="BA3" s="43">
        <v>0</v>
      </c>
      <c r="BB3" s="44" t="s">
        <v>147</v>
      </c>
      <c r="BC3" s="43">
        <v>0</v>
      </c>
      <c r="BD3" s="43">
        <v>0</v>
      </c>
      <c r="BE3" s="44" t="s">
        <v>147</v>
      </c>
      <c r="BF3" s="43"/>
      <c r="BG3" s="43"/>
      <c r="BH3" s="44" t="s">
        <v>152</v>
      </c>
      <c r="BI3" s="44" t="s">
        <v>144</v>
      </c>
      <c r="BJ3" s="44" t="s">
        <v>153</v>
      </c>
      <c r="BK3" s="43"/>
      <c r="BL3" s="43"/>
      <c r="BM3" s="44" t="s">
        <v>144</v>
      </c>
      <c r="BN3" s="44" t="s">
        <v>144</v>
      </c>
      <c r="BO3" s="44" t="s">
        <v>144</v>
      </c>
      <c r="BP3" s="44" t="s">
        <v>144</v>
      </c>
      <c r="BQ3" s="44" t="s">
        <v>154</v>
      </c>
      <c r="BR3" s="44" t="s">
        <v>155</v>
      </c>
      <c r="BS3" s="44" t="s">
        <v>144</v>
      </c>
      <c r="BT3" s="44" t="s">
        <v>144</v>
      </c>
      <c r="BU3" s="44" t="s">
        <v>144</v>
      </c>
      <c r="BV3" s="44" t="s">
        <v>144</v>
      </c>
      <c r="BW3" s="44" t="s">
        <v>144</v>
      </c>
      <c r="BX3" s="44" t="s">
        <v>144</v>
      </c>
      <c r="BY3" s="43">
        <v>0</v>
      </c>
      <c r="BZ3" s="43">
        <v>0</v>
      </c>
      <c r="CA3" s="43">
        <v>0</v>
      </c>
      <c r="CB3" s="46"/>
      <c r="CC3" s="46"/>
      <c r="CD3" s="44" t="s">
        <v>144</v>
      </c>
      <c r="CE3" s="47"/>
      <c r="CF3" s="43"/>
      <c r="CG3" s="44" t="s">
        <v>144</v>
      </c>
      <c r="CH3" s="43"/>
      <c r="CI3" s="43"/>
      <c r="CJ3" s="44" t="s">
        <v>144</v>
      </c>
      <c r="CK3" s="43"/>
      <c r="CL3" s="43"/>
      <c r="CM3" s="44" t="s">
        <v>144</v>
      </c>
      <c r="CN3" s="43"/>
      <c r="CO3" s="43"/>
      <c r="CP3" s="44" t="s">
        <v>144</v>
      </c>
      <c r="CQ3" s="44" t="s">
        <v>144</v>
      </c>
      <c r="CR3" s="44" t="s">
        <v>144</v>
      </c>
      <c r="CS3" s="44" t="s">
        <v>144</v>
      </c>
      <c r="CT3" s="44" t="s">
        <v>144</v>
      </c>
      <c r="CU3" s="44" t="s">
        <v>144</v>
      </c>
      <c r="CV3" s="46"/>
      <c r="CW3" s="44" t="s">
        <v>144</v>
      </c>
      <c r="CX3" s="44" t="s">
        <v>144</v>
      </c>
      <c r="CY3" s="44" t="s">
        <v>144</v>
      </c>
      <c r="CZ3" s="44" t="s">
        <v>144</v>
      </c>
      <c r="DA3" s="44" t="s">
        <v>144</v>
      </c>
      <c r="DB3" s="44" t="s">
        <v>144</v>
      </c>
      <c r="DC3" s="44" t="s">
        <v>144</v>
      </c>
      <c r="DD3" s="43">
        <v>0</v>
      </c>
      <c r="DE3" s="44" t="s">
        <v>144</v>
      </c>
      <c r="DF3" s="44" t="s">
        <v>156</v>
      </c>
      <c r="DG3" s="44" t="s">
        <v>144</v>
      </c>
      <c r="DH3" s="44" t="s">
        <v>144</v>
      </c>
      <c r="DI3" s="44" t="s">
        <v>144</v>
      </c>
      <c r="DJ3" s="44" t="s">
        <v>157</v>
      </c>
      <c r="DK3" s="44" t="s">
        <v>143</v>
      </c>
      <c r="DL3" s="44" t="s">
        <v>158</v>
      </c>
      <c r="DM3" s="44" t="s">
        <v>144</v>
      </c>
      <c r="DN3" s="44" t="s">
        <v>144</v>
      </c>
      <c r="DO3" s="44" t="s">
        <v>144</v>
      </c>
      <c r="DP3" s="44" t="s">
        <v>144</v>
      </c>
      <c r="DQ3" s="44" t="s">
        <v>144</v>
      </c>
      <c r="DR3" s="44" t="s">
        <v>144</v>
      </c>
      <c r="DS3" s="44" t="s">
        <v>144</v>
      </c>
      <c r="DT3" s="43">
        <v>3.9660000000000002</v>
      </c>
      <c r="DU3" s="43">
        <v>10</v>
      </c>
      <c r="DV3" s="43">
        <v>10</v>
      </c>
      <c r="DW3" s="44" t="s">
        <v>159</v>
      </c>
    </row>
    <row r="4" spans="2:127" x14ac:dyDescent="0.25">
      <c r="B4" s="43">
        <v>8803</v>
      </c>
      <c r="C4" s="46">
        <v>40814</v>
      </c>
      <c r="D4" s="47">
        <v>0</v>
      </c>
      <c r="E4" s="44" t="s">
        <v>135</v>
      </c>
      <c r="F4" s="44" t="s">
        <v>136</v>
      </c>
      <c r="G4" s="44" t="s">
        <v>137</v>
      </c>
      <c r="H4" s="44" t="s">
        <v>160</v>
      </c>
      <c r="I4" s="44" t="s">
        <v>139</v>
      </c>
      <c r="J4" s="44" t="s">
        <v>140</v>
      </c>
      <c r="K4" s="44" t="s">
        <v>141</v>
      </c>
      <c r="L4" s="43">
        <v>-12</v>
      </c>
      <c r="M4" s="44" t="s">
        <v>142</v>
      </c>
      <c r="N4" s="43">
        <v>-48</v>
      </c>
      <c r="O4" s="44" t="s">
        <v>143</v>
      </c>
      <c r="P4" s="43">
        <v>414</v>
      </c>
      <c r="Q4" s="43">
        <v>0</v>
      </c>
      <c r="R4" s="43">
        <v>0</v>
      </c>
      <c r="S4" s="43">
        <v>0</v>
      </c>
      <c r="T4" s="43">
        <v>0</v>
      </c>
      <c r="U4" s="44" t="s">
        <v>144</v>
      </c>
      <c r="V4" s="43"/>
      <c r="W4" s="43"/>
      <c r="X4" s="44" t="s">
        <v>145</v>
      </c>
      <c r="Y4" s="44" t="s">
        <v>145</v>
      </c>
      <c r="Z4" s="44" t="s">
        <v>146</v>
      </c>
      <c r="AA4" s="44" t="s">
        <v>147</v>
      </c>
      <c r="AB4" s="44" t="s">
        <v>148</v>
      </c>
      <c r="AC4" s="44" t="s">
        <v>139</v>
      </c>
      <c r="AD4" s="44" t="s">
        <v>144</v>
      </c>
      <c r="AE4" s="44" t="s">
        <v>144</v>
      </c>
      <c r="AF4" s="44" t="s">
        <v>144</v>
      </c>
      <c r="AG4" s="44" t="s">
        <v>144</v>
      </c>
      <c r="AH4" s="44" t="s">
        <v>144</v>
      </c>
      <c r="AI4" s="46">
        <v>40848</v>
      </c>
      <c r="AJ4" s="46">
        <v>40848</v>
      </c>
      <c r="AK4" s="44" t="s">
        <v>149</v>
      </c>
      <c r="AL4" s="43">
        <v>4</v>
      </c>
      <c r="AM4" s="44" t="s">
        <v>144</v>
      </c>
      <c r="AN4" s="43"/>
      <c r="AO4" s="46"/>
      <c r="AP4" s="44" t="s">
        <v>144</v>
      </c>
      <c r="AQ4" s="44" t="s">
        <v>144</v>
      </c>
      <c r="AR4" s="44" t="s">
        <v>150</v>
      </c>
      <c r="AS4" s="44" t="s">
        <v>151</v>
      </c>
      <c r="AT4" s="43">
        <v>0</v>
      </c>
      <c r="AU4" s="43">
        <v>0</v>
      </c>
      <c r="AV4" s="44" t="s">
        <v>147</v>
      </c>
      <c r="AW4" s="43">
        <v>0</v>
      </c>
      <c r="AX4" s="43">
        <v>0</v>
      </c>
      <c r="AY4" s="44" t="s">
        <v>147</v>
      </c>
      <c r="AZ4" s="43">
        <v>0</v>
      </c>
      <c r="BA4" s="43">
        <v>0</v>
      </c>
      <c r="BB4" s="44" t="s">
        <v>147</v>
      </c>
      <c r="BC4" s="43">
        <v>0</v>
      </c>
      <c r="BD4" s="43">
        <v>0</v>
      </c>
      <c r="BE4" s="44" t="s">
        <v>147</v>
      </c>
      <c r="BF4" s="43"/>
      <c r="BG4" s="43"/>
      <c r="BH4" s="44" t="s">
        <v>152</v>
      </c>
      <c r="BI4" s="44" t="s">
        <v>144</v>
      </c>
      <c r="BJ4" s="44" t="s">
        <v>153</v>
      </c>
      <c r="BK4" s="43"/>
      <c r="BL4" s="43"/>
      <c r="BM4" s="44" t="s">
        <v>144</v>
      </c>
      <c r="BN4" s="44" t="s">
        <v>144</v>
      </c>
      <c r="BO4" s="44" t="s">
        <v>144</v>
      </c>
      <c r="BP4" s="44" t="s">
        <v>144</v>
      </c>
      <c r="BQ4" s="44" t="s">
        <v>161</v>
      </c>
      <c r="BR4" s="44" t="s">
        <v>155</v>
      </c>
      <c r="BS4" s="44" t="s">
        <v>144</v>
      </c>
      <c r="BT4" s="44" t="s">
        <v>144</v>
      </c>
      <c r="BU4" s="44" t="s">
        <v>144</v>
      </c>
      <c r="BV4" s="44" t="s">
        <v>144</v>
      </c>
      <c r="BW4" s="44" t="s">
        <v>144</v>
      </c>
      <c r="BX4" s="44" t="s">
        <v>144</v>
      </c>
      <c r="BY4" s="43">
        <v>0</v>
      </c>
      <c r="BZ4" s="43">
        <v>0</v>
      </c>
      <c r="CA4" s="43">
        <v>0</v>
      </c>
      <c r="CB4" s="46"/>
      <c r="CC4" s="46"/>
      <c r="CD4" s="44" t="s">
        <v>144</v>
      </c>
      <c r="CE4" s="47"/>
      <c r="CF4" s="43"/>
      <c r="CG4" s="44" t="s">
        <v>144</v>
      </c>
      <c r="CH4" s="43"/>
      <c r="CI4" s="43"/>
      <c r="CJ4" s="44" t="s">
        <v>144</v>
      </c>
      <c r="CK4" s="43"/>
      <c r="CL4" s="43"/>
      <c r="CM4" s="44" t="s">
        <v>144</v>
      </c>
      <c r="CN4" s="43"/>
      <c r="CO4" s="43"/>
      <c r="CP4" s="44" t="s">
        <v>144</v>
      </c>
      <c r="CQ4" s="44" t="s">
        <v>144</v>
      </c>
      <c r="CR4" s="44" t="s">
        <v>144</v>
      </c>
      <c r="CS4" s="44" t="s">
        <v>144</v>
      </c>
      <c r="CT4" s="44" t="s">
        <v>144</v>
      </c>
      <c r="CU4" s="44" t="s">
        <v>144</v>
      </c>
      <c r="CV4" s="46"/>
      <c r="CW4" s="44" t="s">
        <v>144</v>
      </c>
      <c r="CX4" s="44" t="s">
        <v>144</v>
      </c>
      <c r="CY4" s="44" t="s">
        <v>144</v>
      </c>
      <c r="CZ4" s="44" t="s">
        <v>144</v>
      </c>
      <c r="DA4" s="44" t="s">
        <v>144</v>
      </c>
      <c r="DB4" s="44" t="s">
        <v>144</v>
      </c>
      <c r="DC4" s="44" t="s">
        <v>144</v>
      </c>
      <c r="DD4" s="43">
        <v>0</v>
      </c>
      <c r="DE4" s="44" t="s">
        <v>144</v>
      </c>
      <c r="DF4" s="44" t="s">
        <v>156</v>
      </c>
      <c r="DG4" s="44" t="s">
        <v>144</v>
      </c>
      <c r="DH4" s="44" t="s">
        <v>144</v>
      </c>
      <c r="DI4" s="44" t="s">
        <v>144</v>
      </c>
      <c r="DJ4" s="44" t="s">
        <v>157</v>
      </c>
      <c r="DK4" s="44" t="s">
        <v>143</v>
      </c>
      <c r="DL4" s="44" t="s">
        <v>158</v>
      </c>
      <c r="DM4" s="44" t="s">
        <v>144</v>
      </c>
      <c r="DN4" s="44" t="s">
        <v>144</v>
      </c>
      <c r="DO4" s="44" t="s">
        <v>144</v>
      </c>
      <c r="DP4" s="44" t="s">
        <v>144</v>
      </c>
      <c r="DQ4" s="44" t="s">
        <v>144</v>
      </c>
      <c r="DR4" s="44" t="s">
        <v>144</v>
      </c>
      <c r="DS4" s="44" t="s">
        <v>144</v>
      </c>
      <c r="DT4" s="43">
        <v>5.1559999999999997</v>
      </c>
      <c r="DU4" s="43">
        <v>-12</v>
      </c>
      <c r="DV4" s="43">
        <v>-12</v>
      </c>
      <c r="DW4" s="44" t="s">
        <v>159</v>
      </c>
    </row>
    <row r="5" spans="2:127" x14ac:dyDescent="0.25">
      <c r="B5" s="43">
        <v>8805</v>
      </c>
      <c r="C5" s="46">
        <v>40814</v>
      </c>
      <c r="D5" s="47">
        <v>0</v>
      </c>
      <c r="E5" s="44" t="s">
        <v>135</v>
      </c>
      <c r="F5" s="44" t="s">
        <v>136</v>
      </c>
      <c r="G5" s="44" t="s">
        <v>137</v>
      </c>
      <c r="H5" s="44" t="s">
        <v>162</v>
      </c>
      <c r="I5" s="44" t="s">
        <v>139</v>
      </c>
      <c r="J5" s="44" t="s">
        <v>140</v>
      </c>
      <c r="K5" s="44" t="s">
        <v>141</v>
      </c>
      <c r="L5" s="43">
        <v>7</v>
      </c>
      <c r="M5" s="44" t="s">
        <v>142</v>
      </c>
      <c r="N5" s="43">
        <v>28</v>
      </c>
      <c r="O5" s="44" t="s">
        <v>143</v>
      </c>
      <c r="P5" s="43">
        <v>791</v>
      </c>
      <c r="Q5" s="43">
        <v>0</v>
      </c>
      <c r="R5" s="43">
        <v>4</v>
      </c>
      <c r="S5" s="43">
        <v>0</v>
      </c>
      <c r="T5" s="43">
        <v>0</v>
      </c>
      <c r="U5" s="44" t="s">
        <v>230</v>
      </c>
      <c r="V5" s="43"/>
      <c r="W5" s="43"/>
      <c r="X5" s="44" t="s">
        <v>145</v>
      </c>
      <c r="Y5" s="44" t="s">
        <v>145</v>
      </c>
      <c r="Z5" s="44" t="s">
        <v>146</v>
      </c>
      <c r="AA5" s="44" t="s">
        <v>147</v>
      </c>
      <c r="AB5" s="44" t="s">
        <v>148</v>
      </c>
      <c r="AC5" s="44" t="s">
        <v>139</v>
      </c>
      <c r="AD5" s="44" t="s">
        <v>144</v>
      </c>
      <c r="AE5" s="44" t="s">
        <v>144</v>
      </c>
      <c r="AF5" s="44" t="s">
        <v>144</v>
      </c>
      <c r="AG5" s="44" t="s">
        <v>144</v>
      </c>
      <c r="AH5" s="44" t="s">
        <v>144</v>
      </c>
      <c r="AI5" s="46">
        <v>40868</v>
      </c>
      <c r="AJ5" s="46">
        <v>40868</v>
      </c>
      <c r="AK5" s="44" t="s">
        <v>149</v>
      </c>
      <c r="AL5" s="43">
        <v>4</v>
      </c>
      <c r="AM5" s="44" t="s">
        <v>144</v>
      </c>
      <c r="AN5" s="43"/>
      <c r="AO5" s="46"/>
      <c r="AP5" s="44" t="s">
        <v>144</v>
      </c>
      <c r="AQ5" s="44" t="s">
        <v>144</v>
      </c>
      <c r="AR5" s="44" t="s">
        <v>150</v>
      </c>
      <c r="AS5" s="44" t="s">
        <v>151</v>
      </c>
      <c r="AT5" s="43">
        <v>0</v>
      </c>
      <c r="AU5" s="43">
        <v>0</v>
      </c>
      <c r="AV5" s="44" t="s">
        <v>147</v>
      </c>
      <c r="AW5" s="43">
        <v>0</v>
      </c>
      <c r="AX5" s="43">
        <v>0</v>
      </c>
      <c r="AY5" s="44" t="s">
        <v>147</v>
      </c>
      <c r="AZ5" s="43">
        <v>0</v>
      </c>
      <c r="BA5" s="43">
        <v>0</v>
      </c>
      <c r="BB5" s="44" t="s">
        <v>147</v>
      </c>
      <c r="BC5" s="43">
        <v>0</v>
      </c>
      <c r="BD5" s="43">
        <v>0</v>
      </c>
      <c r="BE5" s="44" t="s">
        <v>147</v>
      </c>
      <c r="BF5" s="43"/>
      <c r="BG5" s="43"/>
      <c r="BH5" s="44" t="s">
        <v>152</v>
      </c>
      <c r="BI5" s="44" t="s">
        <v>144</v>
      </c>
      <c r="BJ5" s="44" t="s">
        <v>153</v>
      </c>
      <c r="BK5" s="43"/>
      <c r="BL5" s="43"/>
      <c r="BM5" s="44" t="s">
        <v>144</v>
      </c>
      <c r="BN5" s="44" t="s">
        <v>144</v>
      </c>
      <c r="BO5" s="44" t="s">
        <v>144</v>
      </c>
      <c r="BP5" s="44" t="s">
        <v>144</v>
      </c>
      <c r="BQ5" s="44" t="s">
        <v>163</v>
      </c>
      <c r="BR5" s="44" t="s">
        <v>155</v>
      </c>
      <c r="BS5" s="44" t="s">
        <v>144</v>
      </c>
      <c r="BT5" s="44" t="s">
        <v>144</v>
      </c>
      <c r="BU5" s="44" t="s">
        <v>144</v>
      </c>
      <c r="BV5" s="44" t="s">
        <v>144</v>
      </c>
      <c r="BW5" s="44" t="s">
        <v>144</v>
      </c>
      <c r="BX5" s="44" t="s">
        <v>144</v>
      </c>
      <c r="BY5" s="43">
        <v>0</v>
      </c>
      <c r="BZ5" s="43">
        <v>0</v>
      </c>
      <c r="CA5" s="43">
        <v>0</v>
      </c>
      <c r="CB5" s="46"/>
      <c r="CC5" s="46"/>
      <c r="CD5" s="44" t="s">
        <v>144</v>
      </c>
      <c r="CE5" s="47"/>
      <c r="CF5" s="43"/>
      <c r="CG5" s="44" t="s">
        <v>144</v>
      </c>
      <c r="CH5" s="43"/>
      <c r="CI5" s="43"/>
      <c r="CJ5" s="44" t="s">
        <v>144</v>
      </c>
      <c r="CK5" s="43"/>
      <c r="CL5" s="43"/>
      <c r="CM5" s="44" t="s">
        <v>144</v>
      </c>
      <c r="CN5" s="43"/>
      <c r="CO5" s="43"/>
      <c r="CP5" s="44" t="s">
        <v>144</v>
      </c>
      <c r="CQ5" s="44" t="s">
        <v>144</v>
      </c>
      <c r="CR5" s="44" t="s">
        <v>144</v>
      </c>
      <c r="CS5" s="44" t="s">
        <v>144</v>
      </c>
      <c r="CT5" s="44" t="s">
        <v>144</v>
      </c>
      <c r="CU5" s="44" t="s">
        <v>144</v>
      </c>
      <c r="CV5" s="46"/>
      <c r="CW5" s="44" t="s">
        <v>144</v>
      </c>
      <c r="CX5" s="44" t="s">
        <v>144</v>
      </c>
      <c r="CY5" s="44" t="s">
        <v>144</v>
      </c>
      <c r="CZ5" s="44" t="s">
        <v>144</v>
      </c>
      <c r="DA5" s="44" t="s">
        <v>144</v>
      </c>
      <c r="DB5" s="44" t="s">
        <v>144</v>
      </c>
      <c r="DC5" s="44" t="s">
        <v>144</v>
      </c>
      <c r="DD5" s="43">
        <v>0</v>
      </c>
      <c r="DE5" s="44" t="s">
        <v>144</v>
      </c>
      <c r="DF5" s="44" t="s">
        <v>156</v>
      </c>
      <c r="DG5" s="44" t="s">
        <v>144</v>
      </c>
      <c r="DH5" s="44" t="s">
        <v>144</v>
      </c>
      <c r="DI5" s="44" t="s">
        <v>144</v>
      </c>
      <c r="DJ5" s="44" t="s">
        <v>157</v>
      </c>
      <c r="DK5" s="44" t="s">
        <v>143</v>
      </c>
      <c r="DL5" s="44" t="s">
        <v>158</v>
      </c>
      <c r="DM5" s="44" t="s">
        <v>144</v>
      </c>
      <c r="DN5" s="44" t="s">
        <v>144</v>
      </c>
      <c r="DO5" s="44" t="s">
        <v>144</v>
      </c>
      <c r="DP5" s="44" t="s">
        <v>144</v>
      </c>
      <c r="DQ5" s="44" t="s">
        <v>144</v>
      </c>
      <c r="DR5" s="44" t="s">
        <v>144</v>
      </c>
      <c r="DS5" s="44" t="s">
        <v>144</v>
      </c>
      <c r="DT5" s="43">
        <v>6.2990000000000004</v>
      </c>
      <c r="DU5" s="43">
        <v>7</v>
      </c>
      <c r="DV5" s="43">
        <v>7</v>
      </c>
      <c r="DW5" s="44" t="s">
        <v>159</v>
      </c>
    </row>
    <row r="6" spans="2:127" x14ac:dyDescent="0.25">
      <c r="B6" s="43">
        <v>8813</v>
      </c>
      <c r="C6" s="46">
        <v>40814</v>
      </c>
      <c r="D6" s="47">
        <v>0</v>
      </c>
      <c r="E6" s="44" t="s">
        <v>135</v>
      </c>
      <c r="F6" s="44" t="s">
        <v>136</v>
      </c>
      <c r="G6" s="44" t="s">
        <v>137</v>
      </c>
      <c r="H6" s="44" t="s">
        <v>164</v>
      </c>
      <c r="I6" s="44" t="s">
        <v>139</v>
      </c>
      <c r="J6" s="44" t="s">
        <v>140</v>
      </c>
      <c r="K6" s="44" t="s">
        <v>141</v>
      </c>
      <c r="L6" s="43">
        <v>24</v>
      </c>
      <c r="M6" s="44" t="s">
        <v>142</v>
      </c>
      <c r="N6" s="43">
        <v>1440</v>
      </c>
      <c r="O6" s="44" t="s">
        <v>143</v>
      </c>
      <c r="P6" s="43">
        <v>424.23</v>
      </c>
      <c r="Q6" s="43">
        <v>0</v>
      </c>
      <c r="R6" s="43">
        <v>0</v>
      </c>
      <c r="S6" s="43">
        <v>0</v>
      </c>
      <c r="T6" s="43">
        <v>0</v>
      </c>
      <c r="U6" s="44" t="s">
        <v>144</v>
      </c>
      <c r="V6" s="43"/>
      <c r="W6" s="43"/>
      <c r="X6" s="44" t="s">
        <v>145</v>
      </c>
      <c r="Y6" s="44" t="s">
        <v>145</v>
      </c>
      <c r="Z6" s="44" t="s">
        <v>146</v>
      </c>
      <c r="AA6" s="44" t="s">
        <v>147</v>
      </c>
      <c r="AB6" s="44" t="s">
        <v>148</v>
      </c>
      <c r="AC6" s="44" t="s">
        <v>139</v>
      </c>
      <c r="AD6" s="44" t="s">
        <v>144</v>
      </c>
      <c r="AE6" s="44" t="s">
        <v>144</v>
      </c>
      <c r="AF6" s="44" t="s">
        <v>144</v>
      </c>
      <c r="AG6" s="44" t="s">
        <v>144</v>
      </c>
      <c r="AH6" s="44" t="s">
        <v>144</v>
      </c>
      <c r="AI6" s="46">
        <v>40840</v>
      </c>
      <c r="AJ6" s="46">
        <v>40846</v>
      </c>
      <c r="AK6" s="44" t="s">
        <v>149</v>
      </c>
      <c r="AL6" s="43">
        <v>60</v>
      </c>
      <c r="AM6" s="44" t="s">
        <v>144</v>
      </c>
      <c r="AN6" s="43"/>
      <c r="AO6" s="46"/>
      <c r="AP6" s="44" t="s">
        <v>144</v>
      </c>
      <c r="AQ6" s="44" t="s">
        <v>144</v>
      </c>
      <c r="AR6" s="44" t="s">
        <v>150</v>
      </c>
      <c r="AS6" s="44" t="s">
        <v>151</v>
      </c>
      <c r="AT6" s="43">
        <v>0</v>
      </c>
      <c r="AU6" s="43">
        <v>0</v>
      </c>
      <c r="AV6" s="44" t="s">
        <v>147</v>
      </c>
      <c r="AW6" s="43">
        <v>0</v>
      </c>
      <c r="AX6" s="43">
        <v>0</v>
      </c>
      <c r="AY6" s="44" t="s">
        <v>147</v>
      </c>
      <c r="AZ6" s="43">
        <v>0</v>
      </c>
      <c r="BA6" s="43">
        <v>0</v>
      </c>
      <c r="BB6" s="44" t="s">
        <v>147</v>
      </c>
      <c r="BC6" s="43">
        <v>0</v>
      </c>
      <c r="BD6" s="43">
        <v>0</v>
      </c>
      <c r="BE6" s="44" t="s">
        <v>147</v>
      </c>
      <c r="BF6" s="43"/>
      <c r="BG6" s="43"/>
      <c r="BH6" s="44" t="s">
        <v>152</v>
      </c>
      <c r="BI6" s="44" t="s">
        <v>144</v>
      </c>
      <c r="BJ6" s="44" t="s">
        <v>165</v>
      </c>
      <c r="BK6" s="43"/>
      <c r="BL6" s="43"/>
      <c r="BM6" s="44" t="s">
        <v>144</v>
      </c>
      <c r="BN6" s="44" t="s">
        <v>144</v>
      </c>
      <c r="BO6" s="44" t="s">
        <v>144</v>
      </c>
      <c r="BP6" s="44" t="s">
        <v>144</v>
      </c>
      <c r="BQ6" s="44" t="s">
        <v>166</v>
      </c>
      <c r="BR6" s="44" t="s">
        <v>155</v>
      </c>
      <c r="BS6" s="44" t="s">
        <v>144</v>
      </c>
      <c r="BT6" s="44" t="s">
        <v>144</v>
      </c>
      <c r="BU6" s="44" t="s">
        <v>144</v>
      </c>
      <c r="BV6" s="44" t="s">
        <v>144</v>
      </c>
      <c r="BW6" s="44" t="s">
        <v>144</v>
      </c>
      <c r="BX6" s="44" t="s">
        <v>144</v>
      </c>
      <c r="BY6" s="43">
        <v>0</v>
      </c>
      <c r="BZ6" s="43">
        <v>0</v>
      </c>
      <c r="CA6" s="43">
        <v>0</v>
      </c>
      <c r="CB6" s="46"/>
      <c r="CC6" s="46"/>
      <c r="CD6" s="44" t="s">
        <v>144</v>
      </c>
      <c r="CE6" s="47"/>
      <c r="CF6" s="43"/>
      <c r="CG6" s="44" t="s">
        <v>144</v>
      </c>
      <c r="CH6" s="43"/>
      <c r="CI6" s="43"/>
      <c r="CJ6" s="44" t="s">
        <v>144</v>
      </c>
      <c r="CK6" s="43"/>
      <c r="CL6" s="43"/>
      <c r="CM6" s="44" t="s">
        <v>144</v>
      </c>
      <c r="CN6" s="43"/>
      <c r="CO6" s="43"/>
      <c r="CP6" s="44" t="s">
        <v>144</v>
      </c>
      <c r="CQ6" s="44" t="s">
        <v>144</v>
      </c>
      <c r="CR6" s="44" t="s">
        <v>144</v>
      </c>
      <c r="CS6" s="44" t="s">
        <v>144</v>
      </c>
      <c r="CT6" s="44" t="s">
        <v>144</v>
      </c>
      <c r="CU6" s="44" t="s">
        <v>144</v>
      </c>
      <c r="CV6" s="46"/>
      <c r="CW6" s="44" t="s">
        <v>144</v>
      </c>
      <c r="CX6" s="44" t="s">
        <v>144</v>
      </c>
      <c r="CY6" s="44" t="s">
        <v>144</v>
      </c>
      <c r="CZ6" s="44" t="s">
        <v>144</v>
      </c>
      <c r="DA6" s="44" t="s">
        <v>144</v>
      </c>
      <c r="DB6" s="44" t="s">
        <v>144</v>
      </c>
      <c r="DC6" s="44" t="s">
        <v>144</v>
      </c>
      <c r="DD6" s="43">
        <v>0</v>
      </c>
      <c r="DE6" s="44" t="s">
        <v>144</v>
      </c>
      <c r="DF6" s="44" t="s">
        <v>156</v>
      </c>
      <c r="DG6" s="44" t="s">
        <v>144</v>
      </c>
      <c r="DH6" s="44" t="s">
        <v>144</v>
      </c>
      <c r="DI6" s="44" t="s">
        <v>144</v>
      </c>
      <c r="DJ6" s="44" t="s">
        <v>157</v>
      </c>
      <c r="DK6" s="44" t="s">
        <v>143</v>
      </c>
      <c r="DL6" s="44" t="s">
        <v>158</v>
      </c>
      <c r="DM6" s="44" t="s">
        <v>144</v>
      </c>
      <c r="DN6" s="44" t="s">
        <v>144</v>
      </c>
      <c r="DO6" s="44" t="s">
        <v>144</v>
      </c>
      <c r="DP6" s="44" t="s">
        <v>144</v>
      </c>
      <c r="DQ6" s="44" t="s">
        <v>144</v>
      </c>
      <c r="DR6" s="44" t="s">
        <v>144</v>
      </c>
      <c r="DS6" s="44" t="s">
        <v>144</v>
      </c>
      <c r="DT6" s="43">
        <v>19.3</v>
      </c>
      <c r="DU6" s="43">
        <v>24</v>
      </c>
      <c r="DV6" s="43">
        <v>24</v>
      </c>
      <c r="DW6" s="44" t="s">
        <v>167</v>
      </c>
    </row>
    <row r="7" spans="2:127" x14ac:dyDescent="0.25">
      <c r="B7" s="43">
        <v>8807</v>
      </c>
      <c r="C7" s="46">
        <v>40814</v>
      </c>
      <c r="D7" s="47">
        <v>0</v>
      </c>
      <c r="E7" s="44" t="s">
        <v>135</v>
      </c>
      <c r="F7" s="44" t="s">
        <v>136</v>
      </c>
      <c r="G7" s="44" t="s">
        <v>137</v>
      </c>
      <c r="H7" s="44" t="s">
        <v>168</v>
      </c>
      <c r="I7" s="44" t="s">
        <v>139</v>
      </c>
      <c r="J7" s="44" t="s">
        <v>140</v>
      </c>
      <c r="K7" s="44" t="s">
        <v>141</v>
      </c>
      <c r="L7" s="43">
        <v>24</v>
      </c>
      <c r="M7" s="44" t="s">
        <v>142</v>
      </c>
      <c r="N7" s="43">
        <v>2616</v>
      </c>
      <c r="O7" s="44" t="s">
        <v>143</v>
      </c>
      <c r="P7" s="43">
        <v>424.23</v>
      </c>
      <c r="Q7" s="43">
        <v>0</v>
      </c>
      <c r="R7" s="43">
        <v>0</v>
      </c>
      <c r="S7" s="43">
        <v>0</v>
      </c>
      <c r="T7" s="43">
        <v>0</v>
      </c>
      <c r="U7" s="44" t="s">
        <v>144</v>
      </c>
      <c r="V7" s="43"/>
      <c r="W7" s="43"/>
      <c r="X7" s="44" t="s">
        <v>145</v>
      </c>
      <c r="Y7" s="44" t="s">
        <v>145</v>
      </c>
      <c r="Z7" s="44" t="s">
        <v>146</v>
      </c>
      <c r="AA7" s="44" t="s">
        <v>147</v>
      </c>
      <c r="AB7" s="44" t="s">
        <v>148</v>
      </c>
      <c r="AC7" s="44" t="s">
        <v>139</v>
      </c>
      <c r="AD7" s="44" t="s">
        <v>144</v>
      </c>
      <c r="AE7" s="44" t="s">
        <v>144</v>
      </c>
      <c r="AF7" s="44" t="s">
        <v>144</v>
      </c>
      <c r="AG7" s="44" t="s">
        <v>144</v>
      </c>
      <c r="AH7" s="44" t="s">
        <v>144</v>
      </c>
      <c r="AI7" s="46">
        <v>40840</v>
      </c>
      <c r="AJ7" s="46">
        <v>40846</v>
      </c>
      <c r="AK7" s="44" t="s">
        <v>149</v>
      </c>
      <c r="AL7" s="43">
        <v>109</v>
      </c>
      <c r="AM7" s="44" t="s">
        <v>144</v>
      </c>
      <c r="AN7" s="43"/>
      <c r="AO7" s="46"/>
      <c r="AP7" s="44" t="s">
        <v>144</v>
      </c>
      <c r="AQ7" s="44" t="s">
        <v>144</v>
      </c>
      <c r="AR7" s="44" t="s">
        <v>150</v>
      </c>
      <c r="AS7" s="44" t="s">
        <v>151</v>
      </c>
      <c r="AT7" s="43">
        <v>0</v>
      </c>
      <c r="AU7" s="43">
        <v>0</v>
      </c>
      <c r="AV7" s="44" t="s">
        <v>147</v>
      </c>
      <c r="AW7" s="43">
        <v>0</v>
      </c>
      <c r="AX7" s="43">
        <v>0</v>
      </c>
      <c r="AY7" s="44" t="s">
        <v>147</v>
      </c>
      <c r="AZ7" s="43">
        <v>0</v>
      </c>
      <c r="BA7" s="43">
        <v>0</v>
      </c>
      <c r="BB7" s="44" t="s">
        <v>147</v>
      </c>
      <c r="BC7" s="43">
        <v>0</v>
      </c>
      <c r="BD7" s="43">
        <v>0</v>
      </c>
      <c r="BE7" s="44" t="s">
        <v>147</v>
      </c>
      <c r="BF7" s="43"/>
      <c r="BG7" s="43"/>
      <c r="BH7" s="44" t="s">
        <v>152</v>
      </c>
      <c r="BI7" s="44" t="s">
        <v>144</v>
      </c>
      <c r="BJ7" s="44" t="s">
        <v>169</v>
      </c>
      <c r="BK7" s="43"/>
      <c r="BL7" s="43"/>
      <c r="BM7" s="44" t="s">
        <v>144</v>
      </c>
      <c r="BN7" s="44" t="s">
        <v>144</v>
      </c>
      <c r="BO7" s="44" t="s">
        <v>144</v>
      </c>
      <c r="BP7" s="44" t="s">
        <v>144</v>
      </c>
      <c r="BQ7" s="44" t="s">
        <v>170</v>
      </c>
      <c r="BR7" s="44" t="s">
        <v>155</v>
      </c>
      <c r="BS7" s="44" t="s">
        <v>144</v>
      </c>
      <c r="BT7" s="44" t="s">
        <v>144</v>
      </c>
      <c r="BU7" s="44" t="s">
        <v>144</v>
      </c>
      <c r="BV7" s="44" t="s">
        <v>144</v>
      </c>
      <c r="BW7" s="44" t="s">
        <v>144</v>
      </c>
      <c r="BX7" s="44" t="s">
        <v>144</v>
      </c>
      <c r="BY7" s="43">
        <v>0</v>
      </c>
      <c r="BZ7" s="43">
        <v>0</v>
      </c>
      <c r="CA7" s="43">
        <v>0</v>
      </c>
      <c r="CB7" s="46"/>
      <c r="CC7" s="46"/>
      <c r="CD7" s="44" t="s">
        <v>144</v>
      </c>
      <c r="CE7" s="47"/>
      <c r="CF7" s="43"/>
      <c r="CG7" s="44" t="s">
        <v>144</v>
      </c>
      <c r="CH7" s="43"/>
      <c r="CI7" s="43"/>
      <c r="CJ7" s="44" t="s">
        <v>144</v>
      </c>
      <c r="CK7" s="43"/>
      <c r="CL7" s="43"/>
      <c r="CM7" s="44" t="s">
        <v>144</v>
      </c>
      <c r="CN7" s="43"/>
      <c r="CO7" s="43"/>
      <c r="CP7" s="44" t="s">
        <v>144</v>
      </c>
      <c r="CQ7" s="44" t="s">
        <v>144</v>
      </c>
      <c r="CR7" s="44" t="s">
        <v>144</v>
      </c>
      <c r="CS7" s="44" t="s">
        <v>144</v>
      </c>
      <c r="CT7" s="44" t="s">
        <v>144</v>
      </c>
      <c r="CU7" s="44" t="s">
        <v>144</v>
      </c>
      <c r="CV7" s="46"/>
      <c r="CW7" s="44" t="s">
        <v>144</v>
      </c>
      <c r="CX7" s="44" t="s">
        <v>144</v>
      </c>
      <c r="CY7" s="44" t="s">
        <v>144</v>
      </c>
      <c r="CZ7" s="44" t="s">
        <v>144</v>
      </c>
      <c r="DA7" s="44" t="s">
        <v>144</v>
      </c>
      <c r="DB7" s="44" t="s">
        <v>144</v>
      </c>
      <c r="DC7" s="44" t="s">
        <v>144</v>
      </c>
      <c r="DD7" s="43">
        <v>0</v>
      </c>
      <c r="DE7" s="44" t="s">
        <v>144</v>
      </c>
      <c r="DF7" s="44" t="s">
        <v>156</v>
      </c>
      <c r="DG7" s="44" t="s">
        <v>144</v>
      </c>
      <c r="DH7" s="44" t="s">
        <v>144</v>
      </c>
      <c r="DI7" s="44" t="s">
        <v>144</v>
      </c>
      <c r="DJ7" s="44" t="s">
        <v>157</v>
      </c>
      <c r="DK7" s="44" t="s">
        <v>143</v>
      </c>
      <c r="DL7" s="44" t="s">
        <v>158</v>
      </c>
      <c r="DM7" s="44" t="s">
        <v>144</v>
      </c>
      <c r="DN7" s="44" t="s">
        <v>144</v>
      </c>
      <c r="DO7" s="44" t="s">
        <v>144</v>
      </c>
      <c r="DP7" s="44" t="s">
        <v>144</v>
      </c>
      <c r="DQ7" s="44" t="s">
        <v>144</v>
      </c>
      <c r="DR7" s="44" t="s">
        <v>144</v>
      </c>
      <c r="DS7" s="44" t="s">
        <v>144</v>
      </c>
      <c r="DT7" s="43">
        <v>8.89</v>
      </c>
      <c r="DU7" s="43">
        <v>24</v>
      </c>
      <c r="DV7" s="43">
        <v>24</v>
      </c>
      <c r="DW7" s="44" t="s">
        <v>167</v>
      </c>
    </row>
    <row r="8" spans="2:127" x14ac:dyDescent="0.25">
      <c r="B8" s="43">
        <v>8815</v>
      </c>
      <c r="C8" s="46">
        <v>40814</v>
      </c>
      <c r="D8" s="47">
        <v>0</v>
      </c>
      <c r="E8" s="44" t="s">
        <v>135</v>
      </c>
      <c r="F8" s="44" t="s">
        <v>136</v>
      </c>
      <c r="G8" s="44" t="s">
        <v>137</v>
      </c>
      <c r="H8" s="44" t="s">
        <v>171</v>
      </c>
      <c r="I8" s="44" t="s">
        <v>139</v>
      </c>
      <c r="J8" s="44" t="s">
        <v>140</v>
      </c>
      <c r="K8" s="44" t="s">
        <v>141</v>
      </c>
      <c r="L8" s="43">
        <v>8</v>
      </c>
      <c r="M8" s="44" t="s">
        <v>142</v>
      </c>
      <c r="N8" s="43">
        <v>480</v>
      </c>
      <c r="O8" s="44" t="s">
        <v>143</v>
      </c>
      <c r="P8" s="43">
        <v>424.23</v>
      </c>
      <c r="Q8" s="43">
        <v>0</v>
      </c>
      <c r="R8" s="43">
        <v>36</v>
      </c>
      <c r="S8" s="43">
        <v>0</v>
      </c>
      <c r="T8" s="43">
        <v>0</v>
      </c>
      <c r="U8" s="44" t="s">
        <v>230</v>
      </c>
      <c r="V8" s="43"/>
      <c r="W8" s="43"/>
      <c r="X8" s="44" t="s">
        <v>145</v>
      </c>
      <c r="Y8" s="44" t="s">
        <v>145</v>
      </c>
      <c r="Z8" s="44" t="s">
        <v>146</v>
      </c>
      <c r="AA8" s="44" t="s">
        <v>147</v>
      </c>
      <c r="AB8" s="44" t="s">
        <v>148</v>
      </c>
      <c r="AC8" s="44" t="s">
        <v>139</v>
      </c>
      <c r="AD8" s="44" t="s">
        <v>144</v>
      </c>
      <c r="AE8" s="44" t="s">
        <v>144</v>
      </c>
      <c r="AF8" s="44" t="s">
        <v>144</v>
      </c>
      <c r="AG8" s="44" t="s">
        <v>144</v>
      </c>
      <c r="AH8" s="44" t="s">
        <v>144</v>
      </c>
      <c r="AI8" s="46">
        <v>40847</v>
      </c>
      <c r="AJ8" s="46">
        <v>40853</v>
      </c>
      <c r="AK8" s="44" t="s">
        <v>149</v>
      </c>
      <c r="AL8" s="43">
        <v>60</v>
      </c>
      <c r="AM8" s="44" t="s">
        <v>144</v>
      </c>
      <c r="AN8" s="43"/>
      <c r="AO8" s="46"/>
      <c r="AP8" s="44" t="s">
        <v>144</v>
      </c>
      <c r="AQ8" s="44" t="s">
        <v>144</v>
      </c>
      <c r="AR8" s="44" t="s">
        <v>150</v>
      </c>
      <c r="AS8" s="44" t="s">
        <v>151</v>
      </c>
      <c r="AT8" s="43">
        <v>0</v>
      </c>
      <c r="AU8" s="43">
        <v>0</v>
      </c>
      <c r="AV8" s="44" t="s">
        <v>147</v>
      </c>
      <c r="AW8" s="43">
        <v>0</v>
      </c>
      <c r="AX8" s="43">
        <v>0</v>
      </c>
      <c r="AY8" s="44" t="s">
        <v>147</v>
      </c>
      <c r="AZ8" s="43">
        <v>0</v>
      </c>
      <c r="BA8" s="43">
        <v>0</v>
      </c>
      <c r="BB8" s="44" t="s">
        <v>147</v>
      </c>
      <c r="BC8" s="43">
        <v>0</v>
      </c>
      <c r="BD8" s="43">
        <v>0</v>
      </c>
      <c r="BE8" s="44" t="s">
        <v>147</v>
      </c>
      <c r="BF8" s="43"/>
      <c r="BG8" s="43"/>
      <c r="BH8" s="44" t="s">
        <v>152</v>
      </c>
      <c r="BI8" s="44" t="s">
        <v>144</v>
      </c>
      <c r="BJ8" s="44" t="s">
        <v>165</v>
      </c>
      <c r="BK8" s="43"/>
      <c r="BL8" s="43"/>
      <c r="BM8" s="44" t="s">
        <v>144</v>
      </c>
      <c r="BN8" s="44" t="s">
        <v>144</v>
      </c>
      <c r="BO8" s="44" t="s">
        <v>144</v>
      </c>
      <c r="BP8" s="44" t="s">
        <v>144</v>
      </c>
      <c r="BQ8" s="44" t="s">
        <v>172</v>
      </c>
      <c r="BR8" s="44" t="s">
        <v>155</v>
      </c>
      <c r="BS8" s="44" t="s">
        <v>144</v>
      </c>
      <c r="BT8" s="44" t="s">
        <v>144</v>
      </c>
      <c r="BU8" s="44" t="s">
        <v>144</v>
      </c>
      <c r="BV8" s="44" t="s">
        <v>144</v>
      </c>
      <c r="BW8" s="44" t="s">
        <v>144</v>
      </c>
      <c r="BX8" s="44" t="s">
        <v>144</v>
      </c>
      <c r="BY8" s="43">
        <v>0</v>
      </c>
      <c r="BZ8" s="43">
        <v>0</v>
      </c>
      <c r="CA8" s="43">
        <v>0</v>
      </c>
      <c r="CB8" s="46"/>
      <c r="CC8" s="46"/>
      <c r="CD8" s="44" t="s">
        <v>144</v>
      </c>
      <c r="CE8" s="47"/>
      <c r="CF8" s="43"/>
      <c r="CG8" s="44" t="s">
        <v>144</v>
      </c>
      <c r="CH8" s="43"/>
      <c r="CI8" s="43"/>
      <c r="CJ8" s="44" t="s">
        <v>144</v>
      </c>
      <c r="CK8" s="43"/>
      <c r="CL8" s="43"/>
      <c r="CM8" s="44" t="s">
        <v>144</v>
      </c>
      <c r="CN8" s="43"/>
      <c r="CO8" s="43"/>
      <c r="CP8" s="44" t="s">
        <v>144</v>
      </c>
      <c r="CQ8" s="44" t="s">
        <v>144</v>
      </c>
      <c r="CR8" s="44" t="s">
        <v>144</v>
      </c>
      <c r="CS8" s="44" t="s">
        <v>144</v>
      </c>
      <c r="CT8" s="44" t="s">
        <v>144</v>
      </c>
      <c r="CU8" s="44" t="s">
        <v>144</v>
      </c>
      <c r="CV8" s="46"/>
      <c r="CW8" s="44" t="s">
        <v>144</v>
      </c>
      <c r="CX8" s="44" t="s">
        <v>144</v>
      </c>
      <c r="CY8" s="44" t="s">
        <v>144</v>
      </c>
      <c r="CZ8" s="44" t="s">
        <v>144</v>
      </c>
      <c r="DA8" s="44" t="s">
        <v>144</v>
      </c>
      <c r="DB8" s="44" t="s">
        <v>144</v>
      </c>
      <c r="DC8" s="44" t="s">
        <v>144</v>
      </c>
      <c r="DD8" s="43">
        <v>0</v>
      </c>
      <c r="DE8" s="44" t="s">
        <v>144</v>
      </c>
      <c r="DF8" s="44" t="s">
        <v>156</v>
      </c>
      <c r="DG8" s="44" t="s">
        <v>144</v>
      </c>
      <c r="DH8" s="44" t="s">
        <v>144</v>
      </c>
      <c r="DI8" s="44" t="s">
        <v>144</v>
      </c>
      <c r="DJ8" s="44" t="s">
        <v>157</v>
      </c>
      <c r="DK8" s="44" t="s">
        <v>143</v>
      </c>
      <c r="DL8" s="44" t="s">
        <v>158</v>
      </c>
      <c r="DM8" s="44" t="s">
        <v>144</v>
      </c>
      <c r="DN8" s="44" t="s">
        <v>144</v>
      </c>
      <c r="DO8" s="44" t="s">
        <v>144</v>
      </c>
      <c r="DP8" s="44" t="s">
        <v>144</v>
      </c>
      <c r="DQ8" s="44" t="s">
        <v>144</v>
      </c>
      <c r="DR8" s="44" t="s">
        <v>144</v>
      </c>
      <c r="DS8" s="44" t="s">
        <v>144</v>
      </c>
      <c r="DT8" s="43">
        <v>19.3</v>
      </c>
      <c r="DU8" s="43">
        <v>8</v>
      </c>
      <c r="DV8" s="43">
        <v>8</v>
      </c>
      <c r="DW8" s="44" t="s">
        <v>167</v>
      </c>
    </row>
    <row r="9" spans="2:127" x14ac:dyDescent="0.25">
      <c r="B9" s="43">
        <v>8809</v>
      </c>
      <c r="C9" s="46">
        <v>40814</v>
      </c>
      <c r="D9" s="47">
        <v>0</v>
      </c>
      <c r="E9" s="44" t="s">
        <v>135</v>
      </c>
      <c r="F9" s="44" t="s">
        <v>136</v>
      </c>
      <c r="G9" s="44" t="s">
        <v>137</v>
      </c>
      <c r="H9" s="44" t="s">
        <v>173</v>
      </c>
      <c r="I9" s="44" t="s">
        <v>139</v>
      </c>
      <c r="J9" s="44" t="s">
        <v>140</v>
      </c>
      <c r="K9" s="44" t="s">
        <v>141</v>
      </c>
      <c r="L9" s="43">
        <v>8</v>
      </c>
      <c r="M9" s="44" t="s">
        <v>142</v>
      </c>
      <c r="N9" s="43">
        <v>864</v>
      </c>
      <c r="O9" s="44" t="s">
        <v>143</v>
      </c>
      <c r="P9" s="43">
        <v>424.23</v>
      </c>
      <c r="Q9" s="43">
        <v>0</v>
      </c>
      <c r="R9" s="43">
        <v>84</v>
      </c>
      <c r="S9" s="43">
        <v>0</v>
      </c>
      <c r="T9" s="43">
        <v>0</v>
      </c>
      <c r="U9" s="44" t="s">
        <v>230</v>
      </c>
      <c r="V9" s="43"/>
      <c r="W9" s="43"/>
      <c r="X9" s="44" t="s">
        <v>145</v>
      </c>
      <c r="Y9" s="44" t="s">
        <v>145</v>
      </c>
      <c r="Z9" s="44" t="s">
        <v>146</v>
      </c>
      <c r="AA9" s="44" t="s">
        <v>147</v>
      </c>
      <c r="AB9" s="44" t="s">
        <v>148</v>
      </c>
      <c r="AC9" s="44" t="s">
        <v>139</v>
      </c>
      <c r="AD9" s="44" t="s">
        <v>144</v>
      </c>
      <c r="AE9" s="44" t="s">
        <v>144</v>
      </c>
      <c r="AF9" s="44" t="s">
        <v>144</v>
      </c>
      <c r="AG9" s="44" t="s">
        <v>144</v>
      </c>
      <c r="AH9" s="44" t="s">
        <v>144</v>
      </c>
      <c r="AI9" s="46">
        <v>40847</v>
      </c>
      <c r="AJ9" s="46">
        <v>40853</v>
      </c>
      <c r="AK9" s="44" t="s">
        <v>149</v>
      </c>
      <c r="AL9" s="43">
        <v>108</v>
      </c>
      <c r="AM9" s="44" t="s">
        <v>144</v>
      </c>
      <c r="AN9" s="43"/>
      <c r="AO9" s="46"/>
      <c r="AP9" s="44" t="s">
        <v>144</v>
      </c>
      <c r="AQ9" s="44" t="s">
        <v>144</v>
      </c>
      <c r="AR9" s="44" t="s">
        <v>150</v>
      </c>
      <c r="AS9" s="44" t="s">
        <v>151</v>
      </c>
      <c r="AT9" s="43">
        <v>0</v>
      </c>
      <c r="AU9" s="43">
        <v>0</v>
      </c>
      <c r="AV9" s="44" t="s">
        <v>147</v>
      </c>
      <c r="AW9" s="43">
        <v>0</v>
      </c>
      <c r="AX9" s="43">
        <v>0</v>
      </c>
      <c r="AY9" s="44" t="s">
        <v>147</v>
      </c>
      <c r="AZ9" s="43">
        <v>0</v>
      </c>
      <c r="BA9" s="43">
        <v>0</v>
      </c>
      <c r="BB9" s="44" t="s">
        <v>147</v>
      </c>
      <c r="BC9" s="43">
        <v>0</v>
      </c>
      <c r="BD9" s="43">
        <v>0</v>
      </c>
      <c r="BE9" s="44" t="s">
        <v>147</v>
      </c>
      <c r="BF9" s="43"/>
      <c r="BG9" s="43"/>
      <c r="BH9" s="44" t="s">
        <v>152</v>
      </c>
      <c r="BI9" s="44" t="s">
        <v>144</v>
      </c>
      <c r="BJ9" s="44" t="s">
        <v>169</v>
      </c>
      <c r="BK9" s="43"/>
      <c r="BL9" s="43"/>
      <c r="BM9" s="44" t="s">
        <v>144</v>
      </c>
      <c r="BN9" s="44" t="s">
        <v>144</v>
      </c>
      <c r="BO9" s="44" t="s">
        <v>144</v>
      </c>
      <c r="BP9" s="44" t="s">
        <v>144</v>
      </c>
      <c r="BQ9" s="44" t="s">
        <v>174</v>
      </c>
      <c r="BR9" s="44" t="s">
        <v>155</v>
      </c>
      <c r="BS9" s="44" t="s">
        <v>144</v>
      </c>
      <c r="BT9" s="44" t="s">
        <v>144</v>
      </c>
      <c r="BU9" s="44" t="s">
        <v>144</v>
      </c>
      <c r="BV9" s="44" t="s">
        <v>144</v>
      </c>
      <c r="BW9" s="44" t="s">
        <v>144</v>
      </c>
      <c r="BX9" s="44" t="s">
        <v>144</v>
      </c>
      <c r="BY9" s="43">
        <v>0</v>
      </c>
      <c r="BZ9" s="43">
        <v>0</v>
      </c>
      <c r="CA9" s="43">
        <v>0</v>
      </c>
      <c r="CB9" s="46"/>
      <c r="CC9" s="46"/>
      <c r="CD9" s="44" t="s">
        <v>144</v>
      </c>
      <c r="CE9" s="47"/>
      <c r="CF9" s="43"/>
      <c r="CG9" s="44" t="s">
        <v>144</v>
      </c>
      <c r="CH9" s="43"/>
      <c r="CI9" s="43"/>
      <c r="CJ9" s="44" t="s">
        <v>144</v>
      </c>
      <c r="CK9" s="43"/>
      <c r="CL9" s="43"/>
      <c r="CM9" s="44" t="s">
        <v>144</v>
      </c>
      <c r="CN9" s="43"/>
      <c r="CO9" s="43"/>
      <c r="CP9" s="44" t="s">
        <v>144</v>
      </c>
      <c r="CQ9" s="44" t="s">
        <v>144</v>
      </c>
      <c r="CR9" s="44" t="s">
        <v>144</v>
      </c>
      <c r="CS9" s="44" t="s">
        <v>144</v>
      </c>
      <c r="CT9" s="44" t="s">
        <v>144</v>
      </c>
      <c r="CU9" s="44" t="s">
        <v>144</v>
      </c>
      <c r="CV9" s="46"/>
      <c r="CW9" s="44" t="s">
        <v>144</v>
      </c>
      <c r="CX9" s="44" t="s">
        <v>144</v>
      </c>
      <c r="CY9" s="44" t="s">
        <v>144</v>
      </c>
      <c r="CZ9" s="44" t="s">
        <v>144</v>
      </c>
      <c r="DA9" s="44" t="s">
        <v>144</v>
      </c>
      <c r="DB9" s="44" t="s">
        <v>144</v>
      </c>
      <c r="DC9" s="44" t="s">
        <v>144</v>
      </c>
      <c r="DD9" s="43">
        <v>0</v>
      </c>
      <c r="DE9" s="44" t="s">
        <v>144</v>
      </c>
      <c r="DF9" s="44" t="s">
        <v>156</v>
      </c>
      <c r="DG9" s="44" t="s">
        <v>144</v>
      </c>
      <c r="DH9" s="44" t="s">
        <v>144</v>
      </c>
      <c r="DI9" s="44" t="s">
        <v>144</v>
      </c>
      <c r="DJ9" s="44" t="s">
        <v>157</v>
      </c>
      <c r="DK9" s="44" t="s">
        <v>143</v>
      </c>
      <c r="DL9" s="44" t="s">
        <v>158</v>
      </c>
      <c r="DM9" s="44" t="s">
        <v>144</v>
      </c>
      <c r="DN9" s="44" t="s">
        <v>144</v>
      </c>
      <c r="DO9" s="44" t="s">
        <v>144</v>
      </c>
      <c r="DP9" s="44" t="s">
        <v>144</v>
      </c>
      <c r="DQ9" s="44" t="s">
        <v>144</v>
      </c>
      <c r="DR9" s="44" t="s">
        <v>144</v>
      </c>
      <c r="DS9" s="44" t="s">
        <v>144</v>
      </c>
      <c r="DT9" s="43">
        <v>8.89</v>
      </c>
      <c r="DU9" s="43">
        <v>8</v>
      </c>
      <c r="DV9" s="43">
        <v>8</v>
      </c>
      <c r="DW9" s="44" t="s">
        <v>167</v>
      </c>
    </row>
    <row r="10" spans="2:127" x14ac:dyDescent="0.25">
      <c r="B10" s="43">
        <v>8817</v>
      </c>
      <c r="C10" s="46">
        <v>40814</v>
      </c>
      <c r="D10" s="47">
        <v>0</v>
      </c>
      <c r="E10" s="44" t="s">
        <v>135</v>
      </c>
      <c r="F10" s="44" t="s">
        <v>136</v>
      </c>
      <c r="G10" s="44" t="s">
        <v>137</v>
      </c>
      <c r="H10" s="44" t="s">
        <v>175</v>
      </c>
      <c r="I10" s="44" t="s">
        <v>139</v>
      </c>
      <c r="J10" s="44" t="s">
        <v>140</v>
      </c>
      <c r="K10" s="44" t="s">
        <v>141</v>
      </c>
      <c r="L10" s="43">
        <v>0</v>
      </c>
      <c r="M10" s="44" t="s">
        <v>142</v>
      </c>
      <c r="N10" s="43">
        <v>0</v>
      </c>
      <c r="O10" s="44" t="s">
        <v>143</v>
      </c>
      <c r="P10" s="43">
        <v>424.23</v>
      </c>
      <c r="Q10" s="43">
        <v>0</v>
      </c>
      <c r="R10" s="43">
        <v>60</v>
      </c>
      <c r="S10" s="43">
        <v>0</v>
      </c>
      <c r="T10" s="43">
        <v>0</v>
      </c>
      <c r="U10" s="44" t="s">
        <v>230</v>
      </c>
      <c r="V10" s="43"/>
      <c r="W10" s="43"/>
      <c r="X10" s="44" t="s">
        <v>145</v>
      </c>
      <c r="Y10" s="44" t="s">
        <v>145</v>
      </c>
      <c r="Z10" s="44" t="s">
        <v>146</v>
      </c>
      <c r="AA10" s="44" t="s">
        <v>147</v>
      </c>
      <c r="AB10" s="44" t="s">
        <v>148</v>
      </c>
      <c r="AC10" s="44" t="s">
        <v>139</v>
      </c>
      <c r="AD10" s="44" t="s">
        <v>144</v>
      </c>
      <c r="AE10" s="44" t="s">
        <v>144</v>
      </c>
      <c r="AF10" s="44" t="s">
        <v>144</v>
      </c>
      <c r="AG10" s="44" t="s">
        <v>144</v>
      </c>
      <c r="AH10" s="44" t="s">
        <v>144</v>
      </c>
      <c r="AI10" s="46">
        <v>40854</v>
      </c>
      <c r="AJ10" s="46">
        <v>40860</v>
      </c>
      <c r="AK10" s="44" t="s">
        <v>149</v>
      </c>
      <c r="AL10" s="43">
        <v>60</v>
      </c>
      <c r="AM10" s="44" t="s">
        <v>144</v>
      </c>
      <c r="AN10" s="43"/>
      <c r="AO10" s="46"/>
      <c r="AP10" s="44" t="s">
        <v>144</v>
      </c>
      <c r="AQ10" s="44" t="s">
        <v>144</v>
      </c>
      <c r="AR10" s="44" t="s">
        <v>150</v>
      </c>
      <c r="AS10" s="44" t="s">
        <v>151</v>
      </c>
      <c r="AT10" s="43">
        <v>0</v>
      </c>
      <c r="AU10" s="43">
        <v>0</v>
      </c>
      <c r="AV10" s="44" t="s">
        <v>147</v>
      </c>
      <c r="AW10" s="43">
        <v>0</v>
      </c>
      <c r="AX10" s="43">
        <v>0</v>
      </c>
      <c r="AY10" s="44" t="s">
        <v>147</v>
      </c>
      <c r="AZ10" s="43">
        <v>0</v>
      </c>
      <c r="BA10" s="43">
        <v>0</v>
      </c>
      <c r="BB10" s="44" t="s">
        <v>147</v>
      </c>
      <c r="BC10" s="43">
        <v>0</v>
      </c>
      <c r="BD10" s="43">
        <v>0</v>
      </c>
      <c r="BE10" s="44" t="s">
        <v>147</v>
      </c>
      <c r="BF10" s="43"/>
      <c r="BG10" s="43"/>
      <c r="BH10" s="44" t="s">
        <v>152</v>
      </c>
      <c r="BI10" s="44" t="s">
        <v>144</v>
      </c>
      <c r="BJ10" s="44" t="s">
        <v>165</v>
      </c>
      <c r="BK10" s="43"/>
      <c r="BL10" s="43"/>
      <c r="BM10" s="44" t="s">
        <v>144</v>
      </c>
      <c r="BN10" s="44" t="s">
        <v>144</v>
      </c>
      <c r="BO10" s="44" t="s">
        <v>144</v>
      </c>
      <c r="BP10" s="44" t="s">
        <v>144</v>
      </c>
      <c r="BQ10" s="44" t="s">
        <v>176</v>
      </c>
      <c r="BR10" s="44" t="s">
        <v>155</v>
      </c>
      <c r="BS10" s="44" t="s">
        <v>144</v>
      </c>
      <c r="BT10" s="44" t="s">
        <v>144</v>
      </c>
      <c r="BU10" s="44" t="s">
        <v>144</v>
      </c>
      <c r="BV10" s="44" t="s">
        <v>144</v>
      </c>
      <c r="BW10" s="44" t="s">
        <v>144</v>
      </c>
      <c r="BX10" s="44" t="s">
        <v>144</v>
      </c>
      <c r="BY10" s="43">
        <v>0</v>
      </c>
      <c r="BZ10" s="43">
        <v>0</v>
      </c>
      <c r="CA10" s="43">
        <v>0</v>
      </c>
      <c r="CB10" s="46"/>
      <c r="CC10" s="46"/>
      <c r="CD10" s="44" t="s">
        <v>144</v>
      </c>
      <c r="CE10" s="47"/>
      <c r="CF10" s="43"/>
      <c r="CG10" s="44" t="s">
        <v>144</v>
      </c>
      <c r="CH10" s="43"/>
      <c r="CI10" s="43"/>
      <c r="CJ10" s="44" t="s">
        <v>144</v>
      </c>
      <c r="CK10" s="43"/>
      <c r="CL10" s="43"/>
      <c r="CM10" s="44" t="s">
        <v>144</v>
      </c>
      <c r="CN10" s="43"/>
      <c r="CO10" s="43"/>
      <c r="CP10" s="44" t="s">
        <v>144</v>
      </c>
      <c r="CQ10" s="44" t="s">
        <v>144</v>
      </c>
      <c r="CR10" s="44" t="s">
        <v>144</v>
      </c>
      <c r="CS10" s="44" t="s">
        <v>144</v>
      </c>
      <c r="CT10" s="44" t="s">
        <v>144</v>
      </c>
      <c r="CU10" s="44" t="s">
        <v>144</v>
      </c>
      <c r="CV10" s="46"/>
      <c r="CW10" s="44" t="s">
        <v>144</v>
      </c>
      <c r="CX10" s="44" t="s">
        <v>144</v>
      </c>
      <c r="CY10" s="44" t="s">
        <v>144</v>
      </c>
      <c r="CZ10" s="44" t="s">
        <v>144</v>
      </c>
      <c r="DA10" s="44" t="s">
        <v>144</v>
      </c>
      <c r="DB10" s="44" t="s">
        <v>144</v>
      </c>
      <c r="DC10" s="44" t="s">
        <v>144</v>
      </c>
      <c r="DD10" s="43">
        <v>0</v>
      </c>
      <c r="DE10" s="44" t="s">
        <v>144</v>
      </c>
      <c r="DF10" s="44" t="s">
        <v>156</v>
      </c>
      <c r="DG10" s="44" t="s">
        <v>144</v>
      </c>
      <c r="DH10" s="44" t="s">
        <v>144</v>
      </c>
      <c r="DI10" s="44" t="s">
        <v>144</v>
      </c>
      <c r="DJ10" s="44" t="s">
        <v>157</v>
      </c>
      <c r="DK10" s="44" t="s">
        <v>143</v>
      </c>
      <c r="DL10" s="44" t="s">
        <v>158</v>
      </c>
      <c r="DM10" s="44" t="s">
        <v>144</v>
      </c>
      <c r="DN10" s="44" t="s">
        <v>144</v>
      </c>
      <c r="DO10" s="44" t="s">
        <v>144</v>
      </c>
      <c r="DP10" s="44" t="s">
        <v>144</v>
      </c>
      <c r="DQ10" s="44" t="s">
        <v>144</v>
      </c>
      <c r="DR10" s="44" t="s">
        <v>144</v>
      </c>
      <c r="DS10" s="44" t="s">
        <v>144</v>
      </c>
      <c r="DT10" s="43">
        <v>19.3</v>
      </c>
      <c r="DU10" s="43">
        <v>18</v>
      </c>
      <c r="DV10" s="43">
        <v>0</v>
      </c>
      <c r="DW10" s="44" t="s">
        <v>167</v>
      </c>
    </row>
    <row r="11" spans="2:127" x14ac:dyDescent="0.25">
      <c r="B11" s="43">
        <v>8811</v>
      </c>
      <c r="C11" s="46">
        <v>40814</v>
      </c>
      <c r="D11" s="47">
        <v>0</v>
      </c>
      <c r="E11" s="44" t="s">
        <v>135</v>
      </c>
      <c r="F11" s="44" t="s">
        <v>136</v>
      </c>
      <c r="G11" s="44" t="s">
        <v>137</v>
      </c>
      <c r="H11" s="44" t="s">
        <v>177</v>
      </c>
      <c r="I11" s="44" t="s">
        <v>139</v>
      </c>
      <c r="J11" s="44" t="s">
        <v>140</v>
      </c>
      <c r="K11" s="44" t="s">
        <v>141</v>
      </c>
      <c r="L11" s="43">
        <v>0</v>
      </c>
      <c r="M11" s="44" t="s">
        <v>142</v>
      </c>
      <c r="N11" s="43">
        <v>0</v>
      </c>
      <c r="O11" s="44" t="s">
        <v>143</v>
      </c>
      <c r="P11" s="43">
        <v>424.23</v>
      </c>
      <c r="Q11" s="43">
        <v>0</v>
      </c>
      <c r="R11" s="43">
        <v>108</v>
      </c>
      <c r="S11" s="43">
        <v>0</v>
      </c>
      <c r="T11" s="43">
        <v>0</v>
      </c>
      <c r="U11" s="44" t="s">
        <v>230</v>
      </c>
      <c r="V11" s="43"/>
      <c r="W11" s="43"/>
      <c r="X11" s="44" t="s">
        <v>145</v>
      </c>
      <c r="Y11" s="44" t="s">
        <v>145</v>
      </c>
      <c r="Z11" s="44" t="s">
        <v>146</v>
      </c>
      <c r="AA11" s="44" t="s">
        <v>147</v>
      </c>
      <c r="AB11" s="44" t="s">
        <v>148</v>
      </c>
      <c r="AC11" s="44" t="s">
        <v>139</v>
      </c>
      <c r="AD11" s="44" t="s">
        <v>144</v>
      </c>
      <c r="AE11" s="44" t="s">
        <v>144</v>
      </c>
      <c r="AF11" s="44" t="s">
        <v>144</v>
      </c>
      <c r="AG11" s="44" t="s">
        <v>144</v>
      </c>
      <c r="AH11" s="44" t="s">
        <v>144</v>
      </c>
      <c r="AI11" s="46">
        <v>40854</v>
      </c>
      <c r="AJ11" s="46">
        <v>40860</v>
      </c>
      <c r="AK11" s="44" t="s">
        <v>149</v>
      </c>
      <c r="AL11" s="43">
        <v>108</v>
      </c>
      <c r="AM11" s="44" t="s">
        <v>144</v>
      </c>
      <c r="AN11" s="43"/>
      <c r="AO11" s="46"/>
      <c r="AP11" s="44" t="s">
        <v>144</v>
      </c>
      <c r="AQ11" s="44" t="s">
        <v>144</v>
      </c>
      <c r="AR11" s="44" t="s">
        <v>150</v>
      </c>
      <c r="AS11" s="44" t="s">
        <v>151</v>
      </c>
      <c r="AT11" s="43">
        <v>0</v>
      </c>
      <c r="AU11" s="43">
        <v>0</v>
      </c>
      <c r="AV11" s="44" t="s">
        <v>147</v>
      </c>
      <c r="AW11" s="43">
        <v>0</v>
      </c>
      <c r="AX11" s="43">
        <v>0</v>
      </c>
      <c r="AY11" s="44" t="s">
        <v>147</v>
      </c>
      <c r="AZ11" s="43">
        <v>0</v>
      </c>
      <c r="BA11" s="43">
        <v>0</v>
      </c>
      <c r="BB11" s="44" t="s">
        <v>147</v>
      </c>
      <c r="BC11" s="43">
        <v>0</v>
      </c>
      <c r="BD11" s="43">
        <v>0</v>
      </c>
      <c r="BE11" s="44" t="s">
        <v>147</v>
      </c>
      <c r="BF11" s="43"/>
      <c r="BG11" s="43"/>
      <c r="BH11" s="44" t="s">
        <v>152</v>
      </c>
      <c r="BI11" s="44" t="s">
        <v>144</v>
      </c>
      <c r="BJ11" s="44" t="s">
        <v>169</v>
      </c>
      <c r="BK11" s="43"/>
      <c r="BL11" s="43"/>
      <c r="BM11" s="44" t="s">
        <v>144</v>
      </c>
      <c r="BN11" s="44" t="s">
        <v>144</v>
      </c>
      <c r="BO11" s="44" t="s">
        <v>144</v>
      </c>
      <c r="BP11" s="44" t="s">
        <v>144</v>
      </c>
      <c r="BQ11" s="44" t="s">
        <v>178</v>
      </c>
      <c r="BR11" s="44" t="s">
        <v>155</v>
      </c>
      <c r="BS11" s="44" t="s">
        <v>144</v>
      </c>
      <c r="BT11" s="44" t="s">
        <v>144</v>
      </c>
      <c r="BU11" s="44" t="s">
        <v>144</v>
      </c>
      <c r="BV11" s="44" t="s">
        <v>144</v>
      </c>
      <c r="BW11" s="44" t="s">
        <v>144</v>
      </c>
      <c r="BX11" s="44" t="s">
        <v>144</v>
      </c>
      <c r="BY11" s="43">
        <v>0</v>
      </c>
      <c r="BZ11" s="43">
        <v>0</v>
      </c>
      <c r="CA11" s="43">
        <v>0</v>
      </c>
      <c r="CB11" s="46"/>
      <c r="CC11" s="46"/>
      <c r="CD11" s="44" t="s">
        <v>144</v>
      </c>
      <c r="CE11" s="47"/>
      <c r="CF11" s="43"/>
      <c r="CG11" s="44" t="s">
        <v>144</v>
      </c>
      <c r="CH11" s="43"/>
      <c r="CI11" s="43"/>
      <c r="CJ11" s="44" t="s">
        <v>144</v>
      </c>
      <c r="CK11" s="43"/>
      <c r="CL11" s="43"/>
      <c r="CM11" s="44" t="s">
        <v>144</v>
      </c>
      <c r="CN11" s="43"/>
      <c r="CO11" s="43"/>
      <c r="CP11" s="44" t="s">
        <v>144</v>
      </c>
      <c r="CQ11" s="44" t="s">
        <v>144</v>
      </c>
      <c r="CR11" s="44" t="s">
        <v>144</v>
      </c>
      <c r="CS11" s="44" t="s">
        <v>144</v>
      </c>
      <c r="CT11" s="44" t="s">
        <v>144</v>
      </c>
      <c r="CU11" s="44" t="s">
        <v>144</v>
      </c>
      <c r="CV11" s="46"/>
      <c r="CW11" s="44" t="s">
        <v>144</v>
      </c>
      <c r="CX11" s="44" t="s">
        <v>144</v>
      </c>
      <c r="CY11" s="44" t="s">
        <v>144</v>
      </c>
      <c r="CZ11" s="44" t="s">
        <v>144</v>
      </c>
      <c r="DA11" s="44" t="s">
        <v>144</v>
      </c>
      <c r="DB11" s="44" t="s">
        <v>144</v>
      </c>
      <c r="DC11" s="44" t="s">
        <v>144</v>
      </c>
      <c r="DD11" s="43">
        <v>0</v>
      </c>
      <c r="DE11" s="44" t="s">
        <v>144</v>
      </c>
      <c r="DF11" s="44" t="s">
        <v>156</v>
      </c>
      <c r="DG11" s="44" t="s">
        <v>144</v>
      </c>
      <c r="DH11" s="44" t="s">
        <v>144</v>
      </c>
      <c r="DI11" s="44" t="s">
        <v>144</v>
      </c>
      <c r="DJ11" s="44" t="s">
        <v>157</v>
      </c>
      <c r="DK11" s="44" t="s">
        <v>143</v>
      </c>
      <c r="DL11" s="44" t="s">
        <v>158</v>
      </c>
      <c r="DM11" s="44" t="s">
        <v>144</v>
      </c>
      <c r="DN11" s="44" t="s">
        <v>144</v>
      </c>
      <c r="DO11" s="44" t="s">
        <v>144</v>
      </c>
      <c r="DP11" s="44" t="s">
        <v>144</v>
      </c>
      <c r="DQ11" s="44" t="s">
        <v>144</v>
      </c>
      <c r="DR11" s="44" t="s">
        <v>144</v>
      </c>
      <c r="DS11" s="44" t="s">
        <v>144</v>
      </c>
      <c r="DT11" s="43">
        <v>8.89</v>
      </c>
      <c r="DU11" s="43">
        <v>18</v>
      </c>
      <c r="DV11" s="43">
        <v>0</v>
      </c>
      <c r="DW11" s="44" t="s">
        <v>167</v>
      </c>
    </row>
    <row r="14" spans="2:127" x14ac:dyDescent="0.25">
      <c r="F14" s="42" t="s">
        <v>272</v>
      </c>
      <c r="G14" s="11"/>
      <c r="H14" s="11"/>
      <c r="I14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6"/>
  <sheetViews>
    <sheetView topLeftCell="A10" workbookViewId="0">
      <selection activeCell="B15" sqref="B15"/>
    </sheetView>
  </sheetViews>
  <sheetFormatPr defaultRowHeight="15" x14ac:dyDescent="0.25"/>
  <cols>
    <col min="1" max="1" width="55" customWidth="1"/>
    <col min="2" max="2" width="29.5703125" customWidth="1"/>
    <col min="5" max="5" width="10.140625" bestFit="1" customWidth="1"/>
    <col min="8" max="8" width="20" customWidth="1"/>
    <col min="10" max="10" width="55" bestFit="1" customWidth="1"/>
  </cols>
  <sheetData>
    <row r="1" spans="4:129" x14ac:dyDescent="0.25">
      <c r="D1" s="24" t="s">
        <v>9</v>
      </c>
      <c r="E1" s="24" t="s">
        <v>10</v>
      </c>
      <c r="F1" s="24" t="s">
        <v>11</v>
      </c>
      <c r="G1" s="24" t="s">
        <v>12</v>
      </c>
      <c r="H1" s="24" t="s">
        <v>13</v>
      </c>
      <c r="I1" s="24" t="s">
        <v>14</v>
      </c>
      <c r="J1" s="24" t="s">
        <v>15</v>
      </c>
      <c r="K1" s="24" t="s">
        <v>16</v>
      </c>
      <c r="L1" s="24" t="s">
        <v>17</v>
      </c>
      <c r="M1" s="24" t="s">
        <v>18</v>
      </c>
      <c r="N1" s="24" t="s">
        <v>19</v>
      </c>
      <c r="O1" s="24" t="s">
        <v>20</v>
      </c>
      <c r="P1" s="24" t="s">
        <v>21</v>
      </c>
      <c r="Q1" s="24" t="s">
        <v>22</v>
      </c>
      <c r="R1" s="24" t="s">
        <v>23</v>
      </c>
      <c r="S1" s="24" t="s">
        <v>24</v>
      </c>
      <c r="T1" s="24" t="s">
        <v>25</v>
      </c>
      <c r="U1" s="24" t="s">
        <v>26</v>
      </c>
      <c r="V1" s="24" t="s">
        <v>27</v>
      </c>
      <c r="W1" s="24" t="s">
        <v>28</v>
      </c>
      <c r="X1" s="24" t="s">
        <v>29</v>
      </c>
      <c r="Y1" s="24" t="s">
        <v>30</v>
      </c>
      <c r="Z1" s="24" t="s">
        <v>31</v>
      </c>
      <c r="AA1" s="24" t="s">
        <v>32</v>
      </c>
      <c r="AB1" s="24" t="s">
        <v>33</v>
      </c>
      <c r="AC1" s="24" t="s">
        <v>34</v>
      </c>
      <c r="AD1" s="24" t="s">
        <v>35</v>
      </c>
      <c r="AE1" s="24" t="s">
        <v>36</v>
      </c>
      <c r="AF1" s="24" t="s">
        <v>37</v>
      </c>
      <c r="AG1" s="24" t="s">
        <v>38</v>
      </c>
      <c r="AH1" s="24" t="s">
        <v>39</v>
      </c>
      <c r="AI1" s="24" t="s">
        <v>40</v>
      </c>
      <c r="AJ1" s="24" t="s">
        <v>41</v>
      </c>
      <c r="AK1" s="24" t="s">
        <v>42</v>
      </c>
      <c r="AL1" s="24" t="s">
        <v>43</v>
      </c>
      <c r="AM1" s="24" t="s">
        <v>44</v>
      </c>
      <c r="AN1" s="24" t="s">
        <v>45</v>
      </c>
      <c r="AO1" s="24" t="s">
        <v>46</v>
      </c>
      <c r="AP1" s="24" t="s">
        <v>47</v>
      </c>
      <c r="AQ1" s="24" t="s">
        <v>48</v>
      </c>
      <c r="AR1" s="24" t="s">
        <v>49</v>
      </c>
      <c r="AS1" s="24" t="s">
        <v>50</v>
      </c>
      <c r="AT1" s="24" t="s">
        <v>51</v>
      </c>
      <c r="AU1" s="24" t="s">
        <v>52</v>
      </c>
      <c r="AV1" s="24" t="s">
        <v>53</v>
      </c>
      <c r="AW1" s="24" t="s">
        <v>54</v>
      </c>
      <c r="AX1" s="24" t="s">
        <v>55</v>
      </c>
      <c r="AY1" s="24" t="s">
        <v>56</v>
      </c>
      <c r="AZ1" s="24" t="s">
        <v>57</v>
      </c>
      <c r="BA1" s="24" t="s">
        <v>58</v>
      </c>
      <c r="BB1" s="24" t="s">
        <v>59</v>
      </c>
      <c r="BC1" s="24" t="s">
        <v>60</v>
      </c>
      <c r="BD1" s="24" t="s">
        <v>61</v>
      </c>
      <c r="BE1" s="24" t="s">
        <v>62</v>
      </c>
      <c r="BF1" s="24" t="s">
        <v>63</v>
      </c>
      <c r="BG1" s="24" t="s">
        <v>64</v>
      </c>
      <c r="BH1" s="24" t="s">
        <v>65</v>
      </c>
      <c r="BI1" s="24" t="s">
        <v>66</v>
      </c>
      <c r="BJ1" s="24" t="s">
        <v>67</v>
      </c>
      <c r="BK1" s="24" t="s">
        <v>68</v>
      </c>
      <c r="BL1" s="24" t="s">
        <v>69</v>
      </c>
      <c r="BM1" s="24" t="s">
        <v>70</v>
      </c>
      <c r="BN1" s="24" t="s">
        <v>71</v>
      </c>
      <c r="BO1" s="24" t="s">
        <v>72</v>
      </c>
      <c r="BP1" s="24" t="s">
        <v>73</v>
      </c>
      <c r="BQ1" s="24" t="s">
        <v>74</v>
      </c>
      <c r="BR1" s="24" t="s">
        <v>75</v>
      </c>
      <c r="BS1" s="24" t="s">
        <v>76</v>
      </c>
      <c r="BT1" s="24" t="s">
        <v>77</v>
      </c>
      <c r="BU1" s="24" t="s">
        <v>78</v>
      </c>
      <c r="BV1" s="24" t="s">
        <v>79</v>
      </c>
      <c r="BW1" s="24" t="s">
        <v>80</v>
      </c>
      <c r="BX1" s="24" t="s">
        <v>81</v>
      </c>
      <c r="BY1" s="24" t="s">
        <v>82</v>
      </c>
      <c r="BZ1" s="24" t="s">
        <v>83</v>
      </c>
      <c r="CA1" s="24" t="s">
        <v>84</v>
      </c>
      <c r="CB1" s="24" t="s">
        <v>85</v>
      </c>
      <c r="CC1" s="24" t="s">
        <v>86</v>
      </c>
      <c r="CD1" s="24" t="s">
        <v>87</v>
      </c>
      <c r="CE1" s="24" t="s">
        <v>88</v>
      </c>
      <c r="CF1" s="24" t="s">
        <v>89</v>
      </c>
      <c r="CG1" s="24" t="s">
        <v>90</v>
      </c>
      <c r="CH1" s="24" t="s">
        <v>91</v>
      </c>
      <c r="CI1" s="24" t="s">
        <v>92</v>
      </c>
      <c r="CJ1" s="24" t="s">
        <v>93</v>
      </c>
      <c r="CK1" s="24" t="s">
        <v>94</v>
      </c>
      <c r="CL1" s="24" t="s">
        <v>95</v>
      </c>
      <c r="CM1" s="24" t="s">
        <v>96</v>
      </c>
      <c r="CN1" s="24" t="s">
        <v>97</v>
      </c>
      <c r="CO1" s="24" t="s">
        <v>98</v>
      </c>
      <c r="CP1" s="24" t="s">
        <v>99</v>
      </c>
      <c r="CQ1" s="24" t="s">
        <v>100</v>
      </c>
      <c r="CR1" s="24" t="s">
        <v>101</v>
      </c>
      <c r="CS1" s="24" t="s">
        <v>102</v>
      </c>
      <c r="CT1" s="24" t="s">
        <v>103</v>
      </c>
      <c r="CU1" s="24" t="s">
        <v>104</v>
      </c>
      <c r="CV1" s="24" t="s">
        <v>105</v>
      </c>
      <c r="CW1" s="24" t="s">
        <v>106</v>
      </c>
      <c r="CX1" s="24" t="s">
        <v>107</v>
      </c>
      <c r="CY1" s="24" t="s">
        <v>108</v>
      </c>
      <c r="CZ1" s="24" t="s">
        <v>109</v>
      </c>
      <c r="DA1" s="24" t="s">
        <v>110</v>
      </c>
      <c r="DB1" s="24" t="s">
        <v>111</v>
      </c>
      <c r="DC1" s="24" t="s">
        <v>112</v>
      </c>
      <c r="DD1" s="24" t="s">
        <v>113</v>
      </c>
      <c r="DE1" s="24" t="s">
        <v>114</v>
      </c>
      <c r="DF1" s="24" t="s">
        <v>115</v>
      </c>
      <c r="DG1" s="24" t="s">
        <v>116</v>
      </c>
      <c r="DH1" s="24" t="s">
        <v>117</v>
      </c>
      <c r="DI1" s="24" t="s">
        <v>118</v>
      </c>
      <c r="DJ1" s="24" t="s">
        <v>119</v>
      </c>
      <c r="DK1" s="24" t="s">
        <v>120</v>
      </c>
      <c r="DL1" s="24" t="s">
        <v>121</v>
      </c>
      <c r="DM1" s="24" t="s">
        <v>122</v>
      </c>
      <c r="DN1" s="24" t="s">
        <v>123</v>
      </c>
      <c r="DO1" s="24" t="s">
        <v>124</v>
      </c>
      <c r="DP1" s="24" t="s">
        <v>125</v>
      </c>
      <c r="DQ1" s="24" t="s">
        <v>126</v>
      </c>
      <c r="DR1" s="24" t="s">
        <v>127</v>
      </c>
      <c r="DS1" s="24" t="s">
        <v>128</v>
      </c>
      <c r="DT1" s="24" t="s">
        <v>129</v>
      </c>
      <c r="DU1" s="24" t="s">
        <v>130</v>
      </c>
      <c r="DV1" s="24" t="s">
        <v>131</v>
      </c>
      <c r="DW1" s="24" t="s">
        <v>132</v>
      </c>
      <c r="DX1" s="24" t="s">
        <v>133</v>
      </c>
      <c r="DY1" s="24" t="s">
        <v>134</v>
      </c>
    </row>
    <row r="2" spans="4:129" s="19" customFormat="1" x14ac:dyDescent="0.25">
      <c r="D2" s="22">
        <v>8801</v>
      </c>
      <c r="E2" s="25">
        <v>40814</v>
      </c>
      <c r="F2" s="26">
        <v>0</v>
      </c>
      <c r="G2" s="23" t="s">
        <v>135</v>
      </c>
      <c r="H2" s="23" t="s">
        <v>136</v>
      </c>
      <c r="I2" s="23" t="s">
        <v>137</v>
      </c>
      <c r="J2" s="23" t="s">
        <v>138</v>
      </c>
      <c r="K2" s="23" t="s">
        <v>139</v>
      </c>
      <c r="L2" s="23" t="s">
        <v>140</v>
      </c>
      <c r="M2" s="23" t="s">
        <v>141</v>
      </c>
      <c r="N2" s="22">
        <v>10</v>
      </c>
      <c r="O2" s="23" t="s">
        <v>142</v>
      </c>
      <c r="P2" s="22">
        <v>40</v>
      </c>
      <c r="Q2" s="23" t="s">
        <v>143</v>
      </c>
      <c r="R2" s="22">
        <v>394</v>
      </c>
      <c r="S2" s="22"/>
      <c r="T2" s="22"/>
      <c r="U2" s="22"/>
      <c r="V2" s="22"/>
      <c r="W2" s="23" t="s">
        <v>144</v>
      </c>
      <c r="X2" s="22"/>
      <c r="Y2" s="22"/>
      <c r="Z2" s="23" t="s">
        <v>145</v>
      </c>
      <c r="AA2" s="23" t="s">
        <v>145</v>
      </c>
      <c r="AB2" s="23" t="s">
        <v>146</v>
      </c>
      <c r="AC2" s="23" t="s">
        <v>147</v>
      </c>
      <c r="AD2" s="23" t="s">
        <v>148</v>
      </c>
      <c r="AE2" s="23" t="s">
        <v>139</v>
      </c>
      <c r="AF2" s="23" t="s">
        <v>144</v>
      </c>
      <c r="AG2" s="23" t="s">
        <v>144</v>
      </c>
      <c r="AH2" s="23" t="s">
        <v>144</v>
      </c>
      <c r="AI2" s="23" t="s">
        <v>144</v>
      </c>
      <c r="AJ2" s="23" t="s">
        <v>144</v>
      </c>
      <c r="AK2" s="25">
        <v>40826</v>
      </c>
      <c r="AL2" s="25">
        <v>40826</v>
      </c>
      <c r="AM2" s="23" t="s">
        <v>149</v>
      </c>
      <c r="AN2" s="22">
        <v>4</v>
      </c>
      <c r="AO2" s="23" t="s">
        <v>144</v>
      </c>
      <c r="AP2" s="22"/>
      <c r="AQ2" s="25"/>
      <c r="AR2" s="23" t="s">
        <v>144</v>
      </c>
      <c r="AS2" s="23" t="s">
        <v>144</v>
      </c>
      <c r="AT2" s="23" t="s">
        <v>150</v>
      </c>
      <c r="AU2" s="23" t="s">
        <v>151</v>
      </c>
      <c r="AV2" s="22">
        <v>0</v>
      </c>
      <c r="AW2" s="22">
        <v>0</v>
      </c>
      <c r="AX2" s="23" t="s">
        <v>147</v>
      </c>
      <c r="AY2" s="22">
        <v>0</v>
      </c>
      <c r="AZ2" s="22">
        <v>0</v>
      </c>
      <c r="BA2" s="23" t="s">
        <v>147</v>
      </c>
      <c r="BB2" s="22">
        <v>0</v>
      </c>
      <c r="BC2" s="22">
        <v>0</v>
      </c>
      <c r="BD2" s="23" t="s">
        <v>147</v>
      </c>
      <c r="BE2" s="22">
        <v>0</v>
      </c>
      <c r="BF2" s="22">
        <v>0</v>
      </c>
      <c r="BG2" s="23" t="s">
        <v>147</v>
      </c>
      <c r="BH2" s="22"/>
      <c r="BI2" s="22"/>
      <c r="BJ2" s="23" t="s">
        <v>152</v>
      </c>
      <c r="BK2" s="23" t="s">
        <v>144</v>
      </c>
      <c r="BL2" s="23" t="s">
        <v>153</v>
      </c>
      <c r="BM2" s="22"/>
      <c r="BN2" s="22"/>
      <c r="BO2" s="23" t="s">
        <v>144</v>
      </c>
      <c r="BP2" s="23" t="s">
        <v>144</v>
      </c>
      <c r="BQ2" s="23" t="s">
        <v>144</v>
      </c>
      <c r="BR2" s="23" t="s">
        <v>144</v>
      </c>
      <c r="BS2" s="23" t="s">
        <v>154</v>
      </c>
      <c r="BT2" s="23" t="s">
        <v>155</v>
      </c>
      <c r="BU2" s="23" t="s">
        <v>144</v>
      </c>
      <c r="BV2" s="23" t="s">
        <v>144</v>
      </c>
      <c r="BW2" s="23" t="s">
        <v>144</v>
      </c>
      <c r="BX2" s="23" t="s">
        <v>144</v>
      </c>
      <c r="BY2" s="23" t="s">
        <v>144</v>
      </c>
      <c r="BZ2" s="23" t="s">
        <v>144</v>
      </c>
      <c r="CA2" s="22">
        <v>0</v>
      </c>
      <c r="CB2" s="22">
        <v>0</v>
      </c>
      <c r="CC2" s="22">
        <v>0</v>
      </c>
      <c r="CD2" s="25"/>
      <c r="CE2" s="25"/>
      <c r="CF2" s="23" t="s">
        <v>144</v>
      </c>
      <c r="CG2" s="26"/>
      <c r="CH2" s="22"/>
      <c r="CI2" s="23" t="s">
        <v>144</v>
      </c>
      <c r="CJ2" s="22"/>
      <c r="CK2" s="22"/>
      <c r="CL2" s="23" t="s">
        <v>144</v>
      </c>
      <c r="CM2" s="22"/>
      <c r="CN2" s="22"/>
      <c r="CO2" s="23" t="s">
        <v>144</v>
      </c>
      <c r="CP2" s="22"/>
      <c r="CQ2" s="22"/>
      <c r="CR2" s="23" t="s">
        <v>144</v>
      </c>
      <c r="CS2" s="23" t="s">
        <v>144</v>
      </c>
      <c r="CT2" s="23" t="s">
        <v>144</v>
      </c>
      <c r="CU2" s="23" t="s">
        <v>144</v>
      </c>
      <c r="CV2" s="23" t="s">
        <v>144</v>
      </c>
      <c r="CW2" s="23" t="s">
        <v>144</v>
      </c>
      <c r="CX2" s="25"/>
      <c r="CY2" s="23" t="s">
        <v>144</v>
      </c>
      <c r="CZ2" s="23" t="s">
        <v>144</v>
      </c>
      <c r="DA2" s="23" t="s">
        <v>144</v>
      </c>
      <c r="DB2" s="23" t="s">
        <v>144</v>
      </c>
      <c r="DC2" s="23" t="s">
        <v>144</v>
      </c>
      <c r="DD2" s="23" t="s">
        <v>144</v>
      </c>
      <c r="DE2" s="23" t="s">
        <v>144</v>
      </c>
      <c r="DF2" s="22">
        <v>0</v>
      </c>
      <c r="DG2" s="23" t="s">
        <v>144</v>
      </c>
      <c r="DH2" s="23" t="s">
        <v>156</v>
      </c>
      <c r="DI2" s="23" t="s">
        <v>144</v>
      </c>
      <c r="DJ2" s="23" t="s">
        <v>144</v>
      </c>
      <c r="DK2" s="23" t="s">
        <v>144</v>
      </c>
      <c r="DL2" s="23" t="s">
        <v>157</v>
      </c>
      <c r="DM2" s="23" t="s">
        <v>143</v>
      </c>
      <c r="DN2" s="23" t="s">
        <v>158</v>
      </c>
      <c r="DO2" s="23" t="s">
        <v>144</v>
      </c>
      <c r="DP2" s="23" t="s">
        <v>144</v>
      </c>
      <c r="DQ2" s="23" t="s">
        <v>144</v>
      </c>
      <c r="DR2" s="23" t="s">
        <v>144</v>
      </c>
      <c r="DS2" s="23" t="s">
        <v>144</v>
      </c>
      <c r="DT2" s="23" t="s">
        <v>144</v>
      </c>
      <c r="DU2" s="23" t="s">
        <v>144</v>
      </c>
      <c r="DV2" s="22">
        <v>3.9660000000000002</v>
      </c>
      <c r="DW2" s="22">
        <v>10</v>
      </c>
      <c r="DX2" s="22">
        <v>10</v>
      </c>
      <c r="DY2" s="23" t="s">
        <v>159</v>
      </c>
    </row>
    <row r="3" spans="4:129" s="19" customFormat="1" x14ac:dyDescent="0.25">
      <c r="D3" s="22">
        <v>8803</v>
      </c>
      <c r="E3" s="25">
        <v>40814</v>
      </c>
      <c r="F3" s="26">
        <v>0</v>
      </c>
      <c r="G3" s="23" t="s">
        <v>135</v>
      </c>
      <c r="H3" s="23" t="s">
        <v>136</v>
      </c>
      <c r="I3" s="23" t="s">
        <v>137</v>
      </c>
      <c r="J3" s="23" t="s">
        <v>160</v>
      </c>
      <c r="K3" s="23" t="s">
        <v>139</v>
      </c>
      <c r="L3" s="23" t="s">
        <v>140</v>
      </c>
      <c r="M3" s="23" t="s">
        <v>141</v>
      </c>
      <c r="N3" s="22">
        <v>-12</v>
      </c>
      <c r="O3" s="23" t="s">
        <v>142</v>
      </c>
      <c r="P3" s="22">
        <v>-48</v>
      </c>
      <c r="Q3" s="23" t="s">
        <v>143</v>
      </c>
      <c r="R3" s="22">
        <v>414</v>
      </c>
      <c r="S3" s="22"/>
      <c r="T3" s="22"/>
      <c r="U3" s="22"/>
      <c r="V3" s="22"/>
      <c r="W3" s="23" t="s">
        <v>144</v>
      </c>
      <c r="X3" s="22"/>
      <c r="Y3" s="22"/>
      <c r="Z3" s="23" t="s">
        <v>145</v>
      </c>
      <c r="AA3" s="23" t="s">
        <v>145</v>
      </c>
      <c r="AB3" s="23" t="s">
        <v>146</v>
      </c>
      <c r="AC3" s="23" t="s">
        <v>147</v>
      </c>
      <c r="AD3" s="23" t="s">
        <v>148</v>
      </c>
      <c r="AE3" s="23" t="s">
        <v>139</v>
      </c>
      <c r="AF3" s="23" t="s">
        <v>144</v>
      </c>
      <c r="AG3" s="23" t="s">
        <v>144</v>
      </c>
      <c r="AH3" s="23" t="s">
        <v>144</v>
      </c>
      <c r="AI3" s="23" t="s">
        <v>144</v>
      </c>
      <c r="AJ3" s="23" t="s">
        <v>144</v>
      </c>
      <c r="AK3" s="25">
        <v>40848</v>
      </c>
      <c r="AL3" s="25">
        <v>40848</v>
      </c>
      <c r="AM3" s="23" t="s">
        <v>149</v>
      </c>
      <c r="AN3" s="22">
        <v>4</v>
      </c>
      <c r="AO3" s="23" t="s">
        <v>144</v>
      </c>
      <c r="AP3" s="22"/>
      <c r="AQ3" s="25"/>
      <c r="AR3" s="23" t="s">
        <v>144</v>
      </c>
      <c r="AS3" s="23" t="s">
        <v>144</v>
      </c>
      <c r="AT3" s="23" t="s">
        <v>150</v>
      </c>
      <c r="AU3" s="23" t="s">
        <v>151</v>
      </c>
      <c r="AV3" s="22">
        <v>0</v>
      </c>
      <c r="AW3" s="22">
        <v>0</v>
      </c>
      <c r="AX3" s="23" t="s">
        <v>147</v>
      </c>
      <c r="AY3" s="22">
        <v>0</v>
      </c>
      <c r="AZ3" s="22">
        <v>0</v>
      </c>
      <c r="BA3" s="23" t="s">
        <v>147</v>
      </c>
      <c r="BB3" s="22">
        <v>0</v>
      </c>
      <c r="BC3" s="22">
        <v>0</v>
      </c>
      <c r="BD3" s="23" t="s">
        <v>147</v>
      </c>
      <c r="BE3" s="22">
        <v>0</v>
      </c>
      <c r="BF3" s="22">
        <v>0</v>
      </c>
      <c r="BG3" s="23" t="s">
        <v>147</v>
      </c>
      <c r="BH3" s="22"/>
      <c r="BI3" s="22"/>
      <c r="BJ3" s="23" t="s">
        <v>152</v>
      </c>
      <c r="BK3" s="23" t="s">
        <v>144</v>
      </c>
      <c r="BL3" s="23" t="s">
        <v>153</v>
      </c>
      <c r="BM3" s="22"/>
      <c r="BN3" s="22"/>
      <c r="BO3" s="23" t="s">
        <v>144</v>
      </c>
      <c r="BP3" s="23" t="s">
        <v>144</v>
      </c>
      <c r="BQ3" s="23" t="s">
        <v>144</v>
      </c>
      <c r="BR3" s="23" t="s">
        <v>144</v>
      </c>
      <c r="BS3" s="23" t="s">
        <v>161</v>
      </c>
      <c r="BT3" s="23" t="s">
        <v>155</v>
      </c>
      <c r="BU3" s="23" t="s">
        <v>144</v>
      </c>
      <c r="BV3" s="23" t="s">
        <v>144</v>
      </c>
      <c r="BW3" s="23" t="s">
        <v>144</v>
      </c>
      <c r="BX3" s="23" t="s">
        <v>144</v>
      </c>
      <c r="BY3" s="23" t="s">
        <v>144</v>
      </c>
      <c r="BZ3" s="23" t="s">
        <v>144</v>
      </c>
      <c r="CA3" s="22">
        <v>0</v>
      </c>
      <c r="CB3" s="22">
        <v>0</v>
      </c>
      <c r="CC3" s="22">
        <v>0</v>
      </c>
      <c r="CD3" s="25"/>
      <c r="CE3" s="25"/>
      <c r="CF3" s="23" t="s">
        <v>144</v>
      </c>
      <c r="CG3" s="26"/>
      <c r="CH3" s="22"/>
      <c r="CI3" s="23" t="s">
        <v>144</v>
      </c>
      <c r="CJ3" s="22"/>
      <c r="CK3" s="22"/>
      <c r="CL3" s="23" t="s">
        <v>144</v>
      </c>
      <c r="CM3" s="22"/>
      <c r="CN3" s="22"/>
      <c r="CO3" s="23" t="s">
        <v>144</v>
      </c>
      <c r="CP3" s="22"/>
      <c r="CQ3" s="22"/>
      <c r="CR3" s="23" t="s">
        <v>144</v>
      </c>
      <c r="CS3" s="23" t="s">
        <v>144</v>
      </c>
      <c r="CT3" s="23" t="s">
        <v>144</v>
      </c>
      <c r="CU3" s="23" t="s">
        <v>144</v>
      </c>
      <c r="CV3" s="23" t="s">
        <v>144</v>
      </c>
      <c r="CW3" s="23" t="s">
        <v>144</v>
      </c>
      <c r="CX3" s="25"/>
      <c r="CY3" s="23" t="s">
        <v>144</v>
      </c>
      <c r="CZ3" s="23" t="s">
        <v>144</v>
      </c>
      <c r="DA3" s="23" t="s">
        <v>144</v>
      </c>
      <c r="DB3" s="23" t="s">
        <v>144</v>
      </c>
      <c r="DC3" s="23" t="s">
        <v>144</v>
      </c>
      <c r="DD3" s="23" t="s">
        <v>144</v>
      </c>
      <c r="DE3" s="23" t="s">
        <v>144</v>
      </c>
      <c r="DF3" s="22">
        <v>0</v>
      </c>
      <c r="DG3" s="23" t="s">
        <v>144</v>
      </c>
      <c r="DH3" s="23" t="s">
        <v>156</v>
      </c>
      <c r="DI3" s="23" t="s">
        <v>144</v>
      </c>
      <c r="DJ3" s="23" t="s">
        <v>144</v>
      </c>
      <c r="DK3" s="23" t="s">
        <v>144</v>
      </c>
      <c r="DL3" s="23" t="s">
        <v>157</v>
      </c>
      <c r="DM3" s="23" t="s">
        <v>143</v>
      </c>
      <c r="DN3" s="23" t="s">
        <v>158</v>
      </c>
      <c r="DO3" s="23" t="s">
        <v>144</v>
      </c>
      <c r="DP3" s="23" t="s">
        <v>144</v>
      </c>
      <c r="DQ3" s="23" t="s">
        <v>144</v>
      </c>
      <c r="DR3" s="23" t="s">
        <v>144</v>
      </c>
      <c r="DS3" s="23" t="s">
        <v>144</v>
      </c>
      <c r="DT3" s="23" t="s">
        <v>144</v>
      </c>
      <c r="DU3" s="23" t="s">
        <v>144</v>
      </c>
      <c r="DV3" s="22">
        <v>5.1559999999999997</v>
      </c>
      <c r="DW3" s="22">
        <v>-12</v>
      </c>
      <c r="DX3" s="22">
        <v>-12</v>
      </c>
      <c r="DY3" s="23" t="s">
        <v>159</v>
      </c>
    </row>
    <row r="4" spans="4:129" s="19" customFormat="1" x14ac:dyDescent="0.25">
      <c r="D4" s="22">
        <v>8805</v>
      </c>
      <c r="E4" s="25">
        <v>40814</v>
      </c>
      <c r="F4" s="26">
        <v>0</v>
      </c>
      <c r="G4" s="23" t="s">
        <v>135</v>
      </c>
      <c r="H4" s="23" t="s">
        <v>136</v>
      </c>
      <c r="I4" s="23" t="s">
        <v>137</v>
      </c>
      <c r="J4" s="23" t="s">
        <v>162</v>
      </c>
      <c r="K4" s="23" t="s">
        <v>139</v>
      </c>
      <c r="L4" s="23" t="s">
        <v>140</v>
      </c>
      <c r="M4" s="23" t="s">
        <v>141</v>
      </c>
      <c r="N4" s="22">
        <v>7</v>
      </c>
      <c r="O4" s="23" t="s">
        <v>142</v>
      </c>
      <c r="P4" s="22">
        <v>28</v>
      </c>
      <c r="Q4" s="23" t="s">
        <v>143</v>
      </c>
      <c r="R4" s="22">
        <v>791</v>
      </c>
      <c r="S4" s="22"/>
      <c r="T4" s="22"/>
      <c r="U4" s="22"/>
      <c r="V4" s="22"/>
      <c r="W4" s="23" t="s">
        <v>144</v>
      </c>
      <c r="X4" s="22"/>
      <c r="Y4" s="22"/>
      <c r="Z4" s="23" t="s">
        <v>145</v>
      </c>
      <c r="AA4" s="23" t="s">
        <v>145</v>
      </c>
      <c r="AB4" s="23" t="s">
        <v>146</v>
      </c>
      <c r="AC4" s="23" t="s">
        <v>147</v>
      </c>
      <c r="AD4" s="23" t="s">
        <v>148</v>
      </c>
      <c r="AE4" s="23" t="s">
        <v>139</v>
      </c>
      <c r="AF4" s="23" t="s">
        <v>144</v>
      </c>
      <c r="AG4" s="23" t="s">
        <v>144</v>
      </c>
      <c r="AH4" s="23" t="s">
        <v>144</v>
      </c>
      <c r="AI4" s="23" t="s">
        <v>144</v>
      </c>
      <c r="AJ4" s="23" t="s">
        <v>144</v>
      </c>
      <c r="AK4" s="25">
        <v>40868</v>
      </c>
      <c r="AL4" s="25">
        <v>40868</v>
      </c>
      <c r="AM4" s="23" t="s">
        <v>149</v>
      </c>
      <c r="AN4" s="22">
        <v>4</v>
      </c>
      <c r="AO4" s="23" t="s">
        <v>144</v>
      </c>
      <c r="AP4" s="22"/>
      <c r="AQ4" s="25"/>
      <c r="AR4" s="23" t="s">
        <v>144</v>
      </c>
      <c r="AS4" s="23" t="s">
        <v>144</v>
      </c>
      <c r="AT4" s="23" t="s">
        <v>150</v>
      </c>
      <c r="AU4" s="23" t="s">
        <v>151</v>
      </c>
      <c r="AV4" s="22">
        <v>0</v>
      </c>
      <c r="AW4" s="22">
        <v>0</v>
      </c>
      <c r="AX4" s="23" t="s">
        <v>147</v>
      </c>
      <c r="AY4" s="22">
        <v>0</v>
      </c>
      <c r="AZ4" s="22">
        <v>0</v>
      </c>
      <c r="BA4" s="23" t="s">
        <v>147</v>
      </c>
      <c r="BB4" s="22">
        <v>0</v>
      </c>
      <c r="BC4" s="22">
        <v>0</v>
      </c>
      <c r="BD4" s="23" t="s">
        <v>147</v>
      </c>
      <c r="BE4" s="22">
        <v>0</v>
      </c>
      <c r="BF4" s="22">
        <v>0</v>
      </c>
      <c r="BG4" s="23" t="s">
        <v>147</v>
      </c>
      <c r="BH4" s="22"/>
      <c r="BI4" s="22"/>
      <c r="BJ4" s="23" t="s">
        <v>152</v>
      </c>
      <c r="BK4" s="23" t="s">
        <v>144</v>
      </c>
      <c r="BL4" s="23" t="s">
        <v>153</v>
      </c>
      <c r="BM4" s="22"/>
      <c r="BN4" s="22"/>
      <c r="BO4" s="23" t="s">
        <v>144</v>
      </c>
      <c r="BP4" s="23" t="s">
        <v>144</v>
      </c>
      <c r="BQ4" s="23" t="s">
        <v>144</v>
      </c>
      <c r="BR4" s="23" t="s">
        <v>144</v>
      </c>
      <c r="BS4" s="23" t="s">
        <v>163</v>
      </c>
      <c r="BT4" s="23" t="s">
        <v>155</v>
      </c>
      <c r="BU4" s="23" t="s">
        <v>144</v>
      </c>
      <c r="BV4" s="23" t="s">
        <v>144</v>
      </c>
      <c r="BW4" s="23" t="s">
        <v>144</v>
      </c>
      <c r="BX4" s="23" t="s">
        <v>144</v>
      </c>
      <c r="BY4" s="23" t="s">
        <v>144</v>
      </c>
      <c r="BZ4" s="23" t="s">
        <v>144</v>
      </c>
      <c r="CA4" s="22">
        <v>0</v>
      </c>
      <c r="CB4" s="22">
        <v>0</v>
      </c>
      <c r="CC4" s="22">
        <v>0</v>
      </c>
      <c r="CD4" s="25"/>
      <c r="CE4" s="25"/>
      <c r="CF4" s="23" t="s">
        <v>144</v>
      </c>
      <c r="CG4" s="26"/>
      <c r="CH4" s="22"/>
      <c r="CI4" s="23" t="s">
        <v>144</v>
      </c>
      <c r="CJ4" s="22"/>
      <c r="CK4" s="22"/>
      <c r="CL4" s="23" t="s">
        <v>144</v>
      </c>
      <c r="CM4" s="22"/>
      <c r="CN4" s="22"/>
      <c r="CO4" s="23" t="s">
        <v>144</v>
      </c>
      <c r="CP4" s="22"/>
      <c r="CQ4" s="22"/>
      <c r="CR4" s="23" t="s">
        <v>144</v>
      </c>
      <c r="CS4" s="23" t="s">
        <v>144</v>
      </c>
      <c r="CT4" s="23" t="s">
        <v>144</v>
      </c>
      <c r="CU4" s="23" t="s">
        <v>144</v>
      </c>
      <c r="CV4" s="23" t="s">
        <v>144</v>
      </c>
      <c r="CW4" s="23" t="s">
        <v>144</v>
      </c>
      <c r="CX4" s="25"/>
      <c r="CY4" s="23" t="s">
        <v>144</v>
      </c>
      <c r="CZ4" s="23" t="s">
        <v>144</v>
      </c>
      <c r="DA4" s="23" t="s">
        <v>144</v>
      </c>
      <c r="DB4" s="23" t="s">
        <v>144</v>
      </c>
      <c r="DC4" s="23" t="s">
        <v>144</v>
      </c>
      <c r="DD4" s="23" t="s">
        <v>144</v>
      </c>
      <c r="DE4" s="23" t="s">
        <v>144</v>
      </c>
      <c r="DF4" s="22">
        <v>0</v>
      </c>
      <c r="DG4" s="23" t="s">
        <v>144</v>
      </c>
      <c r="DH4" s="23" t="s">
        <v>156</v>
      </c>
      <c r="DI4" s="23" t="s">
        <v>144</v>
      </c>
      <c r="DJ4" s="23" t="s">
        <v>144</v>
      </c>
      <c r="DK4" s="23" t="s">
        <v>144</v>
      </c>
      <c r="DL4" s="23" t="s">
        <v>157</v>
      </c>
      <c r="DM4" s="23" t="s">
        <v>143</v>
      </c>
      <c r="DN4" s="23" t="s">
        <v>158</v>
      </c>
      <c r="DO4" s="23" t="s">
        <v>144</v>
      </c>
      <c r="DP4" s="23" t="s">
        <v>144</v>
      </c>
      <c r="DQ4" s="23" t="s">
        <v>144</v>
      </c>
      <c r="DR4" s="23" t="s">
        <v>144</v>
      </c>
      <c r="DS4" s="23" t="s">
        <v>144</v>
      </c>
      <c r="DT4" s="23" t="s">
        <v>144</v>
      </c>
      <c r="DU4" s="23" t="s">
        <v>144</v>
      </c>
      <c r="DV4" s="22">
        <v>6.2990000000000004</v>
      </c>
      <c r="DW4" s="22">
        <v>7</v>
      </c>
      <c r="DX4" s="22">
        <v>7</v>
      </c>
      <c r="DY4" s="23" t="s">
        <v>159</v>
      </c>
    </row>
    <row r="5" spans="4:129" s="19" customFormat="1" x14ac:dyDescent="0.25">
      <c r="D5" s="22">
        <v>8813</v>
      </c>
      <c r="E5" s="25">
        <v>40814</v>
      </c>
      <c r="F5" s="26">
        <v>0</v>
      </c>
      <c r="G5" s="23" t="s">
        <v>135</v>
      </c>
      <c r="H5" s="23" t="s">
        <v>136</v>
      </c>
      <c r="I5" s="23" t="s">
        <v>137</v>
      </c>
      <c r="J5" s="23" t="s">
        <v>164</v>
      </c>
      <c r="K5" s="23" t="s">
        <v>139</v>
      </c>
      <c r="L5" s="23" t="s">
        <v>140</v>
      </c>
      <c r="M5" s="23" t="s">
        <v>141</v>
      </c>
      <c r="N5" s="22">
        <v>24</v>
      </c>
      <c r="O5" s="23" t="s">
        <v>142</v>
      </c>
      <c r="P5" s="22">
        <v>1440</v>
      </c>
      <c r="Q5" s="23" t="s">
        <v>143</v>
      </c>
      <c r="R5" s="22">
        <v>424.23</v>
      </c>
      <c r="S5" s="22"/>
      <c r="T5" s="22"/>
      <c r="U5" s="22"/>
      <c r="V5" s="22"/>
      <c r="W5" s="23" t="s">
        <v>144</v>
      </c>
      <c r="X5" s="22"/>
      <c r="Y5" s="22"/>
      <c r="Z5" s="23" t="s">
        <v>145</v>
      </c>
      <c r="AA5" s="23" t="s">
        <v>145</v>
      </c>
      <c r="AB5" s="23" t="s">
        <v>146</v>
      </c>
      <c r="AC5" s="23" t="s">
        <v>147</v>
      </c>
      <c r="AD5" s="23" t="s">
        <v>148</v>
      </c>
      <c r="AE5" s="23" t="s">
        <v>139</v>
      </c>
      <c r="AF5" s="23" t="s">
        <v>144</v>
      </c>
      <c r="AG5" s="23" t="s">
        <v>144</v>
      </c>
      <c r="AH5" s="23" t="s">
        <v>144</v>
      </c>
      <c r="AI5" s="23" t="s">
        <v>144</v>
      </c>
      <c r="AJ5" s="23" t="s">
        <v>144</v>
      </c>
      <c r="AK5" s="25">
        <v>40840</v>
      </c>
      <c r="AL5" s="25">
        <v>40846</v>
      </c>
      <c r="AM5" s="23" t="s">
        <v>149</v>
      </c>
      <c r="AN5" s="22">
        <v>60</v>
      </c>
      <c r="AO5" s="23" t="s">
        <v>144</v>
      </c>
      <c r="AP5" s="22"/>
      <c r="AQ5" s="25"/>
      <c r="AR5" s="23" t="s">
        <v>144</v>
      </c>
      <c r="AS5" s="23" t="s">
        <v>144</v>
      </c>
      <c r="AT5" s="23" t="s">
        <v>150</v>
      </c>
      <c r="AU5" s="23" t="s">
        <v>151</v>
      </c>
      <c r="AV5" s="22">
        <v>0</v>
      </c>
      <c r="AW5" s="22">
        <v>0</v>
      </c>
      <c r="AX5" s="23" t="s">
        <v>147</v>
      </c>
      <c r="AY5" s="22">
        <v>0</v>
      </c>
      <c r="AZ5" s="22">
        <v>0</v>
      </c>
      <c r="BA5" s="23" t="s">
        <v>147</v>
      </c>
      <c r="BB5" s="22">
        <v>0</v>
      </c>
      <c r="BC5" s="22">
        <v>0</v>
      </c>
      <c r="BD5" s="23" t="s">
        <v>147</v>
      </c>
      <c r="BE5" s="22">
        <v>0</v>
      </c>
      <c r="BF5" s="22">
        <v>0</v>
      </c>
      <c r="BG5" s="23" t="s">
        <v>147</v>
      </c>
      <c r="BH5" s="22"/>
      <c r="BI5" s="22"/>
      <c r="BJ5" s="23" t="s">
        <v>152</v>
      </c>
      <c r="BK5" s="23" t="s">
        <v>144</v>
      </c>
      <c r="BL5" s="23" t="s">
        <v>165</v>
      </c>
      <c r="BM5" s="22"/>
      <c r="BN5" s="22"/>
      <c r="BO5" s="23" t="s">
        <v>144</v>
      </c>
      <c r="BP5" s="23" t="s">
        <v>144</v>
      </c>
      <c r="BQ5" s="23" t="s">
        <v>144</v>
      </c>
      <c r="BR5" s="23" t="s">
        <v>144</v>
      </c>
      <c r="BS5" s="23" t="s">
        <v>166</v>
      </c>
      <c r="BT5" s="23" t="s">
        <v>155</v>
      </c>
      <c r="BU5" s="23" t="s">
        <v>144</v>
      </c>
      <c r="BV5" s="23" t="s">
        <v>144</v>
      </c>
      <c r="BW5" s="23" t="s">
        <v>144</v>
      </c>
      <c r="BX5" s="23" t="s">
        <v>144</v>
      </c>
      <c r="BY5" s="23" t="s">
        <v>144</v>
      </c>
      <c r="BZ5" s="23" t="s">
        <v>144</v>
      </c>
      <c r="CA5" s="22">
        <v>0</v>
      </c>
      <c r="CB5" s="22">
        <v>0</v>
      </c>
      <c r="CC5" s="22">
        <v>0</v>
      </c>
      <c r="CD5" s="25"/>
      <c r="CE5" s="25"/>
      <c r="CF5" s="23" t="s">
        <v>144</v>
      </c>
      <c r="CG5" s="26"/>
      <c r="CH5" s="22"/>
      <c r="CI5" s="23" t="s">
        <v>144</v>
      </c>
      <c r="CJ5" s="22"/>
      <c r="CK5" s="22"/>
      <c r="CL5" s="23" t="s">
        <v>144</v>
      </c>
      <c r="CM5" s="22"/>
      <c r="CN5" s="22"/>
      <c r="CO5" s="23" t="s">
        <v>144</v>
      </c>
      <c r="CP5" s="22"/>
      <c r="CQ5" s="22"/>
      <c r="CR5" s="23" t="s">
        <v>144</v>
      </c>
      <c r="CS5" s="23" t="s">
        <v>144</v>
      </c>
      <c r="CT5" s="23" t="s">
        <v>144</v>
      </c>
      <c r="CU5" s="23" t="s">
        <v>144</v>
      </c>
      <c r="CV5" s="23" t="s">
        <v>144</v>
      </c>
      <c r="CW5" s="23" t="s">
        <v>144</v>
      </c>
      <c r="CX5" s="25"/>
      <c r="CY5" s="23" t="s">
        <v>144</v>
      </c>
      <c r="CZ5" s="23" t="s">
        <v>144</v>
      </c>
      <c r="DA5" s="23" t="s">
        <v>144</v>
      </c>
      <c r="DB5" s="23" t="s">
        <v>144</v>
      </c>
      <c r="DC5" s="23" t="s">
        <v>144</v>
      </c>
      <c r="DD5" s="23" t="s">
        <v>144</v>
      </c>
      <c r="DE5" s="23" t="s">
        <v>144</v>
      </c>
      <c r="DF5" s="22">
        <v>0</v>
      </c>
      <c r="DG5" s="23" t="s">
        <v>144</v>
      </c>
      <c r="DH5" s="23" t="s">
        <v>156</v>
      </c>
      <c r="DI5" s="23" t="s">
        <v>144</v>
      </c>
      <c r="DJ5" s="23" t="s">
        <v>144</v>
      </c>
      <c r="DK5" s="23" t="s">
        <v>144</v>
      </c>
      <c r="DL5" s="23" t="s">
        <v>157</v>
      </c>
      <c r="DM5" s="23" t="s">
        <v>143</v>
      </c>
      <c r="DN5" s="23" t="s">
        <v>158</v>
      </c>
      <c r="DO5" s="23" t="s">
        <v>144</v>
      </c>
      <c r="DP5" s="23" t="s">
        <v>144</v>
      </c>
      <c r="DQ5" s="23" t="s">
        <v>144</v>
      </c>
      <c r="DR5" s="23" t="s">
        <v>144</v>
      </c>
      <c r="DS5" s="23" t="s">
        <v>144</v>
      </c>
      <c r="DT5" s="23" t="s">
        <v>144</v>
      </c>
      <c r="DU5" s="23" t="s">
        <v>144</v>
      </c>
      <c r="DV5" s="22">
        <v>19.3</v>
      </c>
      <c r="DW5" s="22">
        <v>24</v>
      </c>
      <c r="DX5" s="22">
        <v>24</v>
      </c>
      <c r="DY5" s="23" t="s">
        <v>167</v>
      </c>
    </row>
    <row r="6" spans="4:129" s="19" customFormat="1" x14ac:dyDescent="0.25">
      <c r="D6" s="22">
        <v>8807</v>
      </c>
      <c r="E6" s="25">
        <v>40814</v>
      </c>
      <c r="F6" s="26">
        <v>0</v>
      </c>
      <c r="G6" s="23" t="s">
        <v>135</v>
      </c>
      <c r="H6" s="23" t="s">
        <v>136</v>
      </c>
      <c r="I6" s="23" t="s">
        <v>137</v>
      </c>
      <c r="J6" s="23" t="s">
        <v>168</v>
      </c>
      <c r="K6" s="23" t="s">
        <v>139</v>
      </c>
      <c r="L6" s="23" t="s">
        <v>140</v>
      </c>
      <c r="M6" s="23" t="s">
        <v>141</v>
      </c>
      <c r="N6" s="22">
        <v>24</v>
      </c>
      <c r="O6" s="23" t="s">
        <v>142</v>
      </c>
      <c r="P6" s="22">
        <v>2616</v>
      </c>
      <c r="Q6" s="23" t="s">
        <v>143</v>
      </c>
      <c r="R6" s="22">
        <v>424.23</v>
      </c>
      <c r="S6" s="22"/>
      <c r="T6" s="22"/>
      <c r="U6" s="22"/>
      <c r="V6" s="22"/>
      <c r="W6" s="23" t="s">
        <v>144</v>
      </c>
      <c r="X6" s="22"/>
      <c r="Y6" s="22"/>
      <c r="Z6" s="23" t="s">
        <v>145</v>
      </c>
      <c r="AA6" s="23" t="s">
        <v>145</v>
      </c>
      <c r="AB6" s="23" t="s">
        <v>146</v>
      </c>
      <c r="AC6" s="23" t="s">
        <v>147</v>
      </c>
      <c r="AD6" s="23" t="s">
        <v>148</v>
      </c>
      <c r="AE6" s="23" t="s">
        <v>139</v>
      </c>
      <c r="AF6" s="23" t="s">
        <v>144</v>
      </c>
      <c r="AG6" s="23" t="s">
        <v>144</v>
      </c>
      <c r="AH6" s="23" t="s">
        <v>144</v>
      </c>
      <c r="AI6" s="23" t="s">
        <v>144</v>
      </c>
      <c r="AJ6" s="23" t="s">
        <v>144</v>
      </c>
      <c r="AK6" s="25">
        <v>40840</v>
      </c>
      <c r="AL6" s="25">
        <v>40846</v>
      </c>
      <c r="AM6" s="23" t="s">
        <v>149</v>
      </c>
      <c r="AN6" s="22">
        <v>109</v>
      </c>
      <c r="AO6" s="23" t="s">
        <v>144</v>
      </c>
      <c r="AP6" s="22"/>
      <c r="AQ6" s="25"/>
      <c r="AR6" s="23" t="s">
        <v>144</v>
      </c>
      <c r="AS6" s="23" t="s">
        <v>144</v>
      </c>
      <c r="AT6" s="23" t="s">
        <v>150</v>
      </c>
      <c r="AU6" s="23" t="s">
        <v>151</v>
      </c>
      <c r="AV6" s="22">
        <v>0</v>
      </c>
      <c r="AW6" s="22">
        <v>0</v>
      </c>
      <c r="AX6" s="23" t="s">
        <v>147</v>
      </c>
      <c r="AY6" s="22">
        <v>0</v>
      </c>
      <c r="AZ6" s="22">
        <v>0</v>
      </c>
      <c r="BA6" s="23" t="s">
        <v>147</v>
      </c>
      <c r="BB6" s="22">
        <v>0</v>
      </c>
      <c r="BC6" s="22">
        <v>0</v>
      </c>
      <c r="BD6" s="23" t="s">
        <v>147</v>
      </c>
      <c r="BE6" s="22">
        <v>0</v>
      </c>
      <c r="BF6" s="22">
        <v>0</v>
      </c>
      <c r="BG6" s="23" t="s">
        <v>147</v>
      </c>
      <c r="BH6" s="22"/>
      <c r="BI6" s="22"/>
      <c r="BJ6" s="23" t="s">
        <v>152</v>
      </c>
      <c r="BK6" s="23" t="s">
        <v>144</v>
      </c>
      <c r="BL6" s="23" t="s">
        <v>169</v>
      </c>
      <c r="BM6" s="22"/>
      <c r="BN6" s="22"/>
      <c r="BO6" s="23" t="s">
        <v>144</v>
      </c>
      <c r="BP6" s="23" t="s">
        <v>144</v>
      </c>
      <c r="BQ6" s="23" t="s">
        <v>144</v>
      </c>
      <c r="BR6" s="23" t="s">
        <v>144</v>
      </c>
      <c r="BS6" s="23" t="s">
        <v>170</v>
      </c>
      <c r="BT6" s="23" t="s">
        <v>155</v>
      </c>
      <c r="BU6" s="23" t="s">
        <v>144</v>
      </c>
      <c r="BV6" s="23" t="s">
        <v>144</v>
      </c>
      <c r="BW6" s="23" t="s">
        <v>144</v>
      </c>
      <c r="BX6" s="23" t="s">
        <v>144</v>
      </c>
      <c r="BY6" s="23" t="s">
        <v>144</v>
      </c>
      <c r="BZ6" s="23" t="s">
        <v>144</v>
      </c>
      <c r="CA6" s="22">
        <v>0</v>
      </c>
      <c r="CB6" s="22">
        <v>0</v>
      </c>
      <c r="CC6" s="22">
        <v>0</v>
      </c>
      <c r="CD6" s="25"/>
      <c r="CE6" s="25"/>
      <c r="CF6" s="23" t="s">
        <v>144</v>
      </c>
      <c r="CG6" s="26"/>
      <c r="CH6" s="22"/>
      <c r="CI6" s="23" t="s">
        <v>144</v>
      </c>
      <c r="CJ6" s="22"/>
      <c r="CK6" s="22"/>
      <c r="CL6" s="23" t="s">
        <v>144</v>
      </c>
      <c r="CM6" s="22"/>
      <c r="CN6" s="22"/>
      <c r="CO6" s="23" t="s">
        <v>144</v>
      </c>
      <c r="CP6" s="22"/>
      <c r="CQ6" s="22"/>
      <c r="CR6" s="23" t="s">
        <v>144</v>
      </c>
      <c r="CS6" s="23" t="s">
        <v>144</v>
      </c>
      <c r="CT6" s="23" t="s">
        <v>144</v>
      </c>
      <c r="CU6" s="23" t="s">
        <v>144</v>
      </c>
      <c r="CV6" s="23" t="s">
        <v>144</v>
      </c>
      <c r="CW6" s="23" t="s">
        <v>144</v>
      </c>
      <c r="CX6" s="25"/>
      <c r="CY6" s="23" t="s">
        <v>144</v>
      </c>
      <c r="CZ6" s="23" t="s">
        <v>144</v>
      </c>
      <c r="DA6" s="23" t="s">
        <v>144</v>
      </c>
      <c r="DB6" s="23" t="s">
        <v>144</v>
      </c>
      <c r="DC6" s="23" t="s">
        <v>144</v>
      </c>
      <c r="DD6" s="23" t="s">
        <v>144</v>
      </c>
      <c r="DE6" s="23" t="s">
        <v>144</v>
      </c>
      <c r="DF6" s="22">
        <v>0</v>
      </c>
      <c r="DG6" s="23" t="s">
        <v>144</v>
      </c>
      <c r="DH6" s="23" t="s">
        <v>156</v>
      </c>
      <c r="DI6" s="23" t="s">
        <v>144</v>
      </c>
      <c r="DJ6" s="23" t="s">
        <v>144</v>
      </c>
      <c r="DK6" s="23" t="s">
        <v>144</v>
      </c>
      <c r="DL6" s="23" t="s">
        <v>157</v>
      </c>
      <c r="DM6" s="23" t="s">
        <v>143</v>
      </c>
      <c r="DN6" s="23" t="s">
        <v>158</v>
      </c>
      <c r="DO6" s="23" t="s">
        <v>144</v>
      </c>
      <c r="DP6" s="23" t="s">
        <v>144</v>
      </c>
      <c r="DQ6" s="23" t="s">
        <v>144</v>
      </c>
      <c r="DR6" s="23" t="s">
        <v>144</v>
      </c>
      <c r="DS6" s="23" t="s">
        <v>144</v>
      </c>
      <c r="DT6" s="23" t="s">
        <v>144</v>
      </c>
      <c r="DU6" s="23" t="s">
        <v>144</v>
      </c>
      <c r="DV6" s="22">
        <v>8.89</v>
      </c>
      <c r="DW6" s="22">
        <v>24</v>
      </c>
      <c r="DX6" s="22">
        <v>24</v>
      </c>
      <c r="DY6" s="23" t="s">
        <v>167</v>
      </c>
    </row>
    <row r="7" spans="4:129" s="19" customFormat="1" x14ac:dyDescent="0.25">
      <c r="D7" s="22">
        <v>8815</v>
      </c>
      <c r="E7" s="25">
        <v>40814</v>
      </c>
      <c r="F7" s="26">
        <v>0</v>
      </c>
      <c r="G7" s="23" t="s">
        <v>135</v>
      </c>
      <c r="H7" s="23" t="s">
        <v>136</v>
      </c>
      <c r="I7" s="23" t="s">
        <v>137</v>
      </c>
      <c r="J7" s="23" t="s">
        <v>171</v>
      </c>
      <c r="K7" s="23" t="s">
        <v>139</v>
      </c>
      <c r="L7" s="23" t="s">
        <v>140</v>
      </c>
      <c r="M7" s="23" t="s">
        <v>141</v>
      </c>
      <c r="N7" s="22">
        <v>8</v>
      </c>
      <c r="O7" s="23" t="s">
        <v>142</v>
      </c>
      <c r="P7" s="22">
        <v>480</v>
      </c>
      <c r="Q7" s="23" t="s">
        <v>143</v>
      </c>
      <c r="R7" s="22">
        <v>424.23</v>
      </c>
      <c r="S7" s="22"/>
      <c r="T7" s="22"/>
      <c r="U7" s="22"/>
      <c r="V7" s="22"/>
      <c r="W7" s="23" t="s">
        <v>144</v>
      </c>
      <c r="X7" s="22"/>
      <c r="Y7" s="22"/>
      <c r="Z7" s="23" t="s">
        <v>145</v>
      </c>
      <c r="AA7" s="23" t="s">
        <v>145</v>
      </c>
      <c r="AB7" s="23" t="s">
        <v>146</v>
      </c>
      <c r="AC7" s="23" t="s">
        <v>147</v>
      </c>
      <c r="AD7" s="23" t="s">
        <v>148</v>
      </c>
      <c r="AE7" s="23" t="s">
        <v>139</v>
      </c>
      <c r="AF7" s="23" t="s">
        <v>144</v>
      </c>
      <c r="AG7" s="23" t="s">
        <v>144</v>
      </c>
      <c r="AH7" s="23" t="s">
        <v>144</v>
      </c>
      <c r="AI7" s="23" t="s">
        <v>144</v>
      </c>
      <c r="AJ7" s="23" t="s">
        <v>144</v>
      </c>
      <c r="AK7" s="25">
        <v>40847</v>
      </c>
      <c r="AL7" s="25">
        <v>40853</v>
      </c>
      <c r="AM7" s="23" t="s">
        <v>149</v>
      </c>
      <c r="AN7" s="22">
        <v>60</v>
      </c>
      <c r="AO7" s="23" t="s">
        <v>144</v>
      </c>
      <c r="AP7" s="22"/>
      <c r="AQ7" s="25"/>
      <c r="AR7" s="23" t="s">
        <v>144</v>
      </c>
      <c r="AS7" s="23" t="s">
        <v>144</v>
      </c>
      <c r="AT7" s="23" t="s">
        <v>150</v>
      </c>
      <c r="AU7" s="23" t="s">
        <v>151</v>
      </c>
      <c r="AV7" s="22">
        <v>0</v>
      </c>
      <c r="AW7" s="22">
        <v>0</v>
      </c>
      <c r="AX7" s="23" t="s">
        <v>147</v>
      </c>
      <c r="AY7" s="22">
        <v>0</v>
      </c>
      <c r="AZ7" s="22">
        <v>0</v>
      </c>
      <c r="BA7" s="23" t="s">
        <v>147</v>
      </c>
      <c r="BB7" s="22">
        <v>0</v>
      </c>
      <c r="BC7" s="22">
        <v>0</v>
      </c>
      <c r="BD7" s="23" t="s">
        <v>147</v>
      </c>
      <c r="BE7" s="22">
        <v>0</v>
      </c>
      <c r="BF7" s="22">
        <v>0</v>
      </c>
      <c r="BG7" s="23" t="s">
        <v>147</v>
      </c>
      <c r="BH7" s="22"/>
      <c r="BI7" s="22"/>
      <c r="BJ7" s="23" t="s">
        <v>152</v>
      </c>
      <c r="BK7" s="23" t="s">
        <v>144</v>
      </c>
      <c r="BL7" s="23" t="s">
        <v>165</v>
      </c>
      <c r="BM7" s="22"/>
      <c r="BN7" s="22"/>
      <c r="BO7" s="23" t="s">
        <v>144</v>
      </c>
      <c r="BP7" s="23" t="s">
        <v>144</v>
      </c>
      <c r="BQ7" s="23" t="s">
        <v>144</v>
      </c>
      <c r="BR7" s="23" t="s">
        <v>144</v>
      </c>
      <c r="BS7" s="23" t="s">
        <v>172</v>
      </c>
      <c r="BT7" s="23" t="s">
        <v>155</v>
      </c>
      <c r="BU7" s="23" t="s">
        <v>144</v>
      </c>
      <c r="BV7" s="23" t="s">
        <v>144</v>
      </c>
      <c r="BW7" s="23" t="s">
        <v>144</v>
      </c>
      <c r="BX7" s="23" t="s">
        <v>144</v>
      </c>
      <c r="BY7" s="23" t="s">
        <v>144</v>
      </c>
      <c r="BZ7" s="23" t="s">
        <v>144</v>
      </c>
      <c r="CA7" s="22">
        <v>0</v>
      </c>
      <c r="CB7" s="22">
        <v>0</v>
      </c>
      <c r="CC7" s="22">
        <v>0</v>
      </c>
      <c r="CD7" s="25"/>
      <c r="CE7" s="25"/>
      <c r="CF7" s="23" t="s">
        <v>144</v>
      </c>
      <c r="CG7" s="26"/>
      <c r="CH7" s="22"/>
      <c r="CI7" s="23" t="s">
        <v>144</v>
      </c>
      <c r="CJ7" s="22"/>
      <c r="CK7" s="22"/>
      <c r="CL7" s="23" t="s">
        <v>144</v>
      </c>
      <c r="CM7" s="22"/>
      <c r="CN7" s="22"/>
      <c r="CO7" s="23" t="s">
        <v>144</v>
      </c>
      <c r="CP7" s="22"/>
      <c r="CQ7" s="22"/>
      <c r="CR7" s="23" t="s">
        <v>144</v>
      </c>
      <c r="CS7" s="23" t="s">
        <v>144</v>
      </c>
      <c r="CT7" s="23" t="s">
        <v>144</v>
      </c>
      <c r="CU7" s="23" t="s">
        <v>144</v>
      </c>
      <c r="CV7" s="23" t="s">
        <v>144</v>
      </c>
      <c r="CW7" s="23" t="s">
        <v>144</v>
      </c>
      <c r="CX7" s="25"/>
      <c r="CY7" s="23" t="s">
        <v>144</v>
      </c>
      <c r="CZ7" s="23" t="s">
        <v>144</v>
      </c>
      <c r="DA7" s="23" t="s">
        <v>144</v>
      </c>
      <c r="DB7" s="23" t="s">
        <v>144</v>
      </c>
      <c r="DC7" s="23" t="s">
        <v>144</v>
      </c>
      <c r="DD7" s="23" t="s">
        <v>144</v>
      </c>
      <c r="DE7" s="23" t="s">
        <v>144</v>
      </c>
      <c r="DF7" s="22">
        <v>0</v>
      </c>
      <c r="DG7" s="23" t="s">
        <v>144</v>
      </c>
      <c r="DH7" s="23" t="s">
        <v>156</v>
      </c>
      <c r="DI7" s="23" t="s">
        <v>144</v>
      </c>
      <c r="DJ7" s="23" t="s">
        <v>144</v>
      </c>
      <c r="DK7" s="23" t="s">
        <v>144</v>
      </c>
      <c r="DL7" s="23" t="s">
        <v>157</v>
      </c>
      <c r="DM7" s="23" t="s">
        <v>143</v>
      </c>
      <c r="DN7" s="23" t="s">
        <v>158</v>
      </c>
      <c r="DO7" s="23" t="s">
        <v>144</v>
      </c>
      <c r="DP7" s="23" t="s">
        <v>144</v>
      </c>
      <c r="DQ7" s="23" t="s">
        <v>144</v>
      </c>
      <c r="DR7" s="23" t="s">
        <v>144</v>
      </c>
      <c r="DS7" s="23" t="s">
        <v>144</v>
      </c>
      <c r="DT7" s="23" t="s">
        <v>144</v>
      </c>
      <c r="DU7" s="23" t="s">
        <v>144</v>
      </c>
      <c r="DV7" s="22">
        <v>19.3</v>
      </c>
      <c r="DW7" s="22">
        <v>8</v>
      </c>
      <c r="DX7" s="22">
        <v>8</v>
      </c>
      <c r="DY7" s="23" t="s">
        <v>167</v>
      </c>
    </row>
    <row r="8" spans="4:129" s="19" customFormat="1" x14ac:dyDescent="0.25">
      <c r="D8" s="22">
        <v>8809</v>
      </c>
      <c r="E8" s="25">
        <v>40814</v>
      </c>
      <c r="F8" s="26">
        <v>0</v>
      </c>
      <c r="G8" s="23" t="s">
        <v>135</v>
      </c>
      <c r="H8" s="23" t="s">
        <v>136</v>
      </c>
      <c r="I8" s="23" t="s">
        <v>137</v>
      </c>
      <c r="J8" s="23" t="s">
        <v>173</v>
      </c>
      <c r="K8" s="23" t="s">
        <v>139</v>
      </c>
      <c r="L8" s="23" t="s">
        <v>140</v>
      </c>
      <c r="M8" s="23" t="s">
        <v>141</v>
      </c>
      <c r="N8" s="22">
        <v>8</v>
      </c>
      <c r="O8" s="23" t="s">
        <v>142</v>
      </c>
      <c r="P8" s="22">
        <v>864</v>
      </c>
      <c r="Q8" s="23" t="s">
        <v>143</v>
      </c>
      <c r="R8" s="22">
        <v>424.23</v>
      </c>
      <c r="S8" s="22"/>
      <c r="T8" s="22"/>
      <c r="U8" s="22"/>
      <c r="V8" s="22"/>
      <c r="W8" s="23" t="s">
        <v>144</v>
      </c>
      <c r="X8" s="22"/>
      <c r="Y8" s="22"/>
      <c r="Z8" s="23" t="s">
        <v>145</v>
      </c>
      <c r="AA8" s="23" t="s">
        <v>145</v>
      </c>
      <c r="AB8" s="23" t="s">
        <v>146</v>
      </c>
      <c r="AC8" s="23" t="s">
        <v>147</v>
      </c>
      <c r="AD8" s="23" t="s">
        <v>148</v>
      </c>
      <c r="AE8" s="23" t="s">
        <v>139</v>
      </c>
      <c r="AF8" s="23" t="s">
        <v>144</v>
      </c>
      <c r="AG8" s="23" t="s">
        <v>144</v>
      </c>
      <c r="AH8" s="23" t="s">
        <v>144</v>
      </c>
      <c r="AI8" s="23" t="s">
        <v>144</v>
      </c>
      <c r="AJ8" s="23" t="s">
        <v>144</v>
      </c>
      <c r="AK8" s="25">
        <v>40847</v>
      </c>
      <c r="AL8" s="25">
        <v>40853</v>
      </c>
      <c r="AM8" s="23" t="s">
        <v>149</v>
      </c>
      <c r="AN8" s="22">
        <v>108</v>
      </c>
      <c r="AO8" s="23" t="s">
        <v>144</v>
      </c>
      <c r="AP8" s="22"/>
      <c r="AQ8" s="25"/>
      <c r="AR8" s="23" t="s">
        <v>144</v>
      </c>
      <c r="AS8" s="23" t="s">
        <v>144</v>
      </c>
      <c r="AT8" s="23" t="s">
        <v>150</v>
      </c>
      <c r="AU8" s="23" t="s">
        <v>151</v>
      </c>
      <c r="AV8" s="22">
        <v>0</v>
      </c>
      <c r="AW8" s="22">
        <v>0</v>
      </c>
      <c r="AX8" s="23" t="s">
        <v>147</v>
      </c>
      <c r="AY8" s="22">
        <v>0</v>
      </c>
      <c r="AZ8" s="22">
        <v>0</v>
      </c>
      <c r="BA8" s="23" t="s">
        <v>147</v>
      </c>
      <c r="BB8" s="22">
        <v>0</v>
      </c>
      <c r="BC8" s="22">
        <v>0</v>
      </c>
      <c r="BD8" s="23" t="s">
        <v>147</v>
      </c>
      <c r="BE8" s="22">
        <v>0</v>
      </c>
      <c r="BF8" s="22">
        <v>0</v>
      </c>
      <c r="BG8" s="23" t="s">
        <v>147</v>
      </c>
      <c r="BH8" s="22"/>
      <c r="BI8" s="22"/>
      <c r="BJ8" s="23" t="s">
        <v>152</v>
      </c>
      <c r="BK8" s="23" t="s">
        <v>144</v>
      </c>
      <c r="BL8" s="23" t="s">
        <v>169</v>
      </c>
      <c r="BM8" s="22"/>
      <c r="BN8" s="22"/>
      <c r="BO8" s="23" t="s">
        <v>144</v>
      </c>
      <c r="BP8" s="23" t="s">
        <v>144</v>
      </c>
      <c r="BQ8" s="23" t="s">
        <v>144</v>
      </c>
      <c r="BR8" s="23" t="s">
        <v>144</v>
      </c>
      <c r="BS8" s="23" t="s">
        <v>174</v>
      </c>
      <c r="BT8" s="23" t="s">
        <v>155</v>
      </c>
      <c r="BU8" s="23" t="s">
        <v>144</v>
      </c>
      <c r="BV8" s="23" t="s">
        <v>144</v>
      </c>
      <c r="BW8" s="23" t="s">
        <v>144</v>
      </c>
      <c r="BX8" s="23" t="s">
        <v>144</v>
      </c>
      <c r="BY8" s="23" t="s">
        <v>144</v>
      </c>
      <c r="BZ8" s="23" t="s">
        <v>144</v>
      </c>
      <c r="CA8" s="22">
        <v>0</v>
      </c>
      <c r="CB8" s="22">
        <v>0</v>
      </c>
      <c r="CC8" s="22">
        <v>0</v>
      </c>
      <c r="CD8" s="25"/>
      <c r="CE8" s="25"/>
      <c r="CF8" s="23" t="s">
        <v>144</v>
      </c>
      <c r="CG8" s="26"/>
      <c r="CH8" s="22"/>
      <c r="CI8" s="23" t="s">
        <v>144</v>
      </c>
      <c r="CJ8" s="22"/>
      <c r="CK8" s="22"/>
      <c r="CL8" s="23" t="s">
        <v>144</v>
      </c>
      <c r="CM8" s="22"/>
      <c r="CN8" s="22"/>
      <c r="CO8" s="23" t="s">
        <v>144</v>
      </c>
      <c r="CP8" s="22"/>
      <c r="CQ8" s="22"/>
      <c r="CR8" s="23" t="s">
        <v>144</v>
      </c>
      <c r="CS8" s="23" t="s">
        <v>144</v>
      </c>
      <c r="CT8" s="23" t="s">
        <v>144</v>
      </c>
      <c r="CU8" s="23" t="s">
        <v>144</v>
      </c>
      <c r="CV8" s="23" t="s">
        <v>144</v>
      </c>
      <c r="CW8" s="23" t="s">
        <v>144</v>
      </c>
      <c r="CX8" s="25"/>
      <c r="CY8" s="23" t="s">
        <v>144</v>
      </c>
      <c r="CZ8" s="23" t="s">
        <v>144</v>
      </c>
      <c r="DA8" s="23" t="s">
        <v>144</v>
      </c>
      <c r="DB8" s="23" t="s">
        <v>144</v>
      </c>
      <c r="DC8" s="23" t="s">
        <v>144</v>
      </c>
      <c r="DD8" s="23" t="s">
        <v>144</v>
      </c>
      <c r="DE8" s="23" t="s">
        <v>144</v>
      </c>
      <c r="DF8" s="22">
        <v>0</v>
      </c>
      <c r="DG8" s="23" t="s">
        <v>144</v>
      </c>
      <c r="DH8" s="23" t="s">
        <v>156</v>
      </c>
      <c r="DI8" s="23" t="s">
        <v>144</v>
      </c>
      <c r="DJ8" s="23" t="s">
        <v>144</v>
      </c>
      <c r="DK8" s="23" t="s">
        <v>144</v>
      </c>
      <c r="DL8" s="23" t="s">
        <v>157</v>
      </c>
      <c r="DM8" s="23" t="s">
        <v>143</v>
      </c>
      <c r="DN8" s="23" t="s">
        <v>158</v>
      </c>
      <c r="DO8" s="23" t="s">
        <v>144</v>
      </c>
      <c r="DP8" s="23" t="s">
        <v>144</v>
      </c>
      <c r="DQ8" s="23" t="s">
        <v>144</v>
      </c>
      <c r="DR8" s="23" t="s">
        <v>144</v>
      </c>
      <c r="DS8" s="23" t="s">
        <v>144</v>
      </c>
      <c r="DT8" s="23" t="s">
        <v>144</v>
      </c>
      <c r="DU8" s="23" t="s">
        <v>144</v>
      </c>
      <c r="DV8" s="22">
        <v>8.89</v>
      </c>
      <c r="DW8" s="22">
        <v>8</v>
      </c>
      <c r="DX8" s="22">
        <v>8</v>
      </c>
      <c r="DY8" s="23" t="s">
        <v>167</v>
      </c>
    </row>
    <row r="9" spans="4:129" s="19" customFormat="1" x14ac:dyDescent="0.25">
      <c r="D9" s="22">
        <v>8817</v>
      </c>
      <c r="E9" s="25">
        <v>40814</v>
      </c>
      <c r="F9" s="26">
        <v>0</v>
      </c>
      <c r="G9" s="23" t="s">
        <v>135</v>
      </c>
      <c r="H9" s="23" t="s">
        <v>136</v>
      </c>
      <c r="I9" s="23" t="s">
        <v>137</v>
      </c>
      <c r="J9" s="23" t="s">
        <v>175</v>
      </c>
      <c r="K9" s="23" t="s">
        <v>139</v>
      </c>
      <c r="L9" s="23" t="s">
        <v>140</v>
      </c>
      <c r="M9" s="23" t="s">
        <v>141</v>
      </c>
      <c r="N9" s="22">
        <v>0</v>
      </c>
      <c r="O9" s="23" t="s">
        <v>142</v>
      </c>
      <c r="P9" s="22">
        <v>0</v>
      </c>
      <c r="Q9" s="23" t="s">
        <v>143</v>
      </c>
      <c r="R9" s="22">
        <v>424.23</v>
      </c>
      <c r="S9" s="22"/>
      <c r="T9" s="22"/>
      <c r="U9" s="22"/>
      <c r="V9" s="22"/>
      <c r="W9" s="23" t="s">
        <v>144</v>
      </c>
      <c r="X9" s="22"/>
      <c r="Y9" s="22"/>
      <c r="Z9" s="23" t="s">
        <v>145</v>
      </c>
      <c r="AA9" s="23" t="s">
        <v>145</v>
      </c>
      <c r="AB9" s="23" t="s">
        <v>146</v>
      </c>
      <c r="AC9" s="23" t="s">
        <v>147</v>
      </c>
      <c r="AD9" s="23" t="s">
        <v>148</v>
      </c>
      <c r="AE9" s="23" t="s">
        <v>139</v>
      </c>
      <c r="AF9" s="23" t="s">
        <v>144</v>
      </c>
      <c r="AG9" s="23" t="s">
        <v>144</v>
      </c>
      <c r="AH9" s="23" t="s">
        <v>144</v>
      </c>
      <c r="AI9" s="23" t="s">
        <v>144</v>
      </c>
      <c r="AJ9" s="23" t="s">
        <v>144</v>
      </c>
      <c r="AK9" s="25">
        <v>40854</v>
      </c>
      <c r="AL9" s="25">
        <v>40860</v>
      </c>
      <c r="AM9" s="23" t="s">
        <v>149</v>
      </c>
      <c r="AN9" s="22">
        <v>60</v>
      </c>
      <c r="AO9" s="23" t="s">
        <v>144</v>
      </c>
      <c r="AP9" s="22"/>
      <c r="AQ9" s="25"/>
      <c r="AR9" s="23" t="s">
        <v>144</v>
      </c>
      <c r="AS9" s="23" t="s">
        <v>144</v>
      </c>
      <c r="AT9" s="23" t="s">
        <v>150</v>
      </c>
      <c r="AU9" s="23" t="s">
        <v>151</v>
      </c>
      <c r="AV9" s="22">
        <v>0</v>
      </c>
      <c r="AW9" s="22">
        <v>0</v>
      </c>
      <c r="AX9" s="23" t="s">
        <v>147</v>
      </c>
      <c r="AY9" s="22">
        <v>0</v>
      </c>
      <c r="AZ9" s="22">
        <v>0</v>
      </c>
      <c r="BA9" s="23" t="s">
        <v>147</v>
      </c>
      <c r="BB9" s="22">
        <v>0</v>
      </c>
      <c r="BC9" s="22">
        <v>0</v>
      </c>
      <c r="BD9" s="23" t="s">
        <v>147</v>
      </c>
      <c r="BE9" s="22">
        <v>0</v>
      </c>
      <c r="BF9" s="22">
        <v>0</v>
      </c>
      <c r="BG9" s="23" t="s">
        <v>147</v>
      </c>
      <c r="BH9" s="22"/>
      <c r="BI9" s="22"/>
      <c r="BJ9" s="23" t="s">
        <v>152</v>
      </c>
      <c r="BK9" s="23" t="s">
        <v>144</v>
      </c>
      <c r="BL9" s="23" t="s">
        <v>165</v>
      </c>
      <c r="BM9" s="22"/>
      <c r="BN9" s="22"/>
      <c r="BO9" s="23" t="s">
        <v>144</v>
      </c>
      <c r="BP9" s="23" t="s">
        <v>144</v>
      </c>
      <c r="BQ9" s="23" t="s">
        <v>144</v>
      </c>
      <c r="BR9" s="23" t="s">
        <v>144</v>
      </c>
      <c r="BS9" s="23" t="s">
        <v>176</v>
      </c>
      <c r="BT9" s="23" t="s">
        <v>155</v>
      </c>
      <c r="BU9" s="23" t="s">
        <v>144</v>
      </c>
      <c r="BV9" s="23" t="s">
        <v>144</v>
      </c>
      <c r="BW9" s="23" t="s">
        <v>144</v>
      </c>
      <c r="BX9" s="23" t="s">
        <v>144</v>
      </c>
      <c r="BY9" s="23" t="s">
        <v>144</v>
      </c>
      <c r="BZ9" s="23" t="s">
        <v>144</v>
      </c>
      <c r="CA9" s="22">
        <v>0</v>
      </c>
      <c r="CB9" s="22">
        <v>0</v>
      </c>
      <c r="CC9" s="22">
        <v>0</v>
      </c>
      <c r="CD9" s="25"/>
      <c r="CE9" s="25"/>
      <c r="CF9" s="23" t="s">
        <v>144</v>
      </c>
      <c r="CG9" s="26"/>
      <c r="CH9" s="22"/>
      <c r="CI9" s="23" t="s">
        <v>144</v>
      </c>
      <c r="CJ9" s="22"/>
      <c r="CK9" s="22"/>
      <c r="CL9" s="23" t="s">
        <v>144</v>
      </c>
      <c r="CM9" s="22"/>
      <c r="CN9" s="22"/>
      <c r="CO9" s="23" t="s">
        <v>144</v>
      </c>
      <c r="CP9" s="22"/>
      <c r="CQ9" s="22"/>
      <c r="CR9" s="23" t="s">
        <v>144</v>
      </c>
      <c r="CS9" s="23" t="s">
        <v>144</v>
      </c>
      <c r="CT9" s="23" t="s">
        <v>144</v>
      </c>
      <c r="CU9" s="23" t="s">
        <v>144</v>
      </c>
      <c r="CV9" s="23" t="s">
        <v>144</v>
      </c>
      <c r="CW9" s="23" t="s">
        <v>144</v>
      </c>
      <c r="CX9" s="25"/>
      <c r="CY9" s="23" t="s">
        <v>144</v>
      </c>
      <c r="CZ9" s="23" t="s">
        <v>144</v>
      </c>
      <c r="DA9" s="23" t="s">
        <v>144</v>
      </c>
      <c r="DB9" s="23" t="s">
        <v>144</v>
      </c>
      <c r="DC9" s="23" t="s">
        <v>144</v>
      </c>
      <c r="DD9" s="23" t="s">
        <v>144</v>
      </c>
      <c r="DE9" s="23" t="s">
        <v>144</v>
      </c>
      <c r="DF9" s="22">
        <v>0</v>
      </c>
      <c r="DG9" s="23" t="s">
        <v>144</v>
      </c>
      <c r="DH9" s="23" t="s">
        <v>156</v>
      </c>
      <c r="DI9" s="23" t="s">
        <v>144</v>
      </c>
      <c r="DJ9" s="23" t="s">
        <v>144</v>
      </c>
      <c r="DK9" s="23" t="s">
        <v>144</v>
      </c>
      <c r="DL9" s="23" t="s">
        <v>157</v>
      </c>
      <c r="DM9" s="23" t="s">
        <v>143</v>
      </c>
      <c r="DN9" s="23" t="s">
        <v>158</v>
      </c>
      <c r="DO9" s="23" t="s">
        <v>144</v>
      </c>
      <c r="DP9" s="23" t="s">
        <v>144</v>
      </c>
      <c r="DQ9" s="23" t="s">
        <v>144</v>
      </c>
      <c r="DR9" s="23" t="s">
        <v>144</v>
      </c>
      <c r="DS9" s="23" t="s">
        <v>144</v>
      </c>
      <c r="DT9" s="23" t="s">
        <v>144</v>
      </c>
      <c r="DU9" s="23" t="s">
        <v>144</v>
      </c>
      <c r="DV9" s="22">
        <v>19.3</v>
      </c>
      <c r="DW9" s="22">
        <v>18</v>
      </c>
      <c r="DX9" s="22">
        <v>0</v>
      </c>
      <c r="DY9" s="23" t="s">
        <v>167</v>
      </c>
    </row>
    <row r="10" spans="4:129" s="19" customFormat="1" x14ac:dyDescent="0.25">
      <c r="D10" s="22">
        <v>8811</v>
      </c>
      <c r="E10" s="25">
        <v>40814</v>
      </c>
      <c r="F10" s="26">
        <v>0</v>
      </c>
      <c r="G10" s="23" t="s">
        <v>135</v>
      </c>
      <c r="H10" s="23" t="s">
        <v>136</v>
      </c>
      <c r="I10" s="23" t="s">
        <v>137</v>
      </c>
      <c r="J10" s="23" t="s">
        <v>177</v>
      </c>
      <c r="K10" s="23" t="s">
        <v>139</v>
      </c>
      <c r="L10" s="23" t="s">
        <v>140</v>
      </c>
      <c r="M10" s="23" t="s">
        <v>141</v>
      </c>
      <c r="N10" s="22">
        <v>0</v>
      </c>
      <c r="O10" s="23" t="s">
        <v>142</v>
      </c>
      <c r="P10" s="22">
        <v>0</v>
      </c>
      <c r="Q10" s="23" t="s">
        <v>143</v>
      </c>
      <c r="R10" s="22">
        <v>424.23</v>
      </c>
      <c r="S10" s="22"/>
      <c r="T10" s="22"/>
      <c r="U10" s="22"/>
      <c r="V10" s="22"/>
      <c r="W10" s="23" t="s">
        <v>144</v>
      </c>
      <c r="X10" s="22"/>
      <c r="Y10" s="22"/>
      <c r="Z10" s="23" t="s">
        <v>145</v>
      </c>
      <c r="AA10" s="23" t="s">
        <v>145</v>
      </c>
      <c r="AB10" s="23" t="s">
        <v>146</v>
      </c>
      <c r="AC10" s="23" t="s">
        <v>147</v>
      </c>
      <c r="AD10" s="23" t="s">
        <v>148</v>
      </c>
      <c r="AE10" s="23" t="s">
        <v>139</v>
      </c>
      <c r="AF10" s="23" t="s">
        <v>144</v>
      </c>
      <c r="AG10" s="23" t="s">
        <v>144</v>
      </c>
      <c r="AH10" s="23" t="s">
        <v>144</v>
      </c>
      <c r="AI10" s="23" t="s">
        <v>144</v>
      </c>
      <c r="AJ10" s="23" t="s">
        <v>144</v>
      </c>
      <c r="AK10" s="25">
        <v>40854</v>
      </c>
      <c r="AL10" s="25">
        <v>40860</v>
      </c>
      <c r="AM10" s="23" t="s">
        <v>149</v>
      </c>
      <c r="AN10" s="22">
        <v>108</v>
      </c>
      <c r="AO10" s="23" t="s">
        <v>144</v>
      </c>
      <c r="AP10" s="22"/>
      <c r="AQ10" s="25"/>
      <c r="AR10" s="23" t="s">
        <v>144</v>
      </c>
      <c r="AS10" s="23" t="s">
        <v>144</v>
      </c>
      <c r="AT10" s="23" t="s">
        <v>150</v>
      </c>
      <c r="AU10" s="23" t="s">
        <v>151</v>
      </c>
      <c r="AV10" s="22">
        <v>0</v>
      </c>
      <c r="AW10" s="22">
        <v>0</v>
      </c>
      <c r="AX10" s="23" t="s">
        <v>147</v>
      </c>
      <c r="AY10" s="22">
        <v>0</v>
      </c>
      <c r="AZ10" s="22">
        <v>0</v>
      </c>
      <c r="BA10" s="23" t="s">
        <v>147</v>
      </c>
      <c r="BB10" s="22">
        <v>0</v>
      </c>
      <c r="BC10" s="22">
        <v>0</v>
      </c>
      <c r="BD10" s="23" t="s">
        <v>147</v>
      </c>
      <c r="BE10" s="22">
        <v>0</v>
      </c>
      <c r="BF10" s="22">
        <v>0</v>
      </c>
      <c r="BG10" s="23" t="s">
        <v>147</v>
      </c>
      <c r="BH10" s="22"/>
      <c r="BI10" s="22"/>
      <c r="BJ10" s="23" t="s">
        <v>152</v>
      </c>
      <c r="BK10" s="23" t="s">
        <v>144</v>
      </c>
      <c r="BL10" s="23" t="s">
        <v>169</v>
      </c>
      <c r="BM10" s="22"/>
      <c r="BN10" s="22"/>
      <c r="BO10" s="23" t="s">
        <v>144</v>
      </c>
      <c r="BP10" s="23" t="s">
        <v>144</v>
      </c>
      <c r="BQ10" s="23" t="s">
        <v>144</v>
      </c>
      <c r="BR10" s="23" t="s">
        <v>144</v>
      </c>
      <c r="BS10" s="23" t="s">
        <v>178</v>
      </c>
      <c r="BT10" s="23" t="s">
        <v>155</v>
      </c>
      <c r="BU10" s="23" t="s">
        <v>144</v>
      </c>
      <c r="BV10" s="23" t="s">
        <v>144</v>
      </c>
      <c r="BW10" s="23" t="s">
        <v>144</v>
      </c>
      <c r="BX10" s="23" t="s">
        <v>144</v>
      </c>
      <c r="BY10" s="23" t="s">
        <v>144</v>
      </c>
      <c r="BZ10" s="23" t="s">
        <v>144</v>
      </c>
      <c r="CA10" s="22">
        <v>0</v>
      </c>
      <c r="CB10" s="22">
        <v>0</v>
      </c>
      <c r="CC10" s="22">
        <v>0</v>
      </c>
      <c r="CD10" s="25"/>
      <c r="CE10" s="25"/>
      <c r="CF10" s="23" t="s">
        <v>144</v>
      </c>
      <c r="CG10" s="26"/>
      <c r="CH10" s="22"/>
      <c r="CI10" s="23" t="s">
        <v>144</v>
      </c>
      <c r="CJ10" s="22"/>
      <c r="CK10" s="22"/>
      <c r="CL10" s="23" t="s">
        <v>144</v>
      </c>
      <c r="CM10" s="22"/>
      <c r="CN10" s="22"/>
      <c r="CO10" s="23" t="s">
        <v>144</v>
      </c>
      <c r="CP10" s="22"/>
      <c r="CQ10" s="22"/>
      <c r="CR10" s="23" t="s">
        <v>144</v>
      </c>
      <c r="CS10" s="23" t="s">
        <v>144</v>
      </c>
      <c r="CT10" s="23" t="s">
        <v>144</v>
      </c>
      <c r="CU10" s="23" t="s">
        <v>144</v>
      </c>
      <c r="CV10" s="23" t="s">
        <v>144</v>
      </c>
      <c r="CW10" s="23" t="s">
        <v>144</v>
      </c>
      <c r="CX10" s="25"/>
      <c r="CY10" s="23" t="s">
        <v>144</v>
      </c>
      <c r="CZ10" s="23" t="s">
        <v>144</v>
      </c>
      <c r="DA10" s="23" t="s">
        <v>144</v>
      </c>
      <c r="DB10" s="23" t="s">
        <v>144</v>
      </c>
      <c r="DC10" s="23" t="s">
        <v>144</v>
      </c>
      <c r="DD10" s="23" t="s">
        <v>144</v>
      </c>
      <c r="DE10" s="23" t="s">
        <v>144</v>
      </c>
      <c r="DF10" s="22">
        <v>0</v>
      </c>
      <c r="DG10" s="23" t="s">
        <v>144</v>
      </c>
      <c r="DH10" s="23" t="s">
        <v>156</v>
      </c>
      <c r="DI10" s="23" t="s">
        <v>144</v>
      </c>
      <c r="DJ10" s="23" t="s">
        <v>144</v>
      </c>
      <c r="DK10" s="23" t="s">
        <v>144</v>
      </c>
      <c r="DL10" s="23" t="s">
        <v>157</v>
      </c>
      <c r="DM10" s="23" t="s">
        <v>143</v>
      </c>
      <c r="DN10" s="23" t="s">
        <v>158</v>
      </c>
      <c r="DO10" s="23" t="s">
        <v>144</v>
      </c>
      <c r="DP10" s="23" t="s">
        <v>144</v>
      </c>
      <c r="DQ10" s="23" t="s">
        <v>144</v>
      </c>
      <c r="DR10" s="23" t="s">
        <v>144</v>
      </c>
      <c r="DS10" s="23" t="s">
        <v>144</v>
      </c>
      <c r="DT10" s="23" t="s">
        <v>144</v>
      </c>
      <c r="DU10" s="23" t="s">
        <v>144</v>
      </c>
      <c r="DV10" s="22">
        <v>8.89</v>
      </c>
      <c r="DW10" s="22">
        <v>18</v>
      </c>
      <c r="DX10" s="22">
        <v>0</v>
      </c>
      <c r="DY10" s="23" t="s">
        <v>167</v>
      </c>
    </row>
    <row r="11" spans="4:129" s="19" customFormat="1" x14ac:dyDescent="0.25"/>
    <row r="12" spans="4:129" s="19" customFormat="1" x14ac:dyDescent="0.25">
      <c r="F12" s="19" t="s">
        <v>258</v>
      </c>
    </row>
    <row r="13" spans="4:129" s="19" customFormat="1" x14ac:dyDescent="0.25">
      <c r="F13" s="18">
        <f>1/4</f>
        <v>0.25</v>
      </c>
    </row>
    <row r="14" spans="4:129" s="19" customFormat="1" x14ac:dyDescent="0.25">
      <c r="F14" s="18"/>
    </row>
    <row r="15" spans="4:129" s="19" customFormat="1" x14ac:dyDescent="0.25">
      <c r="F15" s="18"/>
    </row>
    <row r="16" spans="4:129" s="19" customFormat="1" x14ac:dyDescent="0.25"/>
    <row r="17" spans="1:8" x14ac:dyDescent="0.25">
      <c r="A17" s="21" t="s">
        <v>186</v>
      </c>
      <c r="B17" s="21" t="s">
        <v>9</v>
      </c>
      <c r="C17" s="21" t="s">
        <v>252</v>
      </c>
      <c r="D17" s="21" t="s">
        <v>253</v>
      </c>
      <c r="E17" s="27"/>
      <c r="F17" s="21" t="s">
        <v>254</v>
      </c>
      <c r="G17" s="27"/>
      <c r="H17" s="21" t="s">
        <v>255</v>
      </c>
    </row>
    <row r="18" spans="1:8" x14ac:dyDescent="0.25">
      <c r="A18" s="20" t="s">
        <v>256</v>
      </c>
      <c r="B18" s="19"/>
      <c r="C18" s="19">
        <v>0</v>
      </c>
      <c r="D18" s="19">
        <v>1000</v>
      </c>
      <c r="E18" s="11"/>
      <c r="F18" s="19">
        <v>700</v>
      </c>
      <c r="G18" s="11"/>
      <c r="H18" s="19">
        <v>0</v>
      </c>
    </row>
    <row r="19" spans="1:8" x14ac:dyDescent="0.25">
      <c r="A19" s="20" t="s">
        <v>257</v>
      </c>
      <c r="B19" s="19"/>
      <c r="C19" s="19">
        <v>0</v>
      </c>
      <c r="D19" s="19">
        <v>1000</v>
      </c>
      <c r="E19" s="11"/>
      <c r="F19" s="19">
        <v>700</v>
      </c>
      <c r="G19" s="11"/>
      <c r="H19" s="19">
        <v>0</v>
      </c>
    </row>
    <row r="20" spans="1:8" x14ac:dyDescent="0.25">
      <c r="A20" s="20" t="s">
        <v>138</v>
      </c>
      <c r="B20" s="19">
        <v>8801</v>
      </c>
      <c r="C20" s="19">
        <v>0</v>
      </c>
      <c r="D20" s="19">
        <v>40</v>
      </c>
      <c r="E20" s="13">
        <f>SUM(Timeseries!D1:D16)*F13</f>
        <v>40</v>
      </c>
      <c r="F20" s="19">
        <v>0</v>
      </c>
      <c r="G20" s="11"/>
      <c r="H20" s="19">
        <v>0</v>
      </c>
    </row>
    <row r="21" spans="1:8" x14ac:dyDescent="0.25">
      <c r="A21" s="20" t="s">
        <v>160</v>
      </c>
      <c r="B21" s="19">
        <v>8803</v>
      </c>
      <c r="C21" s="19">
        <v>0</v>
      </c>
      <c r="D21" s="19">
        <v>0</v>
      </c>
      <c r="E21" s="11"/>
      <c r="F21" s="19">
        <v>-40</v>
      </c>
      <c r="G21" s="11">
        <f>SUM(Timeseries!D17:D32)*F13</f>
        <v>-40</v>
      </c>
      <c r="H21" s="19">
        <v>0</v>
      </c>
    </row>
    <row r="22" spans="1:8" x14ac:dyDescent="0.25">
      <c r="A22" s="20" t="s">
        <v>162</v>
      </c>
      <c r="B22" s="19">
        <v>8805</v>
      </c>
      <c r="C22" s="19">
        <v>0</v>
      </c>
      <c r="D22" s="19">
        <v>0</v>
      </c>
      <c r="E22" s="11"/>
      <c r="F22" s="19">
        <v>20</v>
      </c>
      <c r="G22" s="13">
        <f>SUM(Timeseries!D33:D48)*F13</f>
        <v>20</v>
      </c>
      <c r="H22" s="19">
        <v>0</v>
      </c>
    </row>
    <row r="23" spans="1:8" x14ac:dyDescent="0.25">
      <c r="A23" s="20" t="s">
        <v>164</v>
      </c>
      <c r="B23" s="19">
        <v>8813</v>
      </c>
      <c r="C23" s="19">
        <v>0</v>
      </c>
      <c r="D23" s="19">
        <v>300</v>
      </c>
      <c r="E23" s="13">
        <f>SUM(Timeseries!D1345:D1584)*F13</f>
        <v>300</v>
      </c>
      <c r="F23" s="19">
        <v>0</v>
      </c>
      <c r="G23" s="11"/>
      <c r="H23" s="19">
        <v>0</v>
      </c>
    </row>
    <row r="24" spans="1:8" x14ac:dyDescent="0.25">
      <c r="A24" s="20" t="s">
        <v>168</v>
      </c>
      <c r="B24" s="19">
        <v>8807</v>
      </c>
      <c r="C24" s="19">
        <v>0</v>
      </c>
      <c r="D24" s="19">
        <v>540</v>
      </c>
      <c r="E24" s="13">
        <f>SUM(Timeseries!D481:D912)*F13</f>
        <v>540</v>
      </c>
      <c r="F24" s="19">
        <v>0</v>
      </c>
      <c r="G24" s="11"/>
      <c r="H24" s="19">
        <v>0</v>
      </c>
    </row>
    <row r="25" spans="1:8" x14ac:dyDescent="0.25">
      <c r="A25" s="20" t="s">
        <v>171</v>
      </c>
      <c r="B25" s="19">
        <v>8815</v>
      </c>
      <c r="C25" s="19">
        <v>0</v>
      </c>
      <c r="D25" s="19">
        <v>60</v>
      </c>
      <c r="E25" s="13">
        <f>SUM(Timeseries!D1585:D1632)*F13</f>
        <v>60</v>
      </c>
      <c r="F25" s="19">
        <v>240</v>
      </c>
      <c r="G25" s="13">
        <f>SUM(Timeseries!D1633:D1824)*F13</f>
        <v>240</v>
      </c>
      <c r="H25" s="19">
        <v>0</v>
      </c>
    </row>
    <row r="26" spans="1:8" x14ac:dyDescent="0.25">
      <c r="A26" s="20" t="s">
        <v>173</v>
      </c>
      <c r="B26" s="19">
        <v>8809</v>
      </c>
      <c r="C26" s="19">
        <v>0</v>
      </c>
      <c r="D26" s="19">
        <v>60</v>
      </c>
      <c r="E26" s="13">
        <f>SUM(Timeseries!D481:D528)*F13</f>
        <v>60</v>
      </c>
      <c r="F26" s="19">
        <v>480</v>
      </c>
      <c r="G26" s="13">
        <f>SUM(Timeseries!D529:D912)*F13</f>
        <v>480</v>
      </c>
      <c r="H26" s="1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4"/>
  <sheetViews>
    <sheetView topLeftCell="A910" workbookViewId="0">
      <selection activeCell="D33" sqref="D33:D48"/>
    </sheetView>
  </sheetViews>
  <sheetFormatPr defaultColWidth="11.42578125" defaultRowHeight="15" x14ac:dyDescent="0.25"/>
  <cols>
    <col min="1" max="1" width="28.7109375" bestFit="1" customWidth="1"/>
    <col min="2" max="3" width="15.140625" bestFit="1" customWidth="1"/>
  </cols>
  <sheetData>
    <row r="1" spans="1:4" x14ac:dyDescent="0.25">
      <c r="A1" t="s">
        <v>0</v>
      </c>
      <c r="B1" s="1">
        <v>40826</v>
      </c>
      <c r="C1" s="1">
        <v>40826.010416666664</v>
      </c>
      <c r="D1" s="2">
        <v>10</v>
      </c>
    </row>
    <row r="2" spans="1:4" x14ac:dyDescent="0.25">
      <c r="A2" t="s">
        <v>0</v>
      </c>
      <c r="B2" s="1">
        <f>B1+TIME(0,15,0)</f>
        <v>40826.010416666664</v>
      </c>
      <c r="C2" s="1">
        <f>C1+TIME(0,15,0)</f>
        <v>40826.020833333328</v>
      </c>
      <c r="D2" s="2">
        <f>D1</f>
        <v>10</v>
      </c>
    </row>
    <row r="3" spans="1:4" x14ac:dyDescent="0.25">
      <c r="A3" t="s">
        <v>0</v>
      </c>
      <c r="B3" s="1">
        <f t="shared" ref="B3:C16" si="0">B2+TIME(0,15,0)</f>
        <v>40826.020833333328</v>
      </c>
      <c r="C3" s="1">
        <f t="shared" si="0"/>
        <v>40826.031249999993</v>
      </c>
      <c r="D3" s="2">
        <f t="shared" ref="D3:D16" si="1">D2</f>
        <v>10</v>
      </c>
    </row>
    <row r="4" spans="1:4" x14ac:dyDescent="0.25">
      <c r="A4" t="s">
        <v>0</v>
      </c>
      <c r="B4" s="1">
        <f t="shared" si="0"/>
        <v>40826.031249999993</v>
      </c>
      <c r="C4" s="1">
        <f t="shared" si="0"/>
        <v>40826.041666666657</v>
      </c>
      <c r="D4" s="2">
        <f t="shared" si="1"/>
        <v>10</v>
      </c>
    </row>
    <row r="5" spans="1:4" x14ac:dyDescent="0.25">
      <c r="A5" t="s">
        <v>0</v>
      </c>
      <c r="B5" s="1">
        <f t="shared" si="0"/>
        <v>40826.041666666657</v>
      </c>
      <c r="C5" s="1">
        <f t="shared" si="0"/>
        <v>40826.052083333321</v>
      </c>
      <c r="D5" s="2">
        <f t="shared" si="1"/>
        <v>10</v>
      </c>
    </row>
    <row r="6" spans="1:4" x14ac:dyDescent="0.25">
      <c r="A6" t="s">
        <v>0</v>
      </c>
      <c r="B6" s="1">
        <f t="shared" si="0"/>
        <v>40826.052083333321</v>
      </c>
      <c r="C6" s="1">
        <f t="shared" si="0"/>
        <v>40826.062499999985</v>
      </c>
      <c r="D6" s="2">
        <f t="shared" si="1"/>
        <v>10</v>
      </c>
    </row>
    <row r="7" spans="1:4" x14ac:dyDescent="0.25">
      <c r="A7" t="s">
        <v>0</v>
      </c>
      <c r="B7" s="1">
        <f t="shared" si="0"/>
        <v>40826.062499999985</v>
      </c>
      <c r="C7" s="1">
        <f t="shared" si="0"/>
        <v>40826.07291666665</v>
      </c>
      <c r="D7" s="2">
        <f t="shared" si="1"/>
        <v>10</v>
      </c>
    </row>
    <row r="8" spans="1:4" x14ac:dyDescent="0.25">
      <c r="A8" t="s">
        <v>0</v>
      </c>
      <c r="B8" s="1">
        <f t="shared" si="0"/>
        <v>40826.07291666665</v>
      </c>
      <c r="C8" s="1">
        <f t="shared" si="0"/>
        <v>40826.083333333314</v>
      </c>
      <c r="D8" s="2">
        <f t="shared" si="1"/>
        <v>10</v>
      </c>
    </row>
    <row r="9" spans="1:4" x14ac:dyDescent="0.25">
      <c r="A9" t="s">
        <v>0</v>
      </c>
      <c r="B9" s="1">
        <f t="shared" si="0"/>
        <v>40826.083333333314</v>
      </c>
      <c r="C9" s="1">
        <f t="shared" si="0"/>
        <v>40826.093749999978</v>
      </c>
      <c r="D9" s="2">
        <f t="shared" si="1"/>
        <v>10</v>
      </c>
    </row>
    <row r="10" spans="1:4" x14ac:dyDescent="0.25">
      <c r="A10" t="s">
        <v>0</v>
      </c>
      <c r="B10" s="1">
        <f t="shared" si="0"/>
        <v>40826.093749999978</v>
      </c>
      <c r="C10" s="1">
        <f t="shared" si="0"/>
        <v>40826.104166666642</v>
      </c>
      <c r="D10" s="2">
        <f t="shared" si="1"/>
        <v>10</v>
      </c>
    </row>
    <row r="11" spans="1:4" x14ac:dyDescent="0.25">
      <c r="A11" t="s">
        <v>0</v>
      </c>
      <c r="B11" s="1">
        <f t="shared" si="0"/>
        <v>40826.104166666642</v>
      </c>
      <c r="C11" s="1">
        <f t="shared" si="0"/>
        <v>40826.114583333307</v>
      </c>
      <c r="D11" s="2">
        <f t="shared" si="1"/>
        <v>10</v>
      </c>
    </row>
    <row r="12" spans="1:4" x14ac:dyDescent="0.25">
      <c r="A12" t="s">
        <v>0</v>
      </c>
      <c r="B12" s="1">
        <f t="shared" si="0"/>
        <v>40826.114583333307</v>
      </c>
      <c r="C12" s="1">
        <f t="shared" si="0"/>
        <v>40826.124999999971</v>
      </c>
      <c r="D12" s="2">
        <f t="shared" si="1"/>
        <v>10</v>
      </c>
    </row>
    <row r="13" spans="1:4" x14ac:dyDescent="0.25">
      <c r="A13" t="s">
        <v>0</v>
      </c>
      <c r="B13" s="1">
        <f t="shared" si="0"/>
        <v>40826.124999999971</v>
      </c>
      <c r="C13" s="1">
        <f t="shared" si="0"/>
        <v>40826.135416666635</v>
      </c>
      <c r="D13" s="2">
        <f t="shared" si="1"/>
        <v>10</v>
      </c>
    </row>
    <row r="14" spans="1:4" x14ac:dyDescent="0.25">
      <c r="A14" t="s">
        <v>0</v>
      </c>
      <c r="B14" s="1">
        <f t="shared" si="0"/>
        <v>40826.135416666635</v>
      </c>
      <c r="C14" s="1">
        <f t="shared" si="0"/>
        <v>40826.145833333299</v>
      </c>
      <c r="D14" s="2">
        <f t="shared" si="1"/>
        <v>10</v>
      </c>
    </row>
    <row r="15" spans="1:4" x14ac:dyDescent="0.25">
      <c r="A15" t="s">
        <v>0</v>
      </c>
      <c r="B15" s="1">
        <f t="shared" si="0"/>
        <v>40826.145833333299</v>
      </c>
      <c r="C15" s="1">
        <f t="shared" si="0"/>
        <v>40826.156249999964</v>
      </c>
      <c r="D15" s="2">
        <f t="shared" si="1"/>
        <v>10</v>
      </c>
    </row>
    <row r="16" spans="1:4" x14ac:dyDescent="0.25">
      <c r="A16" t="s">
        <v>0</v>
      </c>
      <c r="B16" s="1">
        <f t="shared" si="0"/>
        <v>40826.156249999964</v>
      </c>
      <c r="C16" s="1">
        <f t="shared" si="0"/>
        <v>40826.166666666628</v>
      </c>
      <c r="D16" s="2">
        <f t="shared" si="1"/>
        <v>10</v>
      </c>
    </row>
    <row r="17" spans="1:4" x14ac:dyDescent="0.25">
      <c r="A17" t="s">
        <v>1</v>
      </c>
      <c r="B17" s="1">
        <v>40848</v>
      </c>
      <c r="C17" s="1">
        <v>40848.010416666664</v>
      </c>
      <c r="D17" s="2">
        <v>-10</v>
      </c>
    </row>
    <row r="18" spans="1:4" x14ac:dyDescent="0.25">
      <c r="A18" t="s">
        <v>1</v>
      </c>
      <c r="B18" s="1">
        <f>B17+TIME(0,15,0)</f>
        <v>40848.010416666664</v>
      </c>
      <c r="C18" s="1">
        <f>C17+TIME(0,15,0)</f>
        <v>40848.020833333328</v>
      </c>
      <c r="D18" s="2">
        <f t="shared" ref="D18:D32" si="2">D17</f>
        <v>-10</v>
      </c>
    </row>
    <row r="19" spans="1:4" x14ac:dyDescent="0.25">
      <c r="A19" t="s">
        <v>1</v>
      </c>
      <c r="B19" s="1">
        <f t="shared" ref="B19:C32" si="3">B18+TIME(0,15,0)</f>
        <v>40848.020833333328</v>
      </c>
      <c r="C19" s="1">
        <f t="shared" si="3"/>
        <v>40848.031249999993</v>
      </c>
      <c r="D19" s="2">
        <f t="shared" si="2"/>
        <v>-10</v>
      </c>
    </row>
    <row r="20" spans="1:4" x14ac:dyDescent="0.25">
      <c r="A20" t="s">
        <v>1</v>
      </c>
      <c r="B20" s="1">
        <f t="shared" si="3"/>
        <v>40848.031249999993</v>
      </c>
      <c r="C20" s="1">
        <f t="shared" si="3"/>
        <v>40848.041666666657</v>
      </c>
      <c r="D20" s="2">
        <f t="shared" si="2"/>
        <v>-10</v>
      </c>
    </row>
    <row r="21" spans="1:4" x14ac:dyDescent="0.25">
      <c r="A21" t="s">
        <v>1</v>
      </c>
      <c r="B21" s="1">
        <f t="shared" si="3"/>
        <v>40848.041666666657</v>
      </c>
      <c r="C21" s="1">
        <f t="shared" si="3"/>
        <v>40848.052083333321</v>
      </c>
      <c r="D21" s="2">
        <f t="shared" si="2"/>
        <v>-10</v>
      </c>
    </row>
    <row r="22" spans="1:4" x14ac:dyDescent="0.25">
      <c r="A22" t="s">
        <v>1</v>
      </c>
      <c r="B22" s="1">
        <f t="shared" si="3"/>
        <v>40848.052083333321</v>
      </c>
      <c r="C22" s="1">
        <f t="shared" si="3"/>
        <v>40848.062499999985</v>
      </c>
      <c r="D22" s="2">
        <f t="shared" si="2"/>
        <v>-10</v>
      </c>
    </row>
    <row r="23" spans="1:4" x14ac:dyDescent="0.25">
      <c r="A23" t="s">
        <v>1</v>
      </c>
      <c r="B23" s="1">
        <f t="shared" si="3"/>
        <v>40848.062499999985</v>
      </c>
      <c r="C23" s="1">
        <f t="shared" si="3"/>
        <v>40848.07291666665</v>
      </c>
      <c r="D23" s="2">
        <f t="shared" si="2"/>
        <v>-10</v>
      </c>
    </row>
    <row r="24" spans="1:4" x14ac:dyDescent="0.25">
      <c r="A24" t="s">
        <v>1</v>
      </c>
      <c r="B24" s="1">
        <f t="shared" si="3"/>
        <v>40848.07291666665</v>
      </c>
      <c r="C24" s="1">
        <f t="shared" si="3"/>
        <v>40848.083333333314</v>
      </c>
      <c r="D24" s="2">
        <f t="shared" si="2"/>
        <v>-10</v>
      </c>
    </row>
    <row r="25" spans="1:4" x14ac:dyDescent="0.25">
      <c r="A25" t="s">
        <v>1</v>
      </c>
      <c r="B25" s="1">
        <f t="shared" si="3"/>
        <v>40848.083333333314</v>
      </c>
      <c r="C25" s="1">
        <f t="shared" si="3"/>
        <v>40848.093749999978</v>
      </c>
      <c r="D25" s="2">
        <f t="shared" si="2"/>
        <v>-10</v>
      </c>
    </row>
    <row r="26" spans="1:4" x14ac:dyDescent="0.25">
      <c r="A26" t="s">
        <v>1</v>
      </c>
      <c r="B26" s="1">
        <f t="shared" si="3"/>
        <v>40848.093749999978</v>
      </c>
      <c r="C26" s="1">
        <f t="shared" si="3"/>
        <v>40848.104166666642</v>
      </c>
      <c r="D26" s="2">
        <f t="shared" si="2"/>
        <v>-10</v>
      </c>
    </row>
    <row r="27" spans="1:4" x14ac:dyDescent="0.25">
      <c r="A27" t="s">
        <v>1</v>
      </c>
      <c r="B27" s="1">
        <f t="shared" si="3"/>
        <v>40848.104166666642</v>
      </c>
      <c r="C27" s="1">
        <f t="shared" si="3"/>
        <v>40848.114583333307</v>
      </c>
      <c r="D27" s="2">
        <f t="shared" si="2"/>
        <v>-10</v>
      </c>
    </row>
    <row r="28" spans="1:4" x14ac:dyDescent="0.25">
      <c r="A28" t="s">
        <v>1</v>
      </c>
      <c r="B28" s="1">
        <f t="shared" si="3"/>
        <v>40848.114583333307</v>
      </c>
      <c r="C28" s="1">
        <f t="shared" si="3"/>
        <v>40848.124999999971</v>
      </c>
      <c r="D28" s="2">
        <f t="shared" si="2"/>
        <v>-10</v>
      </c>
    </row>
    <row r="29" spans="1:4" x14ac:dyDescent="0.25">
      <c r="A29" t="s">
        <v>1</v>
      </c>
      <c r="B29" s="1">
        <f t="shared" si="3"/>
        <v>40848.124999999971</v>
      </c>
      <c r="C29" s="1">
        <f t="shared" si="3"/>
        <v>40848.135416666635</v>
      </c>
      <c r="D29" s="2">
        <f t="shared" si="2"/>
        <v>-10</v>
      </c>
    </row>
    <row r="30" spans="1:4" x14ac:dyDescent="0.25">
      <c r="A30" t="s">
        <v>1</v>
      </c>
      <c r="B30" s="1">
        <f t="shared" si="3"/>
        <v>40848.135416666635</v>
      </c>
      <c r="C30" s="1">
        <f t="shared" si="3"/>
        <v>40848.145833333299</v>
      </c>
      <c r="D30" s="2">
        <f t="shared" si="2"/>
        <v>-10</v>
      </c>
    </row>
    <row r="31" spans="1:4" x14ac:dyDescent="0.25">
      <c r="A31" t="s">
        <v>1</v>
      </c>
      <c r="B31" s="1">
        <f t="shared" si="3"/>
        <v>40848.145833333299</v>
      </c>
      <c r="C31" s="1">
        <f t="shared" si="3"/>
        <v>40848.156249999964</v>
      </c>
      <c r="D31" s="2">
        <f t="shared" si="2"/>
        <v>-10</v>
      </c>
    </row>
    <row r="32" spans="1:4" x14ac:dyDescent="0.25">
      <c r="A32" t="s">
        <v>1</v>
      </c>
      <c r="B32" s="1">
        <f t="shared" si="3"/>
        <v>40848.156249999964</v>
      </c>
      <c r="C32" s="1">
        <f t="shared" si="3"/>
        <v>40848.166666666628</v>
      </c>
      <c r="D32" s="2">
        <f t="shared" si="2"/>
        <v>-10</v>
      </c>
    </row>
    <row r="33" spans="1:4" x14ac:dyDescent="0.25">
      <c r="A33" t="s">
        <v>2</v>
      </c>
      <c r="B33" s="1">
        <v>40868</v>
      </c>
      <c r="C33" s="1">
        <v>40868.010416666664</v>
      </c>
      <c r="D33" s="2">
        <v>5</v>
      </c>
    </row>
    <row r="34" spans="1:4" x14ac:dyDescent="0.25">
      <c r="A34" t="s">
        <v>2</v>
      </c>
      <c r="B34" s="1">
        <f>B33+TIME(0,15,0)</f>
        <v>40868.010416666664</v>
      </c>
      <c r="C34" s="1">
        <f>C33+TIME(0,15,0)</f>
        <v>40868.020833333328</v>
      </c>
      <c r="D34" s="2">
        <f>D33</f>
        <v>5</v>
      </c>
    </row>
    <row r="35" spans="1:4" x14ac:dyDescent="0.25">
      <c r="A35" t="s">
        <v>2</v>
      </c>
      <c r="B35" s="1">
        <f t="shared" ref="B35:C48" si="4">B34+TIME(0,15,0)</f>
        <v>40868.020833333328</v>
      </c>
      <c r="C35" s="1">
        <f t="shared" si="4"/>
        <v>40868.031249999993</v>
      </c>
      <c r="D35" s="2">
        <f t="shared" ref="D35:D48" si="5">D34</f>
        <v>5</v>
      </c>
    </row>
    <row r="36" spans="1:4" x14ac:dyDescent="0.25">
      <c r="A36" t="s">
        <v>2</v>
      </c>
      <c r="B36" s="1">
        <f t="shared" si="4"/>
        <v>40868.031249999993</v>
      </c>
      <c r="C36" s="1">
        <f t="shared" si="4"/>
        <v>40868.041666666657</v>
      </c>
      <c r="D36" s="2">
        <f t="shared" si="5"/>
        <v>5</v>
      </c>
    </row>
    <row r="37" spans="1:4" x14ac:dyDescent="0.25">
      <c r="A37" t="s">
        <v>2</v>
      </c>
      <c r="B37" s="1">
        <f t="shared" si="4"/>
        <v>40868.041666666657</v>
      </c>
      <c r="C37" s="1">
        <f t="shared" si="4"/>
        <v>40868.052083333321</v>
      </c>
      <c r="D37" s="2">
        <f t="shared" si="5"/>
        <v>5</v>
      </c>
    </row>
    <row r="38" spans="1:4" x14ac:dyDescent="0.25">
      <c r="A38" t="s">
        <v>2</v>
      </c>
      <c r="B38" s="1">
        <f t="shared" si="4"/>
        <v>40868.052083333321</v>
      </c>
      <c r="C38" s="1">
        <f t="shared" si="4"/>
        <v>40868.062499999985</v>
      </c>
      <c r="D38" s="2">
        <f t="shared" si="5"/>
        <v>5</v>
      </c>
    </row>
    <row r="39" spans="1:4" x14ac:dyDescent="0.25">
      <c r="A39" t="s">
        <v>2</v>
      </c>
      <c r="B39" s="1">
        <f t="shared" si="4"/>
        <v>40868.062499999985</v>
      </c>
      <c r="C39" s="1">
        <f t="shared" si="4"/>
        <v>40868.07291666665</v>
      </c>
      <c r="D39" s="2">
        <f t="shared" si="5"/>
        <v>5</v>
      </c>
    </row>
    <row r="40" spans="1:4" x14ac:dyDescent="0.25">
      <c r="A40" t="s">
        <v>2</v>
      </c>
      <c r="B40" s="1">
        <f t="shared" si="4"/>
        <v>40868.07291666665</v>
      </c>
      <c r="C40" s="1">
        <f t="shared" si="4"/>
        <v>40868.083333333314</v>
      </c>
      <c r="D40" s="2">
        <f t="shared" si="5"/>
        <v>5</v>
      </c>
    </row>
    <row r="41" spans="1:4" x14ac:dyDescent="0.25">
      <c r="A41" t="s">
        <v>2</v>
      </c>
      <c r="B41" s="1">
        <f t="shared" si="4"/>
        <v>40868.083333333314</v>
      </c>
      <c r="C41" s="1">
        <f t="shared" si="4"/>
        <v>40868.093749999978</v>
      </c>
      <c r="D41" s="2">
        <f t="shared" si="5"/>
        <v>5</v>
      </c>
    </row>
    <row r="42" spans="1:4" x14ac:dyDescent="0.25">
      <c r="A42" t="s">
        <v>2</v>
      </c>
      <c r="B42" s="1">
        <f t="shared" si="4"/>
        <v>40868.093749999978</v>
      </c>
      <c r="C42" s="1">
        <f t="shared" si="4"/>
        <v>40868.104166666642</v>
      </c>
      <c r="D42" s="2">
        <f t="shared" si="5"/>
        <v>5</v>
      </c>
    </row>
    <row r="43" spans="1:4" x14ac:dyDescent="0.25">
      <c r="A43" t="s">
        <v>2</v>
      </c>
      <c r="B43" s="1">
        <f t="shared" si="4"/>
        <v>40868.104166666642</v>
      </c>
      <c r="C43" s="1">
        <f t="shared" si="4"/>
        <v>40868.114583333307</v>
      </c>
      <c r="D43" s="2">
        <f t="shared" si="5"/>
        <v>5</v>
      </c>
    </row>
    <row r="44" spans="1:4" x14ac:dyDescent="0.25">
      <c r="A44" t="s">
        <v>2</v>
      </c>
      <c r="B44" s="1">
        <f t="shared" si="4"/>
        <v>40868.114583333307</v>
      </c>
      <c r="C44" s="1">
        <f t="shared" si="4"/>
        <v>40868.124999999971</v>
      </c>
      <c r="D44" s="2">
        <f t="shared" si="5"/>
        <v>5</v>
      </c>
    </row>
    <row r="45" spans="1:4" x14ac:dyDescent="0.25">
      <c r="A45" t="s">
        <v>2</v>
      </c>
      <c r="B45" s="1">
        <f t="shared" si="4"/>
        <v>40868.124999999971</v>
      </c>
      <c r="C45" s="1">
        <f t="shared" si="4"/>
        <v>40868.135416666635</v>
      </c>
      <c r="D45" s="2">
        <f t="shared" si="5"/>
        <v>5</v>
      </c>
    </row>
    <row r="46" spans="1:4" x14ac:dyDescent="0.25">
      <c r="A46" t="s">
        <v>2</v>
      </c>
      <c r="B46" s="1">
        <f t="shared" si="4"/>
        <v>40868.135416666635</v>
      </c>
      <c r="C46" s="1">
        <f t="shared" si="4"/>
        <v>40868.145833333299</v>
      </c>
      <c r="D46" s="2">
        <f t="shared" si="5"/>
        <v>5</v>
      </c>
    </row>
    <row r="47" spans="1:4" x14ac:dyDescent="0.25">
      <c r="A47" t="s">
        <v>2</v>
      </c>
      <c r="B47" s="1">
        <f t="shared" si="4"/>
        <v>40868.145833333299</v>
      </c>
      <c r="C47" s="1">
        <f t="shared" si="4"/>
        <v>40868.156249999964</v>
      </c>
      <c r="D47" s="2">
        <f t="shared" si="5"/>
        <v>5</v>
      </c>
    </row>
    <row r="48" spans="1:4" x14ac:dyDescent="0.25">
      <c r="A48" t="s">
        <v>2</v>
      </c>
      <c r="B48" s="1">
        <f t="shared" si="4"/>
        <v>40868.156249999964</v>
      </c>
      <c r="C48" s="1">
        <f t="shared" si="4"/>
        <v>40868.166666666628</v>
      </c>
      <c r="D48" s="2">
        <f t="shared" si="5"/>
        <v>5</v>
      </c>
    </row>
    <row r="49" spans="1:5" x14ac:dyDescent="0.25">
      <c r="A49" t="s">
        <v>3</v>
      </c>
      <c r="B49" s="1">
        <v>40840</v>
      </c>
      <c r="C49" s="1">
        <f>B49+TIME(0,15,0)</f>
        <v>40840.010416666664</v>
      </c>
      <c r="D49" s="2">
        <v>5</v>
      </c>
      <c r="E49" s="2">
        <f>AVERAGE(D49:D96)</f>
        <v>5</v>
      </c>
    </row>
    <row r="50" spans="1:5" x14ac:dyDescent="0.25">
      <c r="A50" t="s">
        <v>3</v>
      </c>
      <c r="B50" s="1">
        <f>B49+TIME(0,15,0)</f>
        <v>40840.010416666664</v>
      </c>
      <c r="C50" s="1">
        <f t="shared" ref="C50:C113" si="6">B50+TIME(0,15,0)</f>
        <v>40840.020833333328</v>
      </c>
      <c r="D50" s="2">
        <v>5</v>
      </c>
    </row>
    <row r="51" spans="1:5" x14ac:dyDescent="0.25">
      <c r="A51" t="s">
        <v>3</v>
      </c>
      <c r="B51" s="1">
        <f t="shared" ref="B51:B80" si="7">B50+TIME(0,15,0)</f>
        <v>40840.020833333328</v>
      </c>
      <c r="C51" s="1">
        <f t="shared" si="6"/>
        <v>40840.031249999993</v>
      </c>
      <c r="D51" s="2">
        <v>5</v>
      </c>
    </row>
    <row r="52" spans="1:5" x14ac:dyDescent="0.25">
      <c r="A52" t="s">
        <v>3</v>
      </c>
      <c r="B52" s="1">
        <f t="shared" si="7"/>
        <v>40840.031249999993</v>
      </c>
      <c r="C52" s="1">
        <f t="shared" si="6"/>
        <v>40840.041666666657</v>
      </c>
      <c r="D52" s="2">
        <v>5</v>
      </c>
    </row>
    <row r="53" spans="1:5" x14ac:dyDescent="0.25">
      <c r="A53" t="s">
        <v>3</v>
      </c>
      <c r="B53" s="1">
        <f t="shared" si="7"/>
        <v>40840.041666666657</v>
      </c>
      <c r="C53" s="1">
        <f t="shared" si="6"/>
        <v>40840.052083333321</v>
      </c>
      <c r="D53" s="2">
        <v>5</v>
      </c>
    </row>
    <row r="54" spans="1:5" x14ac:dyDescent="0.25">
      <c r="A54" t="s">
        <v>3</v>
      </c>
      <c r="B54" s="1">
        <f t="shared" si="7"/>
        <v>40840.052083333321</v>
      </c>
      <c r="C54" s="1">
        <f t="shared" si="6"/>
        <v>40840.062499999985</v>
      </c>
      <c r="D54" s="2">
        <v>5</v>
      </c>
    </row>
    <row r="55" spans="1:5" x14ac:dyDescent="0.25">
      <c r="A55" t="s">
        <v>3</v>
      </c>
      <c r="B55" s="1">
        <f t="shared" si="7"/>
        <v>40840.062499999985</v>
      </c>
      <c r="C55" s="1">
        <f t="shared" si="6"/>
        <v>40840.07291666665</v>
      </c>
      <c r="D55" s="2">
        <v>5</v>
      </c>
    </row>
    <row r="56" spans="1:5" x14ac:dyDescent="0.25">
      <c r="A56" t="s">
        <v>3</v>
      </c>
      <c r="B56" s="1">
        <f t="shared" si="7"/>
        <v>40840.07291666665</v>
      </c>
      <c r="C56" s="1">
        <f t="shared" si="6"/>
        <v>40840.083333333314</v>
      </c>
      <c r="D56" s="2">
        <v>5</v>
      </c>
    </row>
    <row r="57" spans="1:5" x14ac:dyDescent="0.25">
      <c r="A57" t="s">
        <v>3</v>
      </c>
      <c r="B57" s="1">
        <f t="shared" si="7"/>
        <v>40840.083333333314</v>
      </c>
      <c r="C57" s="1">
        <f t="shared" si="6"/>
        <v>40840.093749999978</v>
      </c>
      <c r="D57" s="2">
        <v>5</v>
      </c>
    </row>
    <row r="58" spans="1:5" x14ac:dyDescent="0.25">
      <c r="A58" t="s">
        <v>3</v>
      </c>
      <c r="B58" s="1">
        <f t="shared" si="7"/>
        <v>40840.093749999978</v>
      </c>
      <c r="C58" s="1">
        <f t="shared" si="6"/>
        <v>40840.104166666642</v>
      </c>
      <c r="D58" s="2">
        <v>5</v>
      </c>
    </row>
    <row r="59" spans="1:5" x14ac:dyDescent="0.25">
      <c r="A59" t="s">
        <v>3</v>
      </c>
      <c r="B59" s="1">
        <f t="shared" si="7"/>
        <v>40840.104166666642</v>
      </c>
      <c r="C59" s="1">
        <f t="shared" si="6"/>
        <v>40840.114583333307</v>
      </c>
      <c r="D59" s="2">
        <v>5</v>
      </c>
    </row>
    <row r="60" spans="1:5" x14ac:dyDescent="0.25">
      <c r="A60" t="s">
        <v>3</v>
      </c>
      <c r="B60" s="1">
        <f t="shared" si="7"/>
        <v>40840.114583333307</v>
      </c>
      <c r="C60" s="1">
        <f t="shared" si="6"/>
        <v>40840.124999999971</v>
      </c>
      <c r="D60" s="2">
        <v>5</v>
      </c>
    </row>
    <row r="61" spans="1:5" x14ac:dyDescent="0.25">
      <c r="A61" t="s">
        <v>3</v>
      </c>
      <c r="B61" s="1">
        <f t="shared" si="7"/>
        <v>40840.124999999971</v>
      </c>
      <c r="C61" s="1">
        <f t="shared" si="6"/>
        <v>40840.135416666635</v>
      </c>
      <c r="D61" s="2">
        <v>5</v>
      </c>
    </row>
    <row r="62" spans="1:5" x14ac:dyDescent="0.25">
      <c r="A62" t="s">
        <v>3</v>
      </c>
      <c r="B62" s="1">
        <f t="shared" si="7"/>
        <v>40840.135416666635</v>
      </c>
      <c r="C62" s="1">
        <f t="shared" si="6"/>
        <v>40840.145833333299</v>
      </c>
      <c r="D62" s="2">
        <v>5</v>
      </c>
    </row>
    <row r="63" spans="1:5" x14ac:dyDescent="0.25">
      <c r="A63" t="s">
        <v>3</v>
      </c>
      <c r="B63" s="1">
        <f t="shared" si="7"/>
        <v>40840.145833333299</v>
      </c>
      <c r="C63" s="1">
        <f t="shared" si="6"/>
        <v>40840.156249999964</v>
      </c>
      <c r="D63" s="2">
        <v>5</v>
      </c>
    </row>
    <row r="64" spans="1:5" x14ac:dyDescent="0.25">
      <c r="A64" t="s">
        <v>3</v>
      </c>
      <c r="B64" s="1">
        <f t="shared" si="7"/>
        <v>40840.156249999964</v>
      </c>
      <c r="C64" s="1">
        <f t="shared" si="6"/>
        <v>40840.166666666628</v>
      </c>
      <c r="D64" s="2">
        <v>5</v>
      </c>
    </row>
    <row r="65" spans="1:4" x14ac:dyDescent="0.25">
      <c r="A65" t="s">
        <v>3</v>
      </c>
      <c r="B65" s="1">
        <f t="shared" si="7"/>
        <v>40840.166666666628</v>
      </c>
      <c r="C65" s="1">
        <f t="shared" si="6"/>
        <v>40840.177083333292</v>
      </c>
      <c r="D65" s="2">
        <v>5</v>
      </c>
    </row>
    <row r="66" spans="1:4" x14ac:dyDescent="0.25">
      <c r="A66" t="s">
        <v>3</v>
      </c>
      <c r="B66" s="1">
        <f t="shared" si="7"/>
        <v>40840.177083333292</v>
      </c>
      <c r="C66" s="1">
        <f t="shared" si="6"/>
        <v>40840.187499999956</v>
      </c>
      <c r="D66" s="2">
        <v>5</v>
      </c>
    </row>
    <row r="67" spans="1:4" x14ac:dyDescent="0.25">
      <c r="A67" t="s">
        <v>3</v>
      </c>
      <c r="B67" s="1">
        <f t="shared" si="7"/>
        <v>40840.187499999956</v>
      </c>
      <c r="C67" s="1">
        <f t="shared" si="6"/>
        <v>40840.197916666621</v>
      </c>
      <c r="D67" s="2">
        <v>5</v>
      </c>
    </row>
    <row r="68" spans="1:4" x14ac:dyDescent="0.25">
      <c r="A68" t="s">
        <v>3</v>
      </c>
      <c r="B68" s="1">
        <f t="shared" si="7"/>
        <v>40840.197916666621</v>
      </c>
      <c r="C68" s="1">
        <f t="shared" si="6"/>
        <v>40840.208333333285</v>
      </c>
      <c r="D68" s="2">
        <v>5</v>
      </c>
    </row>
    <row r="69" spans="1:4" x14ac:dyDescent="0.25">
      <c r="A69" t="s">
        <v>3</v>
      </c>
      <c r="B69" s="1">
        <f t="shared" si="7"/>
        <v>40840.208333333285</v>
      </c>
      <c r="C69" s="1">
        <f t="shared" si="6"/>
        <v>40840.218749999949</v>
      </c>
      <c r="D69" s="2">
        <v>5</v>
      </c>
    </row>
    <row r="70" spans="1:4" x14ac:dyDescent="0.25">
      <c r="A70" t="s">
        <v>3</v>
      </c>
      <c r="B70" s="1">
        <f t="shared" si="7"/>
        <v>40840.218749999949</v>
      </c>
      <c r="C70" s="1">
        <f t="shared" si="6"/>
        <v>40840.229166666613</v>
      </c>
      <c r="D70" s="2">
        <v>5</v>
      </c>
    </row>
    <row r="71" spans="1:4" x14ac:dyDescent="0.25">
      <c r="A71" t="s">
        <v>3</v>
      </c>
      <c r="B71" s="1">
        <f t="shared" si="7"/>
        <v>40840.229166666613</v>
      </c>
      <c r="C71" s="1">
        <f t="shared" si="6"/>
        <v>40840.239583333278</v>
      </c>
      <c r="D71" s="2">
        <v>5</v>
      </c>
    </row>
    <row r="72" spans="1:4" x14ac:dyDescent="0.25">
      <c r="A72" t="s">
        <v>3</v>
      </c>
      <c r="B72" s="1">
        <f t="shared" si="7"/>
        <v>40840.239583333278</v>
      </c>
      <c r="C72" s="1">
        <f t="shared" si="6"/>
        <v>40840.249999999942</v>
      </c>
      <c r="D72" s="2">
        <v>5</v>
      </c>
    </row>
    <row r="73" spans="1:4" x14ac:dyDescent="0.25">
      <c r="A73" t="s">
        <v>3</v>
      </c>
      <c r="B73" s="1">
        <f t="shared" si="7"/>
        <v>40840.249999999942</v>
      </c>
      <c r="C73" s="1">
        <f t="shared" si="6"/>
        <v>40840.260416666606</v>
      </c>
      <c r="D73" s="2">
        <v>5</v>
      </c>
    </row>
    <row r="74" spans="1:4" x14ac:dyDescent="0.25">
      <c r="A74" t="s">
        <v>3</v>
      </c>
      <c r="B74" s="1">
        <f t="shared" si="7"/>
        <v>40840.260416666606</v>
      </c>
      <c r="C74" s="1">
        <f t="shared" si="6"/>
        <v>40840.27083333327</v>
      </c>
      <c r="D74" s="2">
        <v>5</v>
      </c>
    </row>
    <row r="75" spans="1:4" x14ac:dyDescent="0.25">
      <c r="A75" t="s">
        <v>3</v>
      </c>
      <c r="B75" s="1">
        <f t="shared" si="7"/>
        <v>40840.27083333327</v>
      </c>
      <c r="C75" s="1">
        <f t="shared" si="6"/>
        <v>40840.281249999935</v>
      </c>
      <c r="D75" s="2">
        <v>5</v>
      </c>
    </row>
    <row r="76" spans="1:4" x14ac:dyDescent="0.25">
      <c r="A76" t="s">
        <v>3</v>
      </c>
      <c r="B76" s="1">
        <f t="shared" si="7"/>
        <v>40840.281249999935</v>
      </c>
      <c r="C76" s="1">
        <f t="shared" si="6"/>
        <v>40840.291666666599</v>
      </c>
      <c r="D76" s="2">
        <v>5</v>
      </c>
    </row>
    <row r="77" spans="1:4" x14ac:dyDescent="0.25">
      <c r="A77" t="s">
        <v>3</v>
      </c>
      <c r="B77" s="1">
        <f t="shared" si="7"/>
        <v>40840.291666666599</v>
      </c>
      <c r="C77" s="1">
        <f t="shared" si="6"/>
        <v>40840.302083333263</v>
      </c>
      <c r="D77" s="2">
        <v>5</v>
      </c>
    </row>
    <row r="78" spans="1:4" x14ac:dyDescent="0.25">
      <c r="A78" t="s">
        <v>3</v>
      </c>
      <c r="B78" s="1">
        <f t="shared" si="7"/>
        <v>40840.302083333263</v>
      </c>
      <c r="C78" s="1">
        <f t="shared" si="6"/>
        <v>40840.312499999927</v>
      </c>
      <c r="D78" s="2">
        <v>5</v>
      </c>
    </row>
    <row r="79" spans="1:4" x14ac:dyDescent="0.25">
      <c r="A79" t="s">
        <v>3</v>
      </c>
      <c r="B79" s="1">
        <f t="shared" si="7"/>
        <v>40840.312499999927</v>
      </c>
      <c r="C79" s="1">
        <f t="shared" si="6"/>
        <v>40840.322916666591</v>
      </c>
      <c r="D79" s="2">
        <v>5</v>
      </c>
    </row>
    <row r="80" spans="1:4" x14ac:dyDescent="0.25">
      <c r="A80" t="s">
        <v>3</v>
      </c>
      <c r="B80" s="1">
        <f t="shared" si="7"/>
        <v>40840.322916666591</v>
      </c>
      <c r="C80" s="1">
        <f t="shared" si="6"/>
        <v>40840.333333333256</v>
      </c>
      <c r="D80" s="2">
        <v>5</v>
      </c>
    </row>
    <row r="81" spans="1:4" x14ac:dyDescent="0.25">
      <c r="A81" t="s">
        <v>3</v>
      </c>
      <c r="B81" s="1">
        <f>B80+TIME(12,15,0)</f>
        <v>40840.833333333256</v>
      </c>
      <c r="C81" s="1">
        <f t="shared" si="6"/>
        <v>40840.84374999992</v>
      </c>
      <c r="D81" s="2">
        <v>5</v>
      </c>
    </row>
    <row r="82" spans="1:4" x14ac:dyDescent="0.25">
      <c r="A82" t="s">
        <v>3</v>
      </c>
      <c r="B82" s="1">
        <f t="shared" ref="B82:B145" si="8">B81+TIME(0,15,0)</f>
        <v>40840.84374999992</v>
      </c>
      <c r="C82" s="1">
        <f t="shared" si="6"/>
        <v>40840.854166666584</v>
      </c>
      <c r="D82" s="2">
        <v>5</v>
      </c>
    </row>
    <row r="83" spans="1:4" x14ac:dyDescent="0.25">
      <c r="A83" t="s">
        <v>3</v>
      </c>
      <c r="B83" s="1">
        <f t="shared" si="8"/>
        <v>40840.854166666584</v>
      </c>
      <c r="C83" s="1">
        <f t="shared" si="6"/>
        <v>40840.864583333248</v>
      </c>
      <c r="D83" s="2">
        <v>5</v>
      </c>
    </row>
    <row r="84" spans="1:4" x14ac:dyDescent="0.25">
      <c r="A84" t="s">
        <v>3</v>
      </c>
      <c r="B84" s="1">
        <f t="shared" si="8"/>
        <v>40840.864583333248</v>
      </c>
      <c r="C84" s="1">
        <f t="shared" si="6"/>
        <v>40840.874999999913</v>
      </c>
      <c r="D84" s="2">
        <v>5</v>
      </c>
    </row>
    <row r="85" spans="1:4" x14ac:dyDescent="0.25">
      <c r="A85" t="s">
        <v>3</v>
      </c>
      <c r="B85" s="1">
        <f t="shared" si="8"/>
        <v>40840.874999999913</v>
      </c>
      <c r="C85" s="1">
        <f t="shared" si="6"/>
        <v>40840.885416666577</v>
      </c>
      <c r="D85" s="2">
        <v>5</v>
      </c>
    </row>
    <row r="86" spans="1:4" x14ac:dyDescent="0.25">
      <c r="A86" t="s">
        <v>3</v>
      </c>
      <c r="B86" s="1">
        <f t="shared" si="8"/>
        <v>40840.885416666577</v>
      </c>
      <c r="C86" s="1">
        <f t="shared" si="6"/>
        <v>40840.895833333241</v>
      </c>
      <c r="D86" s="2">
        <v>5</v>
      </c>
    </row>
    <row r="87" spans="1:4" x14ac:dyDescent="0.25">
      <c r="A87" t="s">
        <v>3</v>
      </c>
      <c r="B87" s="1">
        <f t="shared" si="8"/>
        <v>40840.895833333241</v>
      </c>
      <c r="C87" s="1">
        <f t="shared" si="6"/>
        <v>40840.906249999905</v>
      </c>
      <c r="D87" s="2">
        <v>5</v>
      </c>
    </row>
    <row r="88" spans="1:4" x14ac:dyDescent="0.25">
      <c r="A88" t="s">
        <v>3</v>
      </c>
      <c r="B88" s="1">
        <f t="shared" si="8"/>
        <v>40840.906249999905</v>
      </c>
      <c r="C88" s="1">
        <f t="shared" si="6"/>
        <v>40840.91666666657</v>
      </c>
      <c r="D88" s="2">
        <v>5</v>
      </c>
    </row>
    <row r="89" spans="1:4" x14ac:dyDescent="0.25">
      <c r="A89" t="s">
        <v>3</v>
      </c>
      <c r="B89" s="1">
        <f t="shared" si="8"/>
        <v>40840.91666666657</v>
      </c>
      <c r="C89" s="1">
        <f t="shared" si="6"/>
        <v>40840.927083333234</v>
      </c>
      <c r="D89" s="2">
        <v>5</v>
      </c>
    </row>
    <row r="90" spans="1:4" x14ac:dyDescent="0.25">
      <c r="A90" t="s">
        <v>3</v>
      </c>
      <c r="B90" s="1">
        <f t="shared" si="8"/>
        <v>40840.927083333234</v>
      </c>
      <c r="C90" s="1">
        <f t="shared" si="6"/>
        <v>40840.937499999898</v>
      </c>
      <c r="D90" s="2">
        <v>5</v>
      </c>
    </row>
    <row r="91" spans="1:4" x14ac:dyDescent="0.25">
      <c r="A91" t="s">
        <v>3</v>
      </c>
      <c r="B91" s="1">
        <f t="shared" si="8"/>
        <v>40840.937499999898</v>
      </c>
      <c r="C91" s="1">
        <f t="shared" si="6"/>
        <v>40840.947916666562</v>
      </c>
      <c r="D91" s="2">
        <v>5</v>
      </c>
    </row>
    <row r="92" spans="1:4" x14ac:dyDescent="0.25">
      <c r="A92" t="s">
        <v>3</v>
      </c>
      <c r="B92" s="1">
        <f t="shared" si="8"/>
        <v>40840.947916666562</v>
      </c>
      <c r="C92" s="1">
        <f t="shared" si="6"/>
        <v>40840.958333333227</v>
      </c>
      <c r="D92" s="2">
        <v>5</v>
      </c>
    </row>
    <row r="93" spans="1:4" x14ac:dyDescent="0.25">
      <c r="A93" t="s">
        <v>3</v>
      </c>
      <c r="B93" s="1">
        <f t="shared" si="8"/>
        <v>40840.958333333227</v>
      </c>
      <c r="C93" s="1">
        <f t="shared" si="6"/>
        <v>40840.968749999891</v>
      </c>
      <c r="D93" s="2">
        <v>5</v>
      </c>
    </row>
    <row r="94" spans="1:4" x14ac:dyDescent="0.25">
      <c r="A94" t="s">
        <v>3</v>
      </c>
      <c r="B94" s="1">
        <f t="shared" si="8"/>
        <v>40840.968749999891</v>
      </c>
      <c r="C94" s="1">
        <f t="shared" si="6"/>
        <v>40840.979166666555</v>
      </c>
      <c r="D94" s="2">
        <v>5</v>
      </c>
    </row>
    <row r="95" spans="1:4" x14ac:dyDescent="0.25">
      <c r="A95" t="s">
        <v>3</v>
      </c>
      <c r="B95" s="1">
        <f t="shared" si="8"/>
        <v>40840.979166666555</v>
      </c>
      <c r="C95" s="1">
        <f t="shared" si="6"/>
        <v>40840.989583333219</v>
      </c>
      <c r="D95" s="2">
        <v>5</v>
      </c>
    </row>
    <row r="96" spans="1:4" x14ac:dyDescent="0.25">
      <c r="A96" t="s">
        <v>3</v>
      </c>
      <c r="B96" s="1">
        <f t="shared" si="8"/>
        <v>40840.989583333219</v>
      </c>
      <c r="C96" s="1">
        <f t="shared" si="6"/>
        <v>40840.999999999884</v>
      </c>
      <c r="D96" s="2">
        <v>5</v>
      </c>
    </row>
    <row r="97" spans="1:5" x14ac:dyDescent="0.25">
      <c r="A97" t="s">
        <v>3</v>
      </c>
      <c r="B97" s="1">
        <f t="shared" si="8"/>
        <v>40840.999999999884</v>
      </c>
      <c r="C97" s="1">
        <f t="shared" si="6"/>
        <v>40841.010416666548</v>
      </c>
      <c r="D97" s="2">
        <v>5</v>
      </c>
      <c r="E97" s="2">
        <f>AVERAGE(D97:D144)</f>
        <v>5</v>
      </c>
    </row>
    <row r="98" spans="1:5" x14ac:dyDescent="0.25">
      <c r="A98" t="s">
        <v>3</v>
      </c>
      <c r="B98" s="1">
        <f t="shared" si="8"/>
        <v>40841.010416666548</v>
      </c>
      <c r="C98" s="1">
        <f t="shared" si="6"/>
        <v>40841.020833333212</v>
      </c>
      <c r="D98" s="2">
        <v>5</v>
      </c>
    </row>
    <row r="99" spans="1:5" x14ac:dyDescent="0.25">
      <c r="A99" t="s">
        <v>3</v>
      </c>
      <c r="B99" s="1">
        <f t="shared" si="8"/>
        <v>40841.020833333212</v>
      </c>
      <c r="C99" s="1">
        <f t="shared" si="6"/>
        <v>40841.031249999876</v>
      </c>
      <c r="D99" s="2">
        <v>5</v>
      </c>
    </row>
    <row r="100" spans="1:5" x14ac:dyDescent="0.25">
      <c r="A100" t="s">
        <v>3</v>
      </c>
      <c r="B100" s="1">
        <f t="shared" si="8"/>
        <v>40841.031249999876</v>
      </c>
      <c r="C100" s="1">
        <f t="shared" si="6"/>
        <v>40841.041666666541</v>
      </c>
      <c r="D100" s="2">
        <v>5</v>
      </c>
    </row>
    <row r="101" spans="1:5" x14ac:dyDescent="0.25">
      <c r="A101" t="s">
        <v>3</v>
      </c>
      <c r="B101" s="1">
        <f t="shared" si="8"/>
        <v>40841.041666666541</v>
      </c>
      <c r="C101" s="1">
        <f t="shared" si="6"/>
        <v>40841.052083333205</v>
      </c>
      <c r="D101" s="2">
        <v>5</v>
      </c>
    </row>
    <row r="102" spans="1:5" x14ac:dyDescent="0.25">
      <c r="A102" t="s">
        <v>3</v>
      </c>
      <c r="B102" s="1">
        <f t="shared" si="8"/>
        <v>40841.052083333205</v>
      </c>
      <c r="C102" s="1">
        <f t="shared" si="6"/>
        <v>40841.062499999869</v>
      </c>
      <c r="D102" s="2">
        <v>5</v>
      </c>
    </row>
    <row r="103" spans="1:5" x14ac:dyDescent="0.25">
      <c r="A103" t="s">
        <v>3</v>
      </c>
      <c r="B103" s="1">
        <f t="shared" si="8"/>
        <v>40841.062499999869</v>
      </c>
      <c r="C103" s="1">
        <f t="shared" si="6"/>
        <v>40841.072916666533</v>
      </c>
      <c r="D103" s="2">
        <v>5</v>
      </c>
    </row>
    <row r="104" spans="1:5" x14ac:dyDescent="0.25">
      <c r="A104" t="s">
        <v>3</v>
      </c>
      <c r="B104" s="1">
        <f t="shared" si="8"/>
        <v>40841.072916666533</v>
      </c>
      <c r="C104" s="1">
        <f t="shared" si="6"/>
        <v>40841.083333333198</v>
      </c>
      <c r="D104" s="2">
        <v>5</v>
      </c>
    </row>
    <row r="105" spans="1:5" x14ac:dyDescent="0.25">
      <c r="A105" t="s">
        <v>3</v>
      </c>
      <c r="B105" s="1">
        <f t="shared" si="8"/>
        <v>40841.083333333198</v>
      </c>
      <c r="C105" s="1">
        <f t="shared" si="6"/>
        <v>40841.093749999862</v>
      </c>
      <c r="D105" s="2">
        <v>5</v>
      </c>
    </row>
    <row r="106" spans="1:5" x14ac:dyDescent="0.25">
      <c r="A106" t="s">
        <v>3</v>
      </c>
      <c r="B106" s="1">
        <f t="shared" si="8"/>
        <v>40841.093749999862</v>
      </c>
      <c r="C106" s="1">
        <f t="shared" si="6"/>
        <v>40841.104166666526</v>
      </c>
      <c r="D106" s="2">
        <v>5</v>
      </c>
    </row>
    <row r="107" spans="1:5" x14ac:dyDescent="0.25">
      <c r="A107" t="s">
        <v>3</v>
      </c>
      <c r="B107" s="1">
        <f t="shared" si="8"/>
        <v>40841.104166666526</v>
      </c>
      <c r="C107" s="1">
        <f t="shared" si="6"/>
        <v>40841.11458333319</v>
      </c>
      <c r="D107" s="2">
        <v>5</v>
      </c>
    </row>
    <row r="108" spans="1:5" x14ac:dyDescent="0.25">
      <c r="A108" t="s">
        <v>3</v>
      </c>
      <c r="B108" s="1">
        <f t="shared" si="8"/>
        <v>40841.11458333319</v>
      </c>
      <c r="C108" s="1">
        <f t="shared" si="6"/>
        <v>40841.124999999854</v>
      </c>
      <c r="D108" s="2">
        <v>5</v>
      </c>
    </row>
    <row r="109" spans="1:5" x14ac:dyDescent="0.25">
      <c r="A109" t="s">
        <v>3</v>
      </c>
      <c r="B109" s="1">
        <f t="shared" si="8"/>
        <v>40841.124999999854</v>
      </c>
      <c r="C109" s="1">
        <f t="shared" si="6"/>
        <v>40841.135416666519</v>
      </c>
      <c r="D109" s="2">
        <v>5</v>
      </c>
    </row>
    <row r="110" spans="1:5" x14ac:dyDescent="0.25">
      <c r="A110" t="s">
        <v>3</v>
      </c>
      <c r="B110" s="1">
        <f t="shared" si="8"/>
        <v>40841.135416666519</v>
      </c>
      <c r="C110" s="1">
        <f t="shared" si="6"/>
        <v>40841.145833333183</v>
      </c>
      <c r="D110" s="2">
        <v>5</v>
      </c>
    </row>
    <row r="111" spans="1:5" x14ac:dyDescent="0.25">
      <c r="A111" t="s">
        <v>3</v>
      </c>
      <c r="B111" s="1">
        <f t="shared" si="8"/>
        <v>40841.145833333183</v>
      </c>
      <c r="C111" s="1">
        <f t="shared" si="6"/>
        <v>40841.156249999847</v>
      </c>
      <c r="D111" s="2">
        <v>5</v>
      </c>
    </row>
    <row r="112" spans="1:5" x14ac:dyDescent="0.25">
      <c r="A112" t="s">
        <v>3</v>
      </c>
      <c r="B112" s="1">
        <f t="shared" si="8"/>
        <v>40841.156249999847</v>
      </c>
      <c r="C112" s="1">
        <f t="shared" si="6"/>
        <v>40841.166666666511</v>
      </c>
      <c r="D112" s="2">
        <v>5</v>
      </c>
    </row>
    <row r="113" spans="1:4" x14ac:dyDescent="0.25">
      <c r="A113" t="s">
        <v>3</v>
      </c>
      <c r="B113" s="1">
        <f t="shared" si="8"/>
        <v>40841.166666666511</v>
      </c>
      <c r="C113" s="1">
        <f t="shared" si="6"/>
        <v>40841.177083333176</v>
      </c>
      <c r="D113" s="2">
        <v>5</v>
      </c>
    </row>
    <row r="114" spans="1:4" x14ac:dyDescent="0.25">
      <c r="A114" t="s">
        <v>3</v>
      </c>
      <c r="B114" s="1">
        <f t="shared" si="8"/>
        <v>40841.177083333176</v>
      </c>
      <c r="C114" s="1">
        <f t="shared" ref="C114:C177" si="9">B114+TIME(0,15,0)</f>
        <v>40841.18749999984</v>
      </c>
      <c r="D114" s="2">
        <v>5</v>
      </c>
    </row>
    <row r="115" spans="1:4" x14ac:dyDescent="0.25">
      <c r="A115" t="s">
        <v>3</v>
      </c>
      <c r="B115" s="1">
        <f t="shared" si="8"/>
        <v>40841.18749999984</v>
      </c>
      <c r="C115" s="1">
        <f t="shared" si="9"/>
        <v>40841.197916666504</v>
      </c>
      <c r="D115" s="2">
        <v>5</v>
      </c>
    </row>
    <row r="116" spans="1:4" x14ac:dyDescent="0.25">
      <c r="A116" t="s">
        <v>3</v>
      </c>
      <c r="B116" s="1">
        <f t="shared" si="8"/>
        <v>40841.197916666504</v>
      </c>
      <c r="C116" s="1">
        <f t="shared" si="9"/>
        <v>40841.208333333168</v>
      </c>
      <c r="D116" s="2">
        <v>5</v>
      </c>
    </row>
    <row r="117" spans="1:4" x14ac:dyDescent="0.25">
      <c r="A117" t="s">
        <v>3</v>
      </c>
      <c r="B117" s="1">
        <f t="shared" si="8"/>
        <v>40841.208333333168</v>
      </c>
      <c r="C117" s="1">
        <f t="shared" si="9"/>
        <v>40841.218749999833</v>
      </c>
      <c r="D117" s="2">
        <v>5</v>
      </c>
    </row>
    <row r="118" spans="1:4" x14ac:dyDescent="0.25">
      <c r="A118" t="s">
        <v>3</v>
      </c>
      <c r="B118" s="1">
        <f t="shared" si="8"/>
        <v>40841.218749999833</v>
      </c>
      <c r="C118" s="1">
        <f t="shared" si="9"/>
        <v>40841.229166666497</v>
      </c>
      <c r="D118" s="2">
        <v>5</v>
      </c>
    </row>
    <row r="119" spans="1:4" x14ac:dyDescent="0.25">
      <c r="A119" t="s">
        <v>3</v>
      </c>
      <c r="B119" s="1">
        <f t="shared" si="8"/>
        <v>40841.229166666497</v>
      </c>
      <c r="C119" s="1">
        <f t="shared" si="9"/>
        <v>40841.239583333161</v>
      </c>
      <c r="D119" s="2">
        <v>5</v>
      </c>
    </row>
    <row r="120" spans="1:4" x14ac:dyDescent="0.25">
      <c r="A120" t="s">
        <v>3</v>
      </c>
      <c r="B120" s="1">
        <f t="shared" si="8"/>
        <v>40841.239583333161</v>
      </c>
      <c r="C120" s="1">
        <f t="shared" si="9"/>
        <v>40841.249999999825</v>
      </c>
      <c r="D120" s="2">
        <v>5</v>
      </c>
    </row>
    <row r="121" spans="1:4" x14ac:dyDescent="0.25">
      <c r="A121" t="s">
        <v>3</v>
      </c>
      <c r="B121" s="1">
        <f t="shared" si="8"/>
        <v>40841.249999999825</v>
      </c>
      <c r="C121" s="1">
        <f t="shared" si="9"/>
        <v>40841.26041666649</v>
      </c>
      <c r="D121" s="2">
        <v>5</v>
      </c>
    </row>
    <row r="122" spans="1:4" x14ac:dyDescent="0.25">
      <c r="A122" t="s">
        <v>3</v>
      </c>
      <c r="B122" s="1">
        <f t="shared" si="8"/>
        <v>40841.26041666649</v>
      </c>
      <c r="C122" s="1">
        <f t="shared" si="9"/>
        <v>40841.270833333154</v>
      </c>
      <c r="D122" s="2">
        <v>5</v>
      </c>
    </row>
    <row r="123" spans="1:4" x14ac:dyDescent="0.25">
      <c r="A123" t="s">
        <v>3</v>
      </c>
      <c r="B123" s="1">
        <f t="shared" si="8"/>
        <v>40841.270833333154</v>
      </c>
      <c r="C123" s="1">
        <f t="shared" si="9"/>
        <v>40841.281249999818</v>
      </c>
      <c r="D123" s="2">
        <v>5</v>
      </c>
    </row>
    <row r="124" spans="1:4" x14ac:dyDescent="0.25">
      <c r="A124" t="s">
        <v>3</v>
      </c>
      <c r="B124" s="1">
        <f t="shared" si="8"/>
        <v>40841.281249999818</v>
      </c>
      <c r="C124" s="1">
        <f t="shared" si="9"/>
        <v>40841.291666666482</v>
      </c>
      <c r="D124" s="2">
        <v>5</v>
      </c>
    </row>
    <row r="125" spans="1:4" x14ac:dyDescent="0.25">
      <c r="A125" t="s">
        <v>3</v>
      </c>
      <c r="B125" s="1">
        <f t="shared" si="8"/>
        <v>40841.291666666482</v>
      </c>
      <c r="C125" s="1">
        <f t="shared" si="9"/>
        <v>40841.302083333147</v>
      </c>
      <c r="D125" s="2">
        <v>5</v>
      </c>
    </row>
    <row r="126" spans="1:4" x14ac:dyDescent="0.25">
      <c r="A126" t="s">
        <v>3</v>
      </c>
      <c r="B126" s="1">
        <f t="shared" si="8"/>
        <v>40841.302083333147</v>
      </c>
      <c r="C126" s="1">
        <f t="shared" si="9"/>
        <v>40841.312499999811</v>
      </c>
      <c r="D126" s="2">
        <v>5</v>
      </c>
    </row>
    <row r="127" spans="1:4" x14ac:dyDescent="0.25">
      <c r="A127" t="s">
        <v>3</v>
      </c>
      <c r="B127" s="1">
        <f t="shared" si="8"/>
        <v>40841.312499999811</v>
      </c>
      <c r="C127" s="1">
        <f t="shared" si="9"/>
        <v>40841.322916666475</v>
      </c>
      <c r="D127" s="2">
        <v>5</v>
      </c>
    </row>
    <row r="128" spans="1:4" x14ac:dyDescent="0.25">
      <c r="A128" t="s">
        <v>3</v>
      </c>
      <c r="B128" s="1">
        <f t="shared" si="8"/>
        <v>40841.322916666475</v>
      </c>
      <c r="C128" s="1">
        <f t="shared" si="9"/>
        <v>40841.333333333139</v>
      </c>
      <c r="D128" s="2">
        <v>5</v>
      </c>
    </row>
    <row r="129" spans="1:4" x14ac:dyDescent="0.25">
      <c r="A129" t="s">
        <v>3</v>
      </c>
      <c r="B129" s="1">
        <f>B128+TIME(12,15,0)</f>
        <v>40841.833333333139</v>
      </c>
      <c r="C129" s="1">
        <f t="shared" si="9"/>
        <v>40841.843749999804</v>
      </c>
      <c r="D129" s="2">
        <v>5</v>
      </c>
    </row>
    <row r="130" spans="1:4" x14ac:dyDescent="0.25">
      <c r="A130" t="s">
        <v>3</v>
      </c>
      <c r="B130" s="1">
        <f t="shared" si="8"/>
        <v>40841.843749999804</v>
      </c>
      <c r="C130" s="1">
        <f t="shared" si="9"/>
        <v>40841.854166666468</v>
      </c>
      <c r="D130" s="2">
        <v>5</v>
      </c>
    </row>
    <row r="131" spans="1:4" x14ac:dyDescent="0.25">
      <c r="A131" t="s">
        <v>3</v>
      </c>
      <c r="B131" s="1">
        <f t="shared" si="8"/>
        <v>40841.854166666468</v>
      </c>
      <c r="C131" s="1">
        <f t="shared" si="9"/>
        <v>40841.864583333132</v>
      </c>
      <c r="D131" s="2">
        <v>5</v>
      </c>
    </row>
    <row r="132" spans="1:4" x14ac:dyDescent="0.25">
      <c r="A132" t="s">
        <v>3</v>
      </c>
      <c r="B132" s="1">
        <f t="shared" si="8"/>
        <v>40841.864583333132</v>
      </c>
      <c r="C132" s="1">
        <f t="shared" si="9"/>
        <v>40841.874999999796</v>
      </c>
      <c r="D132" s="2">
        <v>5</v>
      </c>
    </row>
    <row r="133" spans="1:4" x14ac:dyDescent="0.25">
      <c r="A133" t="s">
        <v>3</v>
      </c>
      <c r="B133" s="1">
        <f t="shared" si="8"/>
        <v>40841.874999999796</v>
      </c>
      <c r="C133" s="1">
        <f t="shared" si="9"/>
        <v>40841.885416666461</v>
      </c>
      <c r="D133" s="2">
        <v>5</v>
      </c>
    </row>
    <row r="134" spans="1:4" x14ac:dyDescent="0.25">
      <c r="A134" t="s">
        <v>3</v>
      </c>
      <c r="B134" s="1">
        <f t="shared" si="8"/>
        <v>40841.885416666461</v>
      </c>
      <c r="C134" s="1">
        <f t="shared" si="9"/>
        <v>40841.895833333125</v>
      </c>
      <c r="D134" s="2">
        <v>5</v>
      </c>
    </row>
    <row r="135" spans="1:4" x14ac:dyDescent="0.25">
      <c r="A135" t="s">
        <v>3</v>
      </c>
      <c r="B135" s="1">
        <f t="shared" si="8"/>
        <v>40841.895833333125</v>
      </c>
      <c r="C135" s="1">
        <f t="shared" si="9"/>
        <v>40841.906249999789</v>
      </c>
      <c r="D135" s="2">
        <v>5</v>
      </c>
    </row>
    <row r="136" spans="1:4" x14ac:dyDescent="0.25">
      <c r="A136" t="s">
        <v>3</v>
      </c>
      <c r="B136" s="1">
        <f t="shared" si="8"/>
        <v>40841.906249999789</v>
      </c>
      <c r="C136" s="1">
        <f t="shared" si="9"/>
        <v>40841.916666666453</v>
      </c>
      <c r="D136" s="2">
        <v>5</v>
      </c>
    </row>
    <row r="137" spans="1:4" x14ac:dyDescent="0.25">
      <c r="A137" t="s">
        <v>3</v>
      </c>
      <c r="B137" s="1">
        <f t="shared" si="8"/>
        <v>40841.916666666453</v>
      </c>
      <c r="C137" s="1">
        <f t="shared" si="9"/>
        <v>40841.927083333117</v>
      </c>
      <c r="D137" s="2">
        <v>5</v>
      </c>
    </row>
    <row r="138" spans="1:4" x14ac:dyDescent="0.25">
      <c r="A138" t="s">
        <v>3</v>
      </c>
      <c r="B138" s="1">
        <f t="shared" si="8"/>
        <v>40841.927083333117</v>
      </c>
      <c r="C138" s="1">
        <f t="shared" si="9"/>
        <v>40841.937499999782</v>
      </c>
      <c r="D138" s="2">
        <v>5</v>
      </c>
    </row>
    <row r="139" spans="1:4" x14ac:dyDescent="0.25">
      <c r="A139" t="s">
        <v>3</v>
      </c>
      <c r="B139" s="1">
        <f t="shared" si="8"/>
        <v>40841.937499999782</v>
      </c>
      <c r="C139" s="1">
        <f t="shared" si="9"/>
        <v>40841.947916666446</v>
      </c>
      <c r="D139" s="2">
        <v>5</v>
      </c>
    </row>
    <row r="140" spans="1:4" x14ac:dyDescent="0.25">
      <c r="A140" t="s">
        <v>3</v>
      </c>
      <c r="B140" s="1">
        <f t="shared" si="8"/>
        <v>40841.947916666446</v>
      </c>
      <c r="C140" s="1">
        <f t="shared" si="9"/>
        <v>40841.95833333311</v>
      </c>
      <c r="D140" s="2">
        <v>5</v>
      </c>
    </row>
    <row r="141" spans="1:4" x14ac:dyDescent="0.25">
      <c r="A141" t="s">
        <v>3</v>
      </c>
      <c r="B141" s="1">
        <f t="shared" si="8"/>
        <v>40841.95833333311</v>
      </c>
      <c r="C141" s="1">
        <f t="shared" si="9"/>
        <v>40841.968749999774</v>
      </c>
      <c r="D141" s="2">
        <v>5</v>
      </c>
    </row>
    <row r="142" spans="1:4" x14ac:dyDescent="0.25">
      <c r="A142" t="s">
        <v>3</v>
      </c>
      <c r="B142" s="1">
        <f t="shared" si="8"/>
        <v>40841.968749999774</v>
      </c>
      <c r="C142" s="1">
        <f t="shared" si="9"/>
        <v>40841.979166666439</v>
      </c>
      <c r="D142" s="2">
        <v>5</v>
      </c>
    </row>
    <row r="143" spans="1:4" x14ac:dyDescent="0.25">
      <c r="A143" t="s">
        <v>3</v>
      </c>
      <c r="B143" s="1">
        <f t="shared" si="8"/>
        <v>40841.979166666439</v>
      </c>
      <c r="C143" s="1">
        <f t="shared" si="9"/>
        <v>40841.989583333103</v>
      </c>
      <c r="D143" s="2">
        <v>5</v>
      </c>
    </row>
    <row r="144" spans="1:4" x14ac:dyDescent="0.25">
      <c r="A144" t="s">
        <v>3</v>
      </c>
      <c r="B144" s="1">
        <f t="shared" si="8"/>
        <v>40841.989583333103</v>
      </c>
      <c r="C144" s="1">
        <f t="shared" si="9"/>
        <v>40841.999999999767</v>
      </c>
      <c r="D144" s="2">
        <v>5</v>
      </c>
    </row>
    <row r="145" spans="1:5" x14ac:dyDescent="0.25">
      <c r="A145" t="s">
        <v>3</v>
      </c>
      <c r="B145" s="1">
        <f t="shared" si="8"/>
        <v>40841.999999999767</v>
      </c>
      <c r="C145" s="1">
        <f t="shared" si="9"/>
        <v>40842.010416666431</v>
      </c>
      <c r="D145" s="2">
        <v>5</v>
      </c>
      <c r="E145" s="2">
        <f>AVERAGE(D145:D192)</f>
        <v>5</v>
      </c>
    </row>
    <row r="146" spans="1:5" x14ac:dyDescent="0.25">
      <c r="A146" t="s">
        <v>3</v>
      </c>
      <c r="B146" s="1">
        <f t="shared" ref="B146:B209" si="10">B145+TIME(0,15,0)</f>
        <v>40842.010416666431</v>
      </c>
      <c r="C146" s="1">
        <f t="shared" si="9"/>
        <v>40842.020833333096</v>
      </c>
      <c r="D146" s="2">
        <v>5</v>
      </c>
    </row>
    <row r="147" spans="1:5" x14ac:dyDescent="0.25">
      <c r="A147" t="s">
        <v>3</v>
      </c>
      <c r="B147" s="1">
        <f t="shared" si="10"/>
        <v>40842.020833333096</v>
      </c>
      <c r="C147" s="1">
        <f t="shared" si="9"/>
        <v>40842.03124999976</v>
      </c>
      <c r="D147" s="2">
        <v>5</v>
      </c>
    </row>
    <row r="148" spans="1:5" x14ac:dyDescent="0.25">
      <c r="A148" t="s">
        <v>3</v>
      </c>
      <c r="B148" s="1">
        <f t="shared" si="10"/>
        <v>40842.03124999976</v>
      </c>
      <c r="C148" s="1">
        <f t="shared" si="9"/>
        <v>40842.041666666424</v>
      </c>
      <c r="D148" s="2">
        <v>5</v>
      </c>
    </row>
    <row r="149" spans="1:5" x14ac:dyDescent="0.25">
      <c r="A149" t="s">
        <v>3</v>
      </c>
      <c r="B149" s="1">
        <f t="shared" si="10"/>
        <v>40842.041666666424</v>
      </c>
      <c r="C149" s="1">
        <f t="shared" si="9"/>
        <v>40842.052083333088</v>
      </c>
      <c r="D149" s="2">
        <v>5</v>
      </c>
    </row>
    <row r="150" spans="1:5" x14ac:dyDescent="0.25">
      <c r="A150" t="s">
        <v>3</v>
      </c>
      <c r="B150" s="1">
        <f t="shared" si="10"/>
        <v>40842.052083333088</v>
      </c>
      <c r="C150" s="1">
        <f t="shared" si="9"/>
        <v>40842.062499999753</v>
      </c>
      <c r="D150" s="2">
        <v>5</v>
      </c>
    </row>
    <row r="151" spans="1:5" x14ac:dyDescent="0.25">
      <c r="A151" t="s">
        <v>3</v>
      </c>
      <c r="B151" s="1">
        <f t="shared" si="10"/>
        <v>40842.062499999753</v>
      </c>
      <c r="C151" s="1">
        <f t="shared" si="9"/>
        <v>40842.072916666417</v>
      </c>
      <c r="D151" s="2">
        <v>5</v>
      </c>
    </row>
    <row r="152" spans="1:5" x14ac:dyDescent="0.25">
      <c r="A152" t="s">
        <v>3</v>
      </c>
      <c r="B152" s="1">
        <f t="shared" si="10"/>
        <v>40842.072916666417</v>
      </c>
      <c r="C152" s="1">
        <f t="shared" si="9"/>
        <v>40842.083333333081</v>
      </c>
      <c r="D152" s="2">
        <v>5</v>
      </c>
    </row>
    <row r="153" spans="1:5" x14ac:dyDescent="0.25">
      <c r="A153" t="s">
        <v>3</v>
      </c>
      <c r="B153" s="1">
        <f t="shared" si="10"/>
        <v>40842.083333333081</v>
      </c>
      <c r="C153" s="1">
        <f t="shared" si="9"/>
        <v>40842.093749999745</v>
      </c>
      <c r="D153" s="2">
        <v>5</v>
      </c>
    </row>
    <row r="154" spans="1:5" x14ac:dyDescent="0.25">
      <c r="A154" t="s">
        <v>3</v>
      </c>
      <c r="B154" s="1">
        <f t="shared" si="10"/>
        <v>40842.093749999745</v>
      </c>
      <c r="C154" s="1">
        <f t="shared" si="9"/>
        <v>40842.10416666641</v>
      </c>
      <c r="D154" s="2">
        <v>5</v>
      </c>
    </row>
    <row r="155" spans="1:5" x14ac:dyDescent="0.25">
      <c r="A155" t="s">
        <v>3</v>
      </c>
      <c r="B155" s="1">
        <f t="shared" si="10"/>
        <v>40842.10416666641</v>
      </c>
      <c r="C155" s="1">
        <f t="shared" si="9"/>
        <v>40842.114583333074</v>
      </c>
      <c r="D155" s="2">
        <v>5</v>
      </c>
    </row>
    <row r="156" spans="1:5" x14ac:dyDescent="0.25">
      <c r="A156" t="s">
        <v>3</v>
      </c>
      <c r="B156" s="1">
        <f t="shared" si="10"/>
        <v>40842.114583333074</v>
      </c>
      <c r="C156" s="1">
        <f t="shared" si="9"/>
        <v>40842.124999999738</v>
      </c>
      <c r="D156" s="2">
        <v>5</v>
      </c>
    </row>
    <row r="157" spans="1:5" x14ac:dyDescent="0.25">
      <c r="A157" t="s">
        <v>3</v>
      </c>
      <c r="B157" s="1">
        <f t="shared" si="10"/>
        <v>40842.124999999738</v>
      </c>
      <c r="C157" s="1">
        <f t="shared" si="9"/>
        <v>40842.135416666402</v>
      </c>
      <c r="D157" s="2">
        <v>5</v>
      </c>
    </row>
    <row r="158" spans="1:5" x14ac:dyDescent="0.25">
      <c r="A158" t="s">
        <v>3</v>
      </c>
      <c r="B158" s="1">
        <f t="shared" si="10"/>
        <v>40842.135416666402</v>
      </c>
      <c r="C158" s="1">
        <f t="shared" si="9"/>
        <v>40842.145833333067</v>
      </c>
      <c r="D158" s="2">
        <v>5</v>
      </c>
    </row>
    <row r="159" spans="1:5" x14ac:dyDescent="0.25">
      <c r="A159" t="s">
        <v>3</v>
      </c>
      <c r="B159" s="1">
        <f t="shared" si="10"/>
        <v>40842.145833333067</v>
      </c>
      <c r="C159" s="1">
        <f t="shared" si="9"/>
        <v>40842.156249999731</v>
      </c>
      <c r="D159" s="2">
        <v>5</v>
      </c>
    </row>
    <row r="160" spans="1:5" x14ac:dyDescent="0.25">
      <c r="A160" t="s">
        <v>3</v>
      </c>
      <c r="B160" s="1">
        <f t="shared" si="10"/>
        <v>40842.156249999731</v>
      </c>
      <c r="C160" s="1">
        <f t="shared" si="9"/>
        <v>40842.166666666395</v>
      </c>
      <c r="D160" s="2">
        <v>5</v>
      </c>
    </row>
    <row r="161" spans="1:4" x14ac:dyDescent="0.25">
      <c r="A161" t="s">
        <v>3</v>
      </c>
      <c r="B161" s="1">
        <f t="shared" si="10"/>
        <v>40842.166666666395</v>
      </c>
      <c r="C161" s="1">
        <f t="shared" si="9"/>
        <v>40842.177083333059</v>
      </c>
      <c r="D161" s="2">
        <v>5</v>
      </c>
    </row>
    <row r="162" spans="1:4" x14ac:dyDescent="0.25">
      <c r="A162" t="s">
        <v>3</v>
      </c>
      <c r="B162" s="1">
        <f t="shared" si="10"/>
        <v>40842.177083333059</v>
      </c>
      <c r="C162" s="1">
        <f t="shared" si="9"/>
        <v>40842.187499999724</v>
      </c>
      <c r="D162" s="2">
        <v>5</v>
      </c>
    </row>
    <row r="163" spans="1:4" x14ac:dyDescent="0.25">
      <c r="A163" t="s">
        <v>3</v>
      </c>
      <c r="B163" s="1">
        <f t="shared" si="10"/>
        <v>40842.187499999724</v>
      </c>
      <c r="C163" s="1">
        <f t="shared" si="9"/>
        <v>40842.197916666388</v>
      </c>
      <c r="D163" s="2">
        <v>5</v>
      </c>
    </row>
    <row r="164" spans="1:4" x14ac:dyDescent="0.25">
      <c r="A164" t="s">
        <v>3</v>
      </c>
      <c r="B164" s="1">
        <f t="shared" si="10"/>
        <v>40842.197916666388</v>
      </c>
      <c r="C164" s="1">
        <f t="shared" si="9"/>
        <v>40842.208333333052</v>
      </c>
      <c r="D164" s="2">
        <v>5</v>
      </c>
    </row>
    <row r="165" spans="1:4" x14ac:dyDescent="0.25">
      <c r="A165" t="s">
        <v>3</v>
      </c>
      <c r="B165" s="1">
        <f t="shared" si="10"/>
        <v>40842.208333333052</v>
      </c>
      <c r="C165" s="1">
        <f t="shared" si="9"/>
        <v>40842.218749999716</v>
      </c>
      <c r="D165" s="2">
        <v>5</v>
      </c>
    </row>
    <row r="166" spans="1:4" x14ac:dyDescent="0.25">
      <c r="A166" t="s">
        <v>3</v>
      </c>
      <c r="B166" s="1">
        <f t="shared" si="10"/>
        <v>40842.218749999716</v>
      </c>
      <c r="C166" s="1">
        <f t="shared" si="9"/>
        <v>40842.22916666638</v>
      </c>
      <c r="D166" s="2">
        <v>5</v>
      </c>
    </row>
    <row r="167" spans="1:4" x14ac:dyDescent="0.25">
      <c r="A167" t="s">
        <v>3</v>
      </c>
      <c r="B167" s="1">
        <f t="shared" si="10"/>
        <v>40842.22916666638</v>
      </c>
      <c r="C167" s="1">
        <f t="shared" si="9"/>
        <v>40842.239583333045</v>
      </c>
      <c r="D167" s="2">
        <v>5</v>
      </c>
    </row>
    <row r="168" spans="1:4" x14ac:dyDescent="0.25">
      <c r="A168" t="s">
        <v>3</v>
      </c>
      <c r="B168" s="1">
        <f t="shared" si="10"/>
        <v>40842.239583333045</v>
      </c>
      <c r="C168" s="1">
        <f t="shared" si="9"/>
        <v>40842.249999999709</v>
      </c>
      <c r="D168" s="2">
        <v>5</v>
      </c>
    </row>
    <row r="169" spans="1:4" x14ac:dyDescent="0.25">
      <c r="A169" t="s">
        <v>3</v>
      </c>
      <c r="B169" s="1">
        <f t="shared" si="10"/>
        <v>40842.249999999709</v>
      </c>
      <c r="C169" s="1">
        <f t="shared" si="9"/>
        <v>40842.260416666373</v>
      </c>
      <c r="D169" s="2">
        <v>5</v>
      </c>
    </row>
    <row r="170" spans="1:4" x14ac:dyDescent="0.25">
      <c r="A170" t="s">
        <v>3</v>
      </c>
      <c r="B170" s="1">
        <f t="shared" si="10"/>
        <v>40842.260416666373</v>
      </c>
      <c r="C170" s="1">
        <f t="shared" si="9"/>
        <v>40842.270833333037</v>
      </c>
      <c r="D170" s="2">
        <v>5</v>
      </c>
    </row>
    <row r="171" spans="1:4" x14ac:dyDescent="0.25">
      <c r="A171" t="s">
        <v>3</v>
      </c>
      <c r="B171" s="1">
        <f t="shared" si="10"/>
        <v>40842.270833333037</v>
      </c>
      <c r="C171" s="1">
        <f t="shared" si="9"/>
        <v>40842.281249999702</v>
      </c>
      <c r="D171" s="2">
        <v>5</v>
      </c>
    </row>
    <row r="172" spans="1:4" x14ac:dyDescent="0.25">
      <c r="A172" t="s">
        <v>3</v>
      </c>
      <c r="B172" s="1">
        <f t="shared" si="10"/>
        <v>40842.281249999702</v>
      </c>
      <c r="C172" s="1">
        <f t="shared" si="9"/>
        <v>40842.291666666366</v>
      </c>
      <c r="D172" s="2">
        <v>5</v>
      </c>
    </row>
    <row r="173" spans="1:4" x14ac:dyDescent="0.25">
      <c r="A173" t="s">
        <v>3</v>
      </c>
      <c r="B173" s="1">
        <f t="shared" si="10"/>
        <v>40842.291666666366</v>
      </c>
      <c r="C173" s="1">
        <f t="shared" si="9"/>
        <v>40842.30208333303</v>
      </c>
      <c r="D173" s="2">
        <v>5</v>
      </c>
    </row>
    <row r="174" spans="1:4" x14ac:dyDescent="0.25">
      <c r="A174" t="s">
        <v>3</v>
      </c>
      <c r="B174" s="1">
        <f t="shared" si="10"/>
        <v>40842.30208333303</v>
      </c>
      <c r="C174" s="1">
        <f t="shared" si="9"/>
        <v>40842.312499999694</v>
      </c>
      <c r="D174" s="2">
        <v>5</v>
      </c>
    </row>
    <row r="175" spans="1:4" x14ac:dyDescent="0.25">
      <c r="A175" t="s">
        <v>3</v>
      </c>
      <c r="B175" s="1">
        <f t="shared" si="10"/>
        <v>40842.312499999694</v>
      </c>
      <c r="C175" s="1">
        <f t="shared" si="9"/>
        <v>40842.322916666359</v>
      </c>
      <c r="D175" s="2">
        <v>5</v>
      </c>
    </row>
    <row r="176" spans="1:4" x14ac:dyDescent="0.25">
      <c r="A176" t="s">
        <v>3</v>
      </c>
      <c r="B176" s="1">
        <f t="shared" si="10"/>
        <v>40842.322916666359</v>
      </c>
      <c r="C176" s="1">
        <f t="shared" si="9"/>
        <v>40842.333333333023</v>
      </c>
      <c r="D176" s="2">
        <v>5</v>
      </c>
    </row>
    <row r="177" spans="1:4" x14ac:dyDescent="0.25">
      <c r="A177" t="s">
        <v>3</v>
      </c>
      <c r="B177" s="1">
        <f>B176+TIME(12,15,0)</f>
        <v>40842.833333333023</v>
      </c>
      <c r="C177" s="1">
        <f t="shared" si="9"/>
        <v>40842.843749999687</v>
      </c>
      <c r="D177" s="2">
        <v>5</v>
      </c>
    </row>
    <row r="178" spans="1:4" x14ac:dyDescent="0.25">
      <c r="A178" t="s">
        <v>3</v>
      </c>
      <c r="B178" s="1">
        <f t="shared" si="10"/>
        <v>40842.843749999687</v>
      </c>
      <c r="C178" s="1">
        <f t="shared" ref="C178:C241" si="11">B178+TIME(0,15,0)</f>
        <v>40842.854166666351</v>
      </c>
      <c r="D178" s="2">
        <v>5</v>
      </c>
    </row>
    <row r="179" spans="1:4" x14ac:dyDescent="0.25">
      <c r="A179" t="s">
        <v>3</v>
      </c>
      <c r="B179" s="1">
        <f t="shared" si="10"/>
        <v>40842.854166666351</v>
      </c>
      <c r="C179" s="1">
        <f t="shared" si="11"/>
        <v>40842.864583333016</v>
      </c>
      <c r="D179" s="2">
        <v>5</v>
      </c>
    </row>
    <row r="180" spans="1:4" x14ac:dyDescent="0.25">
      <c r="A180" t="s">
        <v>3</v>
      </c>
      <c r="B180" s="1">
        <f t="shared" si="10"/>
        <v>40842.864583333016</v>
      </c>
      <c r="C180" s="1">
        <f t="shared" si="11"/>
        <v>40842.87499999968</v>
      </c>
      <c r="D180" s="2">
        <v>5</v>
      </c>
    </row>
    <row r="181" spans="1:4" x14ac:dyDescent="0.25">
      <c r="A181" t="s">
        <v>3</v>
      </c>
      <c r="B181" s="1">
        <f t="shared" si="10"/>
        <v>40842.87499999968</v>
      </c>
      <c r="C181" s="1">
        <f t="shared" si="11"/>
        <v>40842.885416666344</v>
      </c>
      <c r="D181" s="2">
        <v>5</v>
      </c>
    </row>
    <row r="182" spans="1:4" x14ac:dyDescent="0.25">
      <c r="A182" t="s">
        <v>3</v>
      </c>
      <c r="B182" s="1">
        <f t="shared" si="10"/>
        <v>40842.885416666344</v>
      </c>
      <c r="C182" s="1">
        <f t="shared" si="11"/>
        <v>40842.895833333008</v>
      </c>
      <c r="D182" s="2">
        <v>5</v>
      </c>
    </row>
    <row r="183" spans="1:4" x14ac:dyDescent="0.25">
      <c r="A183" t="s">
        <v>3</v>
      </c>
      <c r="B183" s="1">
        <f t="shared" si="10"/>
        <v>40842.895833333008</v>
      </c>
      <c r="C183" s="1">
        <f t="shared" si="11"/>
        <v>40842.906249999673</v>
      </c>
      <c r="D183" s="2">
        <v>5</v>
      </c>
    </row>
    <row r="184" spans="1:4" x14ac:dyDescent="0.25">
      <c r="A184" t="s">
        <v>3</v>
      </c>
      <c r="B184" s="1">
        <f t="shared" si="10"/>
        <v>40842.906249999673</v>
      </c>
      <c r="C184" s="1">
        <f t="shared" si="11"/>
        <v>40842.916666666337</v>
      </c>
      <c r="D184" s="2">
        <v>5</v>
      </c>
    </row>
    <row r="185" spans="1:4" x14ac:dyDescent="0.25">
      <c r="A185" t="s">
        <v>3</v>
      </c>
      <c r="B185" s="1">
        <f t="shared" si="10"/>
        <v>40842.916666666337</v>
      </c>
      <c r="C185" s="1">
        <f t="shared" si="11"/>
        <v>40842.927083333001</v>
      </c>
      <c r="D185" s="2">
        <v>5</v>
      </c>
    </row>
    <row r="186" spans="1:4" x14ac:dyDescent="0.25">
      <c r="A186" t="s">
        <v>3</v>
      </c>
      <c r="B186" s="1">
        <f t="shared" si="10"/>
        <v>40842.927083333001</v>
      </c>
      <c r="C186" s="1">
        <f t="shared" si="11"/>
        <v>40842.937499999665</v>
      </c>
      <c r="D186" s="2">
        <v>5</v>
      </c>
    </row>
    <row r="187" spans="1:4" x14ac:dyDescent="0.25">
      <c r="A187" t="s">
        <v>3</v>
      </c>
      <c r="B187" s="1">
        <f t="shared" si="10"/>
        <v>40842.937499999665</v>
      </c>
      <c r="C187" s="1">
        <f t="shared" si="11"/>
        <v>40842.94791666633</v>
      </c>
      <c r="D187" s="2">
        <v>5</v>
      </c>
    </row>
    <row r="188" spans="1:4" x14ac:dyDescent="0.25">
      <c r="A188" t="s">
        <v>3</v>
      </c>
      <c r="B188" s="1">
        <f t="shared" si="10"/>
        <v>40842.94791666633</v>
      </c>
      <c r="C188" s="1">
        <f t="shared" si="11"/>
        <v>40842.958333332994</v>
      </c>
      <c r="D188" s="2">
        <v>5</v>
      </c>
    </row>
    <row r="189" spans="1:4" x14ac:dyDescent="0.25">
      <c r="A189" t="s">
        <v>3</v>
      </c>
      <c r="B189" s="1">
        <f t="shared" si="10"/>
        <v>40842.958333332994</v>
      </c>
      <c r="C189" s="1">
        <f t="shared" si="11"/>
        <v>40842.968749999658</v>
      </c>
      <c r="D189" s="2">
        <v>5</v>
      </c>
    </row>
    <row r="190" spans="1:4" x14ac:dyDescent="0.25">
      <c r="A190" t="s">
        <v>3</v>
      </c>
      <c r="B190" s="1">
        <f t="shared" si="10"/>
        <v>40842.968749999658</v>
      </c>
      <c r="C190" s="1">
        <f t="shared" si="11"/>
        <v>40842.979166666322</v>
      </c>
      <c r="D190" s="2">
        <v>5</v>
      </c>
    </row>
    <row r="191" spans="1:4" x14ac:dyDescent="0.25">
      <c r="A191" t="s">
        <v>3</v>
      </c>
      <c r="B191" s="1">
        <f t="shared" si="10"/>
        <v>40842.979166666322</v>
      </c>
      <c r="C191" s="1">
        <f t="shared" si="11"/>
        <v>40842.989583332987</v>
      </c>
      <c r="D191" s="2">
        <v>5</v>
      </c>
    </row>
    <row r="192" spans="1:4" x14ac:dyDescent="0.25">
      <c r="A192" t="s">
        <v>3</v>
      </c>
      <c r="B192" s="1">
        <f t="shared" si="10"/>
        <v>40842.989583332987</v>
      </c>
      <c r="C192" s="1">
        <f t="shared" si="11"/>
        <v>40842.999999999651</v>
      </c>
      <c r="D192" s="2">
        <v>5</v>
      </c>
    </row>
    <row r="193" spans="1:5" x14ac:dyDescent="0.25">
      <c r="A193" t="s">
        <v>3</v>
      </c>
      <c r="B193" s="1">
        <f t="shared" si="10"/>
        <v>40842.999999999651</v>
      </c>
      <c r="C193" s="1">
        <f t="shared" si="11"/>
        <v>40843.010416666315</v>
      </c>
      <c r="D193" s="2">
        <v>5</v>
      </c>
      <c r="E193" s="2">
        <f>AVERAGE(D193:D240)</f>
        <v>5</v>
      </c>
    </row>
    <row r="194" spans="1:5" x14ac:dyDescent="0.25">
      <c r="A194" t="s">
        <v>3</v>
      </c>
      <c r="B194" s="1">
        <f t="shared" si="10"/>
        <v>40843.010416666315</v>
      </c>
      <c r="C194" s="1">
        <f t="shared" si="11"/>
        <v>40843.020833332979</v>
      </c>
      <c r="D194" s="2">
        <v>5</v>
      </c>
    </row>
    <row r="195" spans="1:5" x14ac:dyDescent="0.25">
      <c r="A195" t="s">
        <v>3</v>
      </c>
      <c r="B195" s="1">
        <f t="shared" si="10"/>
        <v>40843.020833332979</v>
      </c>
      <c r="C195" s="1">
        <f t="shared" si="11"/>
        <v>40843.031249999643</v>
      </c>
      <c r="D195" s="2">
        <v>5</v>
      </c>
    </row>
    <row r="196" spans="1:5" x14ac:dyDescent="0.25">
      <c r="A196" t="s">
        <v>3</v>
      </c>
      <c r="B196" s="1">
        <f t="shared" si="10"/>
        <v>40843.031249999643</v>
      </c>
      <c r="C196" s="1">
        <f t="shared" si="11"/>
        <v>40843.041666666308</v>
      </c>
      <c r="D196" s="2">
        <v>5</v>
      </c>
    </row>
    <row r="197" spans="1:5" x14ac:dyDescent="0.25">
      <c r="A197" t="s">
        <v>3</v>
      </c>
      <c r="B197" s="1">
        <f t="shared" si="10"/>
        <v>40843.041666666308</v>
      </c>
      <c r="C197" s="1">
        <f t="shared" si="11"/>
        <v>40843.052083332972</v>
      </c>
      <c r="D197" s="2">
        <v>5</v>
      </c>
    </row>
    <row r="198" spans="1:5" x14ac:dyDescent="0.25">
      <c r="A198" t="s">
        <v>3</v>
      </c>
      <c r="B198" s="1">
        <f t="shared" si="10"/>
        <v>40843.052083332972</v>
      </c>
      <c r="C198" s="1">
        <f t="shared" si="11"/>
        <v>40843.062499999636</v>
      </c>
      <c r="D198" s="2">
        <v>5</v>
      </c>
    </row>
    <row r="199" spans="1:5" x14ac:dyDescent="0.25">
      <c r="A199" t="s">
        <v>3</v>
      </c>
      <c r="B199" s="1">
        <f t="shared" si="10"/>
        <v>40843.062499999636</v>
      </c>
      <c r="C199" s="1">
        <f t="shared" si="11"/>
        <v>40843.0729166663</v>
      </c>
      <c r="D199" s="2">
        <v>5</v>
      </c>
    </row>
    <row r="200" spans="1:5" x14ac:dyDescent="0.25">
      <c r="A200" t="s">
        <v>3</v>
      </c>
      <c r="B200" s="1">
        <f t="shared" si="10"/>
        <v>40843.0729166663</v>
      </c>
      <c r="C200" s="1">
        <f t="shared" si="11"/>
        <v>40843.083333332965</v>
      </c>
      <c r="D200" s="2">
        <v>5</v>
      </c>
    </row>
    <row r="201" spans="1:5" x14ac:dyDescent="0.25">
      <c r="A201" t="s">
        <v>3</v>
      </c>
      <c r="B201" s="1">
        <f t="shared" si="10"/>
        <v>40843.083333332965</v>
      </c>
      <c r="C201" s="1">
        <f t="shared" si="11"/>
        <v>40843.093749999629</v>
      </c>
      <c r="D201" s="2">
        <v>5</v>
      </c>
    </row>
    <row r="202" spans="1:5" x14ac:dyDescent="0.25">
      <c r="A202" t="s">
        <v>3</v>
      </c>
      <c r="B202" s="1">
        <f t="shared" si="10"/>
        <v>40843.093749999629</v>
      </c>
      <c r="C202" s="1">
        <f t="shared" si="11"/>
        <v>40843.104166666293</v>
      </c>
      <c r="D202" s="2">
        <v>5</v>
      </c>
    </row>
    <row r="203" spans="1:5" x14ac:dyDescent="0.25">
      <c r="A203" t="s">
        <v>3</v>
      </c>
      <c r="B203" s="1">
        <f t="shared" si="10"/>
        <v>40843.104166666293</v>
      </c>
      <c r="C203" s="1">
        <f t="shared" si="11"/>
        <v>40843.114583332957</v>
      </c>
      <c r="D203" s="2">
        <v>5</v>
      </c>
    </row>
    <row r="204" spans="1:5" x14ac:dyDescent="0.25">
      <c r="A204" t="s">
        <v>3</v>
      </c>
      <c r="B204" s="1">
        <f t="shared" si="10"/>
        <v>40843.114583332957</v>
      </c>
      <c r="C204" s="1">
        <f t="shared" si="11"/>
        <v>40843.124999999622</v>
      </c>
      <c r="D204" s="2">
        <v>5</v>
      </c>
    </row>
    <row r="205" spans="1:5" x14ac:dyDescent="0.25">
      <c r="A205" t="s">
        <v>3</v>
      </c>
      <c r="B205" s="1">
        <f t="shared" si="10"/>
        <v>40843.124999999622</v>
      </c>
      <c r="C205" s="1">
        <f t="shared" si="11"/>
        <v>40843.135416666286</v>
      </c>
      <c r="D205" s="2">
        <v>5</v>
      </c>
    </row>
    <row r="206" spans="1:5" x14ac:dyDescent="0.25">
      <c r="A206" t="s">
        <v>3</v>
      </c>
      <c r="B206" s="1">
        <f t="shared" si="10"/>
        <v>40843.135416666286</v>
      </c>
      <c r="C206" s="1">
        <f t="shared" si="11"/>
        <v>40843.14583333295</v>
      </c>
      <c r="D206" s="2">
        <v>5</v>
      </c>
    </row>
    <row r="207" spans="1:5" x14ac:dyDescent="0.25">
      <c r="A207" t="s">
        <v>3</v>
      </c>
      <c r="B207" s="1">
        <f t="shared" si="10"/>
        <v>40843.14583333295</v>
      </c>
      <c r="C207" s="1">
        <f t="shared" si="11"/>
        <v>40843.156249999614</v>
      </c>
      <c r="D207" s="2">
        <v>5</v>
      </c>
    </row>
    <row r="208" spans="1:5" x14ac:dyDescent="0.25">
      <c r="A208" t="s">
        <v>3</v>
      </c>
      <c r="B208" s="1">
        <f t="shared" si="10"/>
        <v>40843.156249999614</v>
      </c>
      <c r="C208" s="1">
        <f t="shared" si="11"/>
        <v>40843.166666666279</v>
      </c>
      <c r="D208" s="2">
        <v>5</v>
      </c>
    </row>
    <row r="209" spans="1:4" x14ac:dyDescent="0.25">
      <c r="A209" t="s">
        <v>3</v>
      </c>
      <c r="B209" s="1">
        <f t="shared" si="10"/>
        <v>40843.166666666279</v>
      </c>
      <c r="C209" s="1">
        <f t="shared" si="11"/>
        <v>40843.177083332943</v>
      </c>
      <c r="D209" s="2">
        <v>5</v>
      </c>
    </row>
    <row r="210" spans="1:4" x14ac:dyDescent="0.25">
      <c r="A210" t="s">
        <v>3</v>
      </c>
      <c r="B210" s="1">
        <f t="shared" ref="B210:B272" si="12">B209+TIME(0,15,0)</f>
        <v>40843.177083332943</v>
      </c>
      <c r="C210" s="1">
        <f t="shared" si="11"/>
        <v>40843.187499999607</v>
      </c>
      <c r="D210" s="2">
        <v>5</v>
      </c>
    </row>
    <row r="211" spans="1:4" x14ac:dyDescent="0.25">
      <c r="A211" t="s">
        <v>3</v>
      </c>
      <c r="B211" s="1">
        <f t="shared" si="12"/>
        <v>40843.187499999607</v>
      </c>
      <c r="C211" s="1">
        <f t="shared" si="11"/>
        <v>40843.197916666271</v>
      </c>
      <c r="D211" s="2">
        <v>5</v>
      </c>
    </row>
    <row r="212" spans="1:4" x14ac:dyDescent="0.25">
      <c r="A212" t="s">
        <v>3</v>
      </c>
      <c r="B212" s="1">
        <f t="shared" si="12"/>
        <v>40843.197916666271</v>
      </c>
      <c r="C212" s="1">
        <f t="shared" si="11"/>
        <v>40843.208333332936</v>
      </c>
      <c r="D212" s="2">
        <v>5</v>
      </c>
    </row>
    <row r="213" spans="1:4" x14ac:dyDescent="0.25">
      <c r="A213" t="s">
        <v>3</v>
      </c>
      <c r="B213" s="1">
        <f t="shared" si="12"/>
        <v>40843.208333332936</v>
      </c>
      <c r="C213" s="1">
        <f t="shared" si="11"/>
        <v>40843.2187499996</v>
      </c>
      <c r="D213" s="2">
        <v>5</v>
      </c>
    </row>
    <row r="214" spans="1:4" x14ac:dyDescent="0.25">
      <c r="A214" t="s">
        <v>3</v>
      </c>
      <c r="B214" s="1">
        <f t="shared" si="12"/>
        <v>40843.2187499996</v>
      </c>
      <c r="C214" s="1">
        <f t="shared" si="11"/>
        <v>40843.229166666264</v>
      </c>
      <c r="D214" s="2">
        <v>5</v>
      </c>
    </row>
    <row r="215" spans="1:4" x14ac:dyDescent="0.25">
      <c r="A215" t="s">
        <v>3</v>
      </c>
      <c r="B215" s="1">
        <f t="shared" si="12"/>
        <v>40843.229166666264</v>
      </c>
      <c r="C215" s="1">
        <f t="shared" si="11"/>
        <v>40843.239583332928</v>
      </c>
      <c r="D215" s="2">
        <v>5</v>
      </c>
    </row>
    <row r="216" spans="1:4" x14ac:dyDescent="0.25">
      <c r="A216" t="s">
        <v>3</v>
      </c>
      <c r="B216" s="1">
        <f t="shared" si="12"/>
        <v>40843.239583332928</v>
      </c>
      <c r="C216" s="1">
        <f t="shared" si="11"/>
        <v>40843.249999999593</v>
      </c>
      <c r="D216" s="2">
        <v>5</v>
      </c>
    </row>
    <row r="217" spans="1:4" x14ac:dyDescent="0.25">
      <c r="A217" t="s">
        <v>3</v>
      </c>
      <c r="B217" s="1">
        <f t="shared" si="12"/>
        <v>40843.249999999593</v>
      </c>
      <c r="C217" s="1">
        <f t="shared" si="11"/>
        <v>40843.260416666257</v>
      </c>
      <c r="D217" s="2">
        <v>5</v>
      </c>
    </row>
    <row r="218" spans="1:4" x14ac:dyDescent="0.25">
      <c r="A218" t="s">
        <v>3</v>
      </c>
      <c r="B218" s="1">
        <f t="shared" si="12"/>
        <v>40843.260416666257</v>
      </c>
      <c r="C218" s="1">
        <f t="shared" si="11"/>
        <v>40843.270833332921</v>
      </c>
      <c r="D218" s="2">
        <v>5</v>
      </c>
    </row>
    <row r="219" spans="1:4" x14ac:dyDescent="0.25">
      <c r="A219" t="s">
        <v>3</v>
      </c>
      <c r="B219" s="1">
        <f t="shared" si="12"/>
        <v>40843.270833332921</v>
      </c>
      <c r="C219" s="1">
        <f t="shared" si="11"/>
        <v>40843.281249999585</v>
      </c>
      <c r="D219" s="2">
        <v>5</v>
      </c>
    </row>
    <row r="220" spans="1:4" x14ac:dyDescent="0.25">
      <c r="A220" t="s">
        <v>3</v>
      </c>
      <c r="B220" s="1">
        <f t="shared" si="12"/>
        <v>40843.281249999585</v>
      </c>
      <c r="C220" s="1">
        <f t="shared" si="11"/>
        <v>40843.29166666625</v>
      </c>
      <c r="D220" s="2">
        <v>5</v>
      </c>
    </row>
    <row r="221" spans="1:4" x14ac:dyDescent="0.25">
      <c r="A221" t="s">
        <v>3</v>
      </c>
      <c r="B221" s="1">
        <f t="shared" si="12"/>
        <v>40843.29166666625</v>
      </c>
      <c r="C221" s="1">
        <f t="shared" si="11"/>
        <v>40843.302083332914</v>
      </c>
      <c r="D221" s="2">
        <v>5</v>
      </c>
    </row>
    <row r="222" spans="1:4" x14ac:dyDescent="0.25">
      <c r="A222" t="s">
        <v>3</v>
      </c>
      <c r="B222" s="1">
        <f t="shared" si="12"/>
        <v>40843.302083332914</v>
      </c>
      <c r="C222" s="1">
        <f t="shared" si="11"/>
        <v>40843.312499999578</v>
      </c>
      <c r="D222" s="2">
        <v>5</v>
      </c>
    </row>
    <row r="223" spans="1:4" x14ac:dyDescent="0.25">
      <c r="A223" t="s">
        <v>3</v>
      </c>
      <c r="B223" s="1">
        <f t="shared" si="12"/>
        <v>40843.312499999578</v>
      </c>
      <c r="C223" s="1">
        <f t="shared" si="11"/>
        <v>40843.322916666242</v>
      </c>
      <c r="D223" s="2">
        <v>5</v>
      </c>
    </row>
    <row r="224" spans="1:4" x14ac:dyDescent="0.25">
      <c r="A224" t="s">
        <v>3</v>
      </c>
      <c r="B224" s="1">
        <f t="shared" si="12"/>
        <v>40843.322916666242</v>
      </c>
      <c r="C224" s="1">
        <f t="shared" si="11"/>
        <v>40843.333333332906</v>
      </c>
      <c r="D224" s="2">
        <v>5</v>
      </c>
    </row>
    <row r="225" spans="1:4" x14ac:dyDescent="0.25">
      <c r="A225" t="s">
        <v>3</v>
      </c>
      <c r="B225" s="1">
        <f>B224+TIME(12,15,0)</f>
        <v>40843.833333332906</v>
      </c>
      <c r="C225" s="1">
        <f t="shared" si="11"/>
        <v>40843.843749999571</v>
      </c>
      <c r="D225" s="2">
        <v>5</v>
      </c>
    </row>
    <row r="226" spans="1:4" x14ac:dyDescent="0.25">
      <c r="A226" t="s">
        <v>3</v>
      </c>
      <c r="B226" s="1">
        <f t="shared" si="12"/>
        <v>40843.843749999571</v>
      </c>
      <c r="C226" s="1">
        <f t="shared" si="11"/>
        <v>40843.854166666235</v>
      </c>
      <c r="D226" s="2">
        <v>5</v>
      </c>
    </row>
    <row r="227" spans="1:4" x14ac:dyDescent="0.25">
      <c r="A227" t="s">
        <v>3</v>
      </c>
      <c r="B227" s="1">
        <f t="shared" si="12"/>
        <v>40843.854166666235</v>
      </c>
      <c r="C227" s="1">
        <f t="shared" si="11"/>
        <v>40843.864583332899</v>
      </c>
      <c r="D227" s="2">
        <v>5</v>
      </c>
    </row>
    <row r="228" spans="1:4" x14ac:dyDescent="0.25">
      <c r="A228" t="s">
        <v>3</v>
      </c>
      <c r="B228" s="1">
        <f t="shared" si="12"/>
        <v>40843.864583332899</v>
      </c>
      <c r="C228" s="1">
        <f t="shared" si="11"/>
        <v>40843.874999999563</v>
      </c>
      <c r="D228" s="2">
        <v>5</v>
      </c>
    </row>
    <row r="229" spans="1:4" x14ac:dyDescent="0.25">
      <c r="A229" t="s">
        <v>3</v>
      </c>
      <c r="B229" s="1">
        <f t="shared" si="12"/>
        <v>40843.874999999563</v>
      </c>
      <c r="C229" s="1">
        <f t="shared" si="11"/>
        <v>40843.885416666228</v>
      </c>
      <c r="D229" s="2">
        <v>5</v>
      </c>
    </row>
    <row r="230" spans="1:4" x14ac:dyDescent="0.25">
      <c r="A230" t="s">
        <v>3</v>
      </c>
      <c r="B230" s="1">
        <f t="shared" si="12"/>
        <v>40843.885416666228</v>
      </c>
      <c r="C230" s="1">
        <f t="shared" si="11"/>
        <v>40843.895833332892</v>
      </c>
      <c r="D230" s="2">
        <v>5</v>
      </c>
    </row>
    <row r="231" spans="1:4" x14ac:dyDescent="0.25">
      <c r="A231" t="s">
        <v>3</v>
      </c>
      <c r="B231" s="1">
        <f t="shared" si="12"/>
        <v>40843.895833332892</v>
      </c>
      <c r="C231" s="1">
        <f t="shared" si="11"/>
        <v>40843.906249999556</v>
      </c>
      <c r="D231" s="2">
        <v>5</v>
      </c>
    </row>
    <row r="232" spans="1:4" x14ac:dyDescent="0.25">
      <c r="A232" t="s">
        <v>3</v>
      </c>
      <c r="B232" s="1">
        <f t="shared" si="12"/>
        <v>40843.906249999556</v>
      </c>
      <c r="C232" s="1">
        <f t="shared" si="11"/>
        <v>40843.91666666622</v>
      </c>
      <c r="D232" s="2">
        <v>5</v>
      </c>
    </row>
    <row r="233" spans="1:4" x14ac:dyDescent="0.25">
      <c r="A233" t="s">
        <v>3</v>
      </c>
      <c r="B233" s="1">
        <f t="shared" si="12"/>
        <v>40843.91666666622</v>
      </c>
      <c r="C233" s="1">
        <f t="shared" si="11"/>
        <v>40843.927083332885</v>
      </c>
      <c r="D233" s="2">
        <v>5</v>
      </c>
    </row>
    <row r="234" spans="1:4" x14ac:dyDescent="0.25">
      <c r="A234" t="s">
        <v>3</v>
      </c>
      <c r="B234" s="1">
        <f t="shared" si="12"/>
        <v>40843.927083332885</v>
      </c>
      <c r="C234" s="1">
        <f t="shared" si="11"/>
        <v>40843.937499999549</v>
      </c>
      <c r="D234" s="2">
        <v>5</v>
      </c>
    </row>
    <row r="235" spans="1:4" x14ac:dyDescent="0.25">
      <c r="A235" t="s">
        <v>3</v>
      </c>
      <c r="B235" s="1">
        <f t="shared" si="12"/>
        <v>40843.937499999549</v>
      </c>
      <c r="C235" s="1">
        <f t="shared" si="11"/>
        <v>40843.947916666213</v>
      </c>
      <c r="D235" s="2">
        <v>5</v>
      </c>
    </row>
    <row r="236" spans="1:4" x14ac:dyDescent="0.25">
      <c r="A236" t="s">
        <v>3</v>
      </c>
      <c r="B236" s="1">
        <f t="shared" si="12"/>
        <v>40843.947916666213</v>
      </c>
      <c r="C236" s="1">
        <f t="shared" si="11"/>
        <v>40843.958333332877</v>
      </c>
      <c r="D236" s="2">
        <v>5</v>
      </c>
    </row>
    <row r="237" spans="1:4" x14ac:dyDescent="0.25">
      <c r="A237" t="s">
        <v>3</v>
      </c>
      <c r="B237" s="1">
        <f t="shared" si="12"/>
        <v>40843.958333332877</v>
      </c>
      <c r="C237" s="1">
        <f t="shared" si="11"/>
        <v>40843.968749999542</v>
      </c>
      <c r="D237" s="2">
        <v>5</v>
      </c>
    </row>
    <row r="238" spans="1:4" x14ac:dyDescent="0.25">
      <c r="A238" t="s">
        <v>3</v>
      </c>
      <c r="B238" s="1">
        <f t="shared" si="12"/>
        <v>40843.968749999542</v>
      </c>
      <c r="C238" s="1">
        <f t="shared" si="11"/>
        <v>40843.979166666206</v>
      </c>
      <c r="D238" s="2">
        <v>5</v>
      </c>
    </row>
    <row r="239" spans="1:4" x14ac:dyDescent="0.25">
      <c r="A239" t="s">
        <v>3</v>
      </c>
      <c r="B239" s="1">
        <f t="shared" si="12"/>
        <v>40843.979166666206</v>
      </c>
      <c r="C239" s="1">
        <f t="shared" si="11"/>
        <v>40843.98958333287</v>
      </c>
      <c r="D239" s="2">
        <v>5</v>
      </c>
    </row>
    <row r="240" spans="1:4" x14ac:dyDescent="0.25">
      <c r="A240" t="s">
        <v>3</v>
      </c>
      <c r="B240" s="1">
        <f t="shared" si="12"/>
        <v>40843.98958333287</v>
      </c>
      <c r="C240" s="1">
        <f t="shared" si="11"/>
        <v>40843.999999999534</v>
      </c>
      <c r="D240" s="2">
        <v>5</v>
      </c>
    </row>
    <row r="241" spans="1:5" x14ac:dyDescent="0.25">
      <c r="A241" t="s">
        <v>3</v>
      </c>
      <c r="B241" s="1">
        <f t="shared" si="12"/>
        <v>40843.999999999534</v>
      </c>
      <c r="C241" s="1">
        <f t="shared" si="11"/>
        <v>40844.010416666199</v>
      </c>
      <c r="D241" s="2">
        <v>5</v>
      </c>
      <c r="E241" s="2">
        <f>AVERAGE(D241:D288)</f>
        <v>5</v>
      </c>
    </row>
    <row r="242" spans="1:5" x14ac:dyDescent="0.25">
      <c r="A242" t="s">
        <v>3</v>
      </c>
      <c r="B242" s="1">
        <f t="shared" si="12"/>
        <v>40844.010416666199</v>
      </c>
      <c r="C242" s="1">
        <f t="shared" ref="C242:C305" si="13">B242+TIME(0,15,0)</f>
        <v>40844.020833332863</v>
      </c>
      <c r="D242" s="2">
        <v>5</v>
      </c>
    </row>
    <row r="243" spans="1:5" x14ac:dyDescent="0.25">
      <c r="A243" t="s">
        <v>3</v>
      </c>
      <c r="B243" s="1">
        <f t="shared" si="12"/>
        <v>40844.020833332863</v>
      </c>
      <c r="C243" s="1">
        <f t="shared" si="13"/>
        <v>40844.031249999527</v>
      </c>
      <c r="D243" s="2">
        <v>5</v>
      </c>
    </row>
    <row r="244" spans="1:5" x14ac:dyDescent="0.25">
      <c r="A244" t="s">
        <v>3</v>
      </c>
      <c r="B244" s="1">
        <f t="shared" si="12"/>
        <v>40844.031249999527</v>
      </c>
      <c r="C244" s="1">
        <f t="shared" si="13"/>
        <v>40844.041666666191</v>
      </c>
      <c r="D244" s="2">
        <v>5</v>
      </c>
    </row>
    <row r="245" spans="1:5" x14ac:dyDescent="0.25">
      <c r="A245" t="s">
        <v>3</v>
      </c>
      <c r="B245" s="1">
        <f t="shared" si="12"/>
        <v>40844.041666666191</v>
      </c>
      <c r="C245" s="1">
        <f t="shared" si="13"/>
        <v>40844.052083332856</v>
      </c>
      <c r="D245" s="2">
        <v>5</v>
      </c>
    </row>
    <row r="246" spans="1:5" x14ac:dyDescent="0.25">
      <c r="A246" t="s">
        <v>3</v>
      </c>
      <c r="B246" s="1">
        <f t="shared" si="12"/>
        <v>40844.052083332856</v>
      </c>
      <c r="C246" s="1">
        <f t="shared" si="13"/>
        <v>40844.06249999952</v>
      </c>
      <c r="D246" s="2">
        <v>5</v>
      </c>
    </row>
    <row r="247" spans="1:5" x14ac:dyDescent="0.25">
      <c r="A247" t="s">
        <v>3</v>
      </c>
      <c r="B247" s="1">
        <f t="shared" si="12"/>
        <v>40844.06249999952</v>
      </c>
      <c r="C247" s="1">
        <f t="shared" si="13"/>
        <v>40844.072916666184</v>
      </c>
      <c r="D247" s="2">
        <v>5</v>
      </c>
    </row>
    <row r="248" spans="1:5" x14ac:dyDescent="0.25">
      <c r="A248" t="s">
        <v>3</v>
      </c>
      <c r="B248" s="1">
        <f t="shared" si="12"/>
        <v>40844.072916666184</v>
      </c>
      <c r="C248" s="1">
        <f t="shared" si="13"/>
        <v>40844.083333332848</v>
      </c>
      <c r="D248" s="2">
        <v>5</v>
      </c>
    </row>
    <row r="249" spans="1:5" x14ac:dyDescent="0.25">
      <c r="A249" t="s">
        <v>3</v>
      </c>
      <c r="B249" s="1">
        <f t="shared" si="12"/>
        <v>40844.083333332848</v>
      </c>
      <c r="C249" s="1">
        <f t="shared" si="13"/>
        <v>40844.093749999513</v>
      </c>
      <c r="D249" s="2">
        <v>5</v>
      </c>
    </row>
    <row r="250" spans="1:5" x14ac:dyDescent="0.25">
      <c r="A250" t="s">
        <v>3</v>
      </c>
      <c r="B250" s="1">
        <f t="shared" si="12"/>
        <v>40844.093749999513</v>
      </c>
      <c r="C250" s="1">
        <f t="shared" si="13"/>
        <v>40844.104166666177</v>
      </c>
      <c r="D250" s="2">
        <v>5</v>
      </c>
    </row>
    <row r="251" spans="1:5" x14ac:dyDescent="0.25">
      <c r="A251" t="s">
        <v>3</v>
      </c>
      <c r="B251" s="1">
        <f t="shared" si="12"/>
        <v>40844.104166666177</v>
      </c>
      <c r="C251" s="1">
        <f t="shared" si="13"/>
        <v>40844.114583332841</v>
      </c>
      <c r="D251" s="2">
        <v>5</v>
      </c>
    </row>
    <row r="252" spans="1:5" x14ac:dyDescent="0.25">
      <c r="A252" t="s">
        <v>3</v>
      </c>
      <c r="B252" s="1">
        <f t="shared" si="12"/>
        <v>40844.114583332841</v>
      </c>
      <c r="C252" s="1">
        <f t="shared" si="13"/>
        <v>40844.124999999505</v>
      </c>
      <c r="D252" s="2">
        <v>5</v>
      </c>
    </row>
    <row r="253" spans="1:5" x14ac:dyDescent="0.25">
      <c r="A253" t="s">
        <v>3</v>
      </c>
      <c r="B253" s="1">
        <f t="shared" si="12"/>
        <v>40844.124999999505</v>
      </c>
      <c r="C253" s="1">
        <f t="shared" si="13"/>
        <v>40844.135416666169</v>
      </c>
      <c r="D253" s="2">
        <v>5</v>
      </c>
    </row>
    <row r="254" spans="1:5" x14ac:dyDescent="0.25">
      <c r="A254" t="s">
        <v>3</v>
      </c>
      <c r="B254" s="1">
        <f t="shared" si="12"/>
        <v>40844.135416666169</v>
      </c>
      <c r="C254" s="1">
        <f t="shared" si="13"/>
        <v>40844.145833332834</v>
      </c>
      <c r="D254" s="2">
        <v>5</v>
      </c>
    </row>
    <row r="255" spans="1:5" x14ac:dyDescent="0.25">
      <c r="A255" t="s">
        <v>3</v>
      </c>
      <c r="B255" s="1">
        <f t="shared" si="12"/>
        <v>40844.145833332834</v>
      </c>
      <c r="C255" s="1">
        <f t="shared" si="13"/>
        <v>40844.156249999498</v>
      </c>
      <c r="D255" s="2">
        <v>5</v>
      </c>
    </row>
    <row r="256" spans="1:5" x14ac:dyDescent="0.25">
      <c r="A256" t="s">
        <v>3</v>
      </c>
      <c r="B256" s="1">
        <f t="shared" si="12"/>
        <v>40844.156249999498</v>
      </c>
      <c r="C256" s="1">
        <f t="shared" si="13"/>
        <v>40844.166666666162</v>
      </c>
      <c r="D256" s="2">
        <v>5</v>
      </c>
    </row>
    <row r="257" spans="1:4" x14ac:dyDescent="0.25">
      <c r="A257" t="s">
        <v>3</v>
      </c>
      <c r="B257" s="1">
        <f t="shared" si="12"/>
        <v>40844.166666666162</v>
      </c>
      <c r="C257" s="1">
        <f t="shared" si="13"/>
        <v>40844.177083332826</v>
      </c>
      <c r="D257" s="2">
        <v>5</v>
      </c>
    </row>
    <row r="258" spans="1:4" x14ac:dyDescent="0.25">
      <c r="A258" t="s">
        <v>3</v>
      </c>
      <c r="B258" s="1">
        <f t="shared" si="12"/>
        <v>40844.177083332826</v>
      </c>
      <c r="C258" s="1">
        <f t="shared" si="13"/>
        <v>40844.187499999491</v>
      </c>
      <c r="D258" s="2">
        <v>5</v>
      </c>
    </row>
    <row r="259" spans="1:4" x14ac:dyDescent="0.25">
      <c r="A259" t="s">
        <v>3</v>
      </c>
      <c r="B259" s="1">
        <f t="shared" si="12"/>
        <v>40844.187499999491</v>
      </c>
      <c r="C259" s="1">
        <f t="shared" si="13"/>
        <v>40844.197916666155</v>
      </c>
      <c r="D259" s="2">
        <v>5</v>
      </c>
    </row>
    <row r="260" spans="1:4" x14ac:dyDescent="0.25">
      <c r="A260" t="s">
        <v>3</v>
      </c>
      <c r="B260" s="1">
        <f t="shared" si="12"/>
        <v>40844.197916666155</v>
      </c>
      <c r="C260" s="1">
        <f t="shared" si="13"/>
        <v>40844.208333332819</v>
      </c>
      <c r="D260" s="2">
        <v>5</v>
      </c>
    </row>
    <row r="261" spans="1:4" x14ac:dyDescent="0.25">
      <c r="A261" t="s">
        <v>3</v>
      </c>
      <c r="B261" s="1">
        <f t="shared" si="12"/>
        <v>40844.208333332819</v>
      </c>
      <c r="C261" s="1">
        <f t="shared" si="13"/>
        <v>40844.218749999483</v>
      </c>
      <c r="D261" s="2">
        <v>5</v>
      </c>
    </row>
    <row r="262" spans="1:4" x14ac:dyDescent="0.25">
      <c r="A262" t="s">
        <v>3</v>
      </c>
      <c r="B262" s="1">
        <f t="shared" si="12"/>
        <v>40844.218749999483</v>
      </c>
      <c r="C262" s="1">
        <f t="shared" si="13"/>
        <v>40844.229166666148</v>
      </c>
      <c r="D262" s="2">
        <v>5</v>
      </c>
    </row>
    <row r="263" spans="1:4" x14ac:dyDescent="0.25">
      <c r="A263" t="s">
        <v>3</v>
      </c>
      <c r="B263" s="1">
        <f t="shared" si="12"/>
        <v>40844.229166666148</v>
      </c>
      <c r="C263" s="1">
        <f t="shared" si="13"/>
        <v>40844.239583332812</v>
      </c>
      <c r="D263" s="2">
        <v>5</v>
      </c>
    </row>
    <row r="264" spans="1:4" x14ac:dyDescent="0.25">
      <c r="A264" t="s">
        <v>3</v>
      </c>
      <c r="B264" s="1">
        <f t="shared" si="12"/>
        <v>40844.239583332812</v>
      </c>
      <c r="C264" s="1">
        <f t="shared" si="13"/>
        <v>40844.249999999476</v>
      </c>
      <c r="D264" s="2">
        <v>5</v>
      </c>
    </row>
    <row r="265" spans="1:4" x14ac:dyDescent="0.25">
      <c r="A265" t="s">
        <v>3</v>
      </c>
      <c r="B265" s="1">
        <f t="shared" si="12"/>
        <v>40844.249999999476</v>
      </c>
      <c r="C265" s="1">
        <f t="shared" si="13"/>
        <v>40844.26041666614</v>
      </c>
      <c r="D265" s="2">
        <v>5</v>
      </c>
    </row>
    <row r="266" spans="1:4" x14ac:dyDescent="0.25">
      <c r="A266" t="s">
        <v>3</v>
      </c>
      <c r="B266" s="1">
        <f t="shared" si="12"/>
        <v>40844.26041666614</v>
      </c>
      <c r="C266" s="1">
        <f t="shared" si="13"/>
        <v>40844.270833332805</v>
      </c>
      <c r="D266" s="2">
        <v>5</v>
      </c>
    </row>
    <row r="267" spans="1:4" x14ac:dyDescent="0.25">
      <c r="A267" t="s">
        <v>3</v>
      </c>
      <c r="B267" s="1">
        <f t="shared" si="12"/>
        <v>40844.270833332805</v>
      </c>
      <c r="C267" s="1">
        <f t="shared" si="13"/>
        <v>40844.281249999469</v>
      </c>
      <c r="D267" s="2">
        <v>5</v>
      </c>
    </row>
    <row r="268" spans="1:4" x14ac:dyDescent="0.25">
      <c r="A268" t="s">
        <v>3</v>
      </c>
      <c r="B268" s="1">
        <f t="shared" si="12"/>
        <v>40844.281249999469</v>
      </c>
      <c r="C268" s="1">
        <f t="shared" si="13"/>
        <v>40844.291666666133</v>
      </c>
      <c r="D268" s="2">
        <v>5</v>
      </c>
    </row>
    <row r="269" spans="1:4" x14ac:dyDescent="0.25">
      <c r="A269" t="s">
        <v>3</v>
      </c>
      <c r="B269" s="1">
        <f t="shared" si="12"/>
        <v>40844.291666666133</v>
      </c>
      <c r="C269" s="1">
        <f t="shared" si="13"/>
        <v>40844.302083332797</v>
      </c>
      <c r="D269" s="2">
        <v>5</v>
      </c>
    </row>
    <row r="270" spans="1:4" x14ac:dyDescent="0.25">
      <c r="A270" t="s">
        <v>3</v>
      </c>
      <c r="B270" s="1">
        <f t="shared" si="12"/>
        <v>40844.302083332797</v>
      </c>
      <c r="C270" s="1">
        <f t="shared" si="13"/>
        <v>40844.312499999462</v>
      </c>
      <c r="D270" s="2">
        <v>5</v>
      </c>
    </row>
    <row r="271" spans="1:4" x14ac:dyDescent="0.25">
      <c r="A271" t="s">
        <v>3</v>
      </c>
      <c r="B271" s="1">
        <f t="shared" si="12"/>
        <v>40844.312499999462</v>
      </c>
      <c r="C271" s="1">
        <f t="shared" si="13"/>
        <v>40844.322916666126</v>
      </c>
      <c r="D271" s="2">
        <v>5</v>
      </c>
    </row>
    <row r="272" spans="1:4" x14ac:dyDescent="0.25">
      <c r="A272" t="s">
        <v>3</v>
      </c>
      <c r="B272" s="1">
        <f t="shared" si="12"/>
        <v>40844.322916666126</v>
      </c>
      <c r="C272" s="1">
        <f t="shared" si="13"/>
        <v>40844.33333333279</v>
      </c>
      <c r="D272" s="2">
        <v>5</v>
      </c>
    </row>
    <row r="273" spans="1:4" x14ac:dyDescent="0.25">
      <c r="A273" t="s">
        <v>3</v>
      </c>
      <c r="B273" s="1">
        <f>B272+TIME(12,15,0)</f>
        <v>40844.83333333279</v>
      </c>
      <c r="C273" s="1">
        <f t="shared" si="13"/>
        <v>40844.843749999454</v>
      </c>
      <c r="D273" s="2">
        <v>5</v>
      </c>
    </row>
    <row r="274" spans="1:4" x14ac:dyDescent="0.25">
      <c r="A274" t="s">
        <v>3</v>
      </c>
      <c r="B274" s="1">
        <f t="shared" ref="B274:B337" si="14">B273+TIME(0,15,0)</f>
        <v>40844.843749999454</v>
      </c>
      <c r="C274" s="1">
        <f t="shared" si="13"/>
        <v>40844.854166666119</v>
      </c>
      <c r="D274" s="2">
        <v>5</v>
      </c>
    </row>
    <row r="275" spans="1:4" x14ac:dyDescent="0.25">
      <c r="A275" t="s">
        <v>3</v>
      </c>
      <c r="B275" s="1">
        <f t="shared" si="14"/>
        <v>40844.854166666119</v>
      </c>
      <c r="C275" s="1">
        <f t="shared" si="13"/>
        <v>40844.864583332783</v>
      </c>
      <c r="D275" s="2">
        <v>5</v>
      </c>
    </row>
    <row r="276" spans="1:4" x14ac:dyDescent="0.25">
      <c r="A276" t="s">
        <v>3</v>
      </c>
      <c r="B276" s="1">
        <f t="shared" si="14"/>
        <v>40844.864583332783</v>
      </c>
      <c r="C276" s="1">
        <f t="shared" si="13"/>
        <v>40844.874999999447</v>
      </c>
      <c r="D276" s="2">
        <v>5</v>
      </c>
    </row>
    <row r="277" spans="1:4" x14ac:dyDescent="0.25">
      <c r="A277" t="s">
        <v>3</v>
      </c>
      <c r="B277" s="1">
        <f t="shared" si="14"/>
        <v>40844.874999999447</v>
      </c>
      <c r="C277" s="1">
        <f t="shared" si="13"/>
        <v>40844.885416666111</v>
      </c>
      <c r="D277" s="2">
        <v>5</v>
      </c>
    </row>
    <row r="278" spans="1:4" x14ac:dyDescent="0.25">
      <c r="A278" t="s">
        <v>3</v>
      </c>
      <c r="B278" s="1">
        <f t="shared" si="14"/>
        <v>40844.885416666111</v>
      </c>
      <c r="C278" s="1">
        <f t="shared" si="13"/>
        <v>40844.895833332776</v>
      </c>
      <c r="D278" s="2">
        <v>5</v>
      </c>
    </row>
    <row r="279" spans="1:4" x14ac:dyDescent="0.25">
      <c r="A279" t="s">
        <v>3</v>
      </c>
      <c r="B279" s="1">
        <f t="shared" si="14"/>
        <v>40844.895833332776</v>
      </c>
      <c r="C279" s="1">
        <f t="shared" si="13"/>
        <v>40844.90624999944</v>
      </c>
      <c r="D279" s="2">
        <v>5</v>
      </c>
    </row>
    <row r="280" spans="1:4" x14ac:dyDescent="0.25">
      <c r="A280" t="s">
        <v>3</v>
      </c>
      <c r="B280" s="1">
        <f t="shared" si="14"/>
        <v>40844.90624999944</v>
      </c>
      <c r="C280" s="1">
        <f t="shared" si="13"/>
        <v>40844.916666666104</v>
      </c>
      <c r="D280" s="2">
        <v>5</v>
      </c>
    </row>
    <row r="281" spans="1:4" x14ac:dyDescent="0.25">
      <c r="A281" t="s">
        <v>3</v>
      </c>
      <c r="B281" s="1">
        <f t="shared" si="14"/>
        <v>40844.916666666104</v>
      </c>
      <c r="C281" s="1">
        <f t="shared" si="13"/>
        <v>40844.927083332768</v>
      </c>
      <c r="D281" s="2">
        <v>5</v>
      </c>
    </row>
    <row r="282" spans="1:4" x14ac:dyDescent="0.25">
      <c r="A282" t="s">
        <v>3</v>
      </c>
      <c r="B282" s="1">
        <f t="shared" si="14"/>
        <v>40844.927083332768</v>
      </c>
      <c r="C282" s="1">
        <f t="shared" si="13"/>
        <v>40844.937499999432</v>
      </c>
      <c r="D282" s="2">
        <v>5</v>
      </c>
    </row>
    <row r="283" spans="1:4" x14ac:dyDescent="0.25">
      <c r="A283" t="s">
        <v>3</v>
      </c>
      <c r="B283" s="1">
        <f t="shared" si="14"/>
        <v>40844.937499999432</v>
      </c>
      <c r="C283" s="1">
        <f t="shared" si="13"/>
        <v>40844.947916666097</v>
      </c>
      <c r="D283" s="2">
        <v>5</v>
      </c>
    </row>
    <row r="284" spans="1:4" x14ac:dyDescent="0.25">
      <c r="A284" t="s">
        <v>3</v>
      </c>
      <c r="B284" s="1">
        <f t="shared" si="14"/>
        <v>40844.947916666097</v>
      </c>
      <c r="C284" s="1">
        <f t="shared" si="13"/>
        <v>40844.958333332761</v>
      </c>
      <c r="D284" s="2">
        <v>5</v>
      </c>
    </row>
    <row r="285" spans="1:4" x14ac:dyDescent="0.25">
      <c r="A285" t="s">
        <v>3</v>
      </c>
      <c r="B285" s="1">
        <f t="shared" si="14"/>
        <v>40844.958333332761</v>
      </c>
      <c r="C285" s="1">
        <f t="shared" si="13"/>
        <v>40844.968749999425</v>
      </c>
      <c r="D285" s="2">
        <v>5</v>
      </c>
    </row>
    <row r="286" spans="1:4" x14ac:dyDescent="0.25">
      <c r="A286" t="s">
        <v>3</v>
      </c>
      <c r="B286" s="1">
        <f t="shared" si="14"/>
        <v>40844.968749999425</v>
      </c>
      <c r="C286" s="1">
        <f t="shared" si="13"/>
        <v>40844.979166666089</v>
      </c>
      <c r="D286" s="2">
        <v>5</v>
      </c>
    </row>
    <row r="287" spans="1:4" x14ac:dyDescent="0.25">
      <c r="A287" t="s">
        <v>3</v>
      </c>
      <c r="B287" s="1">
        <f t="shared" si="14"/>
        <v>40844.979166666089</v>
      </c>
      <c r="C287" s="1">
        <f t="shared" si="13"/>
        <v>40844.989583332754</v>
      </c>
      <c r="D287" s="2">
        <v>5</v>
      </c>
    </row>
    <row r="288" spans="1:4" x14ac:dyDescent="0.25">
      <c r="A288" t="s">
        <v>3</v>
      </c>
      <c r="B288" s="1">
        <f t="shared" si="14"/>
        <v>40844.989583332754</v>
      </c>
      <c r="C288" s="1">
        <f t="shared" si="13"/>
        <v>40844.999999999418</v>
      </c>
      <c r="D288" s="2">
        <v>5</v>
      </c>
    </row>
    <row r="289" spans="1:5" x14ac:dyDescent="0.25">
      <c r="A289" t="s">
        <v>3</v>
      </c>
      <c r="B289" s="1">
        <f t="shared" si="14"/>
        <v>40844.999999999418</v>
      </c>
      <c r="C289" s="1">
        <f t="shared" si="13"/>
        <v>40845.010416666082</v>
      </c>
      <c r="D289" s="2">
        <v>5</v>
      </c>
      <c r="E289" s="2">
        <f>AVERAGE(D289:D383)</f>
        <v>5</v>
      </c>
    </row>
    <row r="290" spans="1:5" x14ac:dyDescent="0.25">
      <c r="A290" t="s">
        <v>3</v>
      </c>
      <c r="B290" s="1">
        <f t="shared" si="14"/>
        <v>40845.010416666082</v>
      </c>
      <c r="C290" s="1">
        <f t="shared" si="13"/>
        <v>40845.020833332746</v>
      </c>
      <c r="D290" s="2">
        <v>5</v>
      </c>
    </row>
    <row r="291" spans="1:5" x14ac:dyDescent="0.25">
      <c r="A291" t="s">
        <v>3</v>
      </c>
      <c r="B291" s="1">
        <f t="shared" si="14"/>
        <v>40845.020833332746</v>
      </c>
      <c r="C291" s="1">
        <f t="shared" si="13"/>
        <v>40845.031249999411</v>
      </c>
      <c r="D291" s="2">
        <v>5</v>
      </c>
    </row>
    <row r="292" spans="1:5" x14ac:dyDescent="0.25">
      <c r="A292" t="s">
        <v>3</v>
      </c>
      <c r="B292" s="1">
        <f t="shared" si="14"/>
        <v>40845.031249999411</v>
      </c>
      <c r="C292" s="1">
        <f t="shared" si="13"/>
        <v>40845.041666666075</v>
      </c>
      <c r="D292" s="2">
        <v>5</v>
      </c>
    </row>
    <row r="293" spans="1:5" x14ac:dyDescent="0.25">
      <c r="A293" t="s">
        <v>3</v>
      </c>
      <c r="B293" s="1">
        <f t="shared" si="14"/>
        <v>40845.041666666075</v>
      </c>
      <c r="C293" s="1">
        <f t="shared" si="13"/>
        <v>40845.052083332739</v>
      </c>
      <c r="D293" s="2">
        <v>5</v>
      </c>
    </row>
    <row r="294" spans="1:5" x14ac:dyDescent="0.25">
      <c r="A294" t="s">
        <v>3</v>
      </c>
      <c r="B294" s="1">
        <f t="shared" si="14"/>
        <v>40845.052083332739</v>
      </c>
      <c r="C294" s="1">
        <f t="shared" si="13"/>
        <v>40845.062499999403</v>
      </c>
      <c r="D294" s="2">
        <v>5</v>
      </c>
    </row>
    <row r="295" spans="1:5" x14ac:dyDescent="0.25">
      <c r="A295" t="s">
        <v>3</v>
      </c>
      <c r="B295" s="1">
        <f t="shared" si="14"/>
        <v>40845.062499999403</v>
      </c>
      <c r="C295" s="1">
        <f t="shared" si="13"/>
        <v>40845.072916666068</v>
      </c>
      <c r="D295" s="2">
        <v>5</v>
      </c>
    </row>
    <row r="296" spans="1:5" x14ac:dyDescent="0.25">
      <c r="A296" t="s">
        <v>3</v>
      </c>
      <c r="B296" s="1">
        <f t="shared" si="14"/>
        <v>40845.072916666068</v>
      </c>
      <c r="C296" s="1">
        <f t="shared" si="13"/>
        <v>40845.083333332732</v>
      </c>
      <c r="D296" s="2">
        <v>5</v>
      </c>
    </row>
    <row r="297" spans="1:5" x14ac:dyDescent="0.25">
      <c r="A297" t="s">
        <v>3</v>
      </c>
      <c r="B297" s="1">
        <f t="shared" si="14"/>
        <v>40845.083333332732</v>
      </c>
      <c r="C297" s="1">
        <f t="shared" si="13"/>
        <v>40845.093749999396</v>
      </c>
      <c r="D297" s="2">
        <v>5</v>
      </c>
    </row>
    <row r="298" spans="1:5" x14ac:dyDescent="0.25">
      <c r="A298" t="s">
        <v>3</v>
      </c>
      <c r="B298" s="1">
        <f t="shared" si="14"/>
        <v>40845.093749999396</v>
      </c>
      <c r="C298" s="1">
        <f t="shared" si="13"/>
        <v>40845.10416666606</v>
      </c>
      <c r="D298" s="2">
        <v>5</v>
      </c>
    </row>
    <row r="299" spans="1:5" x14ac:dyDescent="0.25">
      <c r="A299" t="s">
        <v>3</v>
      </c>
      <c r="B299" s="1">
        <f t="shared" si="14"/>
        <v>40845.10416666606</v>
      </c>
      <c r="C299" s="1">
        <f t="shared" si="13"/>
        <v>40845.114583332725</v>
      </c>
      <c r="D299" s="2">
        <v>5</v>
      </c>
    </row>
    <row r="300" spans="1:5" x14ac:dyDescent="0.25">
      <c r="A300" t="s">
        <v>3</v>
      </c>
      <c r="B300" s="1">
        <f t="shared" si="14"/>
        <v>40845.114583332725</v>
      </c>
      <c r="C300" s="1">
        <f t="shared" si="13"/>
        <v>40845.124999999389</v>
      </c>
      <c r="D300" s="2">
        <v>5</v>
      </c>
    </row>
    <row r="301" spans="1:5" x14ac:dyDescent="0.25">
      <c r="A301" t="s">
        <v>3</v>
      </c>
      <c r="B301" s="1">
        <f t="shared" si="14"/>
        <v>40845.124999999389</v>
      </c>
      <c r="C301" s="1">
        <f t="shared" si="13"/>
        <v>40845.135416666053</v>
      </c>
      <c r="D301" s="2">
        <v>5</v>
      </c>
    </row>
    <row r="302" spans="1:5" x14ac:dyDescent="0.25">
      <c r="A302" t="s">
        <v>3</v>
      </c>
      <c r="B302" s="1">
        <f t="shared" si="14"/>
        <v>40845.135416666053</v>
      </c>
      <c r="C302" s="1">
        <f t="shared" si="13"/>
        <v>40845.145833332717</v>
      </c>
      <c r="D302" s="2">
        <v>5</v>
      </c>
    </row>
    <row r="303" spans="1:5" x14ac:dyDescent="0.25">
      <c r="A303" t="s">
        <v>3</v>
      </c>
      <c r="B303" s="1">
        <f t="shared" si="14"/>
        <v>40845.145833332717</v>
      </c>
      <c r="C303" s="1">
        <f t="shared" si="13"/>
        <v>40845.156249999382</v>
      </c>
      <c r="D303" s="2">
        <v>5</v>
      </c>
    </row>
    <row r="304" spans="1:5" x14ac:dyDescent="0.25">
      <c r="A304" t="s">
        <v>3</v>
      </c>
      <c r="B304" s="1">
        <f t="shared" si="14"/>
        <v>40845.156249999382</v>
      </c>
      <c r="C304" s="1">
        <f t="shared" si="13"/>
        <v>40845.166666666046</v>
      </c>
      <c r="D304" s="2">
        <v>5</v>
      </c>
    </row>
    <row r="305" spans="1:4" x14ac:dyDescent="0.25">
      <c r="A305" t="s">
        <v>3</v>
      </c>
      <c r="B305" s="1">
        <f t="shared" si="14"/>
        <v>40845.166666666046</v>
      </c>
      <c r="C305" s="1">
        <f t="shared" si="13"/>
        <v>40845.17708333271</v>
      </c>
      <c r="D305" s="2">
        <v>5</v>
      </c>
    </row>
    <row r="306" spans="1:4" x14ac:dyDescent="0.25">
      <c r="A306" t="s">
        <v>3</v>
      </c>
      <c r="B306" s="1">
        <f t="shared" si="14"/>
        <v>40845.17708333271</v>
      </c>
      <c r="C306" s="1">
        <f t="shared" ref="C306:C369" si="15">B306+TIME(0,15,0)</f>
        <v>40845.187499999374</v>
      </c>
      <c r="D306" s="2">
        <v>5</v>
      </c>
    </row>
    <row r="307" spans="1:4" x14ac:dyDescent="0.25">
      <c r="A307" t="s">
        <v>3</v>
      </c>
      <c r="B307" s="1">
        <f t="shared" si="14"/>
        <v>40845.187499999374</v>
      </c>
      <c r="C307" s="1">
        <f t="shared" si="15"/>
        <v>40845.197916666039</v>
      </c>
      <c r="D307" s="2">
        <v>5</v>
      </c>
    </row>
    <row r="308" spans="1:4" x14ac:dyDescent="0.25">
      <c r="A308" t="s">
        <v>3</v>
      </c>
      <c r="B308" s="1">
        <f t="shared" si="14"/>
        <v>40845.197916666039</v>
      </c>
      <c r="C308" s="1">
        <f t="shared" si="15"/>
        <v>40845.208333332703</v>
      </c>
      <c r="D308" s="2">
        <v>5</v>
      </c>
    </row>
    <row r="309" spans="1:4" x14ac:dyDescent="0.25">
      <c r="A309" t="s">
        <v>3</v>
      </c>
      <c r="B309" s="1">
        <f t="shared" si="14"/>
        <v>40845.208333332703</v>
      </c>
      <c r="C309" s="1">
        <f t="shared" si="15"/>
        <v>40845.218749999367</v>
      </c>
      <c r="D309" s="2">
        <v>5</v>
      </c>
    </row>
    <row r="310" spans="1:4" x14ac:dyDescent="0.25">
      <c r="A310" t="s">
        <v>3</v>
      </c>
      <c r="B310" s="1">
        <f t="shared" si="14"/>
        <v>40845.218749999367</v>
      </c>
      <c r="C310" s="1">
        <f t="shared" si="15"/>
        <v>40845.229166666031</v>
      </c>
      <c r="D310" s="2">
        <v>5</v>
      </c>
    </row>
    <row r="311" spans="1:4" x14ac:dyDescent="0.25">
      <c r="A311" t="s">
        <v>3</v>
      </c>
      <c r="B311" s="1">
        <f t="shared" si="14"/>
        <v>40845.229166666031</v>
      </c>
      <c r="C311" s="1">
        <f t="shared" si="15"/>
        <v>40845.239583332695</v>
      </c>
      <c r="D311" s="2">
        <v>5</v>
      </c>
    </row>
    <row r="312" spans="1:4" x14ac:dyDescent="0.25">
      <c r="A312" t="s">
        <v>3</v>
      </c>
      <c r="B312" s="1">
        <f t="shared" si="14"/>
        <v>40845.239583332695</v>
      </c>
      <c r="C312" s="1">
        <f t="shared" si="15"/>
        <v>40845.24999999936</v>
      </c>
      <c r="D312" s="2">
        <v>5</v>
      </c>
    </row>
    <row r="313" spans="1:4" x14ac:dyDescent="0.25">
      <c r="A313" t="s">
        <v>3</v>
      </c>
      <c r="B313" s="1">
        <f t="shared" si="14"/>
        <v>40845.24999999936</v>
      </c>
      <c r="C313" s="1">
        <f t="shared" si="15"/>
        <v>40845.260416666024</v>
      </c>
      <c r="D313" s="2">
        <v>5</v>
      </c>
    </row>
    <row r="314" spans="1:4" x14ac:dyDescent="0.25">
      <c r="A314" t="s">
        <v>3</v>
      </c>
      <c r="B314" s="1">
        <f t="shared" si="14"/>
        <v>40845.260416666024</v>
      </c>
      <c r="C314" s="1">
        <f t="shared" si="15"/>
        <v>40845.270833332688</v>
      </c>
      <c r="D314" s="2">
        <v>5</v>
      </c>
    </row>
    <row r="315" spans="1:4" x14ac:dyDescent="0.25">
      <c r="A315" t="s">
        <v>3</v>
      </c>
      <c r="B315" s="1">
        <f t="shared" si="14"/>
        <v>40845.270833332688</v>
      </c>
      <c r="C315" s="1">
        <f t="shared" si="15"/>
        <v>40845.281249999352</v>
      </c>
      <c r="D315" s="2">
        <v>5</v>
      </c>
    </row>
    <row r="316" spans="1:4" x14ac:dyDescent="0.25">
      <c r="A316" t="s">
        <v>3</v>
      </c>
      <c r="B316" s="1">
        <f t="shared" si="14"/>
        <v>40845.281249999352</v>
      </c>
      <c r="C316" s="1">
        <f t="shared" si="15"/>
        <v>40845.291666666017</v>
      </c>
      <c r="D316" s="2">
        <v>5</v>
      </c>
    </row>
    <row r="317" spans="1:4" x14ac:dyDescent="0.25">
      <c r="A317" t="s">
        <v>3</v>
      </c>
      <c r="B317" s="1">
        <f t="shared" si="14"/>
        <v>40845.291666666017</v>
      </c>
      <c r="C317" s="1">
        <f t="shared" si="15"/>
        <v>40845.302083332681</v>
      </c>
      <c r="D317" s="2">
        <v>5</v>
      </c>
    </row>
    <row r="318" spans="1:4" x14ac:dyDescent="0.25">
      <c r="A318" t="s">
        <v>3</v>
      </c>
      <c r="B318" s="1">
        <f t="shared" si="14"/>
        <v>40845.302083332681</v>
      </c>
      <c r="C318" s="1">
        <f t="shared" si="15"/>
        <v>40845.312499999345</v>
      </c>
      <c r="D318" s="2">
        <v>5</v>
      </c>
    </row>
    <row r="319" spans="1:4" x14ac:dyDescent="0.25">
      <c r="A319" t="s">
        <v>3</v>
      </c>
      <c r="B319" s="1">
        <f t="shared" si="14"/>
        <v>40845.312499999345</v>
      </c>
      <c r="C319" s="1">
        <f t="shared" si="15"/>
        <v>40845.322916666009</v>
      </c>
      <c r="D319" s="2">
        <v>5</v>
      </c>
    </row>
    <row r="320" spans="1:4" x14ac:dyDescent="0.25">
      <c r="A320" t="s">
        <v>3</v>
      </c>
      <c r="B320" s="1">
        <f t="shared" si="14"/>
        <v>40845.322916666009</v>
      </c>
      <c r="C320" s="1">
        <f t="shared" si="15"/>
        <v>40845.333333332674</v>
      </c>
      <c r="D320" s="2">
        <v>5</v>
      </c>
    </row>
    <row r="321" spans="1:4" x14ac:dyDescent="0.25">
      <c r="A321" t="s">
        <v>3</v>
      </c>
      <c r="B321" s="1">
        <f>B320+TIME(0,15,0)</f>
        <v>40845.333333332674</v>
      </c>
      <c r="C321" s="1">
        <f t="shared" si="15"/>
        <v>40845.343749999338</v>
      </c>
      <c r="D321" s="2">
        <v>5</v>
      </c>
    </row>
    <row r="322" spans="1:4" x14ac:dyDescent="0.25">
      <c r="A322" t="s">
        <v>3</v>
      </c>
      <c r="B322" s="1">
        <f t="shared" si="14"/>
        <v>40845.343749999338</v>
      </c>
      <c r="C322" s="1">
        <f t="shared" si="15"/>
        <v>40845.354166666002</v>
      </c>
      <c r="D322" s="2">
        <v>5</v>
      </c>
    </row>
    <row r="323" spans="1:4" x14ac:dyDescent="0.25">
      <c r="A323" t="s">
        <v>3</v>
      </c>
      <c r="B323" s="1">
        <f t="shared" si="14"/>
        <v>40845.354166666002</v>
      </c>
      <c r="C323" s="1">
        <f t="shared" si="15"/>
        <v>40845.364583332666</v>
      </c>
      <c r="D323" s="2">
        <v>5</v>
      </c>
    </row>
    <row r="324" spans="1:4" x14ac:dyDescent="0.25">
      <c r="A324" t="s">
        <v>3</v>
      </c>
      <c r="B324" s="1">
        <f t="shared" si="14"/>
        <v>40845.364583332666</v>
      </c>
      <c r="C324" s="1">
        <f t="shared" si="15"/>
        <v>40845.374999999331</v>
      </c>
      <c r="D324" s="2">
        <v>5</v>
      </c>
    </row>
    <row r="325" spans="1:4" x14ac:dyDescent="0.25">
      <c r="A325" t="s">
        <v>3</v>
      </c>
      <c r="B325" s="1">
        <f t="shared" si="14"/>
        <v>40845.374999999331</v>
      </c>
      <c r="C325" s="1">
        <f t="shared" si="15"/>
        <v>40845.385416665995</v>
      </c>
      <c r="D325" s="2">
        <v>5</v>
      </c>
    </row>
    <row r="326" spans="1:4" x14ac:dyDescent="0.25">
      <c r="A326" t="s">
        <v>3</v>
      </c>
      <c r="B326" s="1">
        <f t="shared" si="14"/>
        <v>40845.385416665995</v>
      </c>
      <c r="C326" s="1">
        <f t="shared" si="15"/>
        <v>40845.395833332659</v>
      </c>
      <c r="D326" s="2">
        <v>5</v>
      </c>
    </row>
    <row r="327" spans="1:4" x14ac:dyDescent="0.25">
      <c r="A327" t="s">
        <v>3</v>
      </c>
      <c r="B327" s="1">
        <f t="shared" si="14"/>
        <v>40845.395833332659</v>
      </c>
      <c r="C327" s="1">
        <f t="shared" si="15"/>
        <v>40845.406249999323</v>
      </c>
      <c r="D327" s="2">
        <v>5</v>
      </c>
    </row>
    <row r="328" spans="1:4" x14ac:dyDescent="0.25">
      <c r="A328" t="s">
        <v>3</v>
      </c>
      <c r="B328" s="1">
        <f t="shared" si="14"/>
        <v>40845.406249999323</v>
      </c>
      <c r="C328" s="1">
        <f t="shared" si="15"/>
        <v>40845.416666665988</v>
      </c>
      <c r="D328" s="2">
        <v>5</v>
      </c>
    </row>
    <row r="329" spans="1:4" x14ac:dyDescent="0.25">
      <c r="A329" t="s">
        <v>3</v>
      </c>
      <c r="B329" s="1">
        <f t="shared" si="14"/>
        <v>40845.416666665988</v>
      </c>
      <c r="C329" s="1">
        <f t="shared" si="15"/>
        <v>40845.427083332652</v>
      </c>
      <c r="D329" s="2">
        <v>5</v>
      </c>
    </row>
    <row r="330" spans="1:4" x14ac:dyDescent="0.25">
      <c r="A330" t="s">
        <v>3</v>
      </c>
      <c r="B330" s="1">
        <f t="shared" si="14"/>
        <v>40845.427083332652</v>
      </c>
      <c r="C330" s="1">
        <f t="shared" si="15"/>
        <v>40845.437499999316</v>
      </c>
      <c r="D330" s="2">
        <v>5</v>
      </c>
    </row>
    <row r="331" spans="1:4" x14ac:dyDescent="0.25">
      <c r="A331" t="s">
        <v>3</v>
      </c>
      <c r="B331" s="1">
        <f t="shared" si="14"/>
        <v>40845.437499999316</v>
      </c>
      <c r="C331" s="1">
        <f t="shared" si="15"/>
        <v>40845.44791666598</v>
      </c>
      <c r="D331" s="2">
        <v>5</v>
      </c>
    </row>
    <row r="332" spans="1:4" x14ac:dyDescent="0.25">
      <c r="A332" t="s">
        <v>3</v>
      </c>
      <c r="B332" s="1">
        <f t="shared" si="14"/>
        <v>40845.44791666598</v>
      </c>
      <c r="C332" s="1">
        <f t="shared" si="15"/>
        <v>40845.458333332645</v>
      </c>
      <c r="D332" s="2">
        <v>5</v>
      </c>
    </row>
    <row r="333" spans="1:4" x14ac:dyDescent="0.25">
      <c r="A333" t="s">
        <v>3</v>
      </c>
      <c r="B333" s="1">
        <f t="shared" si="14"/>
        <v>40845.458333332645</v>
      </c>
      <c r="C333" s="1">
        <f t="shared" si="15"/>
        <v>40845.468749999309</v>
      </c>
      <c r="D333" s="2">
        <v>5</v>
      </c>
    </row>
    <row r="334" spans="1:4" x14ac:dyDescent="0.25">
      <c r="A334" t="s">
        <v>3</v>
      </c>
      <c r="B334" s="1">
        <f t="shared" si="14"/>
        <v>40845.468749999309</v>
      </c>
      <c r="C334" s="1">
        <f t="shared" si="15"/>
        <v>40845.479166665973</v>
      </c>
      <c r="D334" s="2">
        <v>5</v>
      </c>
    </row>
    <row r="335" spans="1:4" x14ac:dyDescent="0.25">
      <c r="A335" t="s">
        <v>3</v>
      </c>
      <c r="B335" s="1">
        <f t="shared" si="14"/>
        <v>40845.479166665973</v>
      </c>
      <c r="C335" s="1">
        <f t="shared" si="15"/>
        <v>40845.489583332637</v>
      </c>
      <c r="D335" s="2">
        <v>5</v>
      </c>
    </row>
    <row r="336" spans="1:4" x14ac:dyDescent="0.25">
      <c r="A336" t="s">
        <v>3</v>
      </c>
      <c r="B336" s="1">
        <f t="shared" si="14"/>
        <v>40845.489583332637</v>
      </c>
      <c r="C336" s="1">
        <f t="shared" si="15"/>
        <v>40845.499999999302</v>
      </c>
      <c r="D336" s="2">
        <v>5</v>
      </c>
    </row>
    <row r="337" spans="1:4" x14ac:dyDescent="0.25">
      <c r="A337" t="s">
        <v>3</v>
      </c>
      <c r="B337" s="1">
        <f t="shared" si="14"/>
        <v>40845.499999999302</v>
      </c>
      <c r="C337" s="1">
        <f t="shared" si="15"/>
        <v>40845.510416665966</v>
      </c>
      <c r="D337" s="2">
        <v>5</v>
      </c>
    </row>
    <row r="338" spans="1:4" x14ac:dyDescent="0.25">
      <c r="A338" t="s">
        <v>3</v>
      </c>
      <c r="B338" s="1">
        <f t="shared" ref="B338:B401" si="16">B337+TIME(0,15,0)</f>
        <v>40845.510416665966</v>
      </c>
      <c r="C338" s="1">
        <f t="shared" si="15"/>
        <v>40845.52083333263</v>
      </c>
      <c r="D338" s="2">
        <v>5</v>
      </c>
    </row>
    <row r="339" spans="1:4" x14ac:dyDescent="0.25">
      <c r="A339" t="s">
        <v>3</v>
      </c>
      <c r="B339" s="1">
        <f t="shared" si="16"/>
        <v>40845.52083333263</v>
      </c>
      <c r="C339" s="1">
        <f t="shared" si="15"/>
        <v>40845.531249999294</v>
      </c>
      <c r="D339" s="2">
        <v>5</v>
      </c>
    </row>
    <row r="340" spans="1:4" x14ac:dyDescent="0.25">
      <c r="A340" t="s">
        <v>3</v>
      </c>
      <c r="B340" s="1">
        <f t="shared" si="16"/>
        <v>40845.531249999294</v>
      </c>
      <c r="C340" s="1">
        <f t="shared" si="15"/>
        <v>40845.541666665958</v>
      </c>
      <c r="D340" s="2">
        <v>5</v>
      </c>
    </row>
    <row r="341" spans="1:4" x14ac:dyDescent="0.25">
      <c r="A341" t="s">
        <v>3</v>
      </c>
      <c r="B341" s="1">
        <f t="shared" si="16"/>
        <v>40845.541666665958</v>
      </c>
      <c r="C341" s="1">
        <f t="shared" si="15"/>
        <v>40845.552083332623</v>
      </c>
      <c r="D341" s="2">
        <v>5</v>
      </c>
    </row>
    <row r="342" spans="1:4" x14ac:dyDescent="0.25">
      <c r="A342" t="s">
        <v>3</v>
      </c>
      <c r="B342" s="1">
        <f t="shared" si="16"/>
        <v>40845.552083332623</v>
      </c>
      <c r="C342" s="1">
        <f t="shared" si="15"/>
        <v>40845.562499999287</v>
      </c>
      <c r="D342" s="2">
        <v>5</v>
      </c>
    </row>
    <row r="343" spans="1:4" x14ac:dyDescent="0.25">
      <c r="A343" t="s">
        <v>3</v>
      </c>
      <c r="B343" s="1">
        <f t="shared" si="16"/>
        <v>40845.562499999287</v>
      </c>
      <c r="C343" s="1">
        <f t="shared" si="15"/>
        <v>40845.572916665951</v>
      </c>
      <c r="D343" s="2">
        <v>5</v>
      </c>
    </row>
    <row r="344" spans="1:4" x14ac:dyDescent="0.25">
      <c r="A344" t="s">
        <v>3</v>
      </c>
      <c r="B344" s="1">
        <f t="shared" si="16"/>
        <v>40845.572916665951</v>
      </c>
      <c r="C344" s="1">
        <f t="shared" si="15"/>
        <v>40845.583333332615</v>
      </c>
      <c r="D344" s="2">
        <v>5</v>
      </c>
    </row>
    <row r="345" spans="1:4" x14ac:dyDescent="0.25">
      <c r="A345" t="s">
        <v>3</v>
      </c>
      <c r="B345" s="1">
        <f t="shared" si="16"/>
        <v>40845.583333332615</v>
      </c>
      <c r="C345" s="1">
        <f t="shared" si="15"/>
        <v>40845.59374999928</v>
      </c>
      <c r="D345" s="2">
        <v>5</v>
      </c>
    </row>
    <row r="346" spans="1:4" x14ac:dyDescent="0.25">
      <c r="A346" t="s">
        <v>3</v>
      </c>
      <c r="B346" s="1">
        <f t="shared" si="16"/>
        <v>40845.59374999928</v>
      </c>
      <c r="C346" s="1">
        <f t="shared" si="15"/>
        <v>40845.604166665944</v>
      </c>
      <c r="D346" s="2">
        <v>5</v>
      </c>
    </row>
    <row r="347" spans="1:4" x14ac:dyDescent="0.25">
      <c r="A347" t="s">
        <v>3</v>
      </c>
      <c r="B347" s="1">
        <f t="shared" si="16"/>
        <v>40845.604166665944</v>
      </c>
      <c r="C347" s="1">
        <f t="shared" si="15"/>
        <v>40845.614583332608</v>
      </c>
      <c r="D347" s="2">
        <v>5</v>
      </c>
    </row>
    <row r="348" spans="1:4" x14ac:dyDescent="0.25">
      <c r="A348" t="s">
        <v>3</v>
      </c>
      <c r="B348" s="1">
        <f t="shared" si="16"/>
        <v>40845.614583332608</v>
      </c>
      <c r="C348" s="1">
        <f t="shared" si="15"/>
        <v>40845.624999999272</v>
      </c>
      <c r="D348" s="2">
        <v>5</v>
      </c>
    </row>
    <row r="349" spans="1:4" x14ac:dyDescent="0.25">
      <c r="A349" t="s">
        <v>3</v>
      </c>
      <c r="B349" s="1">
        <f t="shared" si="16"/>
        <v>40845.624999999272</v>
      </c>
      <c r="C349" s="1">
        <f t="shared" si="15"/>
        <v>40845.635416665937</v>
      </c>
      <c r="D349" s="2">
        <v>5</v>
      </c>
    </row>
    <row r="350" spans="1:4" x14ac:dyDescent="0.25">
      <c r="A350" t="s">
        <v>3</v>
      </c>
      <c r="B350" s="1">
        <f t="shared" si="16"/>
        <v>40845.635416665937</v>
      </c>
      <c r="C350" s="1">
        <f t="shared" si="15"/>
        <v>40845.645833332601</v>
      </c>
      <c r="D350" s="2">
        <v>5</v>
      </c>
    </row>
    <row r="351" spans="1:4" x14ac:dyDescent="0.25">
      <c r="A351" t="s">
        <v>3</v>
      </c>
      <c r="B351" s="1">
        <f t="shared" si="16"/>
        <v>40845.645833332601</v>
      </c>
      <c r="C351" s="1">
        <f t="shared" si="15"/>
        <v>40845.656249999265</v>
      </c>
      <c r="D351" s="2">
        <v>5</v>
      </c>
    </row>
    <row r="352" spans="1:4" x14ac:dyDescent="0.25">
      <c r="A352" t="s">
        <v>3</v>
      </c>
      <c r="B352" s="1">
        <f t="shared" si="16"/>
        <v>40845.656249999265</v>
      </c>
      <c r="C352" s="1">
        <f t="shared" si="15"/>
        <v>40845.666666665929</v>
      </c>
      <c r="D352" s="2">
        <v>5</v>
      </c>
    </row>
    <row r="353" spans="1:4" x14ac:dyDescent="0.25">
      <c r="A353" t="s">
        <v>3</v>
      </c>
      <c r="B353" s="1">
        <f t="shared" si="16"/>
        <v>40845.666666665929</v>
      </c>
      <c r="C353" s="1">
        <f t="shared" si="15"/>
        <v>40845.677083332594</v>
      </c>
      <c r="D353" s="2">
        <v>5</v>
      </c>
    </row>
    <row r="354" spans="1:4" x14ac:dyDescent="0.25">
      <c r="A354" t="s">
        <v>3</v>
      </c>
      <c r="B354" s="1">
        <f t="shared" si="16"/>
        <v>40845.677083332594</v>
      </c>
      <c r="C354" s="1">
        <f t="shared" si="15"/>
        <v>40845.687499999258</v>
      </c>
      <c r="D354" s="2">
        <v>5</v>
      </c>
    </row>
    <row r="355" spans="1:4" x14ac:dyDescent="0.25">
      <c r="A355" t="s">
        <v>3</v>
      </c>
      <c r="B355" s="1">
        <f t="shared" si="16"/>
        <v>40845.687499999258</v>
      </c>
      <c r="C355" s="1">
        <f t="shared" si="15"/>
        <v>40845.697916665922</v>
      </c>
      <c r="D355" s="2">
        <v>5</v>
      </c>
    </row>
    <row r="356" spans="1:4" x14ac:dyDescent="0.25">
      <c r="A356" t="s">
        <v>3</v>
      </c>
      <c r="B356" s="1">
        <f t="shared" si="16"/>
        <v>40845.697916665922</v>
      </c>
      <c r="C356" s="1">
        <f t="shared" si="15"/>
        <v>40845.708333332586</v>
      </c>
      <c r="D356" s="2">
        <v>5</v>
      </c>
    </row>
    <row r="357" spans="1:4" x14ac:dyDescent="0.25">
      <c r="A357" t="s">
        <v>3</v>
      </c>
      <c r="B357" s="1">
        <f t="shared" si="16"/>
        <v>40845.708333332586</v>
      </c>
      <c r="C357" s="1">
        <f t="shared" si="15"/>
        <v>40845.718749999251</v>
      </c>
      <c r="D357" s="2">
        <v>5</v>
      </c>
    </row>
    <row r="358" spans="1:4" x14ac:dyDescent="0.25">
      <c r="A358" t="s">
        <v>3</v>
      </c>
      <c r="B358" s="1">
        <f t="shared" si="16"/>
        <v>40845.718749999251</v>
      </c>
      <c r="C358" s="1">
        <f t="shared" si="15"/>
        <v>40845.729166665915</v>
      </c>
      <c r="D358" s="2">
        <v>5</v>
      </c>
    </row>
    <row r="359" spans="1:4" x14ac:dyDescent="0.25">
      <c r="A359" t="s">
        <v>3</v>
      </c>
      <c r="B359" s="1">
        <f t="shared" si="16"/>
        <v>40845.729166665915</v>
      </c>
      <c r="C359" s="1">
        <f t="shared" si="15"/>
        <v>40845.739583332579</v>
      </c>
      <c r="D359" s="2">
        <v>5</v>
      </c>
    </row>
    <row r="360" spans="1:4" x14ac:dyDescent="0.25">
      <c r="A360" t="s">
        <v>3</v>
      </c>
      <c r="B360" s="1">
        <f t="shared" si="16"/>
        <v>40845.739583332579</v>
      </c>
      <c r="C360" s="1">
        <f t="shared" si="15"/>
        <v>40845.749999999243</v>
      </c>
      <c r="D360" s="2">
        <v>5</v>
      </c>
    </row>
    <row r="361" spans="1:4" x14ac:dyDescent="0.25">
      <c r="A361" t="s">
        <v>3</v>
      </c>
      <c r="B361" s="1">
        <f t="shared" si="16"/>
        <v>40845.749999999243</v>
      </c>
      <c r="C361" s="1">
        <f t="shared" si="15"/>
        <v>40845.760416665908</v>
      </c>
      <c r="D361" s="2">
        <v>5</v>
      </c>
    </row>
    <row r="362" spans="1:4" x14ac:dyDescent="0.25">
      <c r="A362" t="s">
        <v>3</v>
      </c>
      <c r="B362" s="1">
        <f t="shared" si="16"/>
        <v>40845.760416665908</v>
      </c>
      <c r="C362" s="1">
        <f t="shared" si="15"/>
        <v>40845.770833332572</v>
      </c>
      <c r="D362" s="2">
        <v>5</v>
      </c>
    </row>
    <row r="363" spans="1:4" x14ac:dyDescent="0.25">
      <c r="A363" t="s">
        <v>3</v>
      </c>
      <c r="B363" s="1">
        <f t="shared" si="16"/>
        <v>40845.770833332572</v>
      </c>
      <c r="C363" s="1">
        <f t="shared" si="15"/>
        <v>40845.781249999236</v>
      </c>
      <c r="D363" s="2">
        <v>5</v>
      </c>
    </row>
    <row r="364" spans="1:4" x14ac:dyDescent="0.25">
      <c r="A364" t="s">
        <v>3</v>
      </c>
      <c r="B364" s="1">
        <f t="shared" si="16"/>
        <v>40845.781249999236</v>
      </c>
      <c r="C364" s="1">
        <f t="shared" si="15"/>
        <v>40845.7916666659</v>
      </c>
      <c r="D364" s="2">
        <v>5</v>
      </c>
    </row>
    <row r="365" spans="1:4" x14ac:dyDescent="0.25">
      <c r="A365" t="s">
        <v>3</v>
      </c>
      <c r="B365" s="1">
        <f t="shared" si="16"/>
        <v>40845.7916666659</v>
      </c>
      <c r="C365" s="1">
        <f t="shared" si="15"/>
        <v>40845.802083332565</v>
      </c>
      <c r="D365" s="2">
        <v>5</v>
      </c>
    </row>
    <row r="366" spans="1:4" x14ac:dyDescent="0.25">
      <c r="A366" t="s">
        <v>3</v>
      </c>
      <c r="B366" s="1">
        <f t="shared" si="16"/>
        <v>40845.802083332565</v>
      </c>
      <c r="C366" s="1">
        <f t="shared" si="15"/>
        <v>40845.812499999229</v>
      </c>
      <c r="D366" s="2">
        <v>5</v>
      </c>
    </row>
    <row r="367" spans="1:4" x14ac:dyDescent="0.25">
      <c r="A367" t="s">
        <v>3</v>
      </c>
      <c r="B367" s="1">
        <f t="shared" si="16"/>
        <v>40845.812499999229</v>
      </c>
      <c r="C367" s="1">
        <f t="shared" si="15"/>
        <v>40845.822916665893</v>
      </c>
      <c r="D367" s="2">
        <v>5</v>
      </c>
    </row>
    <row r="368" spans="1:4" x14ac:dyDescent="0.25">
      <c r="A368" t="s">
        <v>3</v>
      </c>
      <c r="B368" s="1">
        <f t="shared" si="16"/>
        <v>40845.822916665893</v>
      </c>
      <c r="C368" s="1">
        <f t="shared" si="15"/>
        <v>40845.833333332557</v>
      </c>
      <c r="D368" s="2">
        <v>5</v>
      </c>
    </row>
    <row r="369" spans="1:5" x14ac:dyDescent="0.25">
      <c r="A369" t="s">
        <v>3</v>
      </c>
      <c r="B369" s="1">
        <f t="shared" si="16"/>
        <v>40845.833333332557</v>
      </c>
      <c r="C369" s="1">
        <f t="shared" si="15"/>
        <v>40845.843749999221</v>
      </c>
      <c r="D369" s="2">
        <v>5</v>
      </c>
    </row>
    <row r="370" spans="1:5" x14ac:dyDescent="0.25">
      <c r="A370" t="s">
        <v>3</v>
      </c>
      <c r="B370" s="1">
        <f t="shared" si="16"/>
        <v>40845.843749999221</v>
      </c>
      <c r="C370" s="1">
        <f t="shared" ref="C370:C433" si="17">B370+TIME(0,15,0)</f>
        <v>40845.854166665886</v>
      </c>
      <c r="D370" s="2">
        <v>5</v>
      </c>
    </row>
    <row r="371" spans="1:5" x14ac:dyDescent="0.25">
      <c r="A371" t="s">
        <v>3</v>
      </c>
      <c r="B371" s="1">
        <f t="shared" si="16"/>
        <v>40845.854166665886</v>
      </c>
      <c r="C371" s="1">
        <f t="shared" si="17"/>
        <v>40845.86458333255</v>
      </c>
      <c r="D371" s="2">
        <v>5</v>
      </c>
    </row>
    <row r="372" spans="1:5" x14ac:dyDescent="0.25">
      <c r="A372" t="s">
        <v>3</v>
      </c>
      <c r="B372" s="1">
        <f t="shared" si="16"/>
        <v>40845.86458333255</v>
      </c>
      <c r="C372" s="1">
        <f t="shared" si="17"/>
        <v>40845.874999999214</v>
      </c>
      <c r="D372" s="2">
        <v>5</v>
      </c>
    </row>
    <row r="373" spans="1:5" x14ac:dyDescent="0.25">
      <c r="A373" t="s">
        <v>3</v>
      </c>
      <c r="B373" s="1">
        <f t="shared" si="16"/>
        <v>40845.874999999214</v>
      </c>
      <c r="C373" s="1">
        <f t="shared" si="17"/>
        <v>40845.885416665878</v>
      </c>
      <c r="D373" s="2">
        <v>5</v>
      </c>
    </row>
    <row r="374" spans="1:5" x14ac:dyDescent="0.25">
      <c r="A374" t="s">
        <v>3</v>
      </c>
      <c r="B374" s="1">
        <f t="shared" si="16"/>
        <v>40845.885416665878</v>
      </c>
      <c r="C374" s="1">
        <f t="shared" si="17"/>
        <v>40845.895833332543</v>
      </c>
      <c r="D374" s="2">
        <v>5</v>
      </c>
    </row>
    <row r="375" spans="1:5" x14ac:dyDescent="0.25">
      <c r="A375" t="s">
        <v>3</v>
      </c>
      <c r="B375" s="1">
        <f t="shared" si="16"/>
        <v>40845.895833332543</v>
      </c>
      <c r="C375" s="1">
        <f t="shared" si="17"/>
        <v>40845.906249999207</v>
      </c>
      <c r="D375" s="2">
        <v>5</v>
      </c>
    </row>
    <row r="376" spans="1:5" x14ac:dyDescent="0.25">
      <c r="A376" t="s">
        <v>3</v>
      </c>
      <c r="B376" s="1">
        <f t="shared" si="16"/>
        <v>40845.906249999207</v>
      </c>
      <c r="C376" s="1">
        <f t="shared" si="17"/>
        <v>40845.916666665871</v>
      </c>
      <c r="D376" s="2">
        <v>5</v>
      </c>
    </row>
    <row r="377" spans="1:5" x14ac:dyDescent="0.25">
      <c r="A377" t="s">
        <v>3</v>
      </c>
      <c r="B377" s="1">
        <f t="shared" si="16"/>
        <v>40845.916666665871</v>
      </c>
      <c r="C377" s="1">
        <f t="shared" si="17"/>
        <v>40845.927083332535</v>
      </c>
      <c r="D377" s="2">
        <v>5</v>
      </c>
    </row>
    <row r="378" spans="1:5" x14ac:dyDescent="0.25">
      <c r="A378" t="s">
        <v>3</v>
      </c>
      <c r="B378" s="1">
        <f t="shared" si="16"/>
        <v>40845.927083332535</v>
      </c>
      <c r="C378" s="1">
        <f t="shared" si="17"/>
        <v>40845.9374999992</v>
      </c>
      <c r="D378" s="2">
        <v>5</v>
      </c>
    </row>
    <row r="379" spans="1:5" x14ac:dyDescent="0.25">
      <c r="A379" t="s">
        <v>3</v>
      </c>
      <c r="B379" s="1">
        <f t="shared" si="16"/>
        <v>40845.9374999992</v>
      </c>
      <c r="C379" s="1">
        <f t="shared" si="17"/>
        <v>40845.947916665864</v>
      </c>
      <c r="D379" s="2">
        <v>5</v>
      </c>
    </row>
    <row r="380" spans="1:5" x14ac:dyDescent="0.25">
      <c r="A380" t="s">
        <v>3</v>
      </c>
      <c r="B380" s="1">
        <f t="shared" si="16"/>
        <v>40845.947916665864</v>
      </c>
      <c r="C380" s="1">
        <f t="shared" si="17"/>
        <v>40845.958333332528</v>
      </c>
      <c r="D380" s="2">
        <v>5</v>
      </c>
    </row>
    <row r="381" spans="1:5" x14ac:dyDescent="0.25">
      <c r="A381" t="s">
        <v>3</v>
      </c>
      <c r="B381" s="1">
        <f t="shared" si="16"/>
        <v>40845.958333332528</v>
      </c>
      <c r="C381" s="1">
        <f t="shared" si="17"/>
        <v>40845.968749999192</v>
      </c>
      <c r="D381" s="2">
        <v>5</v>
      </c>
    </row>
    <row r="382" spans="1:5" x14ac:dyDescent="0.25">
      <c r="A382" t="s">
        <v>3</v>
      </c>
      <c r="B382" s="1">
        <f t="shared" si="16"/>
        <v>40845.968749999192</v>
      </c>
      <c r="C382" s="1">
        <f t="shared" si="17"/>
        <v>40845.979166665857</v>
      </c>
      <c r="D382" s="2">
        <v>5</v>
      </c>
    </row>
    <row r="383" spans="1:5" x14ac:dyDescent="0.25">
      <c r="A383" t="s">
        <v>3</v>
      </c>
      <c r="B383" s="1">
        <f t="shared" si="16"/>
        <v>40845.979166665857</v>
      </c>
      <c r="C383" s="1">
        <f t="shared" si="17"/>
        <v>40845.989583332521</v>
      </c>
      <c r="D383" s="2">
        <v>5</v>
      </c>
    </row>
    <row r="384" spans="1:5" x14ac:dyDescent="0.25">
      <c r="A384" t="s">
        <v>3</v>
      </c>
      <c r="B384" s="1">
        <f t="shared" si="16"/>
        <v>40845.989583332521</v>
      </c>
      <c r="C384" s="1">
        <f t="shared" si="17"/>
        <v>40845.999999999185</v>
      </c>
      <c r="D384" s="2">
        <v>5</v>
      </c>
      <c r="E384" s="2">
        <f>AVERAGE(D384:D480)</f>
        <v>5</v>
      </c>
    </row>
    <row r="385" spans="1:4" x14ac:dyDescent="0.25">
      <c r="A385" t="s">
        <v>3</v>
      </c>
      <c r="B385" s="1">
        <f t="shared" si="16"/>
        <v>40845.999999999185</v>
      </c>
      <c r="C385" s="1">
        <f t="shared" si="17"/>
        <v>40846.010416665849</v>
      </c>
      <c r="D385" s="2">
        <v>5</v>
      </c>
    </row>
    <row r="386" spans="1:4" x14ac:dyDescent="0.25">
      <c r="A386" t="s">
        <v>3</v>
      </c>
      <c r="B386" s="1">
        <f t="shared" si="16"/>
        <v>40846.010416665849</v>
      </c>
      <c r="C386" s="1">
        <f t="shared" si="17"/>
        <v>40846.020833332514</v>
      </c>
      <c r="D386" s="2">
        <v>5</v>
      </c>
    </row>
    <row r="387" spans="1:4" x14ac:dyDescent="0.25">
      <c r="A387" t="s">
        <v>3</v>
      </c>
      <c r="B387" s="1">
        <f t="shared" si="16"/>
        <v>40846.020833332514</v>
      </c>
      <c r="C387" s="1">
        <f t="shared" si="17"/>
        <v>40846.031249999178</v>
      </c>
      <c r="D387" s="2">
        <v>5</v>
      </c>
    </row>
    <row r="388" spans="1:4" x14ac:dyDescent="0.25">
      <c r="A388" t="s">
        <v>3</v>
      </c>
      <c r="B388" s="1">
        <f t="shared" si="16"/>
        <v>40846.031249999178</v>
      </c>
      <c r="C388" s="1">
        <f t="shared" si="17"/>
        <v>40846.041666665842</v>
      </c>
      <c r="D388" s="2">
        <v>5</v>
      </c>
    </row>
    <row r="389" spans="1:4" x14ac:dyDescent="0.25">
      <c r="A389" t="s">
        <v>3</v>
      </c>
      <c r="B389" s="1">
        <f t="shared" si="16"/>
        <v>40846.041666665842</v>
      </c>
      <c r="C389" s="1">
        <f t="shared" si="17"/>
        <v>40846.052083332506</v>
      </c>
      <c r="D389" s="2">
        <v>5</v>
      </c>
    </row>
    <row r="390" spans="1:4" x14ac:dyDescent="0.25">
      <c r="A390" t="s">
        <v>3</v>
      </c>
      <c r="B390" s="1">
        <f t="shared" si="16"/>
        <v>40846.052083332506</v>
      </c>
      <c r="C390" s="1">
        <f t="shared" si="17"/>
        <v>40846.062499999171</v>
      </c>
      <c r="D390" s="2">
        <v>5</v>
      </c>
    </row>
    <row r="391" spans="1:4" x14ac:dyDescent="0.25">
      <c r="A391" t="s">
        <v>3</v>
      </c>
      <c r="B391" s="1">
        <f t="shared" si="16"/>
        <v>40846.062499999171</v>
      </c>
      <c r="C391" s="1">
        <f t="shared" si="17"/>
        <v>40846.072916665835</v>
      </c>
      <c r="D391" s="2">
        <v>5</v>
      </c>
    </row>
    <row r="392" spans="1:4" x14ac:dyDescent="0.25">
      <c r="A392" t="s">
        <v>3</v>
      </c>
      <c r="B392" s="1">
        <f t="shared" si="16"/>
        <v>40846.072916665835</v>
      </c>
      <c r="C392" s="1">
        <f t="shared" si="17"/>
        <v>40846.083333332499</v>
      </c>
      <c r="D392" s="2">
        <v>5</v>
      </c>
    </row>
    <row r="393" spans="1:4" x14ac:dyDescent="0.25">
      <c r="A393" t="s">
        <v>3</v>
      </c>
      <c r="B393" s="1">
        <f t="shared" si="16"/>
        <v>40846.083333332499</v>
      </c>
      <c r="C393" s="1">
        <f t="shared" si="17"/>
        <v>40846.093749999163</v>
      </c>
      <c r="D393" s="2">
        <v>5</v>
      </c>
    </row>
    <row r="394" spans="1:4" x14ac:dyDescent="0.25">
      <c r="A394" t="s">
        <v>3</v>
      </c>
      <c r="B394" s="1">
        <f t="shared" si="16"/>
        <v>40846.093749999163</v>
      </c>
      <c r="C394" s="1">
        <f t="shared" si="17"/>
        <v>40846.104166665828</v>
      </c>
      <c r="D394" s="2">
        <v>5</v>
      </c>
    </row>
    <row r="395" spans="1:4" x14ac:dyDescent="0.25">
      <c r="A395" t="s">
        <v>3</v>
      </c>
      <c r="B395" s="1">
        <f t="shared" si="16"/>
        <v>40846.104166665828</v>
      </c>
      <c r="C395" s="1">
        <f t="shared" si="17"/>
        <v>40846.114583332492</v>
      </c>
      <c r="D395" s="2">
        <v>5</v>
      </c>
    </row>
    <row r="396" spans="1:4" x14ac:dyDescent="0.25">
      <c r="A396" t="s">
        <v>3</v>
      </c>
      <c r="B396" s="1">
        <f t="shared" si="16"/>
        <v>40846.114583332492</v>
      </c>
      <c r="C396" s="1">
        <f t="shared" si="17"/>
        <v>40846.124999999156</v>
      </c>
      <c r="D396" s="2">
        <v>5</v>
      </c>
    </row>
    <row r="397" spans="1:4" x14ac:dyDescent="0.25">
      <c r="A397" t="s">
        <v>3</v>
      </c>
      <c r="B397" s="1">
        <f t="shared" si="16"/>
        <v>40846.124999999156</v>
      </c>
      <c r="C397" s="1">
        <f t="shared" si="17"/>
        <v>40846.13541666582</v>
      </c>
      <c r="D397" s="2">
        <v>5</v>
      </c>
    </row>
    <row r="398" spans="1:4" x14ac:dyDescent="0.25">
      <c r="A398" t="s">
        <v>3</v>
      </c>
      <c r="B398" s="1">
        <f t="shared" si="16"/>
        <v>40846.13541666582</v>
      </c>
      <c r="C398" s="1">
        <f t="shared" si="17"/>
        <v>40846.145833332484</v>
      </c>
      <c r="D398" s="2">
        <v>5</v>
      </c>
    </row>
    <row r="399" spans="1:4" x14ac:dyDescent="0.25">
      <c r="A399" t="s">
        <v>3</v>
      </c>
      <c r="B399" s="1">
        <f t="shared" si="16"/>
        <v>40846.145833332484</v>
      </c>
      <c r="C399" s="1">
        <f t="shared" si="17"/>
        <v>40846.156249999149</v>
      </c>
      <c r="D399" s="2">
        <v>5</v>
      </c>
    </row>
    <row r="400" spans="1:4" x14ac:dyDescent="0.25">
      <c r="A400" t="s">
        <v>3</v>
      </c>
      <c r="B400" s="1">
        <f t="shared" si="16"/>
        <v>40846.156249999149</v>
      </c>
      <c r="C400" s="1">
        <f t="shared" si="17"/>
        <v>40846.166666665813</v>
      </c>
      <c r="D400" s="2">
        <v>5</v>
      </c>
    </row>
    <row r="401" spans="1:4" x14ac:dyDescent="0.25">
      <c r="A401" t="s">
        <v>3</v>
      </c>
      <c r="B401" s="1">
        <f t="shared" si="16"/>
        <v>40846.166666665813</v>
      </c>
      <c r="C401" s="1">
        <f t="shared" si="17"/>
        <v>40846.177083332477</v>
      </c>
      <c r="D401" s="2">
        <v>5</v>
      </c>
    </row>
    <row r="402" spans="1:4" x14ac:dyDescent="0.25">
      <c r="A402" t="s">
        <v>3</v>
      </c>
      <c r="B402" s="1">
        <f t="shared" ref="B402:B465" si="18">B401+TIME(0,15,0)</f>
        <v>40846.177083332477</v>
      </c>
      <c r="C402" s="1">
        <f t="shared" si="17"/>
        <v>40846.187499999141</v>
      </c>
      <c r="D402" s="2">
        <v>5</v>
      </c>
    </row>
    <row r="403" spans="1:4" x14ac:dyDescent="0.25">
      <c r="A403" t="s">
        <v>3</v>
      </c>
      <c r="B403" s="1">
        <f t="shared" si="18"/>
        <v>40846.187499999141</v>
      </c>
      <c r="C403" s="1">
        <f t="shared" si="17"/>
        <v>40846.197916665806</v>
      </c>
      <c r="D403" s="2">
        <v>5</v>
      </c>
    </row>
    <row r="404" spans="1:4" x14ac:dyDescent="0.25">
      <c r="A404" t="s">
        <v>3</v>
      </c>
      <c r="B404" s="1">
        <f t="shared" si="18"/>
        <v>40846.197916665806</v>
      </c>
      <c r="C404" s="1">
        <f t="shared" si="17"/>
        <v>40846.20833333247</v>
      </c>
      <c r="D404" s="2">
        <v>5</v>
      </c>
    </row>
    <row r="405" spans="1:4" x14ac:dyDescent="0.25">
      <c r="A405" t="s">
        <v>3</v>
      </c>
      <c r="B405" s="1">
        <f t="shared" si="18"/>
        <v>40846.20833333247</v>
      </c>
      <c r="C405" s="1">
        <f t="shared" si="17"/>
        <v>40846.218749999134</v>
      </c>
      <c r="D405" s="2">
        <v>5</v>
      </c>
    </row>
    <row r="406" spans="1:4" x14ac:dyDescent="0.25">
      <c r="A406" t="s">
        <v>3</v>
      </c>
      <c r="B406" s="1">
        <f t="shared" si="18"/>
        <v>40846.218749999134</v>
      </c>
      <c r="C406" s="1">
        <f t="shared" si="17"/>
        <v>40846.229166665798</v>
      </c>
      <c r="D406" s="2">
        <v>5</v>
      </c>
    </row>
    <row r="407" spans="1:4" x14ac:dyDescent="0.25">
      <c r="A407" t="s">
        <v>3</v>
      </c>
      <c r="B407" s="1">
        <f t="shared" si="18"/>
        <v>40846.229166665798</v>
      </c>
      <c r="C407" s="1">
        <f t="shared" si="17"/>
        <v>40846.239583332463</v>
      </c>
      <c r="D407" s="2">
        <v>5</v>
      </c>
    </row>
    <row r="408" spans="1:4" x14ac:dyDescent="0.25">
      <c r="A408" t="s">
        <v>3</v>
      </c>
      <c r="B408" s="1">
        <f t="shared" si="18"/>
        <v>40846.239583332463</v>
      </c>
      <c r="C408" s="1">
        <f t="shared" si="17"/>
        <v>40846.249999999127</v>
      </c>
      <c r="D408" s="2">
        <v>5</v>
      </c>
    </row>
    <row r="409" spans="1:4" x14ac:dyDescent="0.25">
      <c r="A409" t="s">
        <v>3</v>
      </c>
      <c r="B409" s="1">
        <f t="shared" si="18"/>
        <v>40846.249999999127</v>
      </c>
      <c r="C409" s="1">
        <f t="shared" si="17"/>
        <v>40846.260416665791</v>
      </c>
      <c r="D409" s="2">
        <v>5</v>
      </c>
    </row>
    <row r="410" spans="1:4" x14ac:dyDescent="0.25">
      <c r="A410" t="s">
        <v>3</v>
      </c>
      <c r="B410" s="1">
        <f t="shared" si="18"/>
        <v>40846.260416665791</v>
      </c>
      <c r="C410" s="1">
        <f t="shared" si="17"/>
        <v>40846.270833332455</v>
      </c>
      <c r="D410" s="2">
        <v>5</v>
      </c>
    </row>
    <row r="411" spans="1:4" x14ac:dyDescent="0.25">
      <c r="A411" t="s">
        <v>3</v>
      </c>
      <c r="B411" s="1">
        <f t="shared" si="18"/>
        <v>40846.270833332455</v>
      </c>
      <c r="C411" s="1">
        <f t="shared" si="17"/>
        <v>40846.28124999912</v>
      </c>
      <c r="D411" s="2">
        <v>5</v>
      </c>
    </row>
    <row r="412" spans="1:4" x14ac:dyDescent="0.25">
      <c r="A412" t="s">
        <v>3</v>
      </c>
      <c r="B412" s="1">
        <f t="shared" si="18"/>
        <v>40846.28124999912</v>
      </c>
      <c r="C412" s="1">
        <f t="shared" si="17"/>
        <v>40846.291666665784</v>
      </c>
      <c r="D412" s="2">
        <v>5</v>
      </c>
    </row>
    <row r="413" spans="1:4" x14ac:dyDescent="0.25">
      <c r="A413" t="s">
        <v>3</v>
      </c>
      <c r="B413" s="1">
        <f t="shared" si="18"/>
        <v>40846.291666665784</v>
      </c>
      <c r="C413" s="1">
        <f t="shared" si="17"/>
        <v>40846.302083332448</v>
      </c>
      <c r="D413" s="2">
        <v>5</v>
      </c>
    </row>
    <row r="414" spans="1:4" x14ac:dyDescent="0.25">
      <c r="A414" t="s">
        <v>3</v>
      </c>
      <c r="B414" s="1">
        <f t="shared" si="18"/>
        <v>40846.302083332448</v>
      </c>
      <c r="C414" s="1">
        <f t="shared" si="17"/>
        <v>40846.312499999112</v>
      </c>
      <c r="D414" s="2">
        <v>5</v>
      </c>
    </row>
    <row r="415" spans="1:4" x14ac:dyDescent="0.25">
      <c r="A415" t="s">
        <v>3</v>
      </c>
      <c r="B415" s="1">
        <f t="shared" si="18"/>
        <v>40846.312499999112</v>
      </c>
      <c r="C415" s="1">
        <f t="shared" si="17"/>
        <v>40846.322916665777</v>
      </c>
      <c r="D415" s="2">
        <v>5</v>
      </c>
    </row>
    <row r="416" spans="1:4" x14ac:dyDescent="0.25">
      <c r="A416" t="s">
        <v>3</v>
      </c>
      <c r="B416" s="1">
        <f t="shared" si="18"/>
        <v>40846.322916665777</v>
      </c>
      <c r="C416" s="1">
        <f t="shared" si="17"/>
        <v>40846.333333332441</v>
      </c>
      <c r="D416" s="2">
        <v>5</v>
      </c>
    </row>
    <row r="417" spans="1:4" x14ac:dyDescent="0.25">
      <c r="A417" t="s">
        <v>3</v>
      </c>
      <c r="B417" s="1">
        <f t="shared" si="18"/>
        <v>40846.333333332441</v>
      </c>
      <c r="C417" s="1">
        <f t="shared" si="17"/>
        <v>40846.343749999105</v>
      </c>
      <c r="D417" s="2">
        <v>5</v>
      </c>
    </row>
    <row r="418" spans="1:4" x14ac:dyDescent="0.25">
      <c r="A418" t="s">
        <v>3</v>
      </c>
      <c r="B418" s="1">
        <f t="shared" si="18"/>
        <v>40846.343749999105</v>
      </c>
      <c r="C418" s="1">
        <f t="shared" si="17"/>
        <v>40846.354166665769</v>
      </c>
      <c r="D418" s="2">
        <v>5</v>
      </c>
    </row>
    <row r="419" spans="1:4" x14ac:dyDescent="0.25">
      <c r="A419" t="s">
        <v>3</v>
      </c>
      <c r="B419" s="1">
        <f t="shared" si="18"/>
        <v>40846.354166665769</v>
      </c>
      <c r="C419" s="1">
        <f t="shared" si="17"/>
        <v>40846.364583332434</v>
      </c>
      <c r="D419" s="2">
        <v>5</v>
      </c>
    </row>
    <row r="420" spans="1:4" x14ac:dyDescent="0.25">
      <c r="A420" t="s">
        <v>3</v>
      </c>
      <c r="B420" s="1">
        <f t="shared" si="18"/>
        <v>40846.364583332434</v>
      </c>
      <c r="C420" s="1">
        <f t="shared" si="17"/>
        <v>40846.374999999098</v>
      </c>
      <c r="D420" s="2">
        <v>5</v>
      </c>
    </row>
    <row r="421" spans="1:4" x14ac:dyDescent="0.25">
      <c r="A421" t="s">
        <v>3</v>
      </c>
      <c r="B421" s="1">
        <f t="shared" si="18"/>
        <v>40846.374999999098</v>
      </c>
      <c r="C421" s="1">
        <f t="shared" si="17"/>
        <v>40846.385416665762</v>
      </c>
      <c r="D421" s="2">
        <v>5</v>
      </c>
    </row>
    <row r="422" spans="1:4" x14ac:dyDescent="0.25">
      <c r="A422" t="s">
        <v>3</v>
      </c>
      <c r="B422" s="1">
        <f t="shared" si="18"/>
        <v>40846.385416665762</v>
      </c>
      <c r="C422" s="1">
        <f t="shared" si="17"/>
        <v>40846.395833332426</v>
      </c>
      <c r="D422" s="2">
        <v>5</v>
      </c>
    </row>
    <row r="423" spans="1:4" x14ac:dyDescent="0.25">
      <c r="A423" t="s">
        <v>3</v>
      </c>
      <c r="B423" s="1">
        <f t="shared" si="18"/>
        <v>40846.395833332426</v>
      </c>
      <c r="C423" s="1">
        <f t="shared" si="17"/>
        <v>40846.406249999091</v>
      </c>
      <c r="D423" s="2">
        <v>5</v>
      </c>
    </row>
    <row r="424" spans="1:4" x14ac:dyDescent="0.25">
      <c r="A424" t="s">
        <v>3</v>
      </c>
      <c r="B424" s="1">
        <f t="shared" si="18"/>
        <v>40846.406249999091</v>
      </c>
      <c r="C424" s="1">
        <f t="shared" si="17"/>
        <v>40846.416666665755</v>
      </c>
      <c r="D424" s="2">
        <v>5</v>
      </c>
    </row>
    <row r="425" spans="1:4" x14ac:dyDescent="0.25">
      <c r="A425" t="s">
        <v>3</v>
      </c>
      <c r="B425" s="1">
        <f t="shared" si="18"/>
        <v>40846.416666665755</v>
      </c>
      <c r="C425" s="1">
        <f t="shared" si="17"/>
        <v>40846.427083332419</v>
      </c>
      <c r="D425" s="2">
        <v>5</v>
      </c>
    </row>
    <row r="426" spans="1:4" x14ac:dyDescent="0.25">
      <c r="A426" t="s">
        <v>3</v>
      </c>
      <c r="B426" s="1">
        <f t="shared" si="18"/>
        <v>40846.427083332419</v>
      </c>
      <c r="C426" s="1">
        <f t="shared" si="17"/>
        <v>40846.437499999083</v>
      </c>
      <c r="D426" s="2">
        <v>5</v>
      </c>
    </row>
    <row r="427" spans="1:4" x14ac:dyDescent="0.25">
      <c r="A427" t="s">
        <v>3</v>
      </c>
      <c r="B427" s="1">
        <f t="shared" si="18"/>
        <v>40846.437499999083</v>
      </c>
      <c r="C427" s="1">
        <f t="shared" si="17"/>
        <v>40846.447916665747</v>
      </c>
      <c r="D427" s="2">
        <v>5</v>
      </c>
    </row>
    <row r="428" spans="1:4" x14ac:dyDescent="0.25">
      <c r="A428" t="s">
        <v>3</v>
      </c>
      <c r="B428" s="1">
        <f t="shared" si="18"/>
        <v>40846.447916665747</v>
      </c>
      <c r="C428" s="1">
        <f t="shared" si="17"/>
        <v>40846.458333332412</v>
      </c>
      <c r="D428" s="2">
        <v>5</v>
      </c>
    </row>
    <row r="429" spans="1:4" x14ac:dyDescent="0.25">
      <c r="A429" t="s">
        <v>3</v>
      </c>
      <c r="B429" s="1">
        <f t="shared" si="18"/>
        <v>40846.458333332412</v>
      </c>
      <c r="C429" s="1">
        <f t="shared" si="17"/>
        <v>40846.468749999076</v>
      </c>
      <c r="D429" s="2">
        <v>5</v>
      </c>
    </row>
    <row r="430" spans="1:4" x14ac:dyDescent="0.25">
      <c r="A430" t="s">
        <v>3</v>
      </c>
      <c r="B430" s="1">
        <f t="shared" si="18"/>
        <v>40846.468749999076</v>
      </c>
      <c r="C430" s="1">
        <f t="shared" si="17"/>
        <v>40846.47916666574</v>
      </c>
      <c r="D430" s="2">
        <v>5</v>
      </c>
    </row>
    <row r="431" spans="1:4" x14ac:dyDescent="0.25">
      <c r="A431" t="s">
        <v>3</v>
      </c>
      <c r="B431" s="1">
        <f t="shared" si="18"/>
        <v>40846.47916666574</v>
      </c>
      <c r="C431" s="1">
        <f t="shared" si="17"/>
        <v>40846.489583332404</v>
      </c>
      <c r="D431" s="2">
        <v>5</v>
      </c>
    </row>
    <row r="432" spans="1:4" x14ac:dyDescent="0.25">
      <c r="A432" t="s">
        <v>3</v>
      </c>
      <c r="B432" s="1">
        <f t="shared" si="18"/>
        <v>40846.489583332404</v>
      </c>
      <c r="C432" s="1">
        <f t="shared" si="17"/>
        <v>40846.499999999069</v>
      </c>
      <c r="D432" s="2">
        <v>5</v>
      </c>
    </row>
    <row r="433" spans="1:4" x14ac:dyDescent="0.25">
      <c r="A433" t="s">
        <v>3</v>
      </c>
      <c r="B433" s="1">
        <f t="shared" si="18"/>
        <v>40846.499999999069</v>
      </c>
      <c r="C433" s="1">
        <f t="shared" si="17"/>
        <v>40846.510416665733</v>
      </c>
      <c r="D433" s="2">
        <v>5</v>
      </c>
    </row>
    <row r="434" spans="1:4" x14ac:dyDescent="0.25">
      <c r="A434" t="s">
        <v>3</v>
      </c>
      <c r="B434" s="1">
        <f t="shared" si="18"/>
        <v>40846.510416665733</v>
      </c>
      <c r="C434" s="1">
        <f t="shared" ref="C434:C497" si="19">B434+TIME(0,15,0)</f>
        <v>40846.520833332397</v>
      </c>
      <c r="D434" s="2">
        <v>5</v>
      </c>
    </row>
    <row r="435" spans="1:4" x14ac:dyDescent="0.25">
      <c r="A435" t="s">
        <v>3</v>
      </c>
      <c r="B435" s="1">
        <f t="shared" si="18"/>
        <v>40846.520833332397</v>
      </c>
      <c r="C435" s="1">
        <f t="shared" si="19"/>
        <v>40846.531249999061</v>
      </c>
      <c r="D435" s="2">
        <v>5</v>
      </c>
    </row>
    <row r="436" spans="1:4" x14ac:dyDescent="0.25">
      <c r="A436" t="s">
        <v>3</v>
      </c>
      <c r="B436" s="1">
        <f t="shared" si="18"/>
        <v>40846.531249999061</v>
      </c>
      <c r="C436" s="1">
        <f t="shared" si="19"/>
        <v>40846.541666665726</v>
      </c>
      <c r="D436" s="2">
        <v>5</v>
      </c>
    </row>
    <row r="437" spans="1:4" x14ac:dyDescent="0.25">
      <c r="A437" t="s">
        <v>3</v>
      </c>
      <c r="B437" s="1">
        <f t="shared" si="18"/>
        <v>40846.541666665726</v>
      </c>
      <c r="C437" s="1">
        <f t="shared" si="19"/>
        <v>40846.55208333239</v>
      </c>
      <c r="D437" s="2">
        <v>5</v>
      </c>
    </row>
    <row r="438" spans="1:4" x14ac:dyDescent="0.25">
      <c r="A438" t="s">
        <v>3</v>
      </c>
      <c r="B438" s="1">
        <f t="shared" si="18"/>
        <v>40846.55208333239</v>
      </c>
      <c r="C438" s="1">
        <f t="shared" si="19"/>
        <v>40846.562499999054</v>
      </c>
      <c r="D438" s="2">
        <v>5</v>
      </c>
    </row>
    <row r="439" spans="1:4" x14ac:dyDescent="0.25">
      <c r="A439" t="s">
        <v>3</v>
      </c>
      <c r="B439" s="1">
        <f t="shared" si="18"/>
        <v>40846.562499999054</v>
      </c>
      <c r="C439" s="1">
        <f t="shared" si="19"/>
        <v>40846.572916665718</v>
      </c>
      <c r="D439" s="2">
        <v>5</v>
      </c>
    </row>
    <row r="440" spans="1:4" x14ac:dyDescent="0.25">
      <c r="A440" t="s">
        <v>3</v>
      </c>
      <c r="B440" s="1">
        <f t="shared" si="18"/>
        <v>40846.572916665718</v>
      </c>
      <c r="C440" s="1">
        <f t="shared" si="19"/>
        <v>40846.583333332383</v>
      </c>
      <c r="D440" s="2">
        <v>5</v>
      </c>
    </row>
    <row r="441" spans="1:4" x14ac:dyDescent="0.25">
      <c r="A441" t="s">
        <v>3</v>
      </c>
      <c r="B441" s="1">
        <f t="shared" si="18"/>
        <v>40846.583333332383</v>
      </c>
      <c r="C441" s="1">
        <f t="shared" si="19"/>
        <v>40846.593749999047</v>
      </c>
      <c r="D441" s="2">
        <v>5</v>
      </c>
    </row>
    <row r="442" spans="1:4" x14ac:dyDescent="0.25">
      <c r="A442" t="s">
        <v>3</v>
      </c>
      <c r="B442" s="1">
        <f t="shared" si="18"/>
        <v>40846.593749999047</v>
      </c>
      <c r="C442" s="1">
        <f t="shared" si="19"/>
        <v>40846.604166665711</v>
      </c>
      <c r="D442" s="2">
        <v>5</v>
      </c>
    </row>
    <row r="443" spans="1:4" x14ac:dyDescent="0.25">
      <c r="A443" t="s">
        <v>3</v>
      </c>
      <c r="B443" s="1">
        <f t="shared" si="18"/>
        <v>40846.604166665711</v>
      </c>
      <c r="C443" s="1">
        <f t="shared" si="19"/>
        <v>40846.614583332375</v>
      </c>
      <c r="D443" s="2">
        <v>5</v>
      </c>
    </row>
    <row r="444" spans="1:4" x14ac:dyDescent="0.25">
      <c r="A444" t="s">
        <v>3</v>
      </c>
      <c r="B444" s="1">
        <f t="shared" si="18"/>
        <v>40846.614583332375</v>
      </c>
      <c r="C444" s="1">
        <f t="shared" si="19"/>
        <v>40846.62499999904</v>
      </c>
      <c r="D444" s="2">
        <v>5</v>
      </c>
    </row>
    <row r="445" spans="1:4" x14ac:dyDescent="0.25">
      <c r="A445" t="s">
        <v>3</v>
      </c>
      <c r="B445" s="1">
        <f t="shared" si="18"/>
        <v>40846.62499999904</v>
      </c>
      <c r="C445" s="1">
        <f t="shared" si="19"/>
        <v>40846.635416665704</v>
      </c>
      <c r="D445" s="2">
        <v>5</v>
      </c>
    </row>
    <row r="446" spans="1:4" x14ac:dyDescent="0.25">
      <c r="A446" t="s">
        <v>3</v>
      </c>
      <c r="B446" s="1">
        <f t="shared" si="18"/>
        <v>40846.635416665704</v>
      </c>
      <c r="C446" s="1">
        <f t="shared" si="19"/>
        <v>40846.645833332368</v>
      </c>
      <c r="D446" s="2">
        <v>5</v>
      </c>
    </row>
    <row r="447" spans="1:4" x14ac:dyDescent="0.25">
      <c r="A447" t="s">
        <v>3</v>
      </c>
      <c r="B447" s="1">
        <f t="shared" si="18"/>
        <v>40846.645833332368</v>
      </c>
      <c r="C447" s="1">
        <f t="shared" si="19"/>
        <v>40846.656249999032</v>
      </c>
      <c r="D447" s="2">
        <v>5</v>
      </c>
    </row>
    <row r="448" spans="1:4" x14ac:dyDescent="0.25">
      <c r="A448" t="s">
        <v>3</v>
      </c>
      <c r="B448" s="1">
        <f t="shared" si="18"/>
        <v>40846.656249999032</v>
      </c>
      <c r="C448" s="1">
        <f t="shared" si="19"/>
        <v>40846.666666665697</v>
      </c>
      <c r="D448" s="2">
        <v>5</v>
      </c>
    </row>
    <row r="449" spans="1:4" x14ac:dyDescent="0.25">
      <c r="A449" t="s">
        <v>3</v>
      </c>
      <c r="B449" s="1">
        <f t="shared" si="18"/>
        <v>40846.666666665697</v>
      </c>
      <c r="C449" s="1">
        <f t="shared" si="19"/>
        <v>40846.677083332361</v>
      </c>
      <c r="D449" s="2">
        <v>5</v>
      </c>
    </row>
    <row r="450" spans="1:4" x14ac:dyDescent="0.25">
      <c r="A450" t="s">
        <v>3</v>
      </c>
      <c r="B450" s="1">
        <f t="shared" si="18"/>
        <v>40846.677083332361</v>
      </c>
      <c r="C450" s="1">
        <f t="shared" si="19"/>
        <v>40846.687499999025</v>
      </c>
      <c r="D450" s="2">
        <v>5</v>
      </c>
    </row>
    <row r="451" spans="1:4" x14ac:dyDescent="0.25">
      <c r="A451" t="s">
        <v>3</v>
      </c>
      <c r="B451" s="1">
        <f t="shared" si="18"/>
        <v>40846.687499999025</v>
      </c>
      <c r="C451" s="1">
        <f t="shared" si="19"/>
        <v>40846.697916665689</v>
      </c>
      <c r="D451" s="2">
        <v>5</v>
      </c>
    </row>
    <row r="452" spans="1:4" x14ac:dyDescent="0.25">
      <c r="A452" t="s">
        <v>3</v>
      </c>
      <c r="B452" s="1">
        <f t="shared" si="18"/>
        <v>40846.697916665689</v>
      </c>
      <c r="C452" s="1">
        <f t="shared" si="19"/>
        <v>40846.708333332354</v>
      </c>
      <c r="D452" s="2">
        <v>5</v>
      </c>
    </row>
    <row r="453" spans="1:4" x14ac:dyDescent="0.25">
      <c r="A453" t="s">
        <v>3</v>
      </c>
      <c r="B453" s="1">
        <f t="shared" si="18"/>
        <v>40846.708333332354</v>
      </c>
      <c r="C453" s="1">
        <f t="shared" si="19"/>
        <v>40846.718749999018</v>
      </c>
      <c r="D453" s="2">
        <v>5</v>
      </c>
    </row>
    <row r="454" spans="1:4" x14ac:dyDescent="0.25">
      <c r="A454" t="s">
        <v>3</v>
      </c>
      <c r="B454" s="1">
        <f t="shared" si="18"/>
        <v>40846.718749999018</v>
      </c>
      <c r="C454" s="1">
        <f t="shared" si="19"/>
        <v>40846.729166665682</v>
      </c>
      <c r="D454" s="2">
        <v>5</v>
      </c>
    </row>
    <row r="455" spans="1:4" x14ac:dyDescent="0.25">
      <c r="A455" t="s">
        <v>3</v>
      </c>
      <c r="B455" s="1">
        <f t="shared" si="18"/>
        <v>40846.729166665682</v>
      </c>
      <c r="C455" s="1">
        <f t="shared" si="19"/>
        <v>40846.739583332346</v>
      </c>
      <c r="D455" s="2">
        <v>5</v>
      </c>
    </row>
    <row r="456" spans="1:4" x14ac:dyDescent="0.25">
      <c r="A456" t="s">
        <v>3</v>
      </c>
      <c r="B456" s="1">
        <f t="shared" si="18"/>
        <v>40846.739583332346</v>
      </c>
      <c r="C456" s="1">
        <f t="shared" si="19"/>
        <v>40846.74999999901</v>
      </c>
      <c r="D456" s="2">
        <v>5</v>
      </c>
    </row>
    <row r="457" spans="1:4" x14ac:dyDescent="0.25">
      <c r="A457" t="s">
        <v>3</v>
      </c>
      <c r="B457" s="1">
        <f t="shared" si="18"/>
        <v>40846.74999999901</v>
      </c>
      <c r="C457" s="1">
        <f t="shared" si="19"/>
        <v>40846.760416665675</v>
      </c>
      <c r="D457" s="2">
        <v>5</v>
      </c>
    </row>
    <row r="458" spans="1:4" x14ac:dyDescent="0.25">
      <c r="A458" t="s">
        <v>3</v>
      </c>
      <c r="B458" s="1">
        <f t="shared" si="18"/>
        <v>40846.760416665675</v>
      </c>
      <c r="C458" s="1">
        <f t="shared" si="19"/>
        <v>40846.770833332339</v>
      </c>
      <c r="D458" s="2">
        <v>5</v>
      </c>
    </row>
    <row r="459" spans="1:4" x14ac:dyDescent="0.25">
      <c r="A459" t="s">
        <v>3</v>
      </c>
      <c r="B459" s="1">
        <f t="shared" si="18"/>
        <v>40846.770833332339</v>
      </c>
      <c r="C459" s="1">
        <f t="shared" si="19"/>
        <v>40846.781249999003</v>
      </c>
      <c r="D459" s="2">
        <v>5</v>
      </c>
    </row>
    <row r="460" spans="1:4" x14ac:dyDescent="0.25">
      <c r="A460" t="s">
        <v>3</v>
      </c>
      <c r="B460" s="1">
        <f t="shared" si="18"/>
        <v>40846.781249999003</v>
      </c>
      <c r="C460" s="1">
        <f t="shared" si="19"/>
        <v>40846.791666665667</v>
      </c>
      <c r="D460" s="2">
        <v>5</v>
      </c>
    </row>
    <row r="461" spans="1:4" x14ac:dyDescent="0.25">
      <c r="A461" t="s">
        <v>3</v>
      </c>
      <c r="B461" s="1">
        <f t="shared" si="18"/>
        <v>40846.791666665667</v>
      </c>
      <c r="C461" s="1">
        <f t="shared" si="19"/>
        <v>40846.802083332332</v>
      </c>
      <c r="D461" s="2">
        <v>5</v>
      </c>
    </row>
    <row r="462" spans="1:4" x14ac:dyDescent="0.25">
      <c r="A462" t="s">
        <v>3</v>
      </c>
      <c r="B462" s="1">
        <f t="shared" si="18"/>
        <v>40846.802083332332</v>
      </c>
      <c r="C462" s="1">
        <f t="shared" si="19"/>
        <v>40846.812499998996</v>
      </c>
      <c r="D462" s="2">
        <v>5</v>
      </c>
    </row>
    <row r="463" spans="1:4" x14ac:dyDescent="0.25">
      <c r="A463" t="s">
        <v>3</v>
      </c>
      <c r="B463" s="1">
        <f t="shared" si="18"/>
        <v>40846.812499998996</v>
      </c>
      <c r="C463" s="1">
        <f t="shared" si="19"/>
        <v>40846.82291666566</v>
      </c>
      <c r="D463" s="2">
        <v>5</v>
      </c>
    </row>
    <row r="464" spans="1:4" x14ac:dyDescent="0.25">
      <c r="A464" t="s">
        <v>3</v>
      </c>
      <c r="B464" s="1">
        <f t="shared" si="18"/>
        <v>40846.82291666566</v>
      </c>
      <c r="C464" s="1">
        <f t="shared" si="19"/>
        <v>40846.833333332324</v>
      </c>
      <c r="D464" s="2">
        <v>5</v>
      </c>
    </row>
    <row r="465" spans="1:4" x14ac:dyDescent="0.25">
      <c r="A465" t="s">
        <v>3</v>
      </c>
      <c r="B465" s="1">
        <f t="shared" si="18"/>
        <v>40846.833333332324</v>
      </c>
      <c r="C465" s="1">
        <f t="shared" si="19"/>
        <v>40846.843749998989</v>
      </c>
      <c r="D465" s="2">
        <v>5</v>
      </c>
    </row>
    <row r="466" spans="1:4" x14ac:dyDescent="0.25">
      <c r="A466" t="s">
        <v>3</v>
      </c>
      <c r="B466" s="1">
        <f t="shared" ref="B466:B529" si="20">B465+TIME(0,15,0)</f>
        <v>40846.843749998989</v>
      </c>
      <c r="C466" s="1">
        <f t="shared" si="19"/>
        <v>40846.854166665653</v>
      </c>
      <c r="D466" s="2">
        <v>5</v>
      </c>
    </row>
    <row r="467" spans="1:4" x14ac:dyDescent="0.25">
      <c r="A467" t="s">
        <v>3</v>
      </c>
      <c r="B467" s="1">
        <f t="shared" si="20"/>
        <v>40846.854166665653</v>
      </c>
      <c r="C467" s="1">
        <f t="shared" si="19"/>
        <v>40846.864583332317</v>
      </c>
      <c r="D467" s="2">
        <v>5</v>
      </c>
    </row>
    <row r="468" spans="1:4" x14ac:dyDescent="0.25">
      <c r="A468" t="s">
        <v>3</v>
      </c>
      <c r="B468" s="1">
        <f t="shared" si="20"/>
        <v>40846.864583332317</v>
      </c>
      <c r="C468" s="1">
        <f t="shared" si="19"/>
        <v>40846.874999998981</v>
      </c>
      <c r="D468" s="2">
        <v>5</v>
      </c>
    </row>
    <row r="469" spans="1:4" x14ac:dyDescent="0.25">
      <c r="A469" t="s">
        <v>3</v>
      </c>
      <c r="B469" s="1">
        <f t="shared" si="20"/>
        <v>40846.874999998981</v>
      </c>
      <c r="C469" s="1">
        <f t="shared" si="19"/>
        <v>40846.885416665646</v>
      </c>
      <c r="D469" s="2">
        <v>5</v>
      </c>
    </row>
    <row r="470" spans="1:4" x14ac:dyDescent="0.25">
      <c r="A470" t="s">
        <v>3</v>
      </c>
      <c r="B470" s="1">
        <f t="shared" si="20"/>
        <v>40846.885416665646</v>
      </c>
      <c r="C470" s="1">
        <f t="shared" si="19"/>
        <v>40846.89583333231</v>
      </c>
      <c r="D470" s="2">
        <v>5</v>
      </c>
    </row>
    <row r="471" spans="1:4" x14ac:dyDescent="0.25">
      <c r="A471" t="s">
        <v>3</v>
      </c>
      <c r="B471" s="1">
        <f t="shared" si="20"/>
        <v>40846.89583333231</v>
      </c>
      <c r="C471" s="1">
        <f t="shared" si="19"/>
        <v>40846.906249998974</v>
      </c>
      <c r="D471" s="2">
        <v>5</v>
      </c>
    </row>
    <row r="472" spans="1:4" x14ac:dyDescent="0.25">
      <c r="A472" t="s">
        <v>3</v>
      </c>
      <c r="B472" s="1">
        <f t="shared" si="20"/>
        <v>40846.906249998974</v>
      </c>
      <c r="C472" s="1">
        <f t="shared" si="19"/>
        <v>40846.916666665638</v>
      </c>
      <c r="D472" s="2">
        <v>5</v>
      </c>
    </row>
    <row r="473" spans="1:4" x14ac:dyDescent="0.25">
      <c r="A473" t="s">
        <v>3</v>
      </c>
      <c r="B473" s="1">
        <f t="shared" si="20"/>
        <v>40846.916666665638</v>
      </c>
      <c r="C473" s="1">
        <f t="shared" si="19"/>
        <v>40846.927083332303</v>
      </c>
      <c r="D473" s="2">
        <v>5</v>
      </c>
    </row>
    <row r="474" spans="1:4" x14ac:dyDescent="0.25">
      <c r="A474" t="s">
        <v>3</v>
      </c>
      <c r="B474" s="1">
        <f t="shared" si="20"/>
        <v>40846.927083332303</v>
      </c>
      <c r="C474" s="1">
        <f t="shared" si="19"/>
        <v>40846.937499998967</v>
      </c>
      <c r="D474" s="2">
        <v>5</v>
      </c>
    </row>
    <row r="475" spans="1:4" x14ac:dyDescent="0.25">
      <c r="A475" t="s">
        <v>3</v>
      </c>
      <c r="B475" s="1">
        <f t="shared" si="20"/>
        <v>40846.937499998967</v>
      </c>
      <c r="C475" s="1">
        <f t="shared" si="19"/>
        <v>40846.947916665631</v>
      </c>
      <c r="D475" s="2">
        <v>5</v>
      </c>
    </row>
    <row r="476" spans="1:4" x14ac:dyDescent="0.25">
      <c r="A476" t="s">
        <v>3</v>
      </c>
      <c r="B476" s="1">
        <f t="shared" si="20"/>
        <v>40846.947916665631</v>
      </c>
      <c r="C476" s="1">
        <f t="shared" si="19"/>
        <v>40846.958333332295</v>
      </c>
      <c r="D476" s="2">
        <v>5</v>
      </c>
    </row>
    <row r="477" spans="1:4" x14ac:dyDescent="0.25">
      <c r="A477" t="s">
        <v>3</v>
      </c>
      <c r="B477" s="1">
        <f t="shared" si="20"/>
        <v>40846.958333332295</v>
      </c>
      <c r="C477" s="1">
        <f t="shared" si="19"/>
        <v>40846.96874999896</v>
      </c>
      <c r="D477" s="2">
        <v>5</v>
      </c>
    </row>
    <row r="478" spans="1:4" x14ac:dyDescent="0.25">
      <c r="A478" t="s">
        <v>3</v>
      </c>
      <c r="B478" s="1">
        <f t="shared" si="20"/>
        <v>40846.96874999896</v>
      </c>
      <c r="C478" s="1">
        <f t="shared" si="19"/>
        <v>40846.979166665624</v>
      </c>
      <c r="D478" s="2">
        <v>5</v>
      </c>
    </row>
    <row r="479" spans="1:4" x14ac:dyDescent="0.25">
      <c r="A479" t="s">
        <v>3</v>
      </c>
      <c r="B479" s="1">
        <f t="shared" si="20"/>
        <v>40846.979166665624</v>
      </c>
      <c r="C479" s="1">
        <f t="shared" si="19"/>
        <v>40846.989583332288</v>
      </c>
      <c r="D479" s="2">
        <v>5</v>
      </c>
    </row>
    <row r="480" spans="1:4" x14ac:dyDescent="0.25">
      <c r="A480" t="s">
        <v>3</v>
      </c>
      <c r="B480" s="1">
        <f t="shared" si="20"/>
        <v>40846.989583332288</v>
      </c>
      <c r="C480" s="1">
        <f t="shared" si="19"/>
        <v>40846.999999998952</v>
      </c>
      <c r="D480" s="2">
        <v>5</v>
      </c>
    </row>
    <row r="481" spans="1:5" x14ac:dyDescent="0.25">
      <c r="A481" t="s">
        <v>4</v>
      </c>
      <c r="B481" s="1">
        <f t="shared" si="20"/>
        <v>40846.999999998952</v>
      </c>
      <c r="C481" s="1">
        <f t="shared" si="19"/>
        <v>40847.010416665617</v>
      </c>
      <c r="D481" s="2">
        <v>5</v>
      </c>
      <c r="E481" s="2">
        <f>AVERAGE(D481:D528)</f>
        <v>5</v>
      </c>
    </row>
    <row r="482" spans="1:5" x14ac:dyDescent="0.25">
      <c r="A482" t="s">
        <v>4</v>
      </c>
      <c r="B482" s="1">
        <f t="shared" si="20"/>
        <v>40847.010416665617</v>
      </c>
      <c r="C482" s="1">
        <f t="shared" si="19"/>
        <v>40847.020833332281</v>
      </c>
      <c r="D482" s="2">
        <v>5</v>
      </c>
    </row>
    <row r="483" spans="1:5" x14ac:dyDescent="0.25">
      <c r="A483" t="s">
        <v>4</v>
      </c>
      <c r="B483" s="1">
        <f t="shared" si="20"/>
        <v>40847.020833332281</v>
      </c>
      <c r="C483" s="1">
        <f t="shared" si="19"/>
        <v>40847.031249998945</v>
      </c>
      <c r="D483" s="2">
        <v>5</v>
      </c>
    </row>
    <row r="484" spans="1:5" x14ac:dyDescent="0.25">
      <c r="A484" t="s">
        <v>4</v>
      </c>
      <c r="B484" s="1">
        <f t="shared" si="20"/>
        <v>40847.031249998945</v>
      </c>
      <c r="C484" s="1">
        <f t="shared" si="19"/>
        <v>40847.041666665609</v>
      </c>
      <c r="D484" s="2">
        <v>5</v>
      </c>
    </row>
    <row r="485" spans="1:5" x14ac:dyDescent="0.25">
      <c r="A485" t="s">
        <v>4</v>
      </c>
      <c r="B485" s="1">
        <f t="shared" si="20"/>
        <v>40847.041666665609</v>
      </c>
      <c r="C485" s="1">
        <f t="shared" si="19"/>
        <v>40847.052083332273</v>
      </c>
      <c r="D485" s="2">
        <v>5</v>
      </c>
    </row>
    <row r="486" spans="1:5" x14ac:dyDescent="0.25">
      <c r="A486" t="s">
        <v>4</v>
      </c>
      <c r="B486" s="1">
        <f t="shared" si="20"/>
        <v>40847.052083332273</v>
      </c>
      <c r="C486" s="1">
        <f t="shared" si="19"/>
        <v>40847.062499998938</v>
      </c>
      <c r="D486" s="2">
        <v>5</v>
      </c>
    </row>
    <row r="487" spans="1:5" x14ac:dyDescent="0.25">
      <c r="A487" t="s">
        <v>4</v>
      </c>
      <c r="B487" s="1">
        <f t="shared" si="20"/>
        <v>40847.062499998938</v>
      </c>
      <c r="C487" s="1">
        <f t="shared" si="19"/>
        <v>40847.072916665602</v>
      </c>
      <c r="D487" s="2">
        <v>5</v>
      </c>
    </row>
    <row r="488" spans="1:5" x14ac:dyDescent="0.25">
      <c r="A488" t="s">
        <v>4</v>
      </c>
      <c r="B488" s="1">
        <f t="shared" si="20"/>
        <v>40847.072916665602</v>
      </c>
      <c r="C488" s="1">
        <f t="shared" si="19"/>
        <v>40847.083333332266</v>
      </c>
      <c r="D488" s="2">
        <v>5</v>
      </c>
    </row>
    <row r="489" spans="1:5" x14ac:dyDescent="0.25">
      <c r="A489" t="s">
        <v>4</v>
      </c>
      <c r="B489" s="1">
        <f t="shared" si="20"/>
        <v>40847.083333332266</v>
      </c>
      <c r="C489" s="1">
        <f t="shared" si="19"/>
        <v>40847.09374999893</v>
      </c>
      <c r="D489" s="2">
        <v>5</v>
      </c>
    </row>
    <row r="490" spans="1:5" x14ac:dyDescent="0.25">
      <c r="A490" t="s">
        <v>4</v>
      </c>
      <c r="B490" s="1">
        <f t="shared" si="20"/>
        <v>40847.09374999893</v>
      </c>
      <c r="C490" s="1">
        <f t="shared" si="19"/>
        <v>40847.104166665595</v>
      </c>
      <c r="D490" s="2">
        <v>5</v>
      </c>
    </row>
    <row r="491" spans="1:5" x14ac:dyDescent="0.25">
      <c r="A491" t="s">
        <v>4</v>
      </c>
      <c r="B491" s="1">
        <f t="shared" si="20"/>
        <v>40847.104166665595</v>
      </c>
      <c r="C491" s="1">
        <f t="shared" si="19"/>
        <v>40847.114583332259</v>
      </c>
      <c r="D491" s="2">
        <v>5</v>
      </c>
    </row>
    <row r="492" spans="1:5" x14ac:dyDescent="0.25">
      <c r="A492" t="s">
        <v>4</v>
      </c>
      <c r="B492" s="1">
        <f t="shared" si="20"/>
        <v>40847.114583332259</v>
      </c>
      <c r="C492" s="1">
        <f t="shared" si="19"/>
        <v>40847.124999998923</v>
      </c>
      <c r="D492" s="2">
        <v>5</v>
      </c>
    </row>
    <row r="493" spans="1:5" x14ac:dyDescent="0.25">
      <c r="A493" t="s">
        <v>4</v>
      </c>
      <c r="B493" s="1">
        <f t="shared" si="20"/>
        <v>40847.124999998923</v>
      </c>
      <c r="C493" s="1">
        <f t="shared" si="19"/>
        <v>40847.135416665587</v>
      </c>
      <c r="D493" s="2">
        <v>5</v>
      </c>
    </row>
    <row r="494" spans="1:5" x14ac:dyDescent="0.25">
      <c r="A494" t="s">
        <v>4</v>
      </c>
      <c r="B494" s="1">
        <f t="shared" si="20"/>
        <v>40847.135416665587</v>
      </c>
      <c r="C494" s="1">
        <f t="shared" si="19"/>
        <v>40847.145833332252</v>
      </c>
      <c r="D494" s="2">
        <v>5</v>
      </c>
    </row>
    <row r="495" spans="1:5" x14ac:dyDescent="0.25">
      <c r="A495" t="s">
        <v>4</v>
      </c>
      <c r="B495" s="1">
        <f t="shared" si="20"/>
        <v>40847.145833332252</v>
      </c>
      <c r="C495" s="1">
        <f t="shared" si="19"/>
        <v>40847.156249998916</v>
      </c>
      <c r="D495" s="2">
        <v>5</v>
      </c>
    </row>
    <row r="496" spans="1:5" x14ac:dyDescent="0.25">
      <c r="A496" t="s">
        <v>4</v>
      </c>
      <c r="B496" s="1">
        <f t="shared" si="20"/>
        <v>40847.156249998916</v>
      </c>
      <c r="C496" s="1">
        <f t="shared" si="19"/>
        <v>40847.16666666558</v>
      </c>
      <c r="D496" s="2">
        <v>5</v>
      </c>
    </row>
    <row r="497" spans="1:4" x14ac:dyDescent="0.25">
      <c r="A497" t="s">
        <v>4</v>
      </c>
      <c r="B497" s="1">
        <f t="shared" si="20"/>
        <v>40847.16666666558</v>
      </c>
      <c r="C497" s="1">
        <f t="shared" si="19"/>
        <v>40847.177083332244</v>
      </c>
      <c r="D497" s="2">
        <v>5</v>
      </c>
    </row>
    <row r="498" spans="1:4" x14ac:dyDescent="0.25">
      <c r="A498" t="s">
        <v>4</v>
      </c>
      <c r="B498" s="1">
        <f t="shared" si="20"/>
        <v>40847.177083332244</v>
      </c>
      <c r="C498" s="1">
        <f t="shared" ref="C498:C561" si="21">B498+TIME(0,15,0)</f>
        <v>40847.187499998909</v>
      </c>
      <c r="D498" s="2">
        <v>5</v>
      </c>
    </row>
    <row r="499" spans="1:4" x14ac:dyDescent="0.25">
      <c r="A499" t="s">
        <v>4</v>
      </c>
      <c r="B499" s="1">
        <f t="shared" si="20"/>
        <v>40847.187499998909</v>
      </c>
      <c r="C499" s="1">
        <f t="shared" si="21"/>
        <v>40847.197916665573</v>
      </c>
      <c r="D499" s="2">
        <v>5</v>
      </c>
    </row>
    <row r="500" spans="1:4" x14ac:dyDescent="0.25">
      <c r="A500" t="s">
        <v>4</v>
      </c>
      <c r="B500" s="1">
        <f t="shared" si="20"/>
        <v>40847.197916665573</v>
      </c>
      <c r="C500" s="1">
        <f t="shared" si="21"/>
        <v>40847.208333332237</v>
      </c>
      <c r="D500" s="2">
        <v>5</v>
      </c>
    </row>
    <row r="501" spans="1:4" x14ac:dyDescent="0.25">
      <c r="A501" t="s">
        <v>4</v>
      </c>
      <c r="B501" s="1">
        <f t="shared" si="20"/>
        <v>40847.208333332237</v>
      </c>
      <c r="C501" s="1">
        <f t="shared" si="21"/>
        <v>40847.218749998901</v>
      </c>
      <c r="D501" s="2">
        <v>5</v>
      </c>
    </row>
    <row r="502" spans="1:4" x14ac:dyDescent="0.25">
      <c r="A502" t="s">
        <v>4</v>
      </c>
      <c r="B502" s="1">
        <f t="shared" si="20"/>
        <v>40847.218749998901</v>
      </c>
      <c r="C502" s="1">
        <f t="shared" si="21"/>
        <v>40847.229166665566</v>
      </c>
      <c r="D502" s="2">
        <v>5</v>
      </c>
    </row>
    <row r="503" spans="1:4" x14ac:dyDescent="0.25">
      <c r="A503" t="s">
        <v>4</v>
      </c>
      <c r="B503" s="1">
        <f t="shared" si="20"/>
        <v>40847.229166665566</v>
      </c>
      <c r="C503" s="1">
        <f t="shared" si="21"/>
        <v>40847.23958333223</v>
      </c>
      <c r="D503" s="2">
        <v>5</v>
      </c>
    </row>
    <row r="504" spans="1:4" x14ac:dyDescent="0.25">
      <c r="A504" t="s">
        <v>4</v>
      </c>
      <c r="B504" s="1">
        <f t="shared" si="20"/>
        <v>40847.23958333223</v>
      </c>
      <c r="C504" s="1">
        <f t="shared" si="21"/>
        <v>40847.249999998894</v>
      </c>
      <c r="D504" s="2">
        <v>5</v>
      </c>
    </row>
    <row r="505" spans="1:4" x14ac:dyDescent="0.25">
      <c r="A505" t="s">
        <v>4</v>
      </c>
      <c r="B505" s="1">
        <f t="shared" si="20"/>
        <v>40847.249999998894</v>
      </c>
      <c r="C505" s="1">
        <f t="shared" si="21"/>
        <v>40847.260416665558</v>
      </c>
      <c r="D505" s="2">
        <v>5</v>
      </c>
    </row>
    <row r="506" spans="1:4" x14ac:dyDescent="0.25">
      <c r="A506" t="s">
        <v>4</v>
      </c>
      <c r="B506" s="1">
        <f t="shared" si="20"/>
        <v>40847.260416665558</v>
      </c>
      <c r="C506" s="1">
        <f t="shared" si="21"/>
        <v>40847.270833332223</v>
      </c>
      <c r="D506" s="2">
        <v>5</v>
      </c>
    </row>
    <row r="507" spans="1:4" x14ac:dyDescent="0.25">
      <c r="A507" t="s">
        <v>4</v>
      </c>
      <c r="B507" s="1">
        <f t="shared" si="20"/>
        <v>40847.270833332223</v>
      </c>
      <c r="C507" s="1">
        <f t="shared" si="21"/>
        <v>40847.281249998887</v>
      </c>
      <c r="D507" s="2">
        <v>5</v>
      </c>
    </row>
    <row r="508" spans="1:4" x14ac:dyDescent="0.25">
      <c r="A508" t="s">
        <v>4</v>
      </c>
      <c r="B508" s="1">
        <f t="shared" si="20"/>
        <v>40847.281249998887</v>
      </c>
      <c r="C508" s="1">
        <f t="shared" si="21"/>
        <v>40847.291666665551</v>
      </c>
      <c r="D508" s="2">
        <v>5</v>
      </c>
    </row>
    <row r="509" spans="1:4" x14ac:dyDescent="0.25">
      <c r="A509" t="s">
        <v>4</v>
      </c>
      <c r="B509" s="1">
        <f t="shared" si="20"/>
        <v>40847.291666665551</v>
      </c>
      <c r="C509" s="1">
        <f t="shared" si="21"/>
        <v>40847.302083332215</v>
      </c>
      <c r="D509" s="2">
        <v>5</v>
      </c>
    </row>
    <row r="510" spans="1:4" x14ac:dyDescent="0.25">
      <c r="A510" t="s">
        <v>4</v>
      </c>
      <c r="B510" s="1">
        <f t="shared" si="20"/>
        <v>40847.302083332215</v>
      </c>
      <c r="C510" s="1">
        <f t="shared" si="21"/>
        <v>40847.31249999888</v>
      </c>
      <c r="D510" s="2">
        <v>5</v>
      </c>
    </row>
    <row r="511" spans="1:4" x14ac:dyDescent="0.25">
      <c r="A511" t="s">
        <v>4</v>
      </c>
      <c r="B511" s="1">
        <f t="shared" si="20"/>
        <v>40847.31249999888</v>
      </c>
      <c r="C511" s="1">
        <f t="shared" si="21"/>
        <v>40847.322916665544</v>
      </c>
      <c r="D511" s="2">
        <v>5</v>
      </c>
    </row>
    <row r="512" spans="1:4" x14ac:dyDescent="0.25">
      <c r="A512" t="s">
        <v>4</v>
      </c>
      <c r="B512" s="1">
        <f t="shared" si="20"/>
        <v>40847.322916665544</v>
      </c>
      <c r="C512" s="1">
        <f t="shared" si="21"/>
        <v>40847.333333332208</v>
      </c>
      <c r="D512" s="2">
        <v>5</v>
      </c>
    </row>
    <row r="513" spans="1:4" x14ac:dyDescent="0.25">
      <c r="A513" t="s">
        <v>4</v>
      </c>
      <c r="B513" s="1">
        <f>B512+TIME(12,15,0)</f>
        <v>40847.833333332208</v>
      </c>
      <c r="C513" s="1">
        <f t="shared" si="21"/>
        <v>40847.843749998872</v>
      </c>
      <c r="D513" s="2">
        <v>5</v>
      </c>
    </row>
    <row r="514" spans="1:4" x14ac:dyDescent="0.25">
      <c r="A514" t="s">
        <v>4</v>
      </c>
      <c r="B514" s="1">
        <f t="shared" si="20"/>
        <v>40847.843749998872</v>
      </c>
      <c r="C514" s="1">
        <f t="shared" si="21"/>
        <v>40847.854166665536</v>
      </c>
      <c r="D514" s="2">
        <v>5</v>
      </c>
    </row>
    <row r="515" spans="1:4" x14ac:dyDescent="0.25">
      <c r="A515" t="s">
        <v>4</v>
      </c>
      <c r="B515" s="1">
        <f t="shared" si="20"/>
        <v>40847.854166665536</v>
      </c>
      <c r="C515" s="1">
        <f t="shared" si="21"/>
        <v>40847.864583332201</v>
      </c>
      <c r="D515" s="2">
        <v>5</v>
      </c>
    </row>
    <row r="516" spans="1:4" x14ac:dyDescent="0.25">
      <c r="A516" t="s">
        <v>4</v>
      </c>
      <c r="B516" s="1">
        <f t="shared" si="20"/>
        <v>40847.864583332201</v>
      </c>
      <c r="C516" s="1">
        <f t="shared" si="21"/>
        <v>40847.874999998865</v>
      </c>
      <c r="D516" s="2">
        <v>5</v>
      </c>
    </row>
    <row r="517" spans="1:4" x14ac:dyDescent="0.25">
      <c r="A517" t="s">
        <v>4</v>
      </c>
      <c r="B517" s="1">
        <f t="shared" si="20"/>
        <v>40847.874999998865</v>
      </c>
      <c r="C517" s="1">
        <f t="shared" si="21"/>
        <v>40847.885416665529</v>
      </c>
      <c r="D517" s="2">
        <v>5</v>
      </c>
    </row>
    <row r="518" spans="1:4" x14ac:dyDescent="0.25">
      <c r="A518" t="s">
        <v>4</v>
      </c>
      <c r="B518" s="1">
        <f t="shared" si="20"/>
        <v>40847.885416665529</v>
      </c>
      <c r="C518" s="1">
        <f t="shared" si="21"/>
        <v>40847.895833332193</v>
      </c>
      <c r="D518" s="2">
        <v>5</v>
      </c>
    </row>
    <row r="519" spans="1:4" x14ac:dyDescent="0.25">
      <c r="A519" t="s">
        <v>4</v>
      </c>
      <c r="B519" s="1">
        <f t="shared" si="20"/>
        <v>40847.895833332193</v>
      </c>
      <c r="C519" s="1">
        <f t="shared" si="21"/>
        <v>40847.906249998858</v>
      </c>
      <c r="D519" s="2">
        <v>5</v>
      </c>
    </row>
    <row r="520" spans="1:4" x14ac:dyDescent="0.25">
      <c r="A520" t="s">
        <v>4</v>
      </c>
      <c r="B520" s="1">
        <f t="shared" si="20"/>
        <v>40847.906249998858</v>
      </c>
      <c r="C520" s="1">
        <f t="shared" si="21"/>
        <v>40847.916666665522</v>
      </c>
      <c r="D520" s="2">
        <v>5</v>
      </c>
    </row>
    <row r="521" spans="1:4" x14ac:dyDescent="0.25">
      <c r="A521" t="s">
        <v>4</v>
      </c>
      <c r="B521" s="1">
        <f t="shared" si="20"/>
        <v>40847.916666665522</v>
      </c>
      <c r="C521" s="1">
        <f t="shared" si="21"/>
        <v>40847.927083332186</v>
      </c>
      <c r="D521" s="2">
        <v>5</v>
      </c>
    </row>
    <row r="522" spans="1:4" x14ac:dyDescent="0.25">
      <c r="A522" t="s">
        <v>4</v>
      </c>
      <c r="B522" s="1">
        <f t="shared" si="20"/>
        <v>40847.927083332186</v>
      </c>
      <c r="C522" s="1">
        <f t="shared" si="21"/>
        <v>40847.93749999885</v>
      </c>
      <c r="D522" s="2">
        <v>5</v>
      </c>
    </row>
    <row r="523" spans="1:4" x14ac:dyDescent="0.25">
      <c r="A523" t="s">
        <v>4</v>
      </c>
      <c r="B523" s="1">
        <f t="shared" si="20"/>
        <v>40847.93749999885</v>
      </c>
      <c r="C523" s="1">
        <f t="shared" si="21"/>
        <v>40847.947916665515</v>
      </c>
      <c r="D523" s="2">
        <v>5</v>
      </c>
    </row>
    <row r="524" spans="1:4" x14ac:dyDescent="0.25">
      <c r="A524" t="s">
        <v>4</v>
      </c>
      <c r="B524" s="1">
        <f t="shared" si="20"/>
        <v>40847.947916665515</v>
      </c>
      <c r="C524" s="1">
        <f t="shared" si="21"/>
        <v>40847.958333332179</v>
      </c>
      <c r="D524" s="2">
        <v>5</v>
      </c>
    </row>
    <row r="525" spans="1:4" x14ac:dyDescent="0.25">
      <c r="A525" t="s">
        <v>4</v>
      </c>
      <c r="B525" s="1">
        <f t="shared" si="20"/>
        <v>40847.958333332179</v>
      </c>
      <c r="C525" s="1">
        <f t="shared" si="21"/>
        <v>40847.968749998843</v>
      </c>
      <c r="D525" s="2">
        <v>5</v>
      </c>
    </row>
    <row r="526" spans="1:4" x14ac:dyDescent="0.25">
      <c r="A526" t="s">
        <v>4</v>
      </c>
      <c r="B526" s="1">
        <f t="shared" si="20"/>
        <v>40847.968749998843</v>
      </c>
      <c r="C526" s="1">
        <f t="shared" si="21"/>
        <v>40847.979166665507</v>
      </c>
      <c r="D526" s="2">
        <v>5</v>
      </c>
    </row>
    <row r="527" spans="1:4" x14ac:dyDescent="0.25">
      <c r="A527" t="s">
        <v>4</v>
      </c>
      <c r="B527" s="1">
        <f t="shared" si="20"/>
        <v>40847.979166665507</v>
      </c>
      <c r="C527" s="1">
        <f t="shared" si="21"/>
        <v>40847.989583332172</v>
      </c>
      <c r="D527" s="2">
        <v>5</v>
      </c>
    </row>
    <row r="528" spans="1:4" x14ac:dyDescent="0.25">
      <c r="A528" t="s">
        <v>4</v>
      </c>
      <c r="B528" s="1">
        <f t="shared" si="20"/>
        <v>40847.989583332172</v>
      </c>
      <c r="C528" s="1">
        <f t="shared" si="21"/>
        <v>40847.999999998836</v>
      </c>
      <c r="D528" s="2">
        <v>5</v>
      </c>
    </row>
    <row r="529" spans="1:5" x14ac:dyDescent="0.25">
      <c r="A529" t="s">
        <v>4</v>
      </c>
      <c r="B529" s="1">
        <f t="shared" si="20"/>
        <v>40847.999999998836</v>
      </c>
      <c r="C529" s="1">
        <f t="shared" si="21"/>
        <v>40848.0104166655</v>
      </c>
      <c r="D529" s="2">
        <v>5</v>
      </c>
      <c r="E529" s="2">
        <f>AVERAGE(D529:D576)</f>
        <v>5</v>
      </c>
    </row>
    <row r="530" spans="1:5" x14ac:dyDescent="0.25">
      <c r="A530" t="s">
        <v>4</v>
      </c>
      <c r="B530" s="1">
        <f t="shared" ref="B530:B593" si="22">B529+TIME(0,15,0)</f>
        <v>40848.0104166655</v>
      </c>
      <c r="C530" s="1">
        <f t="shared" si="21"/>
        <v>40848.020833332164</v>
      </c>
      <c r="D530" s="2">
        <v>5</v>
      </c>
    </row>
    <row r="531" spans="1:5" x14ac:dyDescent="0.25">
      <c r="A531" t="s">
        <v>4</v>
      </c>
      <c r="B531" s="1">
        <f t="shared" si="22"/>
        <v>40848.020833332164</v>
      </c>
      <c r="C531" s="1">
        <f t="shared" si="21"/>
        <v>40848.031249998829</v>
      </c>
      <c r="D531" s="2">
        <v>5</v>
      </c>
    </row>
    <row r="532" spans="1:5" x14ac:dyDescent="0.25">
      <c r="A532" t="s">
        <v>4</v>
      </c>
      <c r="B532" s="1">
        <f t="shared" si="22"/>
        <v>40848.031249998829</v>
      </c>
      <c r="C532" s="1">
        <f t="shared" si="21"/>
        <v>40848.041666665493</v>
      </c>
      <c r="D532" s="2">
        <v>5</v>
      </c>
    </row>
    <row r="533" spans="1:5" x14ac:dyDescent="0.25">
      <c r="A533" t="s">
        <v>4</v>
      </c>
      <c r="B533" s="1">
        <f t="shared" si="22"/>
        <v>40848.041666665493</v>
      </c>
      <c r="C533" s="1">
        <f t="shared" si="21"/>
        <v>40848.052083332157</v>
      </c>
      <c r="D533" s="2">
        <v>5</v>
      </c>
    </row>
    <row r="534" spans="1:5" x14ac:dyDescent="0.25">
      <c r="A534" t="s">
        <v>4</v>
      </c>
      <c r="B534" s="1">
        <f t="shared" si="22"/>
        <v>40848.052083332157</v>
      </c>
      <c r="C534" s="1">
        <f t="shared" si="21"/>
        <v>40848.062499998821</v>
      </c>
      <c r="D534" s="2">
        <v>5</v>
      </c>
    </row>
    <row r="535" spans="1:5" x14ac:dyDescent="0.25">
      <c r="A535" t="s">
        <v>4</v>
      </c>
      <c r="B535" s="1">
        <f t="shared" si="22"/>
        <v>40848.062499998821</v>
      </c>
      <c r="C535" s="1">
        <f t="shared" si="21"/>
        <v>40848.072916665486</v>
      </c>
      <c r="D535" s="2">
        <v>5</v>
      </c>
    </row>
    <row r="536" spans="1:5" x14ac:dyDescent="0.25">
      <c r="A536" t="s">
        <v>4</v>
      </c>
      <c r="B536" s="1">
        <f t="shared" si="22"/>
        <v>40848.072916665486</v>
      </c>
      <c r="C536" s="1">
        <f t="shared" si="21"/>
        <v>40848.08333333215</v>
      </c>
      <c r="D536" s="2">
        <v>5</v>
      </c>
    </row>
    <row r="537" spans="1:5" x14ac:dyDescent="0.25">
      <c r="A537" t="s">
        <v>4</v>
      </c>
      <c r="B537" s="1">
        <f t="shared" si="22"/>
        <v>40848.08333333215</v>
      </c>
      <c r="C537" s="1">
        <f t="shared" si="21"/>
        <v>40848.093749998814</v>
      </c>
      <c r="D537" s="2">
        <v>5</v>
      </c>
    </row>
    <row r="538" spans="1:5" x14ac:dyDescent="0.25">
      <c r="A538" t="s">
        <v>4</v>
      </c>
      <c r="B538" s="1">
        <f t="shared" si="22"/>
        <v>40848.093749998814</v>
      </c>
      <c r="C538" s="1">
        <f t="shared" si="21"/>
        <v>40848.104166665478</v>
      </c>
      <c r="D538" s="2">
        <v>5</v>
      </c>
    </row>
    <row r="539" spans="1:5" x14ac:dyDescent="0.25">
      <c r="A539" t="s">
        <v>4</v>
      </c>
      <c r="B539" s="1">
        <f t="shared" si="22"/>
        <v>40848.104166665478</v>
      </c>
      <c r="C539" s="1">
        <f t="shared" si="21"/>
        <v>40848.114583332143</v>
      </c>
      <c r="D539" s="2">
        <v>5</v>
      </c>
    </row>
    <row r="540" spans="1:5" x14ac:dyDescent="0.25">
      <c r="A540" t="s">
        <v>4</v>
      </c>
      <c r="B540" s="1">
        <f t="shared" si="22"/>
        <v>40848.114583332143</v>
      </c>
      <c r="C540" s="1">
        <f t="shared" si="21"/>
        <v>40848.124999998807</v>
      </c>
      <c r="D540" s="2">
        <v>5</v>
      </c>
    </row>
    <row r="541" spans="1:5" x14ac:dyDescent="0.25">
      <c r="A541" t="s">
        <v>4</v>
      </c>
      <c r="B541" s="1">
        <f t="shared" si="22"/>
        <v>40848.124999998807</v>
      </c>
      <c r="C541" s="1">
        <f t="shared" si="21"/>
        <v>40848.135416665471</v>
      </c>
      <c r="D541" s="2">
        <v>5</v>
      </c>
    </row>
    <row r="542" spans="1:5" x14ac:dyDescent="0.25">
      <c r="A542" t="s">
        <v>4</v>
      </c>
      <c r="B542" s="1">
        <f t="shared" si="22"/>
        <v>40848.135416665471</v>
      </c>
      <c r="C542" s="1">
        <f t="shared" si="21"/>
        <v>40848.145833332135</v>
      </c>
      <c r="D542" s="2">
        <v>5</v>
      </c>
    </row>
    <row r="543" spans="1:5" x14ac:dyDescent="0.25">
      <c r="A543" t="s">
        <v>4</v>
      </c>
      <c r="B543" s="1">
        <f t="shared" si="22"/>
        <v>40848.145833332135</v>
      </c>
      <c r="C543" s="1">
        <f t="shared" si="21"/>
        <v>40848.156249998799</v>
      </c>
      <c r="D543" s="2">
        <v>5</v>
      </c>
    </row>
    <row r="544" spans="1:5" x14ac:dyDescent="0.25">
      <c r="A544" t="s">
        <v>4</v>
      </c>
      <c r="B544" s="1">
        <f t="shared" si="22"/>
        <v>40848.156249998799</v>
      </c>
      <c r="C544" s="1">
        <f t="shared" si="21"/>
        <v>40848.166666665464</v>
      </c>
      <c r="D544" s="2">
        <v>5</v>
      </c>
    </row>
    <row r="545" spans="1:4" x14ac:dyDescent="0.25">
      <c r="A545" t="s">
        <v>4</v>
      </c>
      <c r="B545" s="1">
        <f t="shared" si="22"/>
        <v>40848.166666665464</v>
      </c>
      <c r="C545" s="1">
        <f t="shared" si="21"/>
        <v>40848.177083332128</v>
      </c>
      <c r="D545" s="2">
        <v>5</v>
      </c>
    </row>
    <row r="546" spans="1:4" x14ac:dyDescent="0.25">
      <c r="A546" t="s">
        <v>4</v>
      </c>
      <c r="B546" s="1">
        <f t="shared" si="22"/>
        <v>40848.177083332128</v>
      </c>
      <c r="C546" s="1">
        <f t="shared" si="21"/>
        <v>40848.187499998792</v>
      </c>
      <c r="D546" s="2">
        <v>5</v>
      </c>
    </row>
    <row r="547" spans="1:4" x14ac:dyDescent="0.25">
      <c r="A547" t="s">
        <v>4</v>
      </c>
      <c r="B547" s="1">
        <f t="shared" si="22"/>
        <v>40848.187499998792</v>
      </c>
      <c r="C547" s="1">
        <f t="shared" si="21"/>
        <v>40848.197916665456</v>
      </c>
      <c r="D547" s="2">
        <v>5</v>
      </c>
    </row>
    <row r="548" spans="1:4" x14ac:dyDescent="0.25">
      <c r="A548" t="s">
        <v>4</v>
      </c>
      <c r="B548" s="1">
        <f t="shared" si="22"/>
        <v>40848.197916665456</v>
      </c>
      <c r="C548" s="1">
        <f t="shared" si="21"/>
        <v>40848.208333332121</v>
      </c>
      <c r="D548" s="2">
        <v>5</v>
      </c>
    </row>
    <row r="549" spans="1:4" x14ac:dyDescent="0.25">
      <c r="A549" t="s">
        <v>4</v>
      </c>
      <c r="B549" s="1">
        <f t="shared" si="22"/>
        <v>40848.208333332121</v>
      </c>
      <c r="C549" s="1">
        <f t="shared" si="21"/>
        <v>40848.218749998785</v>
      </c>
      <c r="D549" s="2">
        <v>5</v>
      </c>
    </row>
    <row r="550" spans="1:4" x14ac:dyDescent="0.25">
      <c r="A550" t="s">
        <v>4</v>
      </c>
      <c r="B550" s="1">
        <f t="shared" si="22"/>
        <v>40848.218749998785</v>
      </c>
      <c r="C550" s="1">
        <f t="shared" si="21"/>
        <v>40848.229166665449</v>
      </c>
      <c r="D550" s="2">
        <v>5</v>
      </c>
    </row>
    <row r="551" spans="1:4" x14ac:dyDescent="0.25">
      <c r="A551" t="s">
        <v>4</v>
      </c>
      <c r="B551" s="1">
        <f t="shared" si="22"/>
        <v>40848.229166665449</v>
      </c>
      <c r="C551" s="1">
        <f t="shared" si="21"/>
        <v>40848.239583332113</v>
      </c>
      <c r="D551" s="2">
        <v>5</v>
      </c>
    </row>
    <row r="552" spans="1:4" x14ac:dyDescent="0.25">
      <c r="A552" t="s">
        <v>4</v>
      </c>
      <c r="B552" s="1">
        <f t="shared" si="22"/>
        <v>40848.239583332113</v>
      </c>
      <c r="C552" s="1">
        <f t="shared" si="21"/>
        <v>40848.249999998778</v>
      </c>
      <c r="D552" s="2">
        <v>5</v>
      </c>
    </row>
    <row r="553" spans="1:4" x14ac:dyDescent="0.25">
      <c r="A553" t="s">
        <v>4</v>
      </c>
      <c r="B553" s="1">
        <f t="shared" si="22"/>
        <v>40848.249999998778</v>
      </c>
      <c r="C553" s="1">
        <f t="shared" si="21"/>
        <v>40848.260416665442</v>
      </c>
      <c r="D553" s="2">
        <v>5</v>
      </c>
    </row>
    <row r="554" spans="1:4" x14ac:dyDescent="0.25">
      <c r="A554" t="s">
        <v>4</v>
      </c>
      <c r="B554" s="1">
        <f t="shared" si="22"/>
        <v>40848.260416665442</v>
      </c>
      <c r="C554" s="1">
        <f t="shared" si="21"/>
        <v>40848.270833332106</v>
      </c>
      <c r="D554" s="2">
        <v>5</v>
      </c>
    </row>
    <row r="555" spans="1:4" x14ac:dyDescent="0.25">
      <c r="A555" t="s">
        <v>4</v>
      </c>
      <c r="B555" s="1">
        <f t="shared" si="22"/>
        <v>40848.270833332106</v>
      </c>
      <c r="C555" s="1">
        <f t="shared" si="21"/>
        <v>40848.28124999877</v>
      </c>
      <c r="D555" s="2">
        <v>5</v>
      </c>
    </row>
    <row r="556" spans="1:4" x14ac:dyDescent="0.25">
      <c r="A556" t="s">
        <v>4</v>
      </c>
      <c r="B556" s="1">
        <f t="shared" si="22"/>
        <v>40848.28124999877</v>
      </c>
      <c r="C556" s="1">
        <f t="shared" si="21"/>
        <v>40848.291666665435</v>
      </c>
      <c r="D556" s="2">
        <v>5</v>
      </c>
    </row>
    <row r="557" spans="1:4" x14ac:dyDescent="0.25">
      <c r="A557" t="s">
        <v>4</v>
      </c>
      <c r="B557" s="1">
        <f t="shared" si="22"/>
        <v>40848.291666665435</v>
      </c>
      <c r="C557" s="1">
        <f t="shared" si="21"/>
        <v>40848.302083332099</v>
      </c>
      <c r="D557" s="2">
        <v>5</v>
      </c>
    </row>
    <row r="558" spans="1:4" x14ac:dyDescent="0.25">
      <c r="A558" t="s">
        <v>4</v>
      </c>
      <c r="B558" s="1">
        <f t="shared" si="22"/>
        <v>40848.302083332099</v>
      </c>
      <c r="C558" s="1">
        <f t="shared" si="21"/>
        <v>40848.312499998763</v>
      </c>
      <c r="D558" s="2">
        <v>5</v>
      </c>
    </row>
    <row r="559" spans="1:4" x14ac:dyDescent="0.25">
      <c r="A559" t="s">
        <v>4</v>
      </c>
      <c r="B559" s="1">
        <f t="shared" si="22"/>
        <v>40848.312499998763</v>
      </c>
      <c r="C559" s="1">
        <f t="shared" si="21"/>
        <v>40848.322916665427</v>
      </c>
      <c r="D559" s="2">
        <v>5</v>
      </c>
    </row>
    <row r="560" spans="1:4" x14ac:dyDescent="0.25">
      <c r="A560" t="s">
        <v>4</v>
      </c>
      <c r="B560" s="1">
        <f t="shared" si="22"/>
        <v>40848.322916665427</v>
      </c>
      <c r="C560" s="1">
        <f t="shared" si="21"/>
        <v>40848.333333332092</v>
      </c>
      <c r="D560" s="2">
        <v>5</v>
      </c>
    </row>
    <row r="561" spans="1:4" x14ac:dyDescent="0.25">
      <c r="A561" t="s">
        <v>4</v>
      </c>
      <c r="B561" s="1">
        <f>B560+TIME(12,15,0)</f>
        <v>40848.833333332092</v>
      </c>
      <c r="C561" s="1">
        <f t="shared" si="21"/>
        <v>40848.843749998756</v>
      </c>
      <c r="D561" s="2">
        <v>5</v>
      </c>
    </row>
    <row r="562" spans="1:4" x14ac:dyDescent="0.25">
      <c r="A562" t="s">
        <v>4</v>
      </c>
      <c r="B562" s="1">
        <f t="shared" si="22"/>
        <v>40848.843749998756</v>
      </c>
      <c r="C562" s="1">
        <f t="shared" ref="C562:C625" si="23">B562+TIME(0,15,0)</f>
        <v>40848.85416666542</v>
      </c>
      <c r="D562" s="2">
        <v>5</v>
      </c>
    </row>
    <row r="563" spans="1:4" x14ac:dyDescent="0.25">
      <c r="A563" t="s">
        <v>4</v>
      </c>
      <c r="B563" s="1">
        <f t="shared" si="22"/>
        <v>40848.85416666542</v>
      </c>
      <c r="C563" s="1">
        <f t="shared" si="23"/>
        <v>40848.864583332084</v>
      </c>
      <c r="D563" s="2">
        <v>5</v>
      </c>
    </row>
    <row r="564" spans="1:4" x14ac:dyDescent="0.25">
      <c r="A564" t="s">
        <v>4</v>
      </c>
      <c r="B564" s="1">
        <f t="shared" si="22"/>
        <v>40848.864583332084</v>
      </c>
      <c r="C564" s="1">
        <f t="shared" si="23"/>
        <v>40848.874999998749</v>
      </c>
      <c r="D564" s="2">
        <v>5</v>
      </c>
    </row>
    <row r="565" spans="1:4" x14ac:dyDescent="0.25">
      <c r="A565" t="s">
        <v>4</v>
      </c>
      <c r="B565" s="1">
        <f t="shared" si="22"/>
        <v>40848.874999998749</v>
      </c>
      <c r="C565" s="1">
        <f t="shared" si="23"/>
        <v>40848.885416665413</v>
      </c>
      <c r="D565" s="2">
        <v>5</v>
      </c>
    </row>
    <row r="566" spans="1:4" x14ac:dyDescent="0.25">
      <c r="A566" t="s">
        <v>4</v>
      </c>
      <c r="B566" s="1">
        <f t="shared" si="22"/>
        <v>40848.885416665413</v>
      </c>
      <c r="C566" s="1">
        <f t="shared" si="23"/>
        <v>40848.895833332077</v>
      </c>
      <c r="D566" s="2">
        <v>5</v>
      </c>
    </row>
    <row r="567" spans="1:4" x14ac:dyDescent="0.25">
      <c r="A567" t="s">
        <v>4</v>
      </c>
      <c r="B567" s="1">
        <f t="shared" si="22"/>
        <v>40848.895833332077</v>
      </c>
      <c r="C567" s="1">
        <f t="shared" si="23"/>
        <v>40848.906249998741</v>
      </c>
      <c r="D567" s="2">
        <v>5</v>
      </c>
    </row>
    <row r="568" spans="1:4" x14ac:dyDescent="0.25">
      <c r="A568" t="s">
        <v>4</v>
      </c>
      <c r="B568" s="1">
        <f t="shared" si="22"/>
        <v>40848.906249998741</v>
      </c>
      <c r="C568" s="1">
        <f t="shared" si="23"/>
        <v>40848.916666665406</v>
      </c>
      <c r="D568" s="2">
        <v>5</v>
      </c>
    </row>
    <row r="569" spans="1:4" x14ac:dyDescent="0.25">
      <c r="A569" t="s">
        <v>4</v>
      </c>
      <c r="B569" s="1">
        <f t="shared" si="22"/>
        <v>40848.916666665406</v>
      </c>
      <c r="C569" s="1">
        <f t="shared" si="23"/>
        <v>40848.92708333207</v>
      </c>
      <c r="D569" s="2">
        <v>5</v>
      </c>
    </row>
    <row r="570" spans="1:4" x14ac:dyDescent="0.25">
      <c r="A570" t="s">
        <v>4</v>
      </c>
      <c r="B570" s="1">
        <f t="shared" si="22"/>
        <v>40848.92708333207</v>
      </c>
      <c r="C570" s="1">
        <f t="shared" si="23"/>
        <v>40848.937499998734</v>
      </c>
      <c r="D570" s="2">
        <v>5</v>
      </c>
    </row>
    <row r="571" spans="1:4" x14ac:dyDescent="0.25">
      <c r="A571" t="s">
        <v>4</v>
      </c>
      <c r="B571" s="1">
        <f t="shared" si="22"/>
        <v>40848.937499998734</v>
      </c>
      <c r="C571" s="1">
        <f t="shared" si="23"/>
        <v>40848.947916665398</v>
      </c>
      <c r="D571" s="2">
        <v>5</v>
      </c>
    </row>
    <row r="572" spans="1:4" x14ac:dyDescent="0.25">
      <c r="A572" t="s">
        <v>4</v>
      </c>
      <c r="B572" s="1">
        <f t="shared" si="22"/>
        <v>40848.947916665398</v>
      </c>
      <c r="C572" s="1">
        <f t="shared" si="23"/>
        <v>40848.958333332062</v>
      </c>
      <c r="D572" s="2">
        <v>5</v>
      </c>
    </row>
    <row r="573" spans="1:4" x14ac:dyDescent="0.25">
      <c r="A573" t="s">
        <v>4</v>
      </c>
      <c r="B573" s="1">
        <f t="shared" si="22"/>
        <v>40848.958333332062</v>
      </c>
      <c r="C573" s="1">
        <f t="shared" si="23"/>
        <v>40848.968749998727</v>
      </c>
      <c r="D573" s="2">
        <v>5</v>
      </c>
    </row>
    <row r="574" spans="1:4" x14ac:dyDescent="0.25">
      <c r="A574" t="s">
        <v>4</v>
      </c>
      <c r="B574" s="1">
        <f t="shared" si="22"/>
        <v>40848.968749998727</v>
      </c>
      <c r="C574" s="1">
        <f t="shared" si="23"/>
        <v>40848.979166665391</v>
      </c>
      <c r="D574" s="2">
        <v>5</v>
      </c>
    </row>
    <row r="575" spans="1:4" x14ac:dyDescent="0.25">
      <c r="A575" t="s">
        <v>4</v>
      </c>
      <c r="B575" s="1">
        <f t="shared" si="22"/>
        <v>40848.979166665391</v>
      </c>
      <c r="C575" s="1">
        <f t="shared" si="23"/>
        <v>40848.989583332055</v>
      </c>
      <c r="D575" s="2">
        <v>5</v>
      </c>
    </row>
    <row r="576" spans="1:4" x14ac:dyDescent="0.25">
      <c r="A576" t="s">
        <v>4</v>
      </c>
      <c r="B576" s="1">
        <f t="shared" si="22"/>
        <v>40848.989583332055</v>
      </c>
      <c r="C576" s="1">
        <f t="shared" si="23"/>
        <v>40848.999999998719</v>
      </c>
      <c r="D576" s="2">
        <v>5</v>
      </c>
    </row>
    <row r="577" spans="1:5" x14ac:dyDescent="0.25">
      <c r="A577" t="s">
        <v>4</v>
      </c>
      <c r="B577" s="1">
        <f t="shared" si="22"/>
        <v>40848.999999998719</v>
      </c>
      <c r="C577" s="1">
        <f t="shared" si="23"/>
        <v>40849.010416665384</v>
      </c>
      <c r="D577" s="2">
        <v>5</v>
      </c>
      <c r="E577" s="2">
        <f>AVERAGE(D577:D624)</f>
        <v>5</v>
      </c>
    </row>
    <row r="578" spans="1:5" x14ac:dyDescent="0.25">
      <c r="A578" t="s">
        <v>4</v>
      </c>
      <c r="B578" s="1">
        <f t="shared" si="22"/>
        <v>40849.010416665384</v>
      </c>
      <c r="C578" s="1">
        <f t="shared" si="23"/>
        <v>40849.020833332048</v>
      </c>
      <c r="D578" s="2">
        <v>5</v>
      </c>
    </row>
    <row r="579" spans="1:5" x14ac:dyDescent="0.25">
      <c r="A579" t="s">
        <v>4</v>
      </c>
      <c r="B579" s="1">
        <f t="shared" si="22"/>
        <v>40849.020833332048</v>
      </c>
      <c r="C579" s="1">
        <f t="shared" si="23"/>
        <v>40849.031249998712</v>
      </c>
      <c r="D579" s="2">
        <v>5</v>
      </c>
    </row>
    <row r="580" spans="1:5" x14ac:dyDescent="0.25">
      <c r="A580" t="s">
        <v>4</v>
      </c>
      <c r="B580" s="1">
        <f t="shared" si="22"/>
        <v>40849.031249998712</v>
      </c>
      <c r="C580" s="1">
        <f t="shared" si="23"/>
        <v>40849.041666665376</v>
      </c>
      <c r="D580" s="2">
        <v>5</v>
      </c>
    </row>
    <row r="581" spans="1:5" x14ac:dyDescent="0.25">
      <c r="A581" t="s">
        <v>4</v>
      </c>
      <c r="B581" s="1">
        <f t="shared" si="22"/>
        <v>40849.041666665376</v>
      </c>
      <c r="C581" s="1">
        <f t="shared" si="23"/>
        <v>40849.052083332041</v>
      </c>
      <c r="D581" s="2">
        <v>5</v>
      </c>
    </row>
    <row r="582" spans="1:5" x14ac:dyDescent="0.25">
      <c r="A582" t="s">
        <v>4</v>
      </c>
      <c r="B582" s="1">
        <f t="shared" si="22"/>
        <v>40849.052083332041</v>
      </c>
      <c r="C582" s="1">
        <f t="shared" si="23"/>
        <v>40849.062499998705</v>
      </c>
      <c r="D582" s="2">
        <v>5</v>
      </c>
    </row>
    <row r="583" spans="1:5" x14ac:dyDescent="0.25">
      <c r="A583" t="s">
        <v>4</v>
      </c>
      <c r="B583" s="1">
        <f t="shared" si="22"/>
        <v>40849.062499998705</v>
      </c>
      <c r="C583" s="1">
        <f t="shared" si="23"/>
        <v>40849.072916665369</v>
      </c>
      <c r="D583" s="2">
        <v>5</v>
      </c>
    </row>
    <row r="584" spans="1:5" x14ac:dyDescent="0.25">
      <c r="A584" t="s">
        <v>4</v>
      </c>
      <c r="B584" s="1">
        <f t="shared" si="22"/>
        <v>40849.072916665369</v>
      </c>
      <c r="C584" s="1">
        <f t="shared" si="23"/>
        <v>40849.083333332033</v>
      </c>
      <c r="D584" s="2">
        <v>5</v>
      </c>
    </row>
    <row r="585" spans="1:5" x14ac:dyDescent="0.25">
      <c r="A585" t="s">
        <v>4</v>
      </c>
      <c r="B585" s="1">
        <f t="shared" si="22"/>
        <v>40849.083333332033</v>
      </c>
      <c r="C585" s="1">
        <f t="shared" si="23"/>
        <v>40849.093749998698</v>
      </c>
      <c r="D585" s="2">
        <v>5</v>
      </c>
    </row>
    <row r="586" spans="1:5" x14ac:dyDescent="0.25">
      <c r="A586" t="s">
        <v>4</v>
      </c>
      <c r="B586" s="1">
        <f t="shared" si="22"/>
        <v>40849.093749998698</v>
      </c>
      <c r="C586" s="1">
        <f t="shared" si="23"/>
        <v>40849.104166665362</v>
      </c>
      <c r="D586" s="2">
        <v>5</v>
      </c>
    </row>
    <row r="587" spans="1:5" x14ac:dyDescent="0.25">
      <c r="A587" t="s">
        <v>4</v>
      </c>
      <c r="B587" s="1">
        <f t="shared" si="22"/>
        <v>40849.104166665362</v>
      </c>
      <c r="C587" s="1">
        <f t="shared" si="23"/>
        <v>40849.114583332026</v>
      </c>
      <c r="D587" s="2">
        <v>5</v>
      </c>
    </row>
    <row r="588" spans="1:5" x14ac:dyDescent="0.25">
      <c r="A588" t="s">
        <v>4</v>
      </c>
      <c r="B588" s="1">
        <f t="shared" si="22"/>
        <v>40849.114583332026</v>
      </c>
      <c r="C588" s="1">
        <f t="shared" si="23"/>
        <v>40849.12499999869</v>
      </c>
      <c r="D588" s="2">
        <v>5</v>
      </c>
    </row>
    <row r="589" spans="1:5" x14ac:dyDescent="0.25">
      <c r="A589" t="s">
        <v>4</v>
      </c>
      <c r="B589" s="1">
        <f t="shared" si="22"/>
        <v>40849.12499999869</v>
      </c>
      <c r="C589" s="1">
        <f t="shared" si="23"/>
        <v>40849.135416665355</v>
      </c>
      <c r="D589" s="2">
        <v>5</v>
      </c>
    </row>
    <row r="590" spans="1:5" x14ac:dyDescent="0.25">
      <c r="A590" t="s">
        <v>4</v>
      </c>
      <c r="B590" s="1">
        <f t="shared" si="22"/>
        <v>40849.135416665355</v>
      </c>
      <c r="C590" s="1">
        <f t="shared" si="23"/>
        <v>40849.145833332019</v>
      </c>
      <c r="D590" s="2">
        <v>5</v>
      </c>
    </row>
    <row r="591" spans="1:5" x14ac:dyDescent="0.25">
      <c r="A591" t="s">
        <v>4</v>
      </c>
      <c r="B591" s="1">
        <f t="shared" si="22"/>
        <v>40849.145833332019</v>
      </c>
      <c r="C591" s="1">
        <f t="shared" si="23"/>
        <v>40849.156249998683</v>
      </c>
      <c r="D591" s="2">
        <v>5</v>
      </c>
    </row>
    <row r="592" spans="1:5" x14ac:dyDescent="0.25">
      <c r="A592" t="s">
        <v>4</v>
      </c>
      <c r="B592" s="1">
        <f t="shared" si="22"/>
        <v>40849.156249998683</v>
      </c>
      <c r="C592" s="1">
        <f t="shared" si="23"/>
        <v>40849.166666665347</v>
      </c>
      <c r="D592" s="2">
        <v>5</v>
      </c>
    </row>
    <row r="593" spans="1:4" x14ac:dyDescent="0.25">
      <c r="A593" t="s">
        <v>4</v>
      </c>
      <c r="B593" s="1">
        <f t="shared" si="22"/>
        <v>40849.166666665347</v>
      </c>
      <c r="C593" s="1">
        <f t="shared" si="23"/>
        <v>40849.177083332012</v>
      </c>
      <c r="D593" s="2">
        <v>5</v>
      </c>
    </row>
    <row r="594" spans="1:4" x14ac:dyDescent="0.25">
      <c r="A594" t="s">
        <v>4</v>
      </c>
      <c r="B594" s="1">
        <f t="shared" ref="B594:B656" si="24">B593+TIME(0,15,0)</f>
        <v>40849.177083332012</v>
      </c>
      <c r="C594" s="1">
        <f t="shared" si="23"/>
        <v>40849.187499998676</v>
      </c>
      <c r="D594" s="2">
        <v>5</v>
      </c>
    </row>
    <row r="595" spans="1:4" x14ac:dyDescent="0.25">
      <c r="A595" t="s">
        <v>4</v>
      </c>
      <c r="B595" s="1">
        <f t="shared" si="24"/>
        <v>40849.187499998676</v>
      </c>
      <c r="C595" s="1">
        <f t="shared" si="23"/>
        <v>40849.19791666534</v>
      </c>
      <c r="D595" s="2">
        <v>5</v>
      </c>
    </row>
    <row r="596" spans="1:4" x14ac:dyDescent="0.25">
      <c r="A596" t="s">
        <v>4</v>
      </c>
      <c r="B596" s="1">
        <f t="shared" si="24"/>
        <v>40849.19791666534</v>
      </c>
      <c r="C596" s="1">
        <f t="shared" si="23"/>
        <v>40849.208333332004</v>
      </c>
      <c r="D596" s="2">
        <v>5</v>
      </c>
    </row>
    <row r="597" spans="1:4" x14ac:dyDescent="0.25">
      <c r="A597" t="s">
        <v>4</v>
      </c>
      <c r="B597" s="1">
        <f t="shared" si="24"/>
        <v>40849.208333332004</v>
      </c>
      <c r="C597" s="1">
        <f t="shared" si="23"/>
        <v>40849.218749998668</v>
      </c>
      <c r="D597" s="2">
        <v>5</v>
      </c>
    </row>
    <row r="598" spans="1:4" x14ac:dyDescent="0.25">
      <c r="A598" t="s">
        <v>4</v>
      </c>
      <c r="B598" s="1">
        <f t="shared" si="24"/>
        <v>40849.218749998668</v>
      </c>
      <c r="C598" s="1">
        <f t="shared" si="23"/>
        <v>40849.229166665333</v>
      </c>
      <c r="D598" s="2">
        <v>5</v>
      </c>
    </row>
    <row r="599" spans="1:4" x14ac:dyDescent="0.25">
      <c r="A599" t="s">
        <v>4</v>
      </c>
      <c r="B599" s="1">
        <f t="shared" si="24"/>
        <v>40849.229166665333</v>
      </c>
      <c r="C599" s="1">
        <f t="shared" si="23"/>
        <v>40849.239583331997</v>
      </c>
      <c r="D599" s="2">
        <v>5</v>
      </c>
    </row>
    <row r="600" spans="1:4" x14ac:dyDescent="0.25">
      <c r="A600" t="s">
        <v>4</v>
      </c>
      <c r="B600" s="1">
        <f t="shared" si="24"/>
        <v>40849.239583331997</v>
      </c>
      <c r="C600" s="1">
        <f t="shared" si="23"/>
        <v>40849.249999998661</v>
      </c>
      <c r="D600" s="2">
        <v>5</v>
      </c>
    </row>
    <row r="601" spans="1:4" x14ac:dyDescent="0.25">
      <c r="A601" t="s">
        <v>4</v>
      </c>
      <c r="B601" s="1">
        <f t="shared" si="24"/>
        <v>40849.249999998661</v>
      </c>
      <c r="C601" s="1">
        <f t="shared" si="23"/>
        <v>40849.260416665325</v>
      </c>
      <c r="D601" s="2">
        <v>5</v>
      </c>
    </row>
    <row r="602" spans="1:4" x14ac:dyDescent="0.25">
      <c r="A602" t="s">
        <v>4</v>
      </c>
      <c r="B602" s="1">
        <f t="shared" si="24"/>
        <v>40849.260416665325</v>
      </c>
      <c r="C602" s="1">
        <f t="shared" si="23"/>
        <v>40849.27083333199</v>
      </c>
      <c r="D602" s="2">
        <v>5</v>
      </c>
    </row>
    <row r="603" spans="1:4" x14ac:dyDescent="0.25">
      <c r="A603" t="s">
        <v>4</v>
      </c>
      <c r="B603" s="1">
        <f t="shared" si="24"/>
        <v>40849.27083333199</v>
      </c>
      <c r="C603" s="1">
        <f t="shared" si="23"/>
        <v>40849.281249998654</v>
      </c>
      <c r="D603" s="2">
        <v>5</v>
      </c>
    </row>
    <row r="604" spans="1:4" x14ac:dyDescent="0.25">
      <c r="A604" t="s">
        <v>4</v>
      </c>
      <c r="B604" s="1">
        <f t="shared" si="24"/>
        <v>40849.281249998654</v>
      </c>
      <c r="C604" s="1">
        <f t="shared" si="23"/>
        <v>40849.291666665318</v>
      </c>
      <c r="D604" s="2">
        <v>5</v>
      </c>
    </row>
    <row r="605" spans="1:4" x14ac:dyDescent="0.25">
      <c r="A605" t="s">
        <v>4</v>
      </c>
      <c r="B605" s="1">
        <f t="shared" si="24"/>
        <v>40849.291666665318</v>
      </c>
      <c r="C605" s="1">
        <f t="shared" si="23"/>
        <v>40849.302083331982</v>
      </c>
      <c r="D605" s="2">
        <v>5</v>
      </c>
    </row>
    <row r="606" spans="1:4" x14ac:dyDescent="0.25">
      <c r="A606" t="s">
        <v>4</v>
      </c>
      <c r="B606" s="1">
        <f t="shared" si="24"/>
        <v>40849.302083331982</v>
      </c>
      <c r="C606" s="1">
        <f t="shared" si="23"/>
        <v>40849.312499998647</v>
      </c>
      <c r="D606" s="2">
        <v>5</v>
      </c>
    </row>
    <row r="607" spans="1:4" x14ac:dyDescent="0.25">
      <c r="A607" t="s">
        <v>4</v>
      </c>
      <c r="B607" s="1">
        <f t="shared" si="24"/>
        <v>40849.312499998647</v>
      </c>
      <c r="C607" s="1">
        <f t="shared" si="23"/>
        <v>40849.322916665311</v>
      </c>
      <c r="D607" s="2">
        <v>5</v>
      </c>
    </row>
    <row r="608" spans="1:4" x14ac:dyDescent="0.25">
      <c r="A608" t="s">
        <v>4</v>
      </c>
      <c r="B608" s="1">
        <f t="shared" si="24"/>
        <v>40849.322916665311</v>
      </c>
      <c r="C608" s="1">
        <f t="shared" si="23"/>
        <v>40849.333333331975</v>
      </c>
      <c r="D608" s="2">
        <v>5</v>
      </c>
    </row>
    <row r="609" spans="1:4" x14ac:dyDescent="0.25">
      <c r="A609" t="s">
        <v>4</v>
      </c>
      <c r="B609" s="1">
        <f>B608+TIME(12,15,0)</f>
        <v>40849.833333331975</v>
      </c>
      <c r="C609" s="1">
        <f t="shared" si="23"/>
        <v>40849.843749998639</v>
      </c>
      <c r="D609" s="2">
        <v>5</v>
      </c>
    </row>
    <row r="610" spans="1:4" x14ac:dyDescent="0.25">
      <c r="A610" t="s">
        <v>4</v>
      </c>
      <c r="B610" s="1">
        <f t="shared" si="24"/>
        <v>40849.843749998639</v>
      </c>
      <c r="C610" s="1">
        <f t="shared" si="23"/>
        <v>40849.854166665304</v>
      </c>
      <c r="D610" s="2">
        <v>5</v>
      </c>
    </row>
    <row r="611" spans="1:4" x14ac:dyDescent="0.25">
      <c r="A611" t="s">
        <v>4</v>
      </c>
      <c r="B611" s="1">
        <f t="shared" si="24"/>
        <v>40849.854166665304</v>
      </c>
      <c r="C611" s="1">
        <f t="shared" si="23"/>
        <v>40849.864583331968</v>
      </c>
      <c r="D611" s="2">
        <v>5</v>
      </c>
    </row>
    <row r="612" spans="1:4" x14ac:dyDescent="0.25">
      <c r="A612" t="s">
        <v>4</v>
      </c>
      <c r="B612" s="1">
        <f t="shared" si="24"/>
        <v>40849.864583331968</v>
      </c>
      <c r="C612" s="1">
        <f t="shared" si="23"/>
        <v>40849.874999998632</v>
      </c>
      <c r="D612" s="2">
        <v>5</v>
      </c>
    </row>
    <row r="613" spans="1:4" x14ac:dyDescent="0.25">
      <c r="A613" t="s">
        <v>4</v>
      </c>
      <c r="B613" s="1">
        <f t="shared" si="24"/>
        <v>40849.874999998632</v>
      </c>
      <c r="C613" s="1">
        <f t="shared" si="23"/>
        <v>40849.885416665296</v>
      </c>
      <c r="D613" s="2">
        <v>5</v>
      </c>
    </row>
    <row r="614" spans="1:4" x14ac:dyDescent="0.25">
      <c r="A614" t="s">
        <v>4</v>
      </c>
      <c r="B614" s="1">
        <f t="shared" si="24"/>
        <v>40849.885416665296</v>
      </c>
      <c r="C614" s="1">
        <f t="shared" si="23"/>
        <v>40849.895833331961</v>
      </c>
      <c r="D614" s="2">
        <v>5</v>
      </c>
    </row>
    <row r="615" spans="1:4" x14ac:dyDescent="0.25">
      <c r="A615" t="s">
        <v>4</v>
      </c>
      <c r="B615" s="1">
        <f t="shared" si="24"/>
        <v>40849.895833331961</v>
      </c>
      <c r="C615" s="1">
        <f t="shared" si="23"/>
        <v>40849.906249998625</v>
      </c>
      <c r="D615" s="2">
        <v>5</v>
      </c>
    </row>
    <row r="616" spans="1:4" x14ac:dyDescent="0.25">
      <c r="A616" t="s">
        <v>4</v>
      </c>
      <c r="B616" s="1">
        <f t="shared" si="24"/>
        <v>40849.906249998625</v>
      </c>
      <c r="C616" s="1">
        <f t="shared" si="23"/>
        <v>40849.916666665289</v>
      </c>
      <c r="D616" s="2">
        <v>5</v>
      </c>
    </row>
    <row r="617" spans="1:4" x14ac:dyDescent="0.25">
      <c r="A617" t="s">
        <v>4</v>
      </c>
      <c r="B617" s="1">
        <f t="shared" si="24"/>
        <v>40849.916666665289</v>
      </c>
      <c r="C617" s="1">
        <f t="shared" si="23"/>
        <v>40849.927083331953</v>
      </c>
      <c r="D617" s="2">
        <v>5</v>
      </c>
    </row>
    <row r="618" spans="1:4" x14ac:dyDescent="0.25">
      <c r="A618" t="s">
        <v>4</v>
      </c>
      <c r="B618" s="1">
        <f t="shared" si="24"/>
        <v>40849.927083331953</v>
      </c>
      <c r="C618" s="1">
        <f t="shared" si="23"/>
        <v>40849.937499998618</v>
      </c>
      <c r="D618" s="2">
        <v>5</v>
      </c>
    </row>
    <row r="619" spans="1:4" x14ac:dyDescent="0.25">
      <c r="A619" t="s">
        <v>4</v>
      </c>
      <c r="B619" s="1">
        <f t="shared" si="24"/>
        <v>40849.937499998618</v>
      </c>
      <c r="C619" s="1">
        <f t="shared" si="23"/>
        <v>40849.947916665282</v>
      </c>
      <c r="D619" s="2">
        <v>5</v>
      </c>
    </row>
    <row r="620" spans="1:4" x14ac:dyDescent="0.25">
      <c r="A620" t="s">
        <v>4</v>
      </c>
      <c r="B620" s="1">
        <f t="shared" si="24"/>
        <v>40849.947916665282</v>
      </c>
      <c r="C620" s="1">
        <f t="shared" si="23"/>
        <v>40849.958333331946</v>
      </c>
      <c r="D620" s="2">
        <v>5</v>
      </c>
    </row>
    <row r="621" spans="1:4" x14ac:dyDescent="0.25">
      <c r="A621" t="s">
        <v>4</v>
      </c>
      <c r="B621" s="1">
        <f t="shared" si="24"/>
        <v>40849.958333331946</v>
      </c>
      <c r="C621" s="1">
        <f t="shared" si="23"/>
        <v>40849.96874999861</v>
      </c>
      <c r="D621" s="2">
        <v>5</v>
      </c>
    </row>
    <row r="622" spans="1:4" x14ac:dyDescent="0.25">
      <c r="A622" t="s">
        <v>4</v>
      </c>
      <c r="B622" s="1">
        <f t="shared" si="24"/>
        <v>40849.96874999861</v>
      </c>
      <c r="C622" s="1">
        <f t="shared" si="23"/>
        <v>40849.979166665275</v>
      </c>
      <c r="D622" s="2">
        <v>5</v>
      </c>
    </row>
    <row r="623" spans="1:4" x14ac:dyDescent="0.25">
      <c r="A623" t="s">
        <v>4</v>
      </c>
      <c r="B623" s="1">
        <f t="shared" si="24"/>
        <v>40849.979166665275</v>
      </c>
      <c r="C623" s="1">
        <f t="shared" si="23"/>
        <v>40849.989583331939</v>
      </c>
      <c r="D623" s="2">
        <v>5</v>
      </c>
    </row>
    <row r="624" spans="1:4" x14ac:dyDescent="0.25">
      <c r="A624" t="s">
        <v>4</v>
      </c>
      <c r="B624" s="1">
        <f t="shared" si="24"/>
        <v>40849.989583331939</v>
      </c>
      <c r="C624" s="1">
        <f t="shared" si="23"/>
        <v>40849.999999998603</v>
      </c>
      <c r="D624" s="2">
        <v>5</v>
      </c>
    </row>
    <row r="625" spans="1:5" x14ac:dyDescent="0.25">
      <c r="A625" t="s">
        <v>4</v>
      </c>
      <c r="B625" s="1">
        <f t="shared" si="24"/>
        <v>40849.999999998603</v>
      </c>
      <c r="C625" s="1">
        <f t="shared" si="23"/>
        <v>40850.010416665267</v>
      </c>
      <c r="D625" s="2">
        <v>5</v>
      </c>
      <c r="E625" s="2">
        <f>AVERAGE(D625:D672)</f>
        <v>5</v>
      </c>
    </row>
    <row r="626" spans="1:5" x14ac:dyDescent="0.25">
      <c r="A626" t="s">
        <v>4</v>
      </c>
      <c r="B626" s="1">
        <f t="shared" si="24"/>
        <v>40850.010416665267</v>
      </c>
      <c r="C626" s="1">
        <f t="shared" ref="C626:C689" si="25">B626+TIME(0,15,0)</f>
        <v>40850.020833331931</v>
      </c>
      <c r="D626" s="2">
        <v>5</v>
      </c>
    </row>
    <row r="627" spans="1:5" x14ac:dyDescent="0.25">
      <c r="A627" t="s">
        <v>4</v>
      </c>
      <c r="B627" s="1">
        <f t="shared" si="24"/>
        <v>40850.020833331931</v>
      </c>
      <c r="C627" s="1">
        <f t="shared" si="25"/>
        <v>40850.031249998596</v>
      </c>
      <c r="D627" s="2">
        <v>5</v>
      </c>
    </row>
    <row r="628" spans="1:5" x14ac:dyDescent="0.25">
      <c r="A628" t="s">
        <v>4</v>
      </c>
      <c r="B628" s="1">
        <f t="shared" si="24"/>
        <v>40850.031249998596</v>
      </c>
      <c r="C628" s="1">
        <f t="shared" si="25"/>
        <v>40850.04166666526</v>
      </c>
      <c r="D628" s="2">
        <v>5</v>
      </c>
    </row>
    <row r="629" spans="1:5" x14ac:dyDescent="0.25">
      <c r="A629" t="s">
        <v>4</v>
      </c>
      <c r="B629" s="1">
        <f t="shared" si="24"/>
        <v>40850.04166666526</v>
      </c>
      <c r="C629" s="1">
        <f t="shared" si="25"/>
        <v>40850.052083331924</v>
      </c>
      <c r="D629" s="2">
        <v>5</v>
      </c>
    </row>
    <row r="630" spans="1:5" x14ac:dyDescent="0.25">
      <c r="A630" t="s">
        <v>4</v>
      </c>
      <c r="B630" s="1">
        <f t="shared" si="24"/>
        <v>40850.052083331924</v>
      </c>
      <c r="C630" s="1">
        <f t="shared" si="25"/>
        <v>40850.062499998588</v>
      </c>
      <c r="D630" s="2">
        <v>5</v>
      </c>
    </row>
    <row r="631" spans="1:5" x14ac:dyDescent="0.25">
      <c r="A631" t="s">
        <v>4</v>
      </c>
      <c r="B631" s="1">
        <f t="shared" si="24"/>
        <v>40850.062499998588</v>
      </c>
      <c r="C631" s="1">
        <f t="shared" si="25"/>
        <v>40850.072916665253</v>
      </c>
      <c r="D631" s="2">
        <v>5</v>
      </c>
    </row>
    <row r="632" spans="1:5" x14ac:dyDescent="0.25">
      <c r="A632" t="s">
        <v>4</v>
      </c>
      <c r="B632" s="1">
        <f t="shared" si="24"/>
        <v>40850.072916665253</v>
      </c>
      <c r="C632" s="1">
        <f t="shared" si="25"/>
        <v>40850.083333331917</v>
      </c>
      <c r="D632" s="2">
        <v>5</v>
      </c>
    </row>
    <row r="633" spans="1:5" x14ac:dyDescent="0.25">
      <c r="A633" t="s">
        <v>4</v>
      </c>
      <c r="B633" s="1">
        <f t="shared" si="24"/>
        <v>40850.083333331917</v>
      </c>
      <c r="C633" s="1">
        <f t="shared" si="25"/>
        <v>40850.093749998581</v>
      </c>
      <c r="D633" s="2">
        <v>5</v>
      </c>
    </row>
    <row r="634" spans="1:5" x14ac:dyDescent="0.25">
      <c r="A634" t="s">
        <v>4</v>
      </c>
      <c r="B634" s="1">
        <f t="shared" si="24"/>
        <v>40850.093749998581</v>
      </c>
      <c r="C634" s="1">
        <f t="shared" si="25"/>
        <v>40850.104166665245</v>
      </c>
      <c r="D634" s="2">
        <v>5</v>
      </c>
    </row>
    <row r="635" spans="1:5" x14ac:dyDescent="0.25">
      <c r="A635" t="s">
        <v>4</v>
      </c>
      <c r="B635" s="1">
        <f t="shared" si="24"/>
        <v>40850.104166665245</v>
      </c>
      <c r="C635" s="1">
        <f t="shared" si="25"/>
        <v>40850.11458333191</v>
      </c>
      <c r="D635" s="2">
        <v>5</v>
      </c>
    </row>
    <row r="636" spans="1:5" x14ac:dyDescent="0.25">
      <c r="A636" t="s">
        <v>4</v>
      </c>
      <c r="B636" s="1">
        <f t="shared" si="24"/>
        <v>40850.11458333191</v>
      </c>
      <c r="C636" s="1">
        <f t="shared" si="25"/>
        <v>40850.124999998574</v>
      </c>
      <c r="D636" s="2">
        <v>5</v>
      </c>
    </row>
    <row r="637" spans="1:5" x14ac:dyDescent="0.25">
      <c r="A637" t="s">
        <v>4</v>
      </c>
      <c r="B637" s="1">
        <f t="shared" si="24"/>
        <v>40850.124999998574</v>
      </c>
      <c r="C637" s="1">
        <f t="shared" si="25"/>
        <v>40850.135416665238</v>
      </c>
      <c r="D637" s="2">
        <v>5</v>
      </c>
    </row>
    <row r="638" spans="1:5" x14ac:dyDescent="0.25">
      <c r="A638" t="s">
        <v>4</v>
      </c>
      <c r="B638" s="1">
        <f t="shared" si="24"/>
        <v>40850.135416665238</v>
      </c>
      <c r="C638" s="1">
        <f t="shared" si="25"/>
        <v>40850.145833331902</v>
      </c>
      <c r="D638" s="2">
        <v>5</v>
      </c>
    </row>
    <row r="639" spans="1:5" x14ac:dyDescent="0.25">
      <c r="A639" t="s">
        <v>4</v>
      </c>
      <c r="B639" s="1">
        <f t="shared" si="24"/>
        <v>40850.145833331902</v>
      </c>
      <c r="C639" s="1">
        <f t="shared" si="25"/>
        <v>40850.156249998567</v>
      </c>
      <c r="D639" s="2">
        <v>5</v>
      </c>
    </row>
    <row r="640" spans="1:5" x14ac:dyDescent="0.25">
      <c r="A640" t="s">
        <v>4</v>
      </c>
      <c r="B640" s="1">
        <f t="shared" si="24"/>
        <v>40850.156249998567</v>
      </c>
      <c r="C640" s="1">
        <f t="shared" si="25"/>
        <v>40850.166666665231</v>
      </c>
      <c r="D640" s="2">
        <v>5</v>
      </c>
    </row>
    <row r="641" spans="1:4" x14ac:dyDescent="0.25">
      <c r="A641" t="s">
        <v>4</v>
      </c>
      <c r="B641" s="1">
        <f t="shared" si="24"/>
        <v>40850.166666665231</v>
      </c>
      <c r="C641" s="1">
        <f t="shared" si="25"/>
        <v>40850.177083331895</v>
      </c>
      <c r="D641" s="2">
        <v>5</v>
      </c>
    </row>
    <row r="642" spans="1:4" x14ac:dyDescent="0.25">
      <c r="A642" t="s">
        <v>4</v>
      </c>
      <c r="B642" s="1">
        <f t="shared" si="24"/>
        <v>40850.177083331895</v>
      </c>
      <c r="C642" s="1">
        <f t="shared" si="25"/>
        <v>40850.187499998559</v>
      </c>
      <c r="D642" s="2">
        <v>5</v>
      </c>
    </row>
    <row r="643" spans="1:4" x14ac:dyDescent="0.25">
      <c r="A643" t="s">
        <v>4</v>
      </c>
      <c r="B643" s="1">
        <f t="shared" si="24"/>
        <v>40850.187499998559</v>
      </c>
      <c r="C643" s="1">
        <f t="shared" si="25"/>
        <v>40850.197916665224</v>
      </c>
      <c r="D643" s="2">
        <v>5</v>
      </c>
    </row>
    <row r="644" spans="1:4" x14ac:dyDescent="0.25">
      <c r="A644" t="s">
        <v>4</v>
      </c>
      <c r="B644" s="1">
        <f t="shared" si="24"/>
        <v>40850.197916665224</v>
      </c>
      <c r="C644" s="1">
        <f t="shared" si="25"/>
        <v>40850.208333331888</v>
      </c>
      <c r="D644" s="2">
        <v>5</v>
      </c>
    </row>
    <row r="645" spans="1:4" x14ac:dyDescent="0.25">
      <c r="A645" t="s">
        <v>4</v>
      </c>
      <c r="B645" s="1">
        <f t="shared" si="24"/>
        <v>40850.208333331888</v>
      </c>
      <c r="C645" s="1">
        <f t="shared" si="25"/>
        <v>40850.218749998552</v>
      </c>
      <c r="D645" s="2">
        <v>5</v>
      </c>
    </row>
    <row r="646" spans="1:4" x14ac:dyDescent="0.25">
      <c r="A646" t="s">
        <v>4</v>
      </c>
      <c r="B646" s="1">
        <f t="shared" si="24"/>
        <v>40850.218749998552</v>
      </c>
      <c r="C646" s="1">
        <f t="shared" si="25"/>
        <v>40850.229166665216</v>
      </c>
      <c r="D646" s="2">
        <v>5</v>
      </c>
    </row>
    <row r="647" spans="1:4" x14ac:dyDescent="0.25">
      <c r="A647" t="s">
        <v>4</v>
      </c>
      <c r="B647" s="1">
        <f t="shared" si="24"/>
        <v>40850.229166665216</v>
      </c>
      <c r="C647" s="1">
        <f t="shared" si="25"/>
        <v>40850.239583331881</v>
      </c>
      <c r="D647" s="2">
        <v>5</v>
      </c>
    </row>
    <row r="648" spans="1:4" x14ac:dyDescent="0.25">
      <c r="A648" t="s">
        <v>4</v>
      </c>
      <c r="B648" s="1">
        <f t="shared" si="24"/>
        <v>40850.239583331881</v>
      </c>
      <c r="C648" s="1">
        <f t="shared" si="25"/>
        <v>40850.249999998545</v>
      </c>
      <c r="D648" s="2">
        <v>5</v>
      </c>
    </row>
    <row r="649" spans="1:4" x14ac:dyDescent="0.25">
      <c r="A649" t="s">
        <v>4</v>
      </c>
      <c r="B649" s="1">
        <f t="shared" si="24"/>
        <v>40850.249999998545</v>
      </c>
      <c r="C649" s="1">
        <f t="shared" si="25"/>
        <v>40850.260416665209</v>
      </c>
      <c r="D649" s="2">
        <v>5</v>
      </c>
    </row>
    <row r="650" spans="1:4" x14ac:dyDescent="0.25">
      <c r="A650" t="s">
        <v>4</v>
      </c>
      <c r="B650" s="1">
        <f t="shared" si="24"/>
        <v>40850.260416665209</v>
      </c>
      <c r="C650" s="1">
        <f t="shared" si="25"/>
        <v>40850.270833331873</v>
      </c>
      <c r="D650" s="2">
        <v>5</v>
      </c>
    </row>
    <row r="651" spans="1:4" x14ac:dyDescent="0.25">
      <c r="A651" t="s">
        <v>4</v>
      </c>
      <c r="B651" s="1">
        <f t="shared" si="24"/>
        <v>40850.270833331873</v>
      </c>
      <c r="C651" s="1">
        <f t="shared" si="25"/>
        <v>40850.281249998538</v>
      </c>
      <c r="D651" s="2">
        <v>5</v>
      </c>
    </row>
    <row r="652" spans="1:4" x14ac:dyDescent="0.25">
      <c r="A652" t="s">
        <v>4</v>
      </c>
      <c r="B652" s="1">
        <f t="shared" si="24"/>
        <v>40850.281249998538</v>
      </c>
      <c r="C652" s="1">
        <f t="shared" si="25"/>
        <v>40850.291666665202</v>
      </c>
      <c r="D652" s="2">
        <v>5</v>
      </c>
    </row>
    <row r="653" spans="1:4" x14ac:dyDescent="0.25">
      <c r="A653" t="s">
        <v>4</v>
      </c>
      <c r="B653" s="1">
        <f t="shared" si="24"/>
        <v>40850.291666665202</v>
      </c>
      <c r="C653" s="1">
        <f t="shared" si="25"/>
        <v>40850.302083331866</v>
      </c>
      <c r="D653" s="2">
        <v>5</v>
      </c>
    </row>
    <row r="654" spans="1:4" x14ac:dyDescent="0.25">
      <c r="A654" t="s">
        <v>4</v>
      </c>
      <c r="B654" s="1">
        <f t="shared" si="24"/>
        <v>40850.302083331866</v>
      </c>
      <c r="C654" s="1">
        <f t="shared" si="25"/>
        <v>40850.31249999853</v>
      </c>
      <c r="D654" s="2">
        <v>5</v>
      </c>
    </row>
    <row r="655" spans="1:4" x14ac:dyDescent="0.25">
      <c r="A655" t="s">
        <v>4</v>
      </c>
      <c r="B655" s="1">
        <f t="shared" si="24"/>
        <v>40850.31249999853</v>
      </c>
      <c r="C655" s="1">
        <f t="shared" si="25"/>
        <v>40850.322916665194</v>
      </c>
      <c r="D655" s="2">
        <v>5</v>
      </c>
    </row>
    <row r="656" spans="1:4" x14ac:dyDescent="0.25">
      <c r="A656" t="s">
        <v>4</v>
      </c>
      <c r="B656" s="1">
        <f t="shared" si="24"/>
        <v>40850.322916665194</v>
      </c>
      <c r="C656" s="1">
        <f t="shared" si="25"/>
        <v>40850.333333331859</v>
      </c>
      <c r="D656" s="2">
        <v>5</v>
      </c>
    </row>
    <row r="657" spans="1:4" x14ac:dyDescent="0.25">
      <c r="A657" t="s">
        <v>4</v>
      </c>
      <c r="B657" s="1">
        <f>B656+TIME(12,15,0)</f>
        <v>40850.833333331859</v>
      </c>
      <c r="C657" s="1">
        <f t="shared" si="25"/>
        <v>40850.843749998523</v>
      </c>
      <c r="D657" s="2">
        <v>5</v>
      </c>
    </row>
    <row r="658" spans="1:4" x14ac:dyDescent="0.25">
      <c r="A658" t="s">
        <v>4</v>
      </c>
      <c r="B658" s="1">
        <f t="shared" ref="B658:B721" si="26">B657+TIME(0,15,0)</f>
        <v>40850.843749998523</v>
      </c>
      <c r="C658" s="1">
        <f t="shared" si="25"/>
        <v>40850.854166665187</v>
      </c>
      <c r="D658" s="2">
        <v>5</v>
      </c>
    </row>
    <row r="659" spans="1:4" x14ac:dyDescent="0.25">
      <c r="A659" t="s">
        <v>4</v>
      </c>
      <c r="B659" s="1">
        <f t="shared" si="26"/>
        <v>40850.854166665187</v>
      </c>
      <c r="C659" s="1">
        <f t="shared" si="25"/>
        <v>40850.864583331851</v>
      </c>
      <c r="D659" s="2">
        <v>5</v>
      </c>
    </row>
    <row r="660" spans="1:4" x14ac:dyDescent="0.25">
      <c r="A660" t="s">
        <v>4</v>
      </c>
      <c r="B660" s="1">
        <f t="shared" si="26"/>
        <v>40850.864583331851</v>
      </c>
      <c r="C660" s="1">
        <f t="shared" si="25"/>
        <v>40850.874999998516</v>
      </c>
      <c r="D660" s="2">
        <v>5</v>
      </c>
    </row>
    <row r="661" spans="1:4" x14ac:dyDescent="0.25">
      <c r="A661" t="s">
        <v>4</v>
      </c>
      <c r="B661" s="1">
        <f t="shared" si="26"/>
        <v>40850.874999998516</v>
      </c>
      <c r="C661" s="1">
        <f t="shared" si="25"/>
        <v>40850.88541666518</v>
      </c>
      <c r="D661" s="2">
        <v>5</v>
      </c>
    </row>
    <row r="662" spans="1:4" x14ac:dyDescent="0.25">
      <c r="A662" t="s">
        <v>4</v>
      </c>
      <c r="B662" s="1">
        <f t="shared" si="26"/>
        <v>40850.88541666518</v>
      </c>
      <c r="C662" s="1">
        <f t="shared" si="25"/>
        <v>40850.895833331844</v>
      </c>
      <c r="D662" s="2">
        <v>5</v>
      </c>
    </row>
    <row r="663" spans="1:4" x14ac:dyDescent="0.25">
      <c r="A663" t="s">
        <v>4</v>
      </c>
      <c r="B663" s="1">
        <f t="shared" si="26"/>
        <v>40850.895833331844</v>
      </c>
      <c r="C663" s="1">
        <f t="shared" si="25"/>
        <v>40850.906249998508</v>
      </c>
      <c r="D663" s="2">
        <v>5</v>
      </c>
    </row>
    <row r="664" spans="1:4" x14ac:dyDescent="0.25">
      <c r="A664" t="s">
        <v>4</v>
      </c>
      <c r="B664" s="1">
        <f t="shared" si="26"/>
        <v>40850.906249998508</v>
      </c>
      <c r="C664" s="1">
        <f t="shared" si="25"/>
        <v>40850.916666665173</v>
      </c>
      <c r="D664" s="2">
        <v>5</v>
      </c>
    </row>
    <row r="665" spans="1:4" x14ac:dyDescent="0.25">
      <c r="A665" t="s">
        <v>4</v>
      </c>
      <c r="B665" s="1">
        <f t="shared" si="26"/>
        <v>40850.916666665173</v>
      </c>
      <c r="C665" s="1">
        <f t="shared" si="25"/>
        <v>40850.927083331837</v>
      </c>
      <c r="D665" s="2">
        <v>5</v>
      </c>
    </row>
    <row r="666" spans="1:4" x14ac:dyDescent="0.25">
      <c r="A666" t="s">
        <v>4</v>
      </c>
      <c r="B666" s="1">
        <f t="shared" si="26"/>
        <v>40850.927083331837</v>
      </c>
      <c r="C666" s="1">
        <f t="shared" si="25"/>
        <v>40850.937499998501</v>
      </c>
      <c r="D666" s="2">
        <v>5</v>
      </c>
    </row>
    <row r="667" spans="1:4" x14ac:dyDescent="0.25">
      <c r="A667" t="s">
        <v>4</v>
      </c>
      <c r="B667" s="1">
        <f t="shared" si="26"/>
        <v>40850.937499998501</v>
      </c>
      <c r="C667" s="1">
        <f t="shared" si="25"/>
        <v>40850.947916665165</v>
      </c>
      <c r="D667" s="2">
        <v>5</v>
      </c>
    </row>
    <row r="668" spans="1:4" x14ac:dyDescent="0.25">
      <c r="A668" t="s">
        <v>4</v>
      </c>
      <c r="B668" s="1">
        <f t="shared" si="26"/>
        <v>40850.947916665165</v>
      </c>
      <c r="C668" s="1">
        <f t="shared" si="25"/>
        <v>40850.95833333183</v>
      </c>
      <c r="D668" s="2">
        <v>5</v>
      </c>
    </row>
    <row r="669" spans="1:4" x14ac:dyDescent="0.25">
      <c r="A669" t="s">
        <v>4</v>
      </c>
      <c r="B669" s="1">
        <f t="shared" si="26"/>
        <v>40850.95833333183</v>
      </c>
      <c r="C669" s="1">
        <f t="shared" si="25"/>
        <v>40850.968749998494</v>
      </c>
      <c r="D669" s="2">
        <v>5</v>
      </c>
    </row>
    <row r="670" spans="1:4" x14ac:dyDescent="0.25">
      <c r="A670" t="s">
        <v>4</v>
      </c>
      <c r="B670" s="1">
        <f t="shared" si="26"/>
        <v>40850.968749998494</v>
      </c>
      <c r="C670" s="1">
        <f t="shared" si="25"/>
        <v>40850.979166665158</v>
      </c>
      <c r="D670" s="2">
        <v>5</v>
      </c>
    </row>
    <row r="671" spans="1:4" x14ac:dyDescent="0.25">
      <c r="A671" t="s">
        <v>4</v>
      </c>
      <c r="B671" s="1">
        <f t="shared" si="26"/>
        <v>40850.979166665158</v>
      </c>
      <c r="C671" s="1">
        <f t="shared" si="25"/>
        <v>40850.989583331822</v>
      </c>
      <c r="D671" s="2">
        <v>5</v>
      </c>
    </row>
    <row r="672" spans="1:4" x14ac:dyDescent="0.25">
      <c r="A672" t="s">
        <v>4</v>
      </c>
      <c r="B672" s="1">
        <f t="shared" si="26"/>
        <v>40850.989583331822</v>
      </c>
      <c r="C672" s="1">
        <f t="shared" si="25"/>
        <v>40850.999999998487</v>
      </c>
      <c r="D672" s="2">
        <v>5</v>
      </c>
    </row>
    <row r="673" spans="1:5" x14ac:dyDescent="0.25">
      <c r="A673" t="s">
        <v>4</v>
      </c>
      <c r="B673" s="1">
        <f t="shared" si="26"/>
        <v>40850.999999998487</v>
      </c>
      <c r="C673" s="1">
        <f t="shared" si="25"/>
        <v>40851.010416665151</v>
      </c>
      <c r="D673" s="2">
        <v>5</v>
      </c>
      <c r="E673" s="2">
        <f>AVERAGE(D673:D720)</f>
        <v>5</v>
      </c>
    </row>
    <row r="674" spans="1:5" x14ac:dyDescent="0.25">
      <c r="A674" t="s">
        <v>4</v>
      </c>
      <c r="B674" s="1">
        <f t="shared" si="26"/>
        <v>40851.010416665151</v>
      </c>
      <c r="C674" s="1">
        <f t="shared" si="25"/>
        <v>40851.020833331815</v>
      </c>
      <c r="D674" s="2">
        <v>5</v>
      </c>
    </row>
    <row r="675" spans="1:5" x14ac:dyDescent="0.25">
      <c r="A675" t="s">
        <v>4</v>
      </c>
      <c r="B675" s="1">
        <f t="shared" si="26"/>
        <v>40851.020833331815</v>
      </c>
      <c r="C675" s="1">
        <f t="shared" si="25"/>
        <v>40851.031249998479</v>
      </c>
      <c r="D675" s="2">
        <v>5</v>
      </c>
    </row>
    <row r="676" spans="1:5" x14ac:dyDescent="0.25">
      <c r="A676" t="s">
        <v>4</v>
      </c>
      <c r="B676" s="1">
        <f t="shared" si="26"/>
        <v>40851.031249998479</v>
      </c>
      <c r="C676" s="1">
        <f t="shared" si="25"/>
        <v>40851.041666665144</v>
      </c>
      <c r="D676" s="2">
        <v>5</v>
      </c>
    </row>
    <row r="677" spans="1:5" x14ac:dyDescent="0.25">
      <c r="A677" t="s">
        <v>4</v>
      </c>
      <c r="B677" s="1">
        <f t="shared" si="26"/>
        <v>40851.041666665144</v>
      </c>
      <c r="C677" s="1">
        <f t="shared" si="25"/>
        <v>40851.052083331808</v>
      </c>
      <c r="D677" s="2">
        <v>5</v>
      </c>
    </row>
    <row r="678" spans="1:5" x14ac:dyDescent="0.25">
      <c r="A678" t="s">
        <v>4</v>
      </c>
      <c r="B678" s="1">
        <f t="shared" si="26"/>
        <v>40851.052083331808</v>
      </c>
      <c r="C678" s="1">
        <f t="shared" si="25"/>
        <v>40851.062499998472</v>
      </c>
      <c r="D678" s="2">
        <v>5</v>
      </c>
    </row>
    <row r="679" spans="1:5" x14ac:dyDescent="0.25">
      <c r="A679" t="s">
        <v>4</v>
      </c>
      <c r="B679" s="1">
        <f t="shared" si="26"/>
        <v>40851.062499998472</v>
      </c>
      <c r="C679" s="1">
        <f t="shared" si="25"/>
        <v>40851.072916665136</v>
      </c>
      <c r="D679" s="2">
        <v>5</v>
      </c>
    </row>
    <row r="680" spans="1:5" x14ac:dyDescent="0.25">
      <c r="A680" t="s">
        <v>4</v>
      </c>
      <c r="B680" s="1">
        <f t="shared" si="26"/>
        <v>40851.072916665136</v>
      </c>
      <c r="C680" s="1">
        <f t="shared" si="25"/>
        <v>40851.083333331801</v>
      </c>
      <c r="D680" s="2">
        <v>5</v>
      </c>
    </row>
    <row r="681" spans="1:5" x14ac:dyDescent="0.25">
      <c r="A681" t="s">
        <v>4</v>
      </c>
      <c r="B681" s="1">
        <f t="shared" si="26"/>
        <v>40851.083333331801</v>
      </c>
      <c r="C681" s="1">
        <f t="shared" si="25"/>
        <v>40851.093749998465</v>
      </c>
      <c r="D681" s="2">
        <v>5</v>
      </c>
    </row>
    <row r="682" spans="1:5" x14ac:dyDescent="0.25">
      <c r="A682" t="s">
        <v>4</v>
      </c>
      <c r="B682" s="1">
        <f t="shared" si="26"/>
        <v>40851.093749998465</v>
      </c>
      <c r="C682" s="1">
        <f t="shared" si="25"/>
        <v>40851.104166665129</v>
      </c>
      <c r="D682" s="2">
        <v>5</v>
      </c>
    </row>
    <row r="683" spans="1:5" x14ac:dyDescent="0.25">
      <c r="A683" t="s">
        <v>4</v>
      </c>
      <c r="B683" s="1">
        <f t="shared" si="26"/>
        <v>40851.104166665129</v>
      </c>
      <c r="C683" s="1">
        <f t="shared" si="25"/>
        <v>40851.114583331793</v>
      </c>
      <c r="D683" s="2">
        <v>5</v>
      </c>
    </row>
    <row r="684" spans="1:5" x14ac:dyDescent="0.25">
      <c r="A684" t="s">
        <v>4</v>
      </c>
      <c r="B684" s="1">
        <f t="shared" si="26"/>
        <v>40851.114583331793</v>
      </c>
      <c r="C684" s="1">
        <f t="shared" si="25"/>
        <v>40851.124999998457</v>
      </c>
      <c r="D684" s="2">
        <v>5</v>
      </c>
    </row>
    <row r="685" spans="1:5" x14ac:dyDescent="0.25">
      <c r="A685" t="s">
        <v>4</v>
      </c>
      <c r="B685" s="1">
        <f t="shared" si="26"/>
        <v>40851.124999998457</v>
      </c>
      <c r="C685" s="1">
        <f t="shared" si="25"/>
        <v>40851.135416665122</v>
      </c>
      <c r="D685" s="2">
        <v>5</v>
      </c>
    </row>
    <row r="686" spans="1:5" x14ac:dyDescent="0.25">
      <c r="A686" t="s">
        <v>4</v>
      </c>
      <c r="B686" s="1">
        <f t="shared" si="26"/>
        <v>40851.135416665122</v>
      </c>
      <c r="C686" s="1">
        <f t="shared" si="25"/>
        <v>40851.145833331786</v>
      </c>
      <c r="D686" s="2">
        <v>5</v>
      </c>
    </row>
    <row r="687" spans="1:5" x14ac:dyDescent="0.25">
      <c r="A687" t="s">
        <v>4</v>
      </c>
      <c r="B687" s="1">
        <f t="shared" si="26"/>
        <v>40851.145833331786</v>
      </c>
      <c r="C687" s="1">
        <f t="shared" si="25"/>
        <v>40851.15624999845</v>
      </c>
      <c r="D687" s="2">
        <v>5</v>
      </c>
    </row>
    <row r="688" spans="1:5" x14ac:dyDescent="0.25">
      <c r="A688" t="s">
        <v>4</v>
      </c>
      <c r="B688" s="1">
        <f t="shared" si="26"/>
        <v>40851.15624999845</v>
      </c>
      <c r="C688" s="1">
        <f t="shared" si="25"/>
        <v>40851.166666665114</v>
      </c>
      <c r="D688" s="2">
        <v>5</v>
      </c>
    </row>
    <row r="689" spans="1:4" x14ac:dyDescent="0.25">
      <c r="A689" t="s">
        <v>4</v>
      </c>
      <c r="B689" s="1">
        <f t="shared" si="26"/>
        <v>40851.166666665114</v>
      </c>
      <c r="C689" s="1">
        <f t="shared" si="25"/>
        <v>40851.177083331779</v>
      </c>
      <c r="D689" s="2">
        <v>5</v>
      </c>
    </row>
    <row r="690" spans="1:4" x14ac:dyDescent="0.25">
      <c r="A690" t="s">
        <v>4</v>
      </c>
      <c r="B690" s="1">
        <f t="shared" si="26"/>
        <v>40851.177083331779</v>
      </c>
      <c r="C690" s="1">
        <f t="shared" ref="C690:C753" si="27">B690+TIME(0,15,0)</f>
        <v>40851.187499998443</v>
      </c>
      <c r="D690" s="2">
        <v>5</v>
      </c>
    </row>
    <row r="691" spans="1:4" x14ac:dyDescent="0.25">
      <c r="A691" t="s">
        <v>4</v>
      </c>
      <c r="B691" s="1">
        <f t="shared" si="26"/>
        <v>40851.187499998443</v>
      </c>
      <c r="C691" s="1">
        <f t="shared" si="27"/>
        <v>40851.197916665107</v>
      </c>
      <c r="D691" s="2">
        <v>5</v>
      </c>
    </row>
    <row r="692" spans="1:4" x14ac:dyDescent="0.25">
      <c r="A692" t="s">
        <v>4</v>
      </c>
      <c r="B692" s="1">
        <f t="shared" si="26"/>
        <v>40851.197916665107</v>
      </c>
      <c r="C692" s="1">
        <f t="shared" si="27"/>
        <v>40851.208333331771</v>
      </c>
      <c r="D692" s="2">
        <v>5</v>
      </c>
    </row>
    <row r="693" spans="1:4" x14ac:dyDescent="0.25">
      <c r="A693" t="s">
        <v>4</v>
      </c>
      <c r="B693" s="1">
        <f t="shared" si="26"/>
        <v>40851.208333331771</v>
      </c>
      <c r="C693" s="1">
        <f t="shared" si="27"/>
        <v>40851.218749998436</v>
      </c>
      <c r="D693" s="2">
        <v>5</v>
      </c>
    </row>
    <row r="694" spans="1:4" x14ac:dyDescent="0.25">
      <c r="A694" t="s">
        <v>4</v>
      </c>
      <c r="B694" s="1">
        <f t="shared" si="26"/>
        <v>40851.218749998436</v>
      </c>
      <c r="C694" s="1">
        <f t="shared" si="27"/>
        <v>40851.2291666651</v>
      </c>
      <c r="D694" s="2">
        <v>5</v>
      </c>
    </row>
    <row r="695" spans="1:4" x14ac:dyDescent="0.25">
      <c r="A695" t="s">
        <v>4</v>
      </c>
      <c r="B695" s="1">
        <f t="shared" si="26"/>
        <v>40851.2291666651</v>
      </c>
      <c r="C695" s="1">
        <f t="shared" si="27"/>
        <v>40851.239583331764</v>
      </c>
      <c r="D695" s="2">
        <v>5</v>
      </c>
    </row>
    <row r="696" spans="1:4" x14ac:dyDescent="0.25">
      <c r="A696" t="s">
        <v>4</v>
      </c>
      <c r="B696" s="1">
        <f t="shared" si="26"/>
        <v>40851.239583331764</v>
      </c>
      <c r="C696" s="1">
        <f t="shared" si="27"/>
        <v>40851.249999998428</v>
      </c>
      <c r="D696" s="2">
        <v>5</v>
      </c>
    </row>
    <row r="697" spans="1:4" x14ac:dyDescent="0.25">
      <c r="A697" t="s">
        <v>4</v>
      </c>
      <c r="B697" s="1">
        <f t="shared" si="26"/>
        <v>40851.249999998428</v>
      </c>
      <c r="C697" s="1">
        <f t="shared" si="27"/>
        <v>40851.260416665093</v>
      </c>
      <c r="D697" s="2">
        <v>5</v>
      </c>
    </row>
    <row r="698" spans="1:4" x14ac:dyDescent="0.25">
      <c r="A698" t="s">
        <v>4</v>
      </c>
      <c r="B698" s="1">
        <f t="shared" si="26"/>
        <v>40851.260416665093</v>
      </c>
      <c r="C698" s="1">
        <f t="shared" si="27"/>
        <v>40851.270833331757</v>
      </c>
      <c r="D698" s="2">
        <v>5</v>
      </c>
    </row>
    <row r="699" spans="1:4" x14ac:dyDescent="0.25">
      <c r="A699" t="s">
        <v>4</v>
      </c>
      <c r="B699" s="1">
        <f t="shared" si="26"/>
        <v>40851.270833331757</v>
      </c>
      <c r="C699" s="1">
        <f t="shared" si="27"/>
        <v>40851.281249998421</v>
      </c>
      <c r="D699" s="2">
        <v>5</v>
      </c>
    </row>
    <row r="700" spans="1:4" x14ac:dyDescent="0.25">
      <c r="A700" t="s">
        <v>4</v>
      </c>
      <c r="B700" s="1">
        <f t="shared" si="26"/>
        <v>40851.281249998421</v>
      </c>
      <c r="C700" s="1">
        <f t="shared" si="27"/>
        <v>40851.291666665085</v>
      </c>
      <c r="D700" s="2">
        <v>5</v>
      </c>
    </row>
    <row r="701" spans="1:4" x14ac:dyDescent="0.25">
      <c r="A701" t="s">
        <v>4</v>
      </c>
      <c r="B701" s="1">
        <f t="shared" si="26"/>
        <v>40851.291666665085</v>
      </c>
      <c r="C701" s="1">
        <f t="shared" si="27"/>
        <v>40851.30208333175</v>
      </c>
      <c r="D701" s="2">
        <v>5</v>
      </c>
    </row>
    <row r="702" spans="1:4" x14ac:dyDescent="0.25">
      <c r="A702" t="s">
        <v>4</v>
      </c>
      <c r="B702" s="1">
        <f t="shared" si="26"/>
        <v>40851.30208333175</v>
      </c>
      <c r="C702" s="1">
        <f t="shared" si="27"/>
        <v>40851.312499998414</v>
      </c>
      <c r="D702" s="2">
        <v>5</v>
      </c>
    </row>
    <row r="703" spans="1:4" x14ac:dyDescent="0.25">
      <c r="A703" t="s">
        <v>4</v>
      </c>
      <c r="B703" s="1">
        <f t="shared" si="26"/>
        <v>40851.312499998414</v>
      </c>
      <c r="C703" s="1">
        <f t="shared" si="27"/>
        <v>40851.322916665078</v>
      </c>
      <c r="D703" s="2">
        <v>5</v>
      </c>
    </row>
    <row r="704" spans="1:4" x14ac:dyDescent="0.25">
      <c r="A704" t="s">
        <v>4</v>
      </c>
      <c r="B704" s="1">
        <f t="shared" si="26"/>
        <v>40851.322916665078</v>
      </c>
      <c r="C704" s="1">
        <f t="shared" si="27"/>
        <v>40851.333333331742</v>
      </c>
      <c r="D704" s="2">
        <v>5</v>
      </c>
    </row>
    <row r="705" spans="1:4" x14ac:dyDescent="0.25">
      <c r="A705" t="s">
        <v>4</v>
      </c>
      <c r="B705" s="1">
        <f>B704+TIME(12,15,0)</f>
        <v>40851.833333331742</v>
      </c>
      <c r="C705" s="1">
        <f t="shared" si="27"/>
        <v>40851.843749998407</v>
      </c>
      <c r="D705" s="2">
        <v>5</v>
      </c>
    </row>
    <row r="706" spans="1:4" x14ac:dyDescent="0.25">
      <c r="A706" t="s">
        <v>4</v>
      </c>
      <c r="B706" s="1">
        <f t="shared" si="26"/>
        <v>40851.843749998407</v>
      </c>
      <c r="C706" s="1">
        <f t="shared" si="27"/>
        <v>40851.854166665071</v>
      </c>
      <c r="D706" s="2">
        <v>5</v>
      </c>
    </row>
    <row r="707" spans="1:4" x14ac:dyDescent="0.25">
      <c r="A707" t="s">
        <v>4</v>
      </c>
      <c r="B707" s="1">
        <f t="shared" si="26"/>
        <v>40851.854166665071</v>
      </c>
      <c r="C707" s="1">
        <f t="shared" si="27"/>
        <v>40851.864583331735</v>
      </c>
      <c r="D707" s="2">
        <v>5</v>
      </c>
    </row>
    <row r="708" spans="1:4" x14ac:dyDescent="0.25">
      <c r="A708" t="s">
        <v>4</v>
      </c>
      <c r="B708" s="1">
        <f t="shared" si="26"/>
        <v>40851.864583331735</v>
      </c>
      <c r="C708" s="1">
        <f t="shared" si="27"/>
        <v>40851.874999998399</v>
      </c>
      <c r="D708" s="2">
        <v>5</v>
      </c>
    </row>
    <row r="709" spans="1:4" x14ac:dyDescent="0.25">
      <c r="A709" t="s">
        <v>4</v>
      </c>
      <c r="B709" s="1">
        <f t="shared" si="26"/>
        <v>40851.874999998399</v>
      </c>
      <c r="C709" s="1">
        <f t="shared" si="27"/>
        <v>40851.885416665064</v>
      </c>
      <c r="D709" s="2">
        <v>5</v>
      </c>
    </row>
    <row r="710" spans="1:4" x14ac:dyDescent="0.25">
      <c r="A710" t="s">
        <v>4</v>
      </c>
      <c r="B710" s="1">
        <f t="shared" si="26"/>
        <v>40851.885416665064</v>
      </c>
      <c r="C710" s="1">
        <f t="shared" si="27"/>
        <v>40851.895833331728</v>
      </c>
      <c r="D710" s="2">
        <v>5</v>
      </c>
    </row>
    <row r="711" spans="1:4" x14ac:dyDescent="0.25">
      <c r="A711" t="s">
        <v>4</v>
      </c>
      <c r="B711" s="1">
        <f t="shared" si="26"/>
        <v>40851.895833331728</v>
      </c>
      <c r="C711" s="1">
        <f t="shared" si="27"/>
        <v>40851.906249998392</v>
      </c>
      <c r="D711" s="2">
        <v>5</v>
      </c>
    </row>
    <row r="712" spans="1:4" x14ac:dyDescent="0.25">
      <c r="A712" t="s">
        <v>4</v>
      </c>
      <c r="B712" s="1">
        <f t="shared" si="26"/>
        <v>40851.906249998392</v>
      </c>
      <c r="C712" s="1">
        <f t="shared" si="27"/>
        <v>40851.916666665056</v>
      </c>
      <c r="D712" s="2">
        <v>5</v>
      </c>
    </row>
    <row r="713" spans="1:4" x14ac:dyDescent="0.25">
      <c r="A713" t="s">
        <v>4</v>
      </c>
      <c r="B713" s="1">
        <f t="shared" si="26"/>
        <v>40851.916666665056</v>
      </c>
      <c r="C713" s="1">
        <f t="shared" si="27"/>
        <v>40851.92708333172</v>
      </c>
      <c r="D713" s="2">
        <v>5</v>
      </c>
    </row>
    <row r="714" spans="1:4" x14ac:dyDescent="0.25">
      <c r="A714" t="s">
        <v>4</v>
      </c>
      <c r="B714" s="1">
        <f t="shared" si="26"/>
        <v>40851.92708333172</v>
      </c>
      <c r="C714" s="1">
        <f t="shared" si="27"/>
        <v>40851.937499998385</v>
      </c>
      <c r="D714" s="2">
        <v>5</v>
      </c>
    </row>
    <row r="715" spans="1:4" x14ac:dyDescent="0.25">
      <c r="A715" t="s">
        <v>4</v>
      </c>
      <c r="B715" s="1">
        <f t="shared" si="26"/>
        <v>40851.937499998385</v>
      </c>
      <c r="C715" s="1">
        <f t="shared" si="27"/>
        <v>40851.947916665049</v>
      </c>
      <c r="D715" s="2">
        <v>5</v>
      </c>
    </row>
    <row r="716" spans="1:4" x14ac:dyDescent="0.25">
      <c r="A716" t="s">
        <v>4</v>
      </c>
      <c r="B716" s="1">
        <f t="shared" si="26"/>
        <v>40851.947916665049</v>
      </c>
      <c r="C716" s="1">
        <f t="shared" si="27"/>
        <v>40851.958333331713</v>
      </c>
      <c r="D716" s="2">
        <v>5</v>
      </c>
    </row>
    <row r="717" spans="1:4" x14ac:dyDescent="0.25">
      <c r="A717" t="s">
        <v>4</v>
      </c>
      <c r="B717" s="1">
        <f t="shared" si="26"/>
        <v>40851.958333331713</v>
      </c>
      <c r="C717" s="1">
        <f t="shared" si="27"/>
        <v>40851.968749998377</v>
      </c>
      <c r="D717" s="2">
        <v>5</v>
      </c>
    </row>
    <row r="718" spans="1:4" x14ac:dyDescent="0.25">
      <c r="A718" t="s">
        <v>4</v>
      </c>
      <c r="B718" s="1">
        <f t="shared" si="26"/>
        <v>40851.968749998377</v>
      </c>
      <c r="C718" s="1">
        <f t="shared" si="27"/>
        <v>40851.979166665042</v>
      </c>
      <c r="D718" s="2">
        <v>5</v>
      </c>
    </row>
    <row r="719" spans="1:4" x14ac:dyDescent="0.25">
      <c r="A719" t="s">
        <v>4</v>
      </c>
      <c r="B719" s="1">
        <f t="shared" si="26"/>
        <v>40851.979166665042</v>
      </c>
      <c r="C719" s="1">
        <f t="shared" si="27"/>
        <v>40851.989583331706</v>
      </c>
      <c r="D719" s="2">
        <v>5</v>
      </c>
    </row>
    <row r="720" spans="1:4" x14ac:dyDescent="0.25">
      <c r="A720" t="s">
        <v>4</v>
      </c>
      <c r="B720" s="1">
        <f t="shared" si="26"/>
        <v>40851.989583331706</v>
      </c>
      <c r="C720" s="1">
        <f t="shared" si="27"/>
        <v>40851.99999999837</v>
      </c>
      <c r="D720" s="2">
        <v>5</v>
      </c>
    </row>
    <row r="721" spans="1:5" x14ac:dyDescent="0.25">
      <c r="A721" t="s">
        <v>4</v>
      </c>
      <c r="B721" s="1">
        <f t="shared" si="26"/>
        <v>40851.99999999837</v>
      </c>
      <c r="C721" s="1">
        <f t="shared" si="27"/>
        <v>40852.010416665034</v>
      </c>
      <c r="D721" s="2">
        <v>5</v>
      </c>
      <c r="E721" s="2">
        <f>AVERAGE(D721:D816)</f>
        <v>5</v>
      </c>
    </row>
    <row r="722" spans="1:5" x14ac:dyDescent="0.25">
      <c r="A722" t="s">
        <v>4</v>
      </c>
      <c r="B722" s="1">
        <f t="shared" ref="B722:B785" si="28">B721+TIME(0,15,0)</f>
        <v>40852.010416665034</v>
      </c>
      <c r="C722" s="1">
        <f t="shared" si="27"/>
        <v>40852.020833331699</v>
      </c>
      <c r="D722" s="2">
        <v>5</v>
      </c>
    </row>
    <row r="723" spans="1:5" x14ac:dyDescent="0.25">
      <c r="A723" t="s">
        <v>4</v>
      </c>
      <c r="B723" s="1">
        <f t="shared" si="28"/>
        <v>40852.020833331699</v>
      </c>
      <c r="C723" s="1">
        <f t="shared" si="27"/>
        <v>40852.031249998363</v>
      </c>
      <c r="D723" s="2">
        <v>5</v>
      </c>
    </row>
    <row r="724" spans="1:5" x14ac:dyDescent="0.25">
      <c r="A724" t="s">
        <v>4</v>
      </c>
      <c r="B724" s="1">
        <f t="shared" si="28"/>
        <v>40852.031249998363</v>
      </c>
      <c r="C724" s="1">
        <f t="shared" si="27"/>
        <v>40852.041666665027</v>
      </c>
      <c r="D724" s="2">
        <v>5</v>
      </c>
    </row>
    <row r="725" spans="1:5" x14ac:dyDescent="0.25">
      <c r="A725" t="s">
        <v>4</v>
      </c>
      <c r="B725" s="1">
        <f t="shared" si="28"/>
        <v>40852.041666665027</v>
      </c>
      <c r="C725" s="1">
        <f t="shared" si="27"/>
        <v>40852.052083331691</v>
      </c>
      <c r="D725" s="2">
        <v>5</v>
      </c>
    </row>
    <row r="726" spans="1:5" x14ac:dyDescent="0.25">
      <c r="A726" t="s">
        <v>4</v>
      </c>
      <c r="B726" s="1">
        <f t="shared" si="28"/>
        <v>40852.052083331691</v>
      </c>
      <c r="C726" s="1">
        <f t="shared" si="27"/>
        <v>40852.062499998356</v>
      </c>
      <c r="D726" s="2">
        <v>5</v>
      </c>
    </row>
    <row r="727" spans="1:5" x14ac:dyDescent="0.25">
      <c r="A727" t="s">
        <v>4</v>
      </c>
      <c r="B727" s="1">
        <f t="shared" si="28"/>
        <v>40852.062499998356</v>
      </c>
      <c r="C727" s="1">
        <f t="shared" si="27"/>
        <v>40852.07291666502</v>
      </c>
      <c r="D727" s="2">
        <v>5</v>
      </c>
    </row>
    <row r="728" spans="1:5" x14ac:dyDescent="0.25">
      <c r="A728" t="s">
        <v>4</v>
      </c>
      <c r="B728" s="1">
        <f t="shared" si="28"/>
        <v>40852.07291666502</v>
      </c>
      <c r="C728" s="1">
        <f t="shared" si="27"/>
        <v>40852.083333331684</v>
      </c>
      <c r="D728" s="2">
        <v>5</v>
      </c>
    </row>
    <row r="729" spans="1:5" x14ac:dyDescent="0.25">
      <c r="A729" t="s">
        <v>4</v>
      </c>
      <c r="B729" s="1">
        <f t="shared" si="28"/>
        <v>40852.083333331684</v>
      </c>
      <c r="C729" s="1">
        <f t="shared" si="27"/>
        <v>40852.093749998348</v>
      </c>
      <c r="D729" s="2">
        <v>5</v>
      </c>
    </row>
    <row r="730" spans="1:5" x14ac:dyDescent="0.25">
      <c r="A730" t="s">
        <v>4</v>
      </c>
      <c r="B730" s="1">
        <f t="shared" si="28"/>
        <v>40852.093749998348</v>
      </c>
      <c r="C730" s="1">
        <f t="shared" si="27"/>
        <v>40852.104166665013</v>
      </c>
      <c r="D730" s="2">
        <v>5</v>
      </c>
    </row>
    <row r="731" spans="1:5" x14ac:dyDescent="0.25">
      <c r="A731" t="s">
        <v>4</v>
      </c>
      <c r="B731" s="1">
        <f t="shared" si="28"/>
        <v>40852.104166665013</v>
      </c>
      <c r="C731" s="1">
        <f t="shared" si="27"/>
        <v>40852.114583331677</v>
      </c>
      <c r="D731" s="2">
        <v>5</v>
      </c>
    </row>
    <row r="732" spans="1:5" x14ac:dyDescent="0.25">
      <c r="A732" t="s">
        <v>4</v>
      </c>
      <c r="B732" s="1">
        <f t="shared" si="28"/>
        <v>40852.114583331677</v>
      </c>
      <c r="C732" s="1">
        <f t="shared" si="27"/>
        <v>40852.124999998341</v>
      </c>
      <c r="D732" s="2">
        <v>5</v>
      </c>
    </row>
    <row r="733" spans="1:5" x14ac:dyDescent="0.25">
      <c r="A733" t="s">
        <v>4</v>
      </c>
      <c r="B733" s="1">
        <f t="shared" si="28"/>
        <v>40852.124999998341</v>
      </c>
      <c r="C733" s="1">
        <f t="shared" si="27"/>
        <v>40852.135416665005</v>
      </c>
      <c r="D733" s="2">
        <v>5</v>
      </c>
    </row>
    <row r="734" spans="1:5" x14ac:dyDescent="0.25">
      <c r="A734" t="s">
        <v>4</v>
      </c>
      <c r="B734" s="1">
        <f t="shared" si="28"/>
        <v>40852.135416665005</v>
      </c>
      <c r="C734" s="1">
        <f t="shared" si="27"/>
        <v>40852.14583333167</v>
      </c>
      <c r="D734" s="2">
        <v>5</v>
      </c>
    </row>
    <row r="735" spans="1:5" x14ac:dyDescent="0.25">
      <c r="A735" t="s">
        <v>4</v>
      </c>
      <c r="B735" s="1">
        <f t="shared" si="28"/>
        <v>40852.14583333167</v>
      </c>
      <c r="C735" s="1">
        <f t="shared" si="27"/>
        <v>40852.156249998334</v>
      </c>
      <c r="D735" s="2">
        <v>5</v>
      </c>
    </row>
    <row r="736" spans="1:5" x14ac:dyDescent="0.25">
      <c r="A736" t="s">
        <v>4</v>
      </c>
      <c r="B736" s="1">
        <f t="shared" si="28"/>
        <v>40852.156249998334</v>
      </c>
      <c r="C736" s="1">
        <f t="shared" si="27"/>
        <v>40852.166666664998</v>
      </c>
      <c r="D736" s="2">
        <v>5</v>
      </c>
    </row>
    <row r="737" spans="1:4" x14ac:dyDescent="0.25">
      <c r="A737" t="s">
        <v>4</v>
      </c>
      <c r="B737" s="1">
        <f t="shared" si="28"/>
        <v>40852.166666664998</v>
      </c>
      <c r="C737" s="1">
        <f t="shared" si="27"/>
        <v>40852.177083331662</v>
      </c>
      <c r="D737" s="2">
        <v>5</v>
      </c>
    </row>
    <row r="738" spans="1:4" x14ac:dyDescent="0.25">
      <c r="A738" t="s">
        <v>4</v>
      </c>
      <c r="B738" s="1">
        <f t="shared" si="28"/>
        <v>40852.177083331662</v>
      </c>
      <c r="C738" s="1">
        <f t="shared" si="27"/>
        <v>40852.187499998327</v>
      </c>
      <c r="D738" s="2">
        <v>5</v>
      </c>
    </row>
    <row r="739" spans="1:4" x14ac:dyDescent="0.25">
      <c r="A739" t="s">
        <v>4</v>
      </c>
      <c r="B739" s="1">
        <f t="shared" si="28"/>
        <v>40852.187499998327</v>
      </c>
      <c r="C739" s="1">
        <f t="shared" si="27"/>
        <v>40852.197916664991</v>
      </c>
      <c r="D739" s="2">
        <v>5</v>
      </c>
    </row>
    <row r="740" spans="1:4" x14ac:dyDescent="0.25">
      <c r="A740" t="s">
        <v>4</v>
      </c>
      <c r="B740" s="1">
        <f t="shared" si="28"/>
        <v>40852.197916664991</v>
      </c>
      <c r="C740" s="1">
        <f t="shared" si="27"/>
        <v>40852.208333331655</v>
      </c>
      <c r="D740" s="2">
        <v>5</v>
      </c>
    </row>
    <row r="741" spans="1:4" x14ac:dyDescent="0.25">
      <c r="A741" t="s">
        <v>4</v>
      </c>
      <c r="B741" s="1">
        <f t="shared" si="28"/>
        <v>40852.208333331655</v>
      </c>
      <c r="C741" s="1">
        <f t="shared" si="27"/>
        <v>40852.218749998319</v>
      </c>
      <c r="D741" s="2">
        <v>5</v>
      </c>
    </row>
    <row r="742" spans="1:4" x14ac:dyDescent="0.25">
      <c r="A742" t="s">
        <v>4</v>
      </c>
      <c r="B742" s="1">
        <f t="shared" si="28"/>
        <v>40852.218749998319</v>
      </c>
      <c r="C742" s="1">
        <f t="shared" si="27"/>
        <v>40852.229166664983</v>
      </c>
      <c r="D742" s="2">
        <v>5</v>
      </c>
    </row>
    <row r="743" spans="1:4" x14ac:dyDescent="0.25">
      <c r="A743" t="s">
        <v>4</v>
      </c>
      <c r="B743" s="1">
        <f t="shared" si="28"/>
        <v>40852.229166664983</v>
      </c>
      <c r="C743" s="1">
        <f t="shared" si="27"/>
        <v>40852.239583331648</v>
      </c>
      <c r="D743" s="2">
        <v>5</v>
      </c>
    </row>
    <row r="744" spans="1:4" x14ac:dyDescent="0.25">
      <c r="A744" t="s">
        <v>4</v>
      </c>
      <c r="B744" s="1">
        <f t="shared" si="28"/>
        <v>40852.239583331648</v>
      </c>
      <c r="C744" s="1">
        <f t="shared" si="27"/>
        <v>40852.249999998312</v>
      </c>
      <c r="D744" s="2">
        <v>5</v>
      </c>
    </row>
    <row r="745" spans="1:4" x14ac:dyDescent="0.25">
      <c r="A745" t="s">
        <v>4</v>
      </c>
      <c r="B745" s="1">
        <f t="shared" si="28"/>
        <v>40852.249999998312</v>
      </c>
      <c r="C745" s="1">
        <f t="shared" si="27"/>
        <v>40852.260416664976</v>
      </c>
      <c r="D745" s="2">
        <v>5</v>
      </c>
    </row>
    <row r="746" spans="1:4" x14ac:dyDescent="0.25">
      <c r="A746" t="s">
        <v>4</v>
      </c>
      <c r="B746" s="1">
        <f t="shared" si="28"/>
        <v>40852.260416664976</v>
      </c>
      <c r="C746" s="1">
        <f t="shared" si="27"/>
        <v>40852.27083333164</v>
      </c>
      <c r="D746" s="2">
        <v>5</v>
      </c>
    </row>
    <row r="747" spans="1:4" x14ac:dyDescent="0.25">
      <c r="A747" t="s">
        <v>4</v>
      </c>
      <c r="B747" s="1">
        <f t="shared" si="28"/>
        <v>40852.27083333164</v>
      </c>
      <c r="C747" s="1">
        <f t="shared" si="27"/>
        <v>40852.281249998305</v>
      </c>
      <c r="D747" s="2">
        <v>5</v>
      </c>
    </row>
    <row r="748" spans="1:4" x14ac:dyDescent="0.25">
      <c r="A748" t="s">
        <v>4</v>
      </c>
      <c r="B748" s="1">
        <f t="shared" si="28"/>
        <v>40852.281249998305</v>
      </c>
      <c r="C748" s="1">
        <f t="shared" si="27"/>
        <v>40852.291666664969</v>
      </c>
      <c r="D748" s="2">
        <v>5</v>
      </c>
    </row>
    <row r="749" spans="1:4" x14ac:dyDescent="0.25">
      <c r="A749" t="s">
        <v>4</v>
      </c>
      <c r="B749" s="1">
        <f t="shared" si="28"/>
        <v>40852.291666664969</v>
      </c>
      <c r="C749" s="1">
        <f t="shared" si="27"/>
        <v>40852.302083331633</v>
      </c>
      <c r="D749" s="2">
        <v>5</v>
      </c>
    </row>
    <row r="750" spans="1:4" x14ac:dyDescent="0.25">
      <c r="A750" t="s">
        <v>4</v>
      </c>
      <c r="B750" s="1">
        <f t="shared" si="28"/>
        <v>40852.302083331633</v>
      </c>
      <c r="C750" s="1">
        <f t="shared" si="27"/>
        <v>40852.312499998297</v>
      </c>
      <c r="D750" s="2">
        <v>5</v>
      </c>
    </row>
    <row r="751" spans="1:4" x14ac:dyDescent="0.25">
      <c r="A751" t="s">
        <v>4</v>
      </c>
      <c r="B751" s="1">
        <f t="shared" si="28"/>
        <v>40852.312499998297</v>
      </c>
      <c r="C751" s="1">
        <f t="shared" si="27"/>
        <v>40852.322916664962</v>
      </c>
      <c r="D751" s="2">
        <v>5</v>
      </c>
    </row>
    <row r="752" spans="1:4" x14ac:dyDescent="0.25">
      <c r="A752" t="s">
        <v>4</v>
      </c>
      <c r="B752" s="1">
        <f t="shared" si="28"/>
        <v>40852.322916664962</v>
      </c>
      <c r="C752" s="1">
        <f t="shared" si="27"/>
        <v>40852.333333331626</v>
      </c>
      <c r="D752" s="2">
        <v>5</v>
      </c>
    </row>
    <row r="753" spans="1:4" x14ac:dyDescent="0.25">
      <c r="A753" t="s">
        <v>4</v>
      </c>
      <c r="B753" s="1">
        <f t="shared" si="28"/>
        <v>40852.333333331626</v>
      </c>
      <c r="C753" s="1">
        <f t="shared" si="27"/>
        <v>40852.34374999829</v>
      </c>
      <c r="D753" s="2">
        <v>5</v>
      </c>
    </row>
    <row r="754" spans="1:4" x14ac:dyDescent="0.25">
      <c r="A754" t="s">
        <v>4</v>
      </c>
      <c r="B754" s="1">
        <f t="shared" si="28"/>
        <v>40852.34374999829</v>
      </c>
      <c r="C754" s="1">
        <f t="shared" ref="C754:C817" si="29">B754+TIME(0,15,0)</f>
        <v>40852.354166664954</v>
      </c>
      <c r="D754" s="2">
        <v>5</v>
      </c>
    </row>
    <row r="755" spans="1:4" x14ac:dyDescent="0.25">
      <c r="A755" t="s">
        <v>4</v>
      </c>
      <c r="B755" s="1">
        <f t="shared" si="28"/>
        <v>40852.354166664954</v>
      </c>
      <c r="C755" s="1">
        <f t="shared" si="29"/>
        <v>40852.364583331619</v>
      </c>
      <c r="D755" s="2">
        <v>5</v>
      </c>
    </row>
    <row r="756" spans="1:4" x14ac:dyDescent="0.25">
      <c r="A756" t="s">
        <v>4</v>
      </c>
      <c r="B756" s="1">
        <f t="shared" si="28"/>
        <v>40852.364583331619</v>
      </c>
      <c r="C756" s="1">
        <f t="shared" si="29"/>
        <v>40852.374999998283</v>
      </c>
      <c r="D756" s="2">
        <v>5</v>
      </c>
    </row>
    <row r="757" spans="1:4" x14ac:dyDescent="0.25">
      <c r="A757" t="s">
        <v>4</v>
      </c>
      <c r="B757" s="1">
        <f t="shared" si="28"/>
        <v>40852.374999998283</v>
      </c>
      <c r="C757" s="1">
        <f t="shared" si="29"/>
        <v>40852.385416664947</v>
      </c>
      <c r="D757" s="2">
        <v>5</v>
      </c>
    </row>
    <row r="758" spans="1:4" x14ac:dyDescent="0.25">
      <c r="A758" t="s">
        <v>4</v>
      </c>
      <c r="B758" s="1">
        <f t="shared" si="28"/>
        <v>40852.385416664947</v>
      </c>
      <c r="C758" s="1">
        <f t="shared" si="29"/>
        <v>40852.395833331611</v>
      </c>
      <c r="D758" s="2">
        <v>5</v>
      </c>
    </row>
    <row r="759" spans="1:4" x14ac:dyDescent="0.25">
      <c r="A759" t="s">
        <v>4</v>
      </c>
      <c r="B759" s="1">
        <f t="shared" si="28"/>
        <v>40852.395833331611</v>
      </c>
      <c r="C759" s="1">
        <f t="shared" si="29"/>
        <v>40852.406249998276</v>
      </c>
      <c r="D759" s="2">
        <v>5</v>
      </c>
    </row>
    <row r="760" spans="1:4" x14ac:dyDescent="0.25">
      <c r="A760" t="s">
        <v>4</v>
      </c>
      <c r="B760" s="1">
        <f t="shared" si="28"/>
        <v>40852.406249998276</v>
      </c>
      <c r="C760" s="1">
        <f t="shared" si="29"/>
        <v>40852.41666666494</v>
      </c>
      <c r="D760" s="2">
        <v>5</v>
      </c>
    </row>
    <row r="761" spans="1:4" x14ac:dyDescent="0.25">
      <c r="A761" t="s">
        <v>4</v>
      </c>
      <c r="B761" s="1">
        <f t="shared" si="28"/>
        <v>40852.41666666494</v>
      </c>
      <c r="C761" s="1">
        <f t="shared" si="29"/>
        <v>40852.427083331604</v>
      </c>
      <c r="D761" s="2">
        <v>5</v>
      </c>
    </row>
    <row r="762" spans="1:4" x14ac:dyDescent="0.25">
      <c r="A762" t="s">
        <v>4</v>
      </c>
      <c r="B762" s="1">
        <f t="shared" si="28"/>
        <v>40852.427083331604</v>
      </c>
      <c r="C762" s="1">
        <f t="shared" si="29"/>
        <v>40852.437499998268</v>
      </c>
      <c r="D762" s="2">
        <v>5</v>
      </c>
    </row>
    <row r="763" spans="1:4" x14ac:dyDescent="0.25">
      <c r="A763" t="s">
        <v>4</v>
      </c>
      <c r="B763" s="1">
        <f t="shared" si="28"/>
        <v>40852.437499998268</v>
      </c>
      <c r="C763" s="1">
        <f t="shared" si="29"/>
        <v>40852.447916664933</v>
      </c>
      <c r="D763" s="2">
        <v>5</v>
      </c>
    </row>
    <row r="764" spans="1:4" x14ac:dyDescent="0.25">
      <c r="A764" t="s">
        <v>4</v>
      </c>
      <c r="B764" s="1">
        <f t="shared" si="28"/>
        <v>40852.447916664933</v>
      </c>
      <c r="C764" s="1">
        <f t="shared" si="29"/>
        <v>40852.458333331597</v>
      </c>
      <c r="D764" s="2">
        <v>5</v>
      </c>
    </row>
    <row r="765" spans="1:4" x14ac:dyDescent="0.25">
      <c r="A765" t="s">
        <v>4</v>
      </c>
      <c r="B765" s="1">
        <f t="shared" si="28"/>
        <v>40852.458333331597</v>
      </c>
      <c r="C765" s="1">
        <f t="shared" si="29"/>
        <v>40852.468749998261</v>
      </c>
      <c r="D765" s="2">
        <v>5</v>
      </c>
    </row>
    <row r="766" spans="1:4" x14ac:dyDescent="0.25">
      <c r="A766" t="s">
        <v>4</v>
      </c>
      <c r="B766" s="1">
        <f t="shared" si="28"/>
        <v>40852.468749998261</v>
      </c>
      <c r="C766" s="1">
        <f t="shared" si="29"/>
        <v>40852.479166664925</v>
      </c>
      <c r="D766" s="2">
        <v>5</v>
      </c>
    </row>
    <row r="767" spans="1:4" x14ac:dyDescent="0.25">
      <c r="A767" t="s">
        <v>4</v>
      </c>
      <c r="B767" s="1">
        <f t="shared" si="28"/>
        <v>40852.479166664925</v>
      </c>
      <c r="C767" s="1">
        <f t="shared" si="29"/>
        <v>40852.48958333159</v>
      </c>
      <c r="D767" s="2">
        <v>5</v>
      </c>
    </row>
    <row r="768" spans="1:4" x14ac:dyDescent="0.25">
      <c r="A768" t="s">
        <v>4</v>
      </c>
      <c r="B768" s="1">
        <f t="shared" si="28"/>
        <v>40852.48958333159</v>
      </c>
      <c r="C768" s="1">
        <f t="shared" si="29"/>
        <v>40852.499999998254</v>
      </c>
      <c r="D768" s="2">
        <v>5</v>
      </c>
    </row>
    <row r="769" spans="1:4" x14ac:dyDescent="0.25">
      <c r="A769" t="s">
        <v>4</v>
      </c>
      <c r="B769" s="1">
        <f t="shared" si="28"/>
        <v>40852.499999998254</v>
      </c>
      <c r="C769" s="1">
        <f t="shared" si="29"/>
        <v>40852.510416664918</v>
      </c>
      <c r="D769" s="2">
        <v>5</v>
      </c>
    </row>
    <row r="770" spans="1:4" x14ac:dyDescent="0.25">
      <c r="A770" t="s">
        <v>4</v>
      </c>
      <c r="B770" s="1">
        <f t="shared" si="28"/>
        <v>40852.510416664918</v>
      </c>
      <c r="C770" s="1">
        <f t="shared" si="29"/>
        <v>40852.520833331582</v>
      </c>
      <c r="D770" s="2">
        <v>5</v>
      </c>
    </row>
    <row r="771" spans="1:4" x14ac:dyDescent="0.25">
      <c r="A771" t="s">
        <v>4</v>
      </c>
      <c r="B771" s="1">
        <f t="shared" si="28"/>
        <v>40852.520833331582</v>
      </c>
      <c r="C771" s="1">
        <f t="shared" si="29"/>
        <v>40852.531249998246</v>
      </c>
      <c r="D771" s="2">
        <v>5</v>
      </c>
    </row>
    <row r="772" spans="1:4" x14ac:dyDescent="0.25">
      <c r="A772" t="s">
        <v>4</v>
      </c>
      <c r="B772" s="1">
        <f t="shared" si="28"/>
        <v>40852.531249998246</v>
      </c>
      <c r="C772" s="1">
        <f t="shared" si="29"/>
        <v>40852.541666664911</v>
      </c>
      <c r="D772" s="2">
        <v>5</v>
      </c>
    </row>
    <row r="773" spans="1:4" x14ac:dyDescent="0.25">
      <c r="A773" t="s">
        <v>4</v>
      </c>
      <c r="B773" s="1">
        <f t="shared" si="28"/>
        <v>40852.541666664911</v>
      </c>
      <c r="C773" s="1">
        <f t="shared" si="29"/>
        <v>40852.552083331575</v>
      </c>
      <c r="D773" s="2">
        <v>5</v>
      </c>
    </row>
    <row r="774" spans="1:4" x14ac:dyDescent="0.25">
      <c r="A774" t="s">
        <v>4</v>
      </c>
      <c r="B774" s="1">
        <f t="shared" si="28"/>
        <v>40852.552083331575</v>
      </c>
      <c r="C774" s="1">
        <f t="shared" si="29"/>
        <v>40852.562499998239</v>
      </c>
      <c r="D774" s="2">
        <v>5</v>
      </c>
    </row>
    <row r="775" spans="1:4" x14ac:dyDescent="0.25">
      <c r="A775" t="s">
        <v>4</v>
      </c>
      <c r="B775" s="1">
        <f t="shared" si="28"/>
        <v>40852.562499998239</v>
      </c>
      <c r="C775" s="1">
        <f t="shared" si="29"/>
        <v>40852.572916664903</v>
      </c>
      <c r="D775" s="2">
        <v>5</v>
      </c>
    </row>
    <row r="776" spans="1:4" x14ac:dyDescent="0.25">
      <c r="A776" t="s">
        <v>4</v>
      </c>
      <c r="B776" s="1">
        <f t="shared" si="28"/>
        <v>40852.572916664903</v>
      </c>
      <c r="C776" s="1">
        <f t="shared" si="29"/>
        <v>40852.583333331568</v>
      </c>
      <c r="D776" s="2">
        <v>5</v>
      </c>
    </row>
    <row r="777" spans="1:4" x14ac:dyDescent="0.25">
      <c r="A777" t="s">
        <v>4</v>
      </c>
      <c r="B777" s="1">
        <f t="shared" si="28"/>
        <v>40852.583333331568</v>
      </c>
      <c r="C777" s="1">
        <f t="shared" si="29"/>
        <v>40852.593749998232</v>
      </c>
      <c r="D777" s="2">
        <v>5</v>
      </c>
    </row>
    <row r="778" spans="1:4" x14ac:dyDescent="0.25">
      <c r="A778" t="s">
        <v>4</v>
      </c>
      <c r="B778" s="1">
        <f t="shared" si="28"/>
        <v>40852.593749998232</v>
      </c>
      <c r="C778" s="1">
        <f t="shared" si="29"/>
        <v>40852.604166664896</v>
      </c>
      <c r="D778" s="2">
        <v>5</v>
      </c>
    </row>
    <row r="779" spans="1:4" x14ac:dyDescent="0.25">
      <c r="A779" t="s">
        <v>4</v>
      </c>
      <c r="B779" s="1">
        <f t="shared" si="28"/>
        <v>40852.604166664896</v>
      </c>
      <c r="C779" s="1">
        <f t="shared" si="29"/>
        <v>40852.61458333156</v>
      </c>
      <c r="D779" s="2">
        <v>5</v>
      </c>
    </row>
    <row r="780" spans="1:4" x14ac:dyDescent="0.25">
      <c r="A780" t="s">
        <v>4</v>
      </c>
      <c r="B780" s="1">
        <f t="shared" si="28"/>
        <v>40852.61458333156</v>
      </c>
      <c r="C780" s="1">
        <f t="shared" si="29"/>
        <v>40852.624999998225</v>
      </c>
      <c r="D780" s="2">
        <v>5</v>
      </c>
    </row>
    <row r="781" spans="1:4" x14ac:dyDescent="0.25">
      <c r="A781" t="s">
        <v>4</v>
      </c>
      <c r="B781" s="1">
        <f t="shared" si="28"/>
        <v>40852.624999998225</v>
      </c>
      <c r="C781" s="1">
        <f t="shared" si="29"/>
        <v>40852.635416664889</v>
      </c>
      <c r="D781" s="2">
        <v>5</v>
      </c>
    </row>
    <row r="782" spans="1:4" x14ac:dyDescent="0.25">
      <c r="A782" t="s">
        <v>4</v>
      </c>
      <c r="B782" s="1">
        <f t="shared" si="28"/>
        <v>40852.635416664889</v>
      </c>
      <c r="C782" s="1">
        <f t="shared" si="29"/>
        <v>40852.645833331553</v>
      </c>
      <c r="D782" s="2">
        <v>5</v>
      </c>
    </row>
    <row r="783" spans="1:4" x14ac:dyDescent="0.25">
      <c r="A783" t="s">
        <v>4</v>
      </c>
      <c r="B783" s="1">
        <f t="shared" si="28"/>
        <v>40852.645833331553</v>
      </c>
      <c r="C783" s="1">
        <f t="shared" si="29"/>
        <v>40852.656249998217</v>
      </c>
      <c r="D783" s="2">
        <v>5</v>
      </c>
    </row>
    <row r="784" spans="1:4" x14ac:dyDescent="0.25">
      <c r="A784" t="s">
        <v>4</v>
      </c>
      <c r="B784" s="1">
        <f t="shared" si="28"/>
        <v>40852.656249998217</v>
      </c>
      <c r="C784" s="1">
        <f t="shared" si="29"/>
        <v>40852.666666664882</v>
      </c>
      <c r="D784" s="2">
        <v>5</v>
      </c>
    </row>
    <row r="785" spans="1:4" x14ac:dyDescent="0.25">
      <c r="A785" t="s">
        <v>4</v>
      </c>
      <c r="B785" s="1">
        <f t="shared" si="28"/>
        <v>40852.666666664882</v>
      </c>
      <c r="C785" s="1">
        <f t="shared" si="29"/>
        <v>40852.677083331546</v>
      </c>
      <c r="D785" s="2">
        <v>5</v>
      </c>
    </row>
    <row r="786" spans="1:4" x14ac:dyDescent="0.25">
      <c r="A786" t="s">
        <v>4</v>
      </c>
      <c r="B786" s="1">
        <f t="shared" ref="B786:B849" si="30">B785+TIME(0,15,0)</f>
        <v>40852.677083331546</v>
      </c>
      <c r="C786" s="1">
        <f t="shared" si="29"/>
        <v>40852.68749999821</v>
      </c>
      <c r="D786" s="2">
        <v>5</v>
      </c>
    </row>
    <row r="787" spans="1:4" x14ac:dyDescent="0.25">
      <c r="A787" t="s">
        <v>4</v>
      </c>
      <c r="B787" s="1">
        <f t="shared" si="30"/>
        <v>40852.68749999821</v>
      </c>
      <c r="C787" s="1">
        <f t="shared" si="29"/>
        <v>40852.697916664874</v>
      </c>
      <c r="D787" s="2">
        <v>5</v>
      </c>
    </row>
    <row r="788" spans="1:4" x14ac:dyDescent="0.25">
      <c r="A788" t="s">
        <v>4</v>
      </c>
      <c r="B788" s="1">
        <f t="shared" si="30"/>
        <v>40852.697916664874</v>
      </c>
      <c r="C788" s="1">
        <f t="shared" si="29"/>
        <v>40852.708333331539</v>
      </c>
      <c r="D788" s="2">
        <v>5</v>
      </c>
    </row>
    <row r="789" spans="1:4" x14ac:dyDescent="0.25">
      <c r="A789" t="s">
        <v>4</v>
      </c>
      <c r="B789" s="1">
        <f t="shared" si="30"/>
        <v>40852.708333331539</v>
      </c>
      <c r="C789" s="1">
        <f t="shared" si="29"/>
        <v>40852.718749998203</v>
      </c>
      <c r="D789" s="2">
        <v>5</v>
      </c>
    </row>
    <row r="790" spans="1:4" x14ac:dyDescent="0.25">
      <c r="A790" t="s">
        <v>4</v>
      </c>
      <c r="B790" s="1">
        <f t="shared" si="30"/>
        <v>40852.718749998203</v>
      </c>
      <c r="C790" s="1">
        <f t="shared" si="29"/>
        <v>40852.729166664867</v>
      </c>
      <c r="D790" s="2">
        <v>5</v>
      </c>
    </row>
    <row r="791" spans="1:4" x14ac:dyDescent="0.25">
      <c r="A791" t="s">
        <v>4</v>
      </c>
      <c r="B791" s="1">
        <f t="shared" si="30"/>
        <v>40852.729166664867</v>
      </c>
      <c r="C791" s="1">
        <f t="shared" si="29"/>
        <v>40852.739583331531</v>
      </c>
      <c r="D791" s="2">
        <v>5</v>
      </c>
    </row>
    <row r="792" spans="1:4" x14ac:dyDescent="0.25">
      <c r="A792" t="s">
        <v>4</v>
      </c>
      <c r="B792" s="1">
        <f t="shared" si="30"/>
        <v>40852.739583331531</v>
      </c>
      <c r="C792" s="1">
        <f t="shared" si="29"/>
        <v>40852.749999998196</v>
      </c>
      <c r="D792" s="2">
        <v>5</v>
      </c>
    </row>
    <row r="793" spans="1:4" x14ac:dyDescent="0.25">
      <c r="A793" t="s">
        <v>4</v>
      </c>
      <c r="B793" s="1">
        <f t="shared" si="30"/>
        <v>40852.749999998196</v>
      </c>
      <c r="C793" s="1">
        <f t="shared" si="29"/>
        <v>40852.76041666486</v>
      </c>
      <c r="D793" s="2">
        <v>5</v>
      </c>
    </row>
    <row r="794" spans="1:4" x14ac:dyDescent="0.25">
      <c r="A794" t="s">
        <v>4</v>
      </c>
      <c r="B794" s="1">
        <f t="shared" si="30"/>
        <v>40852.76041666486</v>
      </c>
      <c r="C794" s="1">
        <f t="shared" si="29"/>
        <v>40852.770833331524</v>
      </c>
      <c r="D794" s="2">
        <v>5</v>
      </c>
    </row>
    <row r="795" spans="1:4" x14ac:dyDescent="0.25">
      <c r="A795" t="s">
        <v>4</v>
      </c>
      <c r="B795" s="1">
        <f t="shared" si="30"/>
        <v>40852.770833331524</v>
      </c>
      <c r="C795" s="1">
        <f t="shared" si="29"/>
        <v>40852.781249998188</v>
      </c>
      <c r="D795" s="2">
        <v>5</v>
      </c>
    </row>
    <row r="796" spans="1:4" x14ac:dyDescent="0.25">
      <c r="A796" t="s">
        <v>4</v>
      </c>
      <c r="B796" s="1">
        <f t="shared" si="30"/>
        <v>40852.781249998188</v>
      </c>
      <c r="C796" s="1">
        <f t="shared" si="29"/>
        <v>40852.791666664853</v>
      </c>
      <c r="D796" s="2">
        <v>5</v>
      </c>
    </row>
    <row r="797" spans="1:4" x14ac:dyDescent="0.25">
      <c r="A797" t="s">
        <v>4</v>
      </c>
      <c r="B797" s="1">
        <f t="shared" si="30"/>
        <v>40852.791666664853</v>
      </c>
      <c r="C797" s="1">
        <f t="shared" si="29"/>
        <v>40852.802083331517</v>
      </c>
      <c r="D797" s="2">
        <v>5</v>
      </c>
    </row>
    <row r="798" spans="1:4" x14ac:dyDescent="0.25">
      <c r="A798" t="s">
        <v>4</v>
      </c>
      <c r="B798" s="1">
        <f t="shared" si="30"/>
        <v>40852.802083331517</v>
      </c>
      <c r="C798" s="1">
        <f t="shared" si="29"/>
        <v>40852.812499998181</v>
      </c>
      <c r="D798" s="2">
        <v>5</v>
      </c>
    </row>
    <row r="799" spans="1:4" x14ac:dyDescent="0.25">
      <c r="A799" t="s">
        <v>4</v>
      </c>
      <c r="B799" s="1">
        <f t="shared" si="30"/>
        <v>40852.812499998181</v>
      </c>
      <c r="C799" s="1">
        <f t="shared" si="29"/>
        <v>40852.822916664845</v>
      </c>
      <c r="D799" s="2">
        <v>5</v>
      </c>
    </row>
    <row r="800" spans="1:4" x14ac:dyDescent="0.25">
      <c r="A800" t="s">
        <v>4</v>
      </c>
      <c r="B800" s="1">
        <f t="shared" si="30"/>
        <v>40852.822916664845</v>
      </c>
      <c r="C800" s="1">
        <f t="shared" si="29"/>
        <v>40852.833333331509</v>
      </c>
      <c r="D800" s="2">
        <v>5</v>
      </c>
    </row>
    <row r="801" spans="1:4" x14ac:dyDescent="0.25">
      <c r="A801" t="s">
        <v>4</v>
      </c>
      <c r="B801" s="1">
        <f t="shared" si="30"/>
        <v>40852.833333331509</v>
      </c>
      <c r="C801" s="1">
        <f t="shared" si="29"/>
        <v>40852.843749998174</v>
      </c>
      <c r="D801" s="2">
        <v>5</v>
      </c>
    </row>
    <row r="802" spans="1:4" x14ac:dyDescent="0.25">
      <c r="A802" t="s">
        <v>4</v>
      </c>
      <c r="B802" s="1">
        <f t="shared" si="30"/>
        <v>40852.843749998174</v>
      </c>
      <c r="C802" s="1">
        <f t="shared" si="29"/>
        <v>40852.854166664838</v>
      </c>
      <c r="D802" s="2">
        <v>5</v>
      </c>
    </row>
    <row r="803" spans="1:4" x14ac:dyDescent="0.25">
      <c r="A803" t="s">
        <v>4</v>
      </c>
      <c r="B803" s="1">
        <f t="shared" si="30"/>
        <v>40852.854166664838</v>
      </c>
      <c r="C803" s="1">
        <f t="shared" si="29"/>
        <v>40852.864583331502</v>
      </c>
      <c r="D803" s="2">
        <v>5</v>
      </c>
    </row>
    <row r="804" spans="1:4" x14ac:dyDescent="0.25">
      <c r="A804" t="s">
        <v>4</v>
      </c>
      <c r="B804" s="1">
        <f t="shared" si="30"/>
        <v>40852.864583331502</v>
      </c>
      <c r="C804" s="1">
        <f t="shared" si="29"/>
        <v>40852.874999998166</v>
      </c>
      <c r="D804" s="2">
        <v>5</v>
      </c>
    </row>
    <row r="805" spans="1:4" x14ac:dyDescent="0.25">
      <c r="A805" t="s">
        <v>4</v>
      </c>
      <c r="B805" s="1">
        <f t="shared" si="30"/>
        <v>40852.874999998166</v>
      </c>
      <c r="C805" s="1">
        <f t="shared" si="29"/>
        <v>40852.885416664831</v>
      </c>
      <c r="D805" s="2">
        <v>5</v>
      </c>
    </row>
    <row r="806" spans="1:4" x14ac:dyDescent="0.25">
      <c r="A806" t="s">
        <v>4</v>
      </c>
      <c r="B806" s="1">
        <f t="shared" si="30"/>
        <v>40852.885416664831</v>
      </c>
      <c r="C806" s="1">
        <f t="shared" si="29"/>
        <v>40852.895833331495</v>
      </c>
      <c r="D806" s="2">
        <v>5</v>
      </c>
    </row>
    <row r="807" spans="1:4" x14ac:dyDescent="0.25">
      <c r="A807" t="s">
        <v>4</v>
      </c>
      <c r="B807" s="1">
        <f t="shared" si="30"/>
        <v>40852.895833331495</v>
      </c>
      <c r="C807" s="1">
        <f t="shared" si="29"/>
        <v>40852.906249998159</v>
      </c>
      <c r="D807" s="2">
        <v>5</v>
      </c>
    </row>
    <row r="808" spans="1:4" x14ac:dyDescent="0.25">
      <c r="A808" t="s">
        <v>4</v>
      </c>
      <c r="B808" s="1">
        <f t="shared" si="30"/>
        <v>40852.906249998159</v>
      </c>
      <c r="C808" s="1">
        <f t="shared" si="29"/>
        <v>40852.916666664823</v>
      </c>
      <c r="D808" s="2">
        <v>5</v>
      </c>
    </row>
    <row r="809" spans="1:4" x14ac:dyDescent="0.25">
      <c r="A809" t="s">
        <v>4</v>
      </c>
      <c r="B809" s="1">
        <f t="shared" si="30"/>
        <v>40852.916666664823</v>
      </c>
      <c r="C809" s="1">
        <f t="shared" si="29"/>
        <v>40852.927083331488</v>
      </c>
      <c r="D809" s="2">
        <v>5</v>
      </c>
    </row>
    <row r="810" spans="1:4" x14ac:dyDescent="0.25">
      <c r="A810" t="s">
        <v>4</v>
      </c>
      <c r="B810" s="1">
        <f t="shared" si="30"/>
        <v>40852.927083331488</v>
      </c>
      <c r="C810" s="1">
        <f t="shared" si="29"/>
        <v>40852.937499998152</v>
      </c>
      <c r="D810" s="2">
        <v>5</v>
      </c>
    </row>
    <row r="811" spans="1:4" x14ac:dyDescent="0.25">
      <c r="A811" t="s">
        <v>4</v>
      </c>
      <c r="B811" s="1">
        <f t="shared" si="30"/>
        <v>40852.937499998152</v>
      </c>
      <c r="C811" s="1">
        <f t="shared" si="29"/>
        <v>40852.947916664816</v>
      </c>
      <c r="D811" s="2">
        <v>5</v>
      </c>
    </row>
    <row r="812" spans="1:4" x14ac:dyDescent="0.25">
      <c r="A812" t="s">
        <v>4</v>
      </c>
      <c r="B812" s="1">
        <f t="shared" si="30"/>
        <v>40852.947916664816</v>
      </c>
      <c r="C812" s="1">
        <f t="shared" si="29"/>
        <v>40852.95833333148</v>
      </c>
      <c r="D812" s="2">
        <v>5</v>
      </c>
    </row>
    <row r="813" spans="1:4" x14ac:dyDescent="0.25">
      <c r="A813" t="s">
        <v>4</v>
      </c>
      <c r="B813" s="1">
        <f t="shared" si="30"/>
        <v>40852.95833333148</v>
      </c>
      <c r="C813" s="1">
        <f t="shared" si="29"/>
        <v>40852.968749998145</v>
      </c>
      <c r="D813" s="2">
        <v>5</v>
      </c>
    </row>
    <row r="814" spans="1:4" x14ac:dyDescent="0.25">
      <c r="A814" t="s">
        <v>4</v>
      </c>
      <c r="B814" s="1">
        <f t="shared" si="30"/>
        <v>40852.968749998145</v>
      </c>
      <c r="C814" s="1">
        <f t="shared" si="29"/>
        <v>40852.979166664809</v>
      </c>
      <c r="D814" s="2">
        <v>5</v>
      </c>
    </row>
    <row r="815" spans="1:4" x14ac:dyDescent="0.25">
      <c r="A815" t="s">
        <v>4</v>
      </c>
      <c r="B815" s="1">
        <f t="shared" si="30"/>
        <v>40852.979166664809</v>
      </c>
      <c r="C815" s="1">
        <f t="shared" si="29"/>
        <v>40852.989583331473</v>
      </c>
      <c r="D815" s="2">
        <v>5</v>
      </c>
    </row>
    <row r="816" spans="1:4" x14ac:dyDescent="0.25">
      <c r="A816" t="s">
        <v>4</v>
      </c>
      <c r="B816" s="1">
        <f t="shared" si="30"/>
        <v>40852.989583331473</v>
      </c>
      <c r="C816" s="1">
        <f t="shared" si="29"/>
        <v>40852.999999998137</v>
      </c>
      <c r="D816" s="2">
        <v>5</v>
      </c>
    </row>
    <row r="817" spans="1:5" x14ac:dyDescent="0.25">
      <c r="A817" t="s">
        <v>4</v>
      </c>
      <c r="B817" s="1">
        <f t="shared" si="30"/>
        <v>40852.999999998137</v>
      </c>
      <c r="C817" s="1">
        <f t="shared" si="29"/>
        <v>40853.010416664802</v>
      </c>
      <c r="D817" s="2">
        <v>5</v>
      </c>
      <c r="E817" s="2">
        <f>AVERAGE(D817:D912)</f>
        <v>5</v>
      </c>
    </row>
    <row r="818" spans="1:5" x14ac:dyDescent="0.25">
      <c r="A818" t="s">
        <v>4</v>
      </c>
      <c r="B818" s="1">
        <f t="shared" si="30"/>
        <v>40853.010416664802</v>
      </c>
      <c r="C818" s="1">
        <f t="shared" ref="C818:C881" si="31">B818+TIME(0,15,0)</f>
        <v>40853.020833331466</v>
      </c>
      <c r="D818" s="2">
        <v>5</v>
      </c>
    </row>
    <row r="819" spans="1:5" x14ac:dyDescent="0.25">
      <c r="A819" t="s">
        <v>4</v>
      </c>
      <c r="B819" s="1">
        <f t="shared" si="30"/>
        <v>40853.020833331466</v>
      </c>
      <c r="C819" s="1">
        <f t="shared" si="31"/>
        <v>40853.03124999813</v>
      </c>
      <c r="D819" s="2">
        <v>5</v>
      </c>
    </row>
    <row r="820" spans="1:5" x14ac:dyDescent="0.25">
      <c r="A820" t="s">
        <v>4</v>
      </c>
      <c r="B820" s="1">
        <f t="shared" si="30"/>
        <v>40853.03124999813</v>
      </c>
      <c r="C820" s="1">
        <f t="shared" si="31"/>
        <v>40853.041666664794</v>
      </c>
      <c r="D820" s="2">
        <v>5</v>
      </c>
    </row>
    <row r="821" spans="1:5" x14ac:dyDescent="0.25">
      <c r="A821" t="s">
        <v>4</v>
      </c>
      <c r="B821" s="1">
        <f t="shared" si="30"/>
        <v>40853.041666664794</v>
      </c>
      <c r="C821" s="1">
        <f t="shared" si="31"/>
        <v>40853.052083331459</v>
      </c>
      <c r="D821" s="2">
        <v>5</v>
      </c>
    </row>
    <row r="822" spans="1:5" x14ac:dyDescent="0.25">
      <c r="A822" t="s">
        <v>4</v>
      </c>
      <c r="B822" s="1">
        <f t="shared" si="30"/>
        <v>40853.052083331459</v>
      </c>
      <c r="C822" s="1">
        <f t="shared" si="31"/>
        <v>40853.062499998123</v>
      </c>
      <c r="D822" s="2">
        <v>5</v>
      </c>
    </row>
    <row r="823" spans="1:5" x14ac:dyDescent="0.25">
      <c r="A823" t="s">
        <v>4</v>
      </c>
      <c r="B823" s="1">
        <f t="shared" si="30"/>
        <v>40853.062499998123</v>
      </c>
      <c r="C823" s="1">
        <f t="shared" si="31"/>
        <v>40853.072916664787</v>
      </c>
      <c r="D823" s="2">
        <v>5</v>
      </c>
    </row>
    <row r="824" spans="1:5" x14ac:dyDescent="0.25">
      <c r="A824" t="s">
        <v>4</v>
      </c>
      <c r="B824" s="1">
        <f t="shared" si="30"/>
        <v>40853.072916664787</v>
      </c>
      <c r="C824" s="1">
        <f t="shared" si="31"/>
        <v>40853.083333331451</v>
      </c>
      <c r="D824" s="2">
        <v>5</v>
      </c>
    </row>
    <row r="825" spans="1:5" x14ac:dyDescent="0.25">
      <c r="A825" t="s">
        <v>4</v>
      </c>
      <c r="B825" s="1">
        <f t="shared" si="30"/>
        <v>40853.083333331451</v>
      </c>
      <c r="C825" s="1">
        <f t="shared" si="31"/>
        <v>40853.093749998116</v>
      </c>
      <c r="D825" s="2">
        <v>5</v>
      </c>
    </row>
    <row r="826" spans="1:5" x14ac:dyDescent="0.25">
      <c r="A826" t="s">
        <v>4</v>
      </c>
      <c r="B826" s="1">
        <f t="shared" si="30"/>
        <v>40853.093749998116</v>
      </c>
      <c r="C826" s="1">
        <f t="shared" si="31"/>
        <v>40853.10416666478</v>
      </c>
      <c r="D826" s="2">
        <v>5</v>
      </c>
    </row>
    <row r="827" spans="1:5" x14ac:dyDescent="0.25">
      <c r="A827" t="s">
        <v>4</v>
      </c>
      <c r="B827" s="1">
        <f t="shared" si="30"/>
        <v>40853.10416666478</v>
      </c>
      <c r="C827" s="1">
        <f t="shared" si="31"/>
        <v>40853.114583331444</v>
      </c>
      <c r="D827" s="2">
        <v>5</v>
      </c>
    </row>
    <row r="828" spans="1:5" x14ac:dyDescent="0.25">
      <c r="A828" t="s">
        <v>4</v>
      </c>
      <c r="B828" s="1">
        <f t="shared" si="30"/>
        <v>40853.114583331444</v>
      </c>
      <c r="C828" s="1">
        <f t="shared" si="31"/>
        <v>40853.124999998108</v>
      </c>
      <c r="D828" s="2">
        <v>5</v>
      </c>
    </row>
    <row r="829" spans="1:5" x14ac:dyDescent="0.25">
      <c r="A829" t="s">
        <v>4</v>
      </c>
      <c r="B829" s="1">
        <f t="shared" si="30"/>
        <v>40853.124999998108</v>
      </c>
      <c r="C829" s="1">
        <f t="shared" si="31"/>
        <v>40853.135416664772</v>
      </c>
      <c r="D829" s="2">
        <v>5</v>
      </c>
    </row>
    <row r="830" spans="1:5" x14ac:dyDescent="0.25">
      <c r="A830" t="s">
        <v>4</v>
      </c>
      <c r="B830" s="1">
        <f t="shared" si="30"/>
        <v>40853.135416664772</v>
      </c>
      <c r="C830" s="1">
        <f t="shared" si="31"/>
        <v>40853.145833331437</v>
      </c>
      <c r="D830" s="2">
        <v>5</v>
      </c>
    </row>
    <row r="831" spans="1:5" x14ac:dyDescent="0.25">
      <c r="A831" t="s">
        <v>4</v>
      </c>
      <c r="B831" s="1">
        <f t="shared" si="30"/>
        <v>40853.145833331437</v>
      </c>
      <c r="C831" s="1">
        <f t="shared" si="31"/>
        <v>40853.156249998101</v>
      </c>
      <c r="D831" s="2">
        <v>5</v>
      </c>
    </row>
    <row r="832" spans="1:5" x14ac:dyDescent="0.25">
      <c r="A832" t="s">
        <v>4</v>
      </c>
      <c r="B832" s="1">
        <f t="shared" si="30"/>
        <v>40853.156249998101</v>
      </c>
      <c r="C832" s="1">
        <f t="shared" si="31"/>
        <v>40853.166666664765</v>
      </c>
      <c r="D832" s="2">
        <v>5</v>
      </c>
    </row>
    <row r="833" spans="1:4" x14ac:dyDescent="0.25">
      <c r="A833" t="s">
        <v>4</v>
      </c>
      <c r="B833" s="1">
        <f t="shared" si="30"/>
        <v>40853.166666664765</v>
      </c>
      <c r="C833" s="1">
        <f t="shared" si="31"/>
        <v>40853.177083331429</v>
      </c>
      <c r="D833" s="2">
        <v>5</v>
      </c>
    </row>
    <row r="834" spans="1:4" x14ac:dyDescent="0.25">
      <c r="A834" t="s">
        <v>4</v>
      </c>
      <c r="B834" s="1">
        <f t="shared" si="30"/>
        <v>40853.177083331429</v>
      </c>
      <c r="C834" s="1">
        <f t="shared" si="31"/>
        <v>40853.187499998094</v>
      </c>
      <c r="D834" s="2">
        <v>5</v>
      </c>
    </row>
    <row r="835" spans="1:4" x14ac:dyDescent="0.25">
      <c r="A835" t="s">
        <v>4</v>
      </c>
      <c r="B835" s="1">
        <f t="shared" si="30"/>
        <v>40853.187499998094</v>
      </c>
      <c r="C835" s="1">
        <f t="shared" si="31"/>
        <v>40853.197916664758</v>
      </c>
      <c r="D835" s="2">
        <v>5</v>
      </c>
    </row>
    <row r="836" spans="1:4" x14ac:dyDescent="0.25">
      <c r="A836" t="s">
        <v>4</v>
      </c>
      <c r="B836" s="1">
        <f t="shared" si="30"/>
        <v>40853.197916664758</v>
      </c>
      <c r="C836" s="1">
        <f t="shared" si="31"/>
        <v>40853.208333331422</v>
      </c>
      <c r="D836" s="2">
        <v>5</v>
      </c>
    </row>
    <row r="837" spans="1:4" x14ac:dyDescent="0.25">
      <c r="A837" t="s">
        <v>4</v>
      </c>
      <c r="B837" s="1">
        <f t="shared" si="30"/>
        <v>40853.208333331422</v>
      </c>
      <c r="C837" s="1">
        <f t="shared" si="31"/>
        <v>40853.218749998086</v>
      </c>
      <c r="D837" s="2">
        <v>5</v>
      </c>
    </row>
    <row r="838" spans="1:4" x14ac:dyDescent="0.25">
      <c r="A838" t="s">
        <v>4</v>
      </c>
      <c r="B838" s="1">
        <f t="shared" si="30"/>
        <v>40853.218749998086</v>
      </c>
      <c r="C838" s="1">
        <f t="shared" si="31"/>
        <v>40853.229166664751</v>
      </c>
      <c r="D838" s="2">
        <v>5</v>
      </c>
    </row>
    <row r="839" spans="1:4" x14ac:dyDescent="0.25">
      <c r="A839" t="s">
        <v>4</v>
      </c>
      <c r="B839" s="1">
        <f t="shared" si="30"/>
        <v>40853.229166664751</v>
      </c>
      <c r="C839" s="1">
        <f t="shared" si="31"/>
        <v>40853.239583331415</v>
      </c>
      <c r="D839" s="2">
        <v>5</v>
      </c>
    </row>
    <row r="840" spans="1:4" x14ac:dyDescent="0.25">
      <c r="A840" t="s">
        <v>4</v>
      </c>
      <c r="B840" s="1">
        <f t="shared" si="30"/>
        <v>40853.239583331415</v>
      </c>
      <c r="C840" s="1">
        <f t="shared" si="31"/>
        <v>40853.249999998079</v>
      </c>
      <c r="D840" s="2">
        <v>5</v>
      </c>
    </row>
    <row r="841" spans="1:4" x14ac:dyDescent="0.25">
      <c r="A841" t="s">
        <v>4</v>
      </c>
      <c r="B841" s="1">
        <f t="shared" si="30"/>
        <v>40853.249999998079</v>
      </c>
      <c r="C841" s="1">
        <f t="shared" si="31"/>
        <v>40853.260416664743</v>
      </c>
      <c r="D841" s="2">
        <v>5</v>
      </c>
    </row>
    <row r="842" spans="1:4" x14ac:dyDescent="0.25">
      <c r="A842" t="s">
        <v>4</v>
      </c>
      <c r="B842" s="1">
        <f t="shared" si="30"/>
        <v>40853.260416664743</v>
      </c>
      <c r="C842" s="1">
        <f t="shared" si="31"/>
        <v>40853.270833331408</v>
      </c>
      <c r="D842" s="2">
        <v>5</v>
      </c>
    </row>
    <row r="843" spans="1:4" x14ac:dyDescent="0.25">
      <c r="A843" t="s">
        <v>4</v>
      </c>
      <c r="B843" s="1">
        <f t="shared" si="30"/>
        <v>40853.270833331408</v>
      </c>
      <c r="C843" s="1">
        <f t="shared" si="31"/>
        <v>40853.281249998072</v>
      </c>
      <c r="D843" s="2">
        <v>5</v>
      </c>
    </row>
    <row r="844" spans="1:4" x14ac:dyDescent="0.25">
      <c r="A844" t="s">
        <v>4</v>
      </c>
      <c r="B844" s="1">
        <f t="shared" si="30"/>
        <v>40853.281249998072</v>
      </c>
      <c r="C844" s="1">
        <f t="shared" si="31"/>
        <v>40853.291666664736</v>
      </c>
      <c r="D844" s="2">
        <v>5</v>
      </c>
    </row>
    <row r="845" spans="1:4" x14ac:dyDescent="0.25">
      <c r="A845" t="s">
        <v>4</v>
      </c>
      <c r="B845" s="1">
        <f t="shared" si="30"/>
        <v>40853.291666664736</v>
      </c>
      <c r="C845" s="1">
        <f t="shared" si="31"/>
        <v>40853.3020833314</v>
      </c>
      <c r="D845" s="2">
        <v>5</v>
      </c>
    </row>
    <row r="846" spans="1:4" x14ac:dyDescent="0.25">
      <c r="A846" t="s">
        <v>4</v>
      </c>
      <c r="B846" s="1">
        <f t="shared" si="30"/>
        <v>40853.3020833314</v>
      </c>
      <c r="C846" s="1">
        <f t="shared" si="31"/>
        <v>40853.312499998065</v>
      </c>
      <c r="D846" s="2">
        <v>5</v>
      </c>
    </row>
    <row r="847" spans="1:4" x14ac:dyDescent="0.25">
      <c r="A847" t="s">
        <v>4</v>
      </c>
      <c r="B847" s="1">
        <f t="shared" si="30"/>
        <v>40853.312499998065</v>
      </c>
      <c r="C847" s="1">
        <f t="shared" si="31"/>
        <v>40853.322916664729</v>
      </c>
      <c r="D847" s="2">
        <v>5</v>
      </c>
    </row>
    <row r="848" spans="1:4" x14ac:dyDescent="0.25">
      <c r="A848" t="s">
        <v>4</v>
      </c>
      <c r="B848" s="1">
        <f t="shared" si="30"/>
        <v>40853.322916664729</v>
      </c>
      <c r="C848" s="1">
        <f t="shared" si="31"/>
        <v>40853.333333331393</v>
      </c>
      <c r="D848" s="2">
        <v>5</v>
      </c>
    </row>
    <row r="849" spans="1:4" x14ac:dyDescent="0.25">
      <c r="A849" t="s">
        <v>4</v>
      </c>
      <c r="B849" s="1">
        <f t="shared" si="30"/>
        <v>40853.333333331393</v>
      </c>
      <c r="C849" s="1">
        <f t="shared" si="31"/>
        <v>40853.343749998057</v>
      </c>
      <c r="D849" s="2">
        <v>5</v>
      </c>
    </row>
    <row r="850" spans="1:4" x14ac:dyDescent="0.25">
      <c r="A850" t="s">
        <v>4</v>
      </c>
      <c r="B850" s="1">
        <f t="shared" ref="B850:B913" si="32">B849+TIME(0,15,0)</f>
        <v>40853.343749998057</v>
      </c>
      <c r="C850" s="1">
        <f t="shared" si="31"/>
        <v>40853.354166664722</v>
      </c>
      <c r="D850" s="2">
        <v>5</v>
      </c>
    </row>
    <row r="851" spans="1:4" x14ac:dyDescent="0.25">
      <c r="A851" t="s">
        <v>4</v>
      </c>
      <c r="B851" s="1">
        <f t="shared" si="32"/>
        <v>40853.354166664722</v>
      </c>
      <c r="C851" s="1">
        <f t="shared" si="31"/>
        <v>40853.364583331386</v>
      </c>
      <c r="D851" s="2">
        <v>5</v>
      </c>
    </row>
    <row r="852" spans="1:4" x14ac:dyDescent="0.25">
      <c r="A852" t="s">
        <v>4</v>
      </c>
      <c r="B852" s="1">
        <f t="shared" si="32"/>
        <v>40853.364583331386</v>
      </c>
      <c r="C852" s="1">
        <f t="shared" si="31"/>
        <v>40853.37499999805</v>
      </c>
      <c r="D852" s="2">
        <v>5</v>
      </c>
    </row>
    <row r="853" spans="1:4" x14ac:dyDescent="0.25">
      <c r="A853" t="s">
        <v>4</v>
      </c>
      <c r="B853" s="1">
        <f t="shared" si="32"/>
        <v>40853.37499999805</v>
      </c>
      <c r="C853" s="1">
        <f t="shared" si="31"/>
        <v>40853.385416664714</v>
      </c>
      <c r="D853" s="2">
        <v>5</v>
      </c>
    </row>
    <row r="854" spans="1:4" x14ac:dyDescent="0.25">
      <c r="A854" t="s">
        <v>4</v>
      </c>
      <c r="B854" s="1">
        <f t="shared" si="32"/>
        <v>40853.385416664714</v>
      </c>
      <c r="C854" s="1">
        <f t="shared" si="31"/>
        <v>40853.395833331379</v>
      </c>
      <c r="D854" s="2">
        <v>5</v>
      </c>
    </row>
    <row r="855" spans="1:4" x14ac:dyDescent="0.25">
      <c r="A855" t="s">
        <v>4</v>
      </c>
      <c r="B855" s="1">
        <f t="shared" si="32"/>
        <v>40853.395833331379</v>
      </c>
      <c r="C855" s="1">
        <f t="shared" si="31"/>
        <v>40853.406249998043</v>
      </c>
      <c r="D855" s="2">
        <v>5</v>
      </c>
    </row>
    <row r="856" spans="1:4" x14ac:dyDescent="0.25">
      <c r="A856" t="s">
        <v>4</v>
      </c>
      <c r="B856" s="1">
        <f t="shared" si="32"/>
        <v>40853.406249998043</v>
      </c>
      <c r="C856" s="1">
        <f t="shared" si="31"/>
        <v>40853.416666664707</v>
      </c>
      <c r="D856" s="2">
        <v>5</v>
      </c>
    </row>
    <row r="857" spans="1:4" x14ac:dyDescent="0.25">
      <c r="A857" t="s">
        <v>4</v>
      </c>
      <c r="B857" s="1">
        <f t="shared" si="32"/>
        <v>40853.416666664707</v>
      </c>
      <c r="C857" s="1">
        <f t="shared" si="31"/>
        <v>40853.427083331371</v>
      </c>
      <c r="D857" s="2">
        <v>5</v>
      </c>
    </row>
    <row r="858" spans="1:4" x14ac:dyDescent="0.25">
      <c r="A858" t="s">
        <v>4</v>
      </c>
      <c r="B858" s="1">
        <f t="shared" si="32"/>
        <v>40853.427083331371</v>
      </c>
      <c r="C858" s="1">
        <f t="shared" si="31"/>
        <v>40853.437499998035</v>
      </c>
      <c r="D858" s="2">
        <v>5</v>
      </c>
    </row>
    <row r="859" spans="1:4" x14ac:dyDescent="0.25">
      <c r="A859" t="s">
        <v>4</v>
      </c>
      <c r="B859" s="1">
        <f t="shared" si="32"/>
        <v>40853.437499998035</v>
      </c>
      <c r="C859" s="1">
        <f t="shared" si="31"/>
        <v>40853.4479166647</v>
      </c>
      <c r="D859" s="2">
        <v>5</v>
      </c>
    </row>
    <row r="860" spans="1:4" x14ac:dyDescent="0.25">
      <c r="A860" t="s">
        <v>4</v>
      </c>
      <c r="B860" s="1">
        <f t="shared" si="32"/>
        <v>40853.4479166647</v>
      </c>
      <c r="C860" s="1">
        <f t="shared" si="31"/>
        <v>40853.458333331364</v>
      </c>
      <c r="D860" s="2">
        <v>5</v>
      </c>
    </row>
    <row r="861" spans="1:4" x14ac:dyDescent="0.25">
      <c r="A861" t="s">
        <v>4</v>
      </c>
      <c r="B861" s="1">
        <f t="shared" si="32"/>
        <v>40853.458333331364</v>
      </c>
      <c r="C861" s="1">
        <f t="shared" si="31"/>
        <v>40853.468749998028</v>
      </c>
      <c r="D861" s="2">
        <v>5</v>
      </c>
    </row>
    <row r="862" spans="1:4" x14ac:dyDescent="0.25">
      <c r="A862" t="s">
        <v>4</v>
      </c>
      <c r="B862" s="1">
        <f t="shared" si="32"/>
        <v>40853.468749998028</v>
      </c>
      <c r="C862" s="1">
        <f t="shared" si="31"/>
        <v>40853.479166664692</v>
      </c>
      <c r="D862" s="2">
        <v>5</v>
      </c>
    </row>
    <row r="863" spans="1:4" x14ac:dyDescent="0.25">
      <c r="A863" t="s">
        <v>4</v>
      </c>
      <c r="B863" s="1">
        <f t="shared" si="32"/>
        <v>40853.479166664692</v>
      </c>
      <c r="C863" s="1">
        <f t="shared" si="31"/>
        <v>40853.489583331357</v>
      </c>
      <c r="D863" s="2">
        <v>5</v>
      </c>
    </row>
    <row r="864" spans="1:4" x14ac:dyDescent="0.25">
      <c r="A864" t="s">
        <v>4</v>
      </c>
      <c r="B864" s="1">
        <f t="shared" si="32"/>
        <v>40853.489583331357</v>
      </c>
      <c r="C864" s="1">
        <f t="shared" si="31"/>
        <v>40853.499999998021</v>
      </c>
      <c r="D864" s="2">
        <v>5</v>
      </c>
    </row>
    <row r="865" spans="1:4" x14ac:dyDescent="0.25">
      <c r="A865" t="s">
        <v>4</v>
      </c>
      <c r="B865" s="1">
        <f t="shared" si="32"/>
        <v>40853.499999998021</v>
      </c>
      <c r="C865" s="1">
        <f t="shared" si="31"/>
        <v>40853.510416664685</v>
      </c>
      <c r="D865" s="2">
        <v>5</v>
      </c>
    </row>
    <row r="866" spans="1:4" x14ac:dyDescent="0.25">
      <c r="A866" t="s">
        <v>4</v>
      </c>
      <c r="B866" s="1">
        <f t="shared" si="32"/>
        <v>40853.510416664685</v>
      </c>
      <c r="C866" s="1">
        <f t="shared" si="31"/>
        <v>40853.520833331349</v>
      </c>
      <c r="D866" s="2">
        <v>5</v>
      </c>
    </row>
    <row r="867" spans="1:4" x14ac:dyDescent="0.25">
      <c r="A867" t="s">
        <v>4</v>
      </c>
      <c r="B867" s="1">
        <f t="shared" si="32"/>
        <v>40853.520833331349</v>
      </c>
      <c r="C867" s="1">
        <f t="shared" si="31"/>
        <v>40853.531249998014</v>
      </c>
      <c r="D867" s="2">
        <v>5</v>
      </c>
    </row>
    <row r="868" spans="1:4" x14ac:dyDescent="0.25">
      <c r="A868" t="s">
        <v>4</v>
      </c>
      <c r="B868" s="1">
        <f t="shared" si="32"/>
        <v>40853.531249998014</v>
      </c>
      <c r="C868" s="1">
        <f t="shared" si="31"/>
        <v>40853.541666664678</v>
      </c>
      <c r="D868" s="2">
        <v>5</v>
      </c>
    </row>
    <row r="869" spans="1:4" x14ac:dyDescent="0.25">
      <c r="A869" t="s">
        <v>4</v>
      </c>
      <c r="B869" s="1">
        <f t="shared" si="32"/>
        <v>40853.541666664678</v>
      </c>
      <c r="C869" s="1">
        <f t="shared" si="31"/>
        <v>40853.552083331342</v>
      </c>
      <c r="D869" s="2">
        <v>5</v>
      </c>
    </row>
    <row r="870" spans="1:4" x14ac:dyDescent="0.25">
      <c r="A870" t="s">
        <v>4</v>
      </c>
      <c r="B870" s="1">
        <f t="shared" si="32"/>
        <v>40853.552083331342</v>
      </c>
      <c r="C870" s="1">
        <f t="shared" si="31"/>
        <v>40853.562499998006</v>
      </c>
      <c r="D870" s="2">
        <v>5</v>
      </c>
    </row>
    <row r="871" spans="1:4" x14ac:dyDescent="0.25">
      <c r="A871" t="s">
        <v>4</v>
      </c>
      <c r="B871" s="1">
        <f t="shared" si="32"/>
        <v>40853.562499998006</v>
      </c>
      <c r="C871" s="1">
        <f t="shared" si="31"/>
        <v>40853.572916664671</v>
      </c>
      <c r="D871" s="2">
        <v>5</v>
      </c>
    </row>
    <row r="872" spans="1:4" x14ac:dyDescent="0.25">
      <c r="A872" t="s">
        <v>4</v>
      </c>
      <c r="B872" s="1">
        <f t="shared" si="32"/>
        <v>40853.572916664671</v>
      </c>
      <c r="C872" s="1">
        <f t="shared" si="31"/>
        <v>40853.583333331335</v>
      </c>
      <c r="D872" s="2">
        <v>5</v>
      </c>
    </row>
    <row r="873" spans="1:4" x14ac:dyDescent="0.25">
      <c r="A873" t="s">
        <v>4</v>
      </c>
      <c r="B873" s="1">
        <f t="shared" si="32"/>
        <v>40853.583333331335</v>
      </c>
      <c r="C873" s="1">
        <f t="shared" si="31"/>
        <v>40853.593749997999</v>
      </c>
      <c r="D873" s="2">
        <v>5</v>
      </c>
    </row>
    <row r="874" spans="1:4" x14ac:dyDescent="0.25">
      <c r="A874" t="s">
        <v>4</v>
      </c>
      <c r="B874" s="1">
        <f t="shared" si="32"/>
        <v>40853.593749997999</v>
      </c>
      <c r="C874" s="1">
        <f t="shared" si="31"/>
        <v>40853.604166664663</v>
      </c>
      <c r="D874" s="2">
        <v>5</v>
      </c>
    </row>
    <row r="875" spans="1:4" x14ac:dyDescent="0.25">
      <c r="A875" t="s">
        <v>4</v>
      </c>
      <c r="B875" s="1">
        <f t="shared" si="32"/>
        <v>40853.604166664663</v>
      </c>
      <c r="C875" s="1">
        <f t="shared" si="31"/>
        <v>40853.614583331328</v>
      </c>
      <c r="D875" s="2">
        <v>5</v>
      </c>
    </row>
    <row r="876" spans="1:4" x14ac:dyDescent="0.25">
      <c r="A876" t="s">
        <v>4</v>
      </c>
      <c r="B876" s="1">
        <f t="shared" si="32"/>
        <v>40853.614583331328</v>
      </c>
      <c r="C876" s="1">
        <f t="shared" si="31"/>
        <v>40853.624999997992</v>
      </c>
      <c r="D876" s="2">
        <v>5</v>
      </c>
    </row>
    <row r="877" spans="1:4" x14ac:dyDescent="0.25">
      <c r="A877" t="s">
        <v>4</v>
      </c>
      <c r="B877" s="1">
        <f t="shared" si="32"/>
        <v>40853.624999997992</v>
      </c>
      <c r="C877" s="1">
        <f t="shared" si="31"/>
        <v>40853.635416664656</v>
      </c>
      <c r="D877" s="2">
        <v>5</v>
      </c>
    </row>
    <row r="878" spans="1:4" x14ac:dyDescent="0.25">
      <c r="A878" t="s">
        <v>4</v>
      </c>
      <c r="B878" s="1">
        <f t="shared" si="32"/>
        <v>40853.635416664656</v>
      </c>
      <c r="C878" s="1">
        <f t="shared" si="31"/>
        <v>40853.64583333132</v>
      </c>
      <c r="D878" s="2">
        <v>5</v>
      </c>
    </row>
    <row r="879" spans="1:4" x14ac:dyDescent="0.25">
      <c r="A879" t="s">
        <v>4</v>
      </c>
      <c r="B879" s="1">
        <f t="shared" si="32"/>
        <v>40853.64583333132</v>
      </c>
      <c r="C879" s="1">
        <f t="shared" si="31"/>
        <v>40853.656249997985</v>
      </c>
      <c r="D879" s="2">
        <v>5</v>
      </c>
    </row>
    <row r="880" spans="1:4" x14ac:dyDescent="0.25">
      <c r="A880" t="s">
        <v>4</v>
      </c>
      <c r="B880" s="1">
        <f t="shared" si="32"/>
        <v>40853.656249997985</v>
      </c>
      <c r="C880" s="1">
        <f t="shared" si="31"/>
        <v>40853.666666664649</v>
      </c>
      <c r="D880" s="2">
        <v>5</v>
      </c>
    </row>
    <row r="881" spans="1:4" x14ac:dyDescent="0.25">
      <c r="A881" t="s">
        <v>4</v>
      </c>
      <c r="B881" s="1">
        <f t="shared" si="32"/>
        <v>40853.666666664649</v>
      </c>
      <c r="C881" s="1">
        <f t="shared" si="31"/>
        <v>40853.677083331313</v>
      </c>
      <c r="D881" s="2">
        <v>5</v>
      </c>
    </row>
    <row r="882" spans="1:4" x14ac:dyDescent="0.25">
      <c r="A882" t="s">
        <v>4</v>
      </c>
      <c r="B882" s="1">
        <f t="shared" si="32"/>
        <v>40853.677083331313</v>
      </c>
      <c r="C882" s="1">
        <f t="shared" ref="C882:C945" si="33">B882+TIME(0,15,0)</f>
        <v>40853.687499997977</v>
      </c>
      <c r="D882" s="2">
        <v>5</v>
      </c>
    </row>
    <row r="883" spans="1:4" x14ac:dyDescent="0.25">
      <c r="A883" t="s">
        <v>4</v>
      </c>
      <c r="B883" s="1">
        <f t="shared" si="32"/>
        <v>40853.687499997977</v>
      </c>
      <c r="C883" s="1">
        <f t="shared" si="33"/>
        <v>40853.697916664642</v>
      </c>
      <c r="D883" s="2">
        <v>5</v>
      </c>
    </row>
    <row r="884" spans="1:4" x14ac:dyDescent="0.25">
      <c r="A884" t="s">
        <v>4</v>
      </c>
      <c r="B884" s="1">
        <f t="shared" si="32"/>
        <v>40853.697916664642</v>
      </c>
      <c r="C884" s="1">
        <f t="shared" si="33"/>
        <v>40853.708333331306</v>
      </c>
      <c r="D884" s="2">
        <v>5</v>
      </c>
    </row>
    <row r="885" spans="1:4" x14ac:dyDescent="0.25">
      <c r="A885" t="s">
        <v>4</v>
      </c>
      <c r="B885" s="1">
        <f t="shared" si="32"/>
        <v>40853.708333331306</v>
      </c>
      <c r="C885" s="1">
        <f t="shared" si="33"/>
        <v>40853.71874999797</v>
      </c>
      <c r="D885" s="2">
        <v>5</v>
      </c>
    </row>
    <row r="886" spans="1:4" x14ac:dyDescent="0.25">
      <c r="A886" t="s">
        <v>4</v>
      </c>
      <c r="B886" s="1">
        <f t="shared" si="32"/>
        <v>40853.71874999797</v>
      </c>
      <c r="C886" s="1">
        <f t="shared" si="33"/>
        <v>40853.729166664634</v>
      </c>
      <c r="D886" s="2">
        <v>5</v>
      </c>
    </row>
    <row r="887" spans="1:4" x14ac:dyDescent="0.25">
      <c r="A887" t="s">
        <v>4</v>
      </c>
      <c r="B887" s="1">
        <f t="shared" si="32"/>
        <v>40853.729166664634</v>
      </c>
      <c r="C887" s="1">
        <f t="shared" si="33"/>
        <v>40853.739583331298</v>
      </c>
      <c r="D887" s="2">
        <v>5</v>
      </c>
    </row>
    <row r="888" spans="1:4" x14ac:dyDescent="0.25">
      <c r="A888" t="s">
        <v>4</v>
      </c>
      <c r="B888" s="1">
        <f t="shared" si="32"/>
        <v>40853.739583331298</v>
      </c>
      <c r="C888" s="1">
        <f t="shared" si="33"/>
        <v>40853.749999997963</v>
      </c>
      <c r="D888" s="2">
        <v>5</v>
      </c>
    </row>
    <row r="889" spans="1:4" x14ac:dyDescent="0.25">
      <c r="A889" t="s">
        <v>4</v>
      </c>
      <c r="B889" s="1">
        <f t="shared" si="32"/>
        <v>40853.749999997963</v>
      </c>
      <c r="C889" s="1">
        <f t="shared" si="33"/>
        <v>40853.760416664627</v>
      </c>
      <c r="D889" s="2">
        <v>5</v>
      </c>
    </row>
    <row r="890" spans="1:4" x14ac:dyDescent="0.25">
      <c r="A890" t="s">
        <v>4</v>
      </c>
      <c r="B890" s="1">
        <f t="shared" si="32"/>
        <v>40853.760416664627</v>
      </c>
      <c r="C890" s="1">
        <f t="shared" si="33"/>
        <v>40853.770833331291</v>
      </c>
      <c r="D890" s="2">
        <v>5</v>
      </c>
    </row>
    <row r="891" spans="1:4" x14ac:dyDescent="0.25">
      <c r="A891" t="s">
        <v>4</v>
      </c>
      <c r="B891" s="1">
        <f t="shared" si="32"/>
        <v>40853.770833331291</v>
      </c>
      <c r="C891" s="1">
        <f t="shared" si="33"/>
        <v>40853.781249997955</v>
      </c>
      <c r="D891" s="2">
        <v>5</v>
      </c>
    </row>
    <row r="892" spans="1:4" x14ac:dyDescent="0.25">
      <c r="A892" t="s">
        <v>4</v>
      </c>
      <c r="B892" s="1">
        <f t="shared" si="32"/>
        <v>40853.781249997955</v>
      </c>
      <c r="C892" s="1">
        <f t="shared" si="33"/>
        <v>40853.79166666462</v>
      </c>
      <c r="D892" s="2">
        <v>5</v>
      </c>
    </row>
    <row r="893" spans="1:4" x14ac:dyDescent="0.25">
      <c r="A893" t="s">
        <v>4</v>
      </c>
      <c r="B893" s="1">
        <f t="shared" si="32"/>
        <v>40853.79166666462</v>
      </c>
      <c r="C893" s="1">
        <f t="shared" si="33"/>
        <v>40853.802083331284</v>
      </c>
      <c r="D893" s="2">
        <v>5</v>
      </c>
    </row>
    <row r="894" spans="1:4" x14ac:dyDescent="0.25">
      <c r="A894" t="s">
        <v>4</v>
      </c>
      <c r="B894" s="1">
        <f t="shared" si="32"/>
        <v>40853.802083331284</v>
      </c>
      <c r="C894" s="1">
        <f t="shared" si="33"/>
        <v>40853.812499997948</v>
      </c>
      <c r="D894" s="2">
        <v>5</v>
      </c>
    </row>
    <row r="895" spans="1:4" x14ac:dyDescent="0.25">
      <c r="A895" t="s">
        <v>4</v>
      </c>
      <c r="B895" s="1">
        <f t="shared" si="32"/>
        <v>40853.812499997948</v>
      </c>
      <c r="C895" s="1">
        <f t="shared" si="33"/>
        <v>40853.822916664612</v>
      </c>
      <c r="D895" s="2">
        <v>5</v>
      </c>
    </row>
    <row r="896" spans="1:4" x14ac:dyDescent="0.25">
      <c r="A896" t="s">
        <v>4</v>
      </c>
      <c r="B896" s="1">
        <f t="shared" si="32"/>
        <v>40853.822916664612</v>
      </c>
      <c r="C896" s="1">
        <f t="shared" si="33"/>
        <v>40853.833333331277</v>
      </c>
      <c r="D896" s="2">
        <v>5</v>
      </c>
    </row>
    <row r="897" spans="1:4" x14ac:dyDescent="0.25">
      <c r="A897" t="s">
        <v>4</v>
      </c>
      <c r="B897" s="1">
        <f t="shared" si="32"/>
        <v>40853.833333331277</v>
      </c>
      <c r="C897" s="1">
        <f t="shared" si="33"/>
        <v>40853.843749997941</v>
      </c>
      <c r="D897" s="2">
        <v>5</v>
      </c>
    </row>
    <row r="898" spans="1:4" x14ac:dyDescent="0.25">
      <c r="A898" t="s">
        <v>4</v>
      </c>
      <c r="B898" s="1">
        <f t="shared" si="32"/>
        <v>40853.843749997941</v>
      </c>
      <c r="C898" s="1">
        <f t="shared" si="33"/>
        <v>40853.854166664605</v>
      </c>
      <c r="D898" s="2">
        <v>5</v>
      </c>
    </row>
    <row r="899" spans="1:4" x14ac:dyDescent="0.25">
      <c r="A899" t="s">
        <v>4</v>
      </c>
      <c r="B899" s="1">
        <f t="shared" si="32"/>
        <v>40853.854166664605</v>
      </c>
      <c r="C899" s="1">
        <f t="shared" si="33"/>
        <v>40853.864583331269</v>
      </c>
      <c r="D899" s="2">
        <v>5</v>
      </c>
    </row>
    <row r="900" spans="1:4" x14ac:dyDescent="0.25">
      <c r="A900" t="s">
        <v>4</v>
      </c>
      <c r="B900" s="1">
        <f t="shared" si="32"/>
        <v>40853.864583331269</v>
      </c>
      <c r="C900" s="1">
        <f t="shared" si="33"/>
        <v>40853.874999997934</v>
      </c>
      <c r="D900" s="2">
        <v>5</v>
      </c>
    </row>
    <row r="901" spans="1:4" x14ac:dyDescent="0.25">
      <c r="A901" t="s">
        <v>4</v>
      </c>
      <c r="B901" s="1">
        <f t="shared" si="32"/>
        <v>40853.874999997934</v>
      </c>
      <c r="C901" s="1">
        <f t="shared" si="33"/>
        <v>40853.885416664598</v>
      </c>
      <c r="D901" s="2">
        <v>5</v>
      </c>
    </row>
    <row r="902" spans="1:4" x14ac:dyDescent="0.25">
      <c r="A902" t="s">
        <v>4</v>
      </c>
      <c r="B902" s="1">
        <f t="shared" si="32"/>
        <v>40853.885416664598</v>
      </c>
      <c r="C902" s="1">
        <f t="shared" si="33"/>
        <v>40853.895833331262</v>
      </c>
      <c r="D902" s="2">
        <v>5</v>
      </c>
    </row>
    <row r="903" spans="1:4" x14ac:dyDescent="0.25">
      <c r="A903" t="s">
        <v>4</v>
      </c>
      <c r="B903" s="1">
        <f t="shared" si="32"/>
        <v>40853.895833331262</v>
      </c>
      <c r="C903" s="1">
        <f t="shared" si="33"/>
        <v>40853.906249997926</v>
      </c>
      <c r="D903" s="2">
        <v>5</v>
      </c>
    </row>
    <row r="904" spans="1:4" x14ac:dyDescent="0.25">
      <c r="A904" t="s">
        <v>4</v>
      </c>
      <c r="B904" s="1">
        <f t="shared" si="32"/>
        <v>40853.906249997926</v>
      </c>
      <c r="C904" s="1">
        <f t="shared" si="33"/>
        <v>40853.916666664591</v>
      </c>
      <c r="D904" s="2">
        <v>5</v>
      </c>
    </row>
    <row r="905" spans="1:4" x14ac:dyDescent="0.25">
      <c r="A905" t="s">
        <v>4</v>
      </c>
      <c r="B905" s="1">
        <f t="shared" si="32"/>
        <v>40853.916666664591</v>
      </c>
      <c r="C905" s="1">
        <f t="shared" si="33"/>
        <v>40853.927083331255</v>
      </c>
      <c r="D905" s="2">
        <v>5</v>
      </c>
    </row>
    <row r="906" spans="1:4" x14ac:dyDescent="0.25">
      <c r="A906" t="s">
        <v>4</v>
      </c>
      <c r="B906" s="1">
        <f t="shared" si="32"/>
        <v>40853.927083331255</v>
      </c>
      <c r="C906" s="1">
        <f t="shared" si="33"/>
        <v>40853.937499997919</v>
      </c>
      <c r="D906" s="2">
        <v>5</v>
      </c>
    </row>
    <row r="907" spans="1:4" x14ac:dyDescent="0.25">
      <c r="A907" t="s">
        <v>4</v>
      </c>
      <c r="B907" s="1">
        <f t="shared" si="32"/>
        <v>40853.937499997919</v>
      </c>
      <c r="C907" s="1">
        <f t="shared" si="33"/>
        <v>40853.947916664583</v>
      </c>
      <c r="D907" s="2">
        <v>5</v>
      </c>
    </row>
    <row r="908" spans="1:4" x14ac:dyDescent="0.25">
      <c r="A908" t="s">
        <v>4</v>
      </c>
      <c r="B908" s="1">
        <f t="shared" si="32"/>
        <v>40853.947916664583</v>
      </c>
      <c r="C908" s="1">
        <f t="shared" si="33"/>
        <v>40853.958333331248</v>
      </c>
      <c r="D908" s="2">
        <v>5</v>
      </c>
    </row>
    <row r="909" spans="1:4" x14ac:dyDescent="0.25">
      <c r="A909" t="s">
        <v>4</v>
      </c>
      <c r="B909" s="1">
        <f t="shared" si="32"/>
        <v>40853.958333331248</v>
      </c>
      <c r="C909" s="1">
        <f t="shared" si="33"/>
        <v>40853.968749997912</v>
      </c>
      <c r="D909" s="2">
        <v>5</v>
      </c>
    </row>
    <row r="910" spans="1:4" x14ac:dyDescent="0.25">
      <c r="A910" t="s">
        <v>4</v>
      </c>
      <c r="B910" s="1">
        <f t="shared" si="32"/>
        <v>40853.968749997912</v>
      </c>
      <c r="C910" s="1">
        <f t="shared" si="33"/>
        <v>40853.979166664576</v>
      </c>
      <c r="D910" s="2">
        <v>5</v>
      </c>
    </row>
    <row r="911" spans="1:4" x14ac:dyDescent="0.25">
      <c r="A911" t="s">
        <v>4</v>
      </c>
      <c r="B911" s="1">
        <f t="shared" si="32"/>
        <v>40853.979166664576</v>
      </c>
      <c r="C911" s="1">
        <f t="shared" si="33"/>
        <v>40853.98958333124</v>
      </c>
      <c r="D911" s="2">
        <v>5</v>
      </c>
    </row>
    <row r="912" spans="1:4" x14ac:dyDescent="0.25">
      <c r="A912" t="s">
        <v>4</v>
      </c>
      <c r="B912" s="1">
        <f t="shared" si="32"/>
        <v>40853.98958333124</v>
      </c>
      <c r="C912" s="1">
        <f t="shared" si="33"/>
        <v>40853.999999997905</v>
      </c>
      <c r="D912" s="2">
        <v>5</v>
      </c>
    </row>
    <row r="913" spans="1:5" x14ac:dyDescent="0.25">
      <c r="A913" t="s">
        <v>5</v>
      </c>
      <c r="B913" s="1">
        <f t="shared" si="32"/>
        <v>40853.999999997905</v>
      </c>
      <c r="C913" s="1">
        <f t="shared" si="33"/>
        <v>40854.010416664569</v>
      </c>
      <c r="D913" s="2">
        <v>0</v>
      </c>
      <c r="E913" s="2">
        <f>AVERAGE(D913:D960)</f>
        <v>0</v>
      </c>
    </row>
    <row r="914" spans="1:5" x14ac:dyDescent="0.25">
      <c r="A914" t="s">
        <v>5</v>
      </c>
      <c r="B914" s="1">
        <f t="shared" ref="B914:B977" si="34">B913+TIME(0,15,0)</f>
        <v>40854.010416664569</v>
      </c>
      <c r="C914" s="1">
        <f t="shared" si="33"/>
        <v>40854.020833331233</v>
      </c>
      <c r="D914" s="2">
        <v>0</v>
      </c>
    </row>
    <row r="915" spans="1:5" x14ac:dyDescent="0.25">
      <c r="A915" t="s">
        <v>5</v>
      </c>
      <c r="B915" s="1">
        <f t="shared" si="34"/>
        <v>40854.020833331233</v>
      </c>
      <c r="C915" s="1">
        <f t="shared" si="33"/>
        <v>40854.031249997897</v>
      </c>
      <c r="D915" s="2">
        <v>0</v>
      </c>
    </row>
    <row r="916" spans="1:5" x14ac:dyDescent="0.25">
      <c r="A916" t="s">
        <v>5</v>
      </c>
      <c r="B916" s="1">
        <f t="shared" si="34"/>
        <v>40854.031249997897</v>
      </c>
      <c r="C916" s="1">
        <f t="shared" si="33"/>
        <v>40854.041666664561</v>
      </c>
      <c r="D916" s="2">
        <v>0</v>
      </c>
    </row>
    <row r="917" spans="1:5" x14ac:dyDescent="0.25">
      <c r="A917" t="s">
        <v>5</v>
      </c>
      <c r="B917" s="1">
        <f t="shared" si="34"/>
        <v>40854.041666664561</v>
      </c>
      <c r="C917" s="1">
        <f t="shared" si="33"/>
        <v>40854.052083331226</v>
      </c>
      <c r="D917" s="2">
        <v>0</v>
      </c>
    </row>
    <row r="918" spans="1:5" x14ac:dyDescent="0.25">
      <c r="A918" t="s">
        <v>5</v>
      </c>
      <c r="B918" s="1">
        <f t="shared" si="34"/>
        <v>40854.052083331226</v>
      </c>
      <c r="C918" s="1">
        <f t="shared" si="33"/>
        <v>40854.06249999789</v>
      </c>
      <c r="D918" s="2">
        <v>0</v>
      </c>
    </row>
    <row r="919" spans="1:5" x14ac:dyDescent="0.25">
      <c r="A919" t="s">
        <v>5</v>
      </c>
      <c r="B919" s="1">
        <f t="shared" si="34"/>
        <v>40854.06249999789</v>
      </c>
      <c r="C919" s="1">
        <f t="shared" si="33"/>
        <v>40854.072916664554</v>
      </c>
      <c r="D919" s="2">
        <v>0</v>
      </c>
    </row>
    <row r="920" spans="1:5" x14ac:dyDescent="0.25">
      <c r="A920" t="s">
        <v>5</v>
      </c>
      <c r="B920" s="1">
        <f t="shared" si="34"/>
        <v>40854.072916664554</v>
      </c>
      <c r="C920" s="1">
        <f t="shared" si="33"/>
        <v>40854.083333331218</v>
      </c>
      <c r="D920" s="2">
        <v>0</v>
      </c>
    </row>
    <row r="921" spans="1:5" x14ac:dyDescent="0.25">
      <c r="A921" t="s">
        <v>5</v>
      </c>
      <c r="B921" s="1">
        <f t="shared" si="34"/>
        <v>40854.083333331218</v>
      </c>
      <c r="C921" s="1">
        <f t="shared" si="33"/>
        <v>40854.093749997883</v>
      </c>
      <c r="D921" s="2">
        <v>0</v>
      </c>
    </row>
    <row r="922" spans="1:5" x14ac:dyDescent="0.25">
      <c r="A922" t="s">
        <v>5</v>
      </c>
      <c r="B922" s="1">
        <f t="shared" si="34"/>
        <v>40854.093749997883</v>
      </c>
      <c r="C922" s="1">
        <f t="shared" si="33"/>
        <v>40854.104166664547</v>
      </c>
      <c r="D922" s="2">
        <v>0</v>
      </c>
    </row>
    <row r="923" spans="1:5" x14ac:dyDescent="0.25">
      <c r="A923" t="s">
        <v>5</v>
      </c>
      <c r="B923" s="1">
        <f t="shared" si="34"/>
        <v>40854.104166664547</v>
      </c>
      <c r="C923" s="1">
        <f t="shared" si="33"/>
        <v>40854.114583331211</v>
      </c>
      <c r="D923" s="2">
        <v>0</v>
      </c>
    </row>
    <row r="924" spans="1:5" x14ac:dyDescent="0.25">
      <c r="A924" t="s">
        <v>5</v>
      </c>
      <c r="B924" s="1">
        <f t="shared" si="34"/>
        <v>40854.114583331211</v>
      </c>
      <c r="C924" s="1">
        <f t="shared" si="33"/>
        <v>40854.124999997875</v>
      </c>
      <c r="D924" s="2">
        <v>0</v>
      </c>
    </row>
    <row r="925" spans="1:5" x14ac:dyDescent="0.25">
      <c r="A925" t="s">
        <v>5</v>
      </c>
      <c r="B925" s="1">
        <f t="shared" si="34"/>
        <v>40854.124999997875</v>
      </c>
      <c r="C925" s="1">
        <f t="shared" si="33"/>
        <v>40854.13541666454</v>
      </c>
      <c r="D925" s="2">
        <v>0</v>
      </c>
    </row>
    <row r="926" spans="1:5" x14ac:dyDescent="0.25">
      <c r="A926" t="s">
        <v>5</v>
      </c>
      <c r="B926" s="1">
        <f t="shared" si="34"/>
        <v>40854.13541666454</v>
      </c>
      <c r="C926" s="1">
        <f t="shared" si="33"/>
        <v>40854.145833331204</v>
      </c>
      <c r="D926" s="2">
        <v>0</v>
      </c>
    </row>
    <row r="927" spans="1:5" x14ac:dyDescent="0.25">
      <c r="A927" t="s">
        <v>5</v>
      </c>
      <c r="B927" s="1">
        <f t="shared" si="34"/>
        <v>40854.145833331204</v>
      </c>
      <c r="C927" s="1">
        <f t="shared" si="33"/>
        <v>40854.156249997868</v>
      </c>
      <c r="D927" s="2">
        <v>0</v>
      </c>
    </row>
    <row r="928" spans="1:5" x14ac:dyDescent="0.25">
      <c r="A928" t="s">
        <v>5</v>
      </c>
      <c r="B928" s="1">
        <f t="shared" si="34"/>
        <v>40854.156249997868</v>
      </c>
      <c r="C928" s="1">
        <f t="shared" si="33"/>
        <v>40854.166666664532</v>
      </c>
      <c r="D928" s="2">
        <v>0</v>
      </c>
    </row>
    <row r="929" spans="1:4" x14ac:dyDescent="0.25">
      <c r="A929" t="s">
        <v>5</v>
      </c>
      <c r="B929" s="1">
        <f t="shared" si="34"/>
        <v>40854.166666664532</v>
      </c>
      <c r="C929" s="1">
        <f t="shared" si="33"/>
        <v>40854.177083331197</v>
      </c>
      <c r="D929" s="2">
        <v>0</v>
      </c>
    </row>
    <row r="930" spans="1:4" x14ac:dyDescent="0.25">
      <c r="A930" t="s">
        <v>5</v>
      </c>
      <c r="B930" s="1">
        <f t="shared" si="34"/>
        <v>40854.177083331197</v>
      </c>
      <c r="C930" s="1">
        <f t="shared" si="33"/>
        <v>40854.187499997861</v>
      </c>
      <c r="D930" s="2">
        <v>0</v>
      </c>
    </row>
    <row r="931" spans="1:4" x14ac:dyDescent="0.25">
      <c r="A931" t="s">
        <v>5</v>
      </c>
      <c r="B931" s="1">
        <f t="shared" si="34"/>
        <v>40854.187499997861</v>
      </c>
      <c r="C931" s="1">
        <f t="shared" si="33"/>
        <v>40854.197916664525</v>
      </c>
      <c r="D931" s="2">
        <v>0</v>
      </c>
    </row>
    <row r="932" spans="1:4" x14ac:dyDescent="0.25">
      <c r="A932" t="s">
        <v>5</v>
      </c>
      <c r="B932" s="1">
        <f t="shared" si="34"/>
        <v>40854.197916664525</v>
      </c>
      <c r="C932" s="1">
        <f t="shared" si="33"/>
        <v>40854.208333331189</v>
      </c>
      <c r="D932" s="2">
        <v>0</v>
      </c>
    </row>
    <row r="933" spans="1:4" x14ac:dyDescent="0.25">
      <c r="A933" t="s">
        <v>5</v>
      </c>
      <c r="B933" s="1">
        <f t="shared" si="34"/>
        <v>40854.208333331189</v>
      </c>
      <c r="C933" s="1">
        <f t="shared" si="33"/>
        <v>40854.218749997854</v>
      </c>
      <c r="D933" s="2">
        <v>0</v>
      </c>
    </row>
    <row r="934" spans="1:4" x14ac:dyDescent="0.25">
      <c r="A934" t="s">
        <v>5</v>
      </c>
      <c r="B934" s="1">
        <f t="shared" si="34"/>
        <v>40854.218749997854</v>
      </c>
      <c r="C934" s="1">
        <f t="shared" si="33"/>
        <v>40854.229166664518</v>
      </c>
      <c r="D934" s="2">
        <v>0</v>
      </c>
    </row>
    <row r="935" spans="1:4" x14ac:dyDescent="0.25">
      <c r="A935" t="s">
        <v>5</v>
      </c>
      <c r="B935" s="1">
        <f t="shared" si="34"/>
        <v>40854.229166664518</v>
      </c>
      <c r="C935" s="1">
        <f t="shared" si="33"/>
        <v>40854.239583331182</v>
      </c>
      <c r="D935" s="2">
        <v>0</v>
      </c>
    </row>
    <row r="936" spans="1:4" x14ac:dyDescent="0.25">
      <c r="A936" t="s">
        <v>5</v>
      </c>
      <c r="B936" s="1">
        <f t="shared" si="34"/>
        <v>40854.239583331182</v>
      </c>
      <c r="C936" s="1">
        <f t="shared" si="33"/>
        <v>40854.249999997846</v>
      </c>
      <c r="D936" s="2">
        <v>0</v>
      </c>
    </row>
    <row r="937" spans="1:4" x14ac:dyDescent="0.25">
      <c r="A937" t="s">
        <v>5</v>
      </c>
      <c r="B937" s="1">
        <f t="shared" si="34"/>
        <v>40854.249999997846</v>
      </c>
      <c r="C937" s="1">
        <f t="shared" si="33"/>
        <v>40854.260416664511</v>
      </c>
      <c r="D937" s="2">
        <v>0</v>
      </c>
    </row>
    <row r="938" spans="1:4" x14ac:dyDescent="0.25">
      <c r="A938" t="s">
        <v>5</v>
      </c>
      <c r="B938" s="1">
        <f t="shared" si="34"/>
        <v>40854.260416664511</v>
      </c>
      <c r="C938" s="1">
        <f t="shared" si="33"/>
        <v>40854.270833331175</v>
      </c>
      <c r="D938" s="2">
        <v>0</v>
      </c>
    </row>
    <row r="939" spans="1:4" x14ac:dyDescent="0.25">
      <c r="A939" t="s">
        <v>5</v>
      </c>
      <c r="B939" s="1">
        <f t="shared" si="34"/>
        <v>40854.270833331175</v>
      </c>
      <c r="C939" s="1">
        <f t="shared" si="33"/>
        <v>40854.281249997839</v>
      </c>
      <c r="D939" s="2">
        <v>0</v>
      </c>
    </row>
    <row r="940" spans="1:4" x14ac:dyDescent="0.25">
      <c r="A940" t="s">
        <v>5</v>
      </c>
      <c r="B940" s="1">
        <f t="shared" si="34"/>
        <v>40854.281249997839</v>
      </c>
      <c r="C940" s="1">
        <f t="shared" si="33"/>
        <v>40854.291666664503</v>
      </c>
      <c r="D940" s="2">
        <v>0</v>
      </c>
    </row>
    <row r="941" spans="1:4" x14ac:dyDescent="0.25">
      <c r="A941" t="s">
        <v>5</v>
      </c>
      <c r="B941" s="1">
        <f t="shared" si="34"/>
        <v>40854.291666664503</v>
      </c>
      <c r="C941" s="1">
        <f t="shared" si="33"/>
        <v>40854.302083331168</v>
      </c>
      <c r="D941" s="2">
        <v>0</v>
      </c>
    </row>
    <row r="942" spans="1:4" x14ac:dyDescent="0.25">
      <c r="A942" t="s">
        <v>5</v>
      </c>
      <c r="B942" s="1">
        <f t="shared" si="34"/>
        <v>40854.302083331168</v>
      </c>
      <c r="C942" s="1">
        <f t="shared" si="33"/>
        <v>40854.312499997832</v>
      </c>
      <c r="D942" s="2">
        <v>0</v>
      </c>
    </row>
    <row r="943" spans="1:4" x14ac:dyDescent="0.25">
      <c r="A943" t="s">
        <v>5</v>
      </c>
      <c r="B943" s="1">
        <f t="shared" si="34"/>
        <v>40854.312499997832</v>
      </c>
      <c r="C943" s="1">
        <f t="shared" si="33"/>
        <v>40854.322916664496</v>
      </c>
      <c r="D943" s="2">
        <v>0</v>
      </c>
    </row>
    <row r="944" spans="1:4" x14ac:dyDescent="0.25">
      <c r="A944" t="s">
        <v>5</v>
      </c>
      <c r="B944" s="1">
        <f t="shared" si="34"/>
        <v>40854.322916664496</v>
      </c>
      <c r="C944" s="1">
        <f t="shared" si="33"/>
        <v>40854.33333333116</v>
      </c>
      <c r="D944" s="2">
        <v>0</v>
      </c>
    </row>
    <row r="945" spans="1:4" x14ac:dyDescent="0.25">
      <c r="A945" t="s">
        <v>5</v>
      </c>
      <c r="B945" s="1">
        <f>B944+TIME(12,15,0)</f>
        <v>40854.83333333116</v>
      </c>
      <c r="C945" s="1">
        <f t="shared" si="33"/>
        <v>40854.843749997824</v>
      </c>
      <c r="D945" s="2">
        <v>0</v>
      </c>
    </row>
    <row r="946" spans="1:4" x14ac:dyDescent="0.25">
      <c r="A946" t="s">
        <v>5</v>
      </c>
      <c r="B946" s="1">
        <f t="shared" si="34"/>
        <v>40854.843749997824</v>
      </c>
      <c r="C946" s="1">
        <f t="shared" ref="C946:C1009" si="35">B946+TIME(0,15,0)</f>
        <v>40854.854166664489</v>
      </c>
      <c r="D946" s="2">
        <v>0</v>
      </c>
    </row>
    <row r="947" spans="1:4" x14ac:dyDescent="0.25">
      <c r="A947" t="s">
        <v>5</v>
      </c>
      <c r="B947" s="1">
        <f t="shared" si="34"/>
        <v>40854.854166664489</v>
      </c>
      <c r="C947" s="1">
        <f t="shared" si="35"/>
        <v>40854.864583331153</v>
      </c>
      <c r="D947" s="2">
        <v>0</v>
      </c>
    </row>
    <row r="948" spans="1:4" x14ac:dyDescent="0.25">
      <c r="A948" t="s">
        <v>5</v>
      </c>
      <c r="B948" s="1">
        <f t="shared" si="34"/>
        <v>40854.864583331153</v>
      </c>
      <c r="C948" s="1">
        <f t="shared" si="35"/>
        <v>40854.874999997817</v>
      </c>
      <c r="D948" s="2">
        <v>0</v>
      </c>
    </row>
    <row r="949" spans="1:4" x14ac:dyDescent="0.25">
      <c r="A949" t="s">
        <v>5</v>
      </c>
      <c r="B949" s="1">
        <f t="shared" si="34"/>
        <v>40854.874999997817</v>
      </c>
      <c r="C949" s="1">
        <f t="shared" si="35"/>
        <v>40854.885416664481</v>
      </c>
      <c r="D949" s="2">
        <v>0</v>
      </c>
    </row>
    <row r="950" spans="1:4" x14ac:dyDescent="0.25">
      <c r="A950" t="s">
        <v>5</v>
      </c>
      <c r="B950" s="1">
        <f t="shared" si="34"/>
        <v>40854.885416664481</v>
      </c>
      <c r="C950" s="1">
        <f t="shared" si="35"/>
        <v>40854.895833331146</v>
      </c>
      <c r="D950" s="2">
        <v>0</v>
      </c>
    </row>
    <row r="951" spans="1:4" x14ac:dyDescent="0.25">
      <c r="A951" t="s">
        <v>5</v>
      </c>
      <c r="B951" s="1">
        <f t="shared" si="34"/>
        <v>40854.895833331146</v>
      </c>
      <c r="C951" s="1">
        <f t="shared" si="35"/>
        <v>40854.90624999781</v>
      </c>
      <c r="D951" s="2">
        <v>0</v>
      </c>
    </row>
    <row r="952" spans="1:4" x14ac:dyDescent="0.25">
      <c r="A952" t="s">
        <v>5</v>
      </c>
      <c r="B952" s="1">
        <f t="shared" si="34"/>
        <v>40854.90624999781</v>
      </c>
      <c r="C952" s="1">
        <f t="shared" si="35"/>
        <v>40854.916666664474</v>
      </c>
      <c r="D952" s="2">
        <v>0</v>
      </c>
    </row>
    <row r="953" spans="1:4" x14ac:dyDescent="0.25">
      <c r="A953" t="s">
        <v>5</v>
      </c>
      <c r="B953" s="1">
        <f t="shared" si="34"/>
        <v>40854.916666664474</v>
      </c>
      <c r="C953" s="1">
        <f t="shared" si="35"/>
        <v>40854.927083331138</v>
      </c>
      <c r="D953" s="2">
        <v>0</v>
      </c>
    </row>
    <row r="954" spans="1:4" x14ac:dyDescent="0.25">
      <c r="A954" t="s">
        <v>5</v>
      </c>
      <c r="B954" s="1">
        <f t="shared" si="34"/>
        <v>40854.927083331138</v>
      </c>
      <c r="C954" s="1">
        <f t="shared" si="35"/>
        <v>40854.937499997803</v>
      </c>
      <c r="D954" s="2">
        <v>0</v>
      </c>
    </row>
    <row r="955" spans="1:4" x14ac:dyDescent="0.25">
      <c r="A955" t="s">
        <v>5</v>
      </c>
      <c r="B955" s="1">
        <f t="shared" si="34"/>
        <v>40854.937499997803</v>
      </c>
      <c r="C955" s="1">
        <f t="shared" si="35"/>
        <v>40854.947916664467</v>
      </c>
      <c r="D955" s="2">
        <v>0</v>
      </c>
    </row>
    <row r="956" spans="1:4" x14ac:dyDescent="0.25">
      <c r="A956" t="s">
        <v>5</v>
      </c>
      <c r="B956" s="1">
        <f t="shared" si="34"/>
        <v>40854.947916664467</v>
      </c>
      <c r="C956" s="1">
        <f t="shared" si="35"/>
        <v>40854.958333331131</v>
      </c>
      <c r="D956" s="2">
        <v>0</v>
      </c>
    </row>
    <row r="957" spans="1:4" x14ac:dyDescent="0.25">
      <c r="A957" t="s">
        <v>5</v>
      </c>
      <c r="B957" s="1">
        <f t="shared" si="34"/>
        <v>40854.958333331131</v>
      </c>
      <c r="C957" s="1">
        <f t="shared" si="35"/>
        <v>40854.968749997795</v>
      </c>
      <c r="D957" s="2">
        <v>0</v>
      </c>
    </row>
    <row r="958" spans="1:4" x14ac:dyDescent="0.25">
      <c r="A958" t="s">
        <v>5</v>
      </c>
      <c r="B958" s="1">
        <f t="shared" si="34"/>
        <v>40854.968749997795</v>
      </c>
      <c r="C958" s="1">
        <f t="shared" si="35"/>
        <v>40854.97916666446</v>
      </c>
      <c r="D958" s="2">
        <v>0</v>
      </c>
    </row>
    <row r="959" spans="1:4" x14ac:dyDescent="0.25">
      <c r="A959" t="s">
        <v>5</v>
      </c>
      <c r="B959" s="1">
        <f t="shared" si="34"/>
        <v>40854.97916666446</v>
      </c>
      <c r="C959" s="1">
        <f t="shared" si="35"/>
        <v>40854.989583331124</v>
      </c>
      <c r="D959" s="2">
        <v>0</v>
      </c>
    </row>
    <row r="960" spans="1:4" x14ac:dyDescent="0.25">
      <c r="A960" t="s">
        <v>5</v>
      </c>
      <c r="B960" s="1">
        <f t="shared" si="34"/>
        <v>40854.989583331124</v>
      </c>
      <c r="C960" s="1">
        <f t="shared" si="35"/>
        <v>40854.999999997788</v>
      </c>
      <c r="D960" s="2">
        <v>0</v>
      </c>
    </row>
    <row r="961" spans="1:5" x14ac:dyDescent="0.25">
      <c r="A961" t="s">
        <v>5</v>
      </c>
      <c r="B961" s="1">
        <f t="shared" si="34"/>
        <v>40854.999999997788</v>
      </c>
      <c r="C961" s="1">
        <f t="shared" si="35"/>
        <v>40855.010416664452</v>
      </c>
      <c r="D961" s="2">
        <v>0</v>
      </c>
      <c r="E961" s="2">
        <f>AVERAGE(D961:D1008)</f>
        <v>0</v>
      </c>
    </row>
    <row r="962" spans="1:5" x14ac:dyDescent="0.25">
      <c r="A962" t="s">
        <v>5</v>
      </c>
      <c r="B962" s="1">
        <f t="shared" si="34"/>
        <v>40855.010416664452</v>
      </c>
      <c r="C962" s="1">
        <f t="shared" si="35"/>
        <v>40855.020833331117</v>
      </c>
      <c r="D962" s="2">
        <v>0</v>
      </c>
    </row>
    <row r="963" spans="1:5" x14ac:dyDescent="0.25">
      <c r="A963" t="s">
        <v>5</v>
      </c>
      <c r="B963" s="1">
        <f t="shared" si="34"/>
        <v>40855.020833331117</v>
      </c>
      <c r="C963" s="1">
        <f t="shared" si="35"/>
        <v>40855.031249997781</v>
      </c>
      <c r="D963" s="2">
        <v>0</v>
      </c>
    </row>
    <row r="964" spans="1:5" x14ac:dyDescent="0.25">
      <c r="A964" t="s">
        <v>5</v>
      </c>
      <c r="B964" s="1">
        <f t="shared" si="34"/>
        <v>40855.031249997781</v>
      </c>
      <c r="C964" s="1">
        <f t="shared" si="35"/>
        <v>40855.041666664445</v>
      </c>
      <c r="D964" s="2">
        <v>0</v>
      </c>
    </row>
    <row r="965" spans="1:5" x14ac:dyDescent="0.25">
      <c r="A965" t="s">
        <v>5</v>
      </c>
      <c r="B965" s="1">
        <f t="shared" si="34"/>
        <v>40855.041666664445</v>
      </c>
      <c r="C965" s="1">
        <f t="shared" si="35"/>
        <v>40855.052083331109</v>
      </c>
      <c r="D965" s="2">
        <v>0</v>
      </c>
    </row>
    <row r="966" spans="1:5" x14ac:dyDescent="0.25">
      <c r="A966" t="s">
        <v>5</v>
      </c>
      <c r="B966" s="1">
        <f t="shared" si="34"/>
        <v>40855.052083331109</v>
      </c>
      <c r="C966" s="1">
        <f t="shared" si="35"/>
        <v>40855.062499997774</v>
      </c>
      <c r="D966" s="2">
        <v>0</v>
      </c>
    </row>
    <row r="967" spans="1:5" x14ac:dyDescent="0.25">
      <c r="A967" t="s">
        <v>5</v>
      </c>
      <c r="B967" s="1">
        <f t="shared" si="34"/>
        <v>40855.062499997774</v>
      </c>
      <c r="C967" s="1">
        <f t="shared" si="35"/>
        <v>40855.072916664438</v>
      </c>
      <c r="D967" s="2">
        <v>0</v>
      </c>
    </row>
    <row r="968" spans="1:5" x14ac:dyDescent="0.25">
      <c r="A968" t="s">
        <v>5</v>
      </c>
      <c r="B968" s="1">
        <f t="shared" si="34"/>
        <v>40855.072916664438</v>
      </c>
      <c r="C968" s="1">
        <f t="shared" si="35"/>
        <v>40855.083333331102</v>
      </c>
      <c r="D968" s="2">
        <v>0</v>
      </c>
    </row>
    <row r="969" spans="1:5" x14ac:dyDescent="0.25">
      <c r="A969" t="s">
        <v>5</v>
      </c>
      <c r="B969" s="1">
        <f t="shared" si="34"/>
        <v>40855.083333331102</v>
      </c>
      <c r="C969" s="1">
        <f t="shared" si="35"/>
        <v>40855.093749997766</v>
      </c>
      <c r="D969" s="2">
        <v>0</v>
      </c>
    </row>
    <row r="970" spans="1:5" x14ac:dyDescent="0.25">
      <c r="A970" t="s">
        <v>5</v>
      </c>
      <c r="B970" s="1">
        <f t="shared" si="34"/>
        <v>40855.093749997766</v>
      </c>
      <c r="C970" s="1">
        <f t="shared" si="35"/>
        <v>40855.104166664431</v>
      </c>
      <c r="D970" s="2">
        <v>0</v>
      </c>
    </row>
    <row r="971" spans="1:5" x14ac:dyDescent="0.25">
      <c r="A971" t="s">
        <v>5</v>
      </c>
      <c r="B971" s="1">
        <f t="shared" si="34"/>
        <v>40855.104166664431</v>
      </c>
      <c r="C971" s="1">
        <f t="shared" si="35"/>
        <v>40855.114583331095</v>
      </c>
      <c r="D971" s="2">
        <v>0</v>
      </c>
    </row>
    <row r="972" spans="1:5" x14ac:dyDescent="0.25">
      <c r="A972" t="s">
        <v>5</v>
      </c>
      <c r="B972" s="1">
        <f t="shared" si="34"/>
        <v>40855.114583331095</v>
      </c>
      <c r="C972" s="1">
        <f t="shared" si="35"/>
        <v>40855.124999997759</v>
      </c>
      <c r="D972" s="2">
        <v>0</v>
      </c>
    </row>
    <row r="973" spans="1:5" x14ac:dyDescent="0.25">
      <c r="A973" t="s">
        <v>5</v>
      </c>
      <c r="B973" s="1">
        <f t="shared" si="34"/>
        <v>40855.124999997759</v>
      </c>
      <c r="C973" s="1">
        <f t="shared" si="35"/>
        <v>40855.135416664423</v>
      </c>
      <c r="D973" s="2">
        <v>0</v>
      </c>
    </row>
    <row r="974" spans="1:5" x14ac:dyDescent="0.25">
      <c r="A974" t="s">
        <v>5</v>
      </c>
      <c r="B974" s="1">
        <f t="shared" si="34"/>
        <v>40855.135416664423</v>
      </c>
      <c r="C974" s="1">
        <f t="shared" si="35"/>
        <v>40855.145833331087</v>
      </c>
      <c r="D974" s="2">
        <v>0</v>
      </c>
    </row>
    <row r="975" spans="1:5" x14ac:dyDescent="0.25">
      <c r="A975" t="s">
        <v>5</v>
      </c>
      <c r="B975" s="1">
        <f t="shared" si="34"/>
        <v>40855.145833331087</v>
      </c>
      <c r="C975" s="1">
        <f t="shared" si="35"/>
        <v>40855.156249997752</v>
      </c>
      <c r="D975" s="2">
        <v>0</v>
      </c>
    </row>
    <row r="976" spans="1:5" x14ac:dyDescent="0.25">
      <c r="A976" t="s">
        <v>5</v>
      </c>
      <c r="B976" s="1">
        <f t="shared" si="34"/>
        <v>40855.156249997752</v>
      </c>
      <c r="C976" s="1">
        <f t="shared" si="35"/>
        <v>40855.166666664416</v>
      </c>
      <c r="D976" s="2">
        <v>0</v>
      </c>
    </row>
    <row r="977" spans="1:4" x14ac:dyDescent="0.25">
      <c r="A977" t="s">
        <v>5</v>
      </c>
      <c r="B977" s="1">
        <f t="shared" si="34"/>
        <v>40855.166666664416</v>
      </c>
      <c r="C977" s="1">
        <f t="shared" si="35"/>
        <v>40855.17708333108</v>
      </c>
      <c r="D977" s="2">
        <v>0</v>
      </c>
    </row>
    <row r="978" spans="1:4" x14ac:dyDescent="0.25">
      <c r="A978" t="s">
        <v>5</v>
      </c>
      <c r="B978" s="1">
        <f t="shared" ref="B978:B1040" si="36">B977+TIME(0,15,0)</f>
        <v>40855.17708333108</v>
      </c>
      <c r="C978" s="1">
        <f t="shared" si="35"/>
        <v>40855.187499997744</v>
      </c>
      <c r="D978" s="2">
        <v>0</v>
      </c>
    </row>
    <row r="979" spans="1:4" x14ac:dyDescent="0.25">
      <c r="A979" t="s">
        <v>5</v>
      </c>
      <c r="B979" s="1">
        <f t="shared" si="36"/>
        <v>40855.187499997744</v>
      </c>
      <c r="C979" s="1">
        <f t="shared" si="35"/>
        <v>40855.197916664409</v>
      </c>
      <c r="D979" s="2">
        <v>0</v>
      </c>
    </row>
    <row r="980" spans="1:4" x14ac:dyDescent="0.25">
      <c r="A980" t="s">
        <v>5</v>
      </c>
      <c r="B980" s="1">
        <f t="shared" si="36"/>
        <v>40855.197916664409</v>
      </c>
      <c r="C980" s="1">
        <f t="shared" si="35"/>
        <v>40855.208333331073</v>
      </c>
      <c r="D980" s="2">
        <v>0</v>
      </c>
    </row>
    <row r="981" spans="1:4" x14ac:dyDescent="0.25">
      <c r="A981" t="s">
        <v>5</v>
      </c>
      <c r="B981" s="1">
        <f t="shared" si="36"/>
        <v>40855.208333331073</v>
      </c>
      <c r="C981" s="1">
        <f t="shared" si="35"/>
        <v>40855.218749997737</v>
      </c>
      <c r="D981" s="2">
        <v>0</v>
      </c>
    </row>
    <row r="982" spans="1:4" x14ac:dyDescent="0.25">
      <c r="A982" t="s">
        <v>5</v>
      </c>
      <c r="B982" s="1">
        <f t="shared" si="36"/>
        <v>40855.218749997737</v>
      </c>
      <c r="C982" s="1">
        <f t="shared" si="35"/>
        <v>40855.229166664401</v>
      </c>
      <c r="D982" s="2">
        <v>0</v>
      </c>
    </row>
    <row r="983" spans="1:4" x14ac:dyDescent="0.25">
      <c r="A983" t="s">
        <v>5</v>
      </c>
      <c r="B983" s="1">
        <f t="shared" si="36"/>
        <v>40855.229166664401</v>
      </c>
      <c r="C983" s="1">
        <f t="shared" si="35"/>
        <v>40855.239583331066</v>
      </c>
      <c r="D983" s="2">
        <v>0</v>
      </c>
    </row>
    <row r="984" spans="1:4" x14ac:dyDescent="0.25">
      <c r="A984" t="s">
        <v>5</v>
      </c>
      <c r="B984" s="1">
        <f t="shared" si="36"/>
        <v>40855.239583331066</v>
      </c>
      <c r="C984" s="1">
        <f t="shared" si="35"/>
        <v>40855.24999999773</v>
      </c>
      <c r="D984" s="2">
        <v>0</v>
      </c>
    </row>
    <row r="985" spans="1:4" x14ac:dyDescent="0.25">
      <c r="A985" t="s">
        <v>5</v>
      </c>
      <c r="B985" s="1">
        <f t="shared" si="36"/>
        <v>40855.24999999773</v>
      </c>
      <c r="C985" s="1">
        <f t="shared" si="35"/>
        <v>40855.260416664394</v>
      </c>
      <c r="D985" s="2">
        <v>0</v>
      </c>
    </row>
    <row r="986" spans="1:4" x14ac:dyDescent="0.25">
      <c r="A986" t="s">
        <v>5</v>
      </c>
      <c r="B986" s="1">
        <f t="shared" si="36"/>
        <v>40855.260416664394</v>
      </c>
      <c r="C986" s="1">
        <f t="shared" si="35"/>
        <v>40855.270833331058</v>
      </c>
      <c r="D986" s="2">
        <v>0</v>
      </c>
    </row>
    <row r="987" spans="1:4" x14ac:dyDescent="0.25">
      <c r="A987" t="s">
        <v>5</v>
      </c>
      <c r="B987" s="1">
        <f t="shared" si="36"/>
        <v>40855.270833331058</v>
      </c>
      <c r="C987" s="1">
        <f t="shared" si="35"/>
        <v>40855.281249997723</v>
      </c>
      <c r="D987" s="2">
        <v>0</v>
      </c>
    </row>
    <row r="988" spans="1:4" x14ac:dyDescent="0.25">
      <c r="A988" t="s">
        <v>5</v>
      </c>
      <c r="B988" s="1">
        <f t="shared" si="36"/>
        <v>40855.281249997723</v>
      </c>
      <c r="C988" s="1">
        <f t="shared" si="35"/>
        <v>40855.291666664387</v>
      </c>
      <c r="D988" s="2">
        <v>0</v>
      </c>
    </row>
    <row r="989" spans="1:4" x14ac:dyDescent="0.25">
      <c r="A989" t="s">
        <v>5</v>
      </c>
      <c r="B989" s="1">
        <f t="shared" si="36"/>
        <v>40855.291666664387</v>
      </c>
      <c r="C989" s="1">
        <f t="shared" si="35"/>
        <v>40855.302083331051</v>
      </c>
      <c r="D989" s="2">
        <v>0</v>
      </c>
    </row>
    <row r="990" spans="1:4" x14ac:dyDescent="0.25">
      <c r="A990" t="s">
        <v>5</v>
      </c>
      <c r="B990" s="1">
        <f t="shared" si="36"/>
        <v>40855.302083331051</v>
      </c>
      <c r="C990" s="1">
        <f t="shared" si="35"/>
        <v>40855.312499997715</v>
      </c>
      <c r="D990" s="2">
        <v>0</v>
      </c>
    </row>
    <row r="991" spans="1:4" x14ac:dyDescent="0.25">
      <c r="A991" t="s">
        <v>5</v>
      </c>
      <c r="B991" s="1">
        <f t="shared" si="36"/>
        <v>40855.312499997715</v>
      </c>
      <c r="C991" s="1">
        <f t="shared" si="35"/>
        <v>40855.32291666438</v>
      </c>
      <c r="D991" s="2">
        <v>0</v>
      </c>
    </row>
    <row r="992" spans="1:4" x14ac:dyDescent="0.25">
      <c r="A992" t="s">
        <v>5</v>
      </c>
      <c r="B992" s="1">
        <f t="shared" si="36"/>
        <v>40855.32291666438</v>
      </c>
      <c r="C992" s="1">
        <f t="shared" si="35"/>
        <v>40855.333333331044</v>
      </c>
      <c r="D992" s="2">
        <v>0</v>
      </c>
    </row>
    <row r="993" spans="1:4" x14ac:dyDescent="0.25">
      <c r="A993" t="s">
        <v>5</v>
      </c>
      <c r="B993" s="1">
        <f>B992+TIME(12,15,0)</f>
        <v>40855.833333331044</v>
      </c>
      <c r="C993" s="1">
        <f t="shared" si="35"/>
        <v>40855.843749997708</v>
      </c>
      <c r="D993" s="2">
        <v>0</v>
      </c>
    </row>
    <row r="994" spans="1:4" x14ac:dyDescent="0.25">
      <c r="A994" t="s">
        <v>5</v>
      </c>
      <c r="B994" s="1">
        <f t="shared" si="36"/>
        <v>40855.843749997708</v>
      </c>
      <c r="C994" s="1">
        <f t="shared" si="35"/>
        <v>40855.854166664372</v>
      </c>
      <c r="D994" s="2">
        <v>0</v>
      </c>
    </row>
    <row r="995" spans="1:4" x14ac:dyDescent="0.25">
      <c r="A995" t="s">
        <v>5</v>
      </c>
      <c r="B995" s="1">
        <f t="shared" si="36"/>
        <v>40855.854166664372</v>
      </c>
      <c r="C995" s="1">
        <f t="shared" si="35"/>
        <v>40855.864583331037</v>
      </c>
      <c r="D995" s="2">
        <v>0</v>
      </c>
    </row>
    <row r="996" spans="1:4" x14ac:dyDescent="0.25">
      <c r="A996" t="s">
        <v>5</v>
      </c>
      <c r="B996" s="1">
        <f t="shared" si="36"/>
        <v>40855.864583331037</v>
      </c>
      <c r="C996" s="1">
        <f t="shared" si="35"/>
        <v>40855.874999997701</v>
      </c>
      <c r="D996" s="2">
        <v>0</v>
      </c>
    </row>
    <row r="997" spans="1:4" x14ac:dyDescent="0.25">
      <c r="A997" t="s">
        <v>5</v>
      </c>
      <c r="B997" s="1">
        <f t="shared" si="36"/>
        <v>40855.874999997701</v>
      </c>
      <c r="C997" s="1">
        <f t="shared" si="35"/>
        <v>40855.885416664365</v>
      </c>
      <c r="D997" s="2">
        <v>0</v>
      </c>
    </row>
    <row r="998" spans="1:4" x14ac:dyDescent="0.25">
      <c r="A998" t="s">
        <v>5</v>
      </c>
      <c r="B998" s="1">
        <f t="shared" si="36"/>
        <v>40855.885416664365</v>
      </c>
      <c r="C998" s="1">
        <f t="shared" si="35"/>
        <v>40855.895833331029</v>
      </c>
      <c r="D998" s="2">
        <v>0</v>
      </c>
    </row>
    <row r="999" spans="1:4" x14ac:dyDescent="0.25">
      <c r="A999" t="s">
        <v>5</v>
      </c>
      <c r="B999" s="1">
        <f t="shared" si="36"/>
        <v>40855.895833331029</v>
      </c>
      <c r="C999" s="1">
        <f t="shared" si="35"/>
        <v>40855.906249997694</v>
      </c>
      <c r="D999" s="2">
        <v>0</v>
      </c>
    </row>
    <row r="1000" spans="1:4" x14ac:dyDescent="0.25">
      <c r="A1000" t="s">
        <v>5</v>
      </c>
      <c r="B1000" s="1">
        <f t="shared" si="36"/>
        <v>40855.906249997694</v>
      </c>
      <c r="C1000" s="1">
        <f t="shared" si="35"/>
        <v>40855.916666664358</v>
      </c>
      <c r="D1000" s="2">
        <v>0</v>
      </c>
    </row>
    <row r="1001" spans="1:4" x14ac:dyDescent="0.25">
      <c r="A1001" t="s">
        <v>5</v>
      </c>
      <c r="B1001" s="1">
        <f t="shared" si="36"/>
        <v>40855.916666664358</v>
      </c>
      <c r="C1001" s="1">
        <f t="shared" si="35"/>
        <v>40855.927083331022</v>
      </c>
      <c r="D1001" s="2">
        <v>0</v>
      </c>
    </row>
    <row r="1002" spans="1:4" x14ac:dyDescent="0.25">
      <c r="A1002" t="s">
        <v>5</v>
      </c>
      <c r="B1002" s="1">
        <f t="shared" si="36"/>
        <v>40855.927083331022</v>
      </c>
      <c r="C1002" s="1">
        <f t="shared" si="35"/>
        <v>40855.937499997686</v>
      </c>
      <c r="D1002" s="2">
        <v>0</v>
      </c>
    </row>
    <row r="1003" spans="1:4" x14ac:dyDescent="0.25">
      <c r="A1003" t="s">
        <v>5</v>
      </c>
      <c r="B1003" s="1">
        <f t="shared" si="36"/>
        <v>40855.937499997686</v>
      </c>
      <c r="C1003" s="1">
        <f t="shared" si="35"/>
        <v>40855.94791666435</v>
      </c>
      <c r="D1003" s="2">
        <v>0</v>
      </c>
    </row>
    <row r="1004" spans="1:4" x14ac:dyDescent="0.25">
      <c r="A1004" t="s">
        <v>5</v>
      </c>
      <c r="B1004" s="1">
        <f t="shared" si="36"/>
        <v>40855.94791666435</v>
      </c>
      <c r="C1004" s="1">
        <f t="shared" si="35"/>
        <v>40855.958333331015</v>
      </c>
      <c r="D1004" s="2">
        <v>0</v>
      </c>
    </row>
    <row r="1005" spans="1:4" x14ac:dyDescent="0.25">
      <c r="A1005" t="s">
        <v>5</v>
      </c>
      <c r="B1005" s="1">
        <f t="shared" si="36"/>
        <v>40855.958333331015</v>
      </c>
      <c r="C1005" s="1">
        <f t="shared" si="35"/>
        <v>40855.968749997679</v>
      </c>
      <c r="D1005" s="2">
        <v>0</v>
      </c>
    </row>
    <row r="1006" spans="1:4" x14ac:dyDescent="0.25">
      <c r="A1006" t="s">
        <v>5</v>
      </c>
      <c r="B1006" s="1">
        <f t="shared" si="36"/>
        <v>40855.968749997679</v>
      </c>
      <c r="C1006" s="1">
        <f t="shared" si="35"/>
        <v>40855.979166664343</v>
      </c>
      <c r="D1006" s="2">
        <v>0</v>
      </c>
    </row>
    <row r="1007" spans="1:4" x14ac:dyDescent="0.25">
      <c r="A1007" t="s">
        <v>5</v>
      </c>
      <c r="B1007" s="1">
        <f t="shared" si="36"/>
        <v>40855.979166664343</v>
      </c>
      <c r="C1007" s="1">
        <f t="shared" si="35"/>
        <v>40855.989583331007</v>
      </c>
      <c r="D1007" s="2">
        <v>0</v>
      </c>
    </row>
    <row r="1008" spans="1:4" x14ac:dyDescent="0.25">
      <c r="A1008" t="s">
        <v>5</v>
      </c>
      <c r="B1008" s="1">
        <f t="shared" si="36"/>
        <v>40855.989583331007</v>
      </c>
      <c r="C1008" s="1">
        <f t="shared" si="35"/>
        <v>40855.999999997672</v>
      </c>
      <c r="D1008" s="2">
        <v>0</v>
      </c>
    </row>
    <row r="1009" spans="1:5" x14ac:dyDescent="0.25">
      <c r="A1009" t="s">
        <v>5</v>
      </c>
      <c r="B1009" s="1">
        <f t="shared" si="36"/>
        <v>40855.999999997672</v>
      </c>
      <c r="C1009" s="1">
        <f t="shared" si="35"/>
        <v>40856.010416664336</v>
      </c>
      <c r="D1009" s="2">
        <v>0</v>
      </c>
      <c r="E1009" s="2">
        <f>AVERAGE(D1009:D1056)</f>
        <v>0</v>
      </c>
    </row>
    <row r="1010" spans="1:5" x14ac:dyDescent="0.25">
      <c r="A1010" t="s">
        <v>5</v>
      </c>
      <c r="B1010" s="1">
        <f t="shared" si="36"/>
        <v>40856.010416664336</v>
      </c>
      <c r="C1010" s="1">
        <f t="shared" ref="C1010:C1073" si="37">B1010+TIME(0,15,0)</f>
        <v>40856.020833331</v>
      </c>
      <c r="D1010" s="2">
        <v>0</v>
      </c>
    </row>
    <row r="1011" spans="1:5" x14ac:dyDescent="0.25">
      <c r="A1011" t="s">
        <v>5</v>
      </c>
      <c r="B1011" s="1">
        <f t="shared" si="36"/>
        <v>40856.020833331</v>
      </c>
      <c r="C1011" s="1">
        <f t="shared" si="37"/>
        <v>40856.031249997664</v>
      </c>
      <c r="D1011" s="2">
        <v>0</v>
      </c>
    </row>
    <row r="1012" spans="1:5" x14ac:dyDescent="0.25">
      <c r="A1012" t="s">
        <v>5</v>
      </c>
      <c r="B1012" s="1">
        <f t="shared" si="36"/>
        <v>40856.031249997664</v>
      </c>
      <c r="C1012" s="1">
        <f t="shared" si="37"/>
        <v>40856.041666664329</v>
      </c>
      <c r="D1012" s="2">
        <v>0</v>
      </c>
    </row>
    <row r="1013" spans="1:5" x14ac:dyDescent="0.25">
      <c r="A1013" t="s">
        <v>5</v>
      </c>
      <c r="B1013" s="1">
        <f t="shared" si="36"/>
        <v>40856.041666664329</v>
      </c>
      <c r="C1013" s="1">
        <f t="shared" si="37"/>
        <v>40856.052083330993</v>
      </c>
      <c r="D1013" s="2">
        <v>0</v>
      </c>
    </row>
    <row r="1014" spans="1:5" x14ac:dyDescent="0.25">
      <c r="A1014" t="s">
        <v>5</v>
      </c>
      <c r="B1014" s="1">
        <f t="shared" si="36"/>
        <v>40856.052083330993</v>
      </c>
      <c r="C1014" s="1">
        <f t="shared" si="37"/>
        <v>40856.062499997657</v>
      </c>
      <c r="D1014" s="2">
        <v>0</v>
      </c>
    </row>
    <row r="1015" spans="1:5" x14ac:dyDescent="0.25">
      <c r="A1015" t="s">
        <v>5</v>
      </c>
      <c r="B1015" s="1">
        <f t="shared" si="36"/>
        <v>40856.062499997657</v>
      </c>
      <c r="C1015" s="1">
        <f t="shared" si="37"/>
        <v>40856.072916664321</v>
      </c>
      <c r="D1015" s="2">
        <v>0</v>
      </c>
    </row>
    <row r="1016" spans="1:5" x14ac:dyDescent="0.25">
      <c r="A1016" t="s">
        <v>5</v>
      </c>
      <c r="B1016" s="1">
        <f t="shared" si="36"/>
        <v>40856.072916664321</v>
      </c>
      <c r="C1016" s="1">
        <f t="shared" si="37"/>
        <v>40856.083333330986</v>
      </c>
      <c r="D1016" s="2">
        <v>0</v>
      </c>
    </row>
    <row r="1017" spans="1:5" x14ac:dyDescent="0.25">
      <c r="A1017" t="s">
        <v>5</v>
      </c>
      <c r="B1017" s="1">
        <f t="shared" si="36"/>
        <v>40856.083333330986</v>
      </c>
      <c r="C1017" s="1">
        <f t="shared" si="37"/>
        <v>40856.09374999765</v>
      </c>
      <c r="D1017" s="2">
        <v>0</v>
      </c>
    </row>
    <row r="1018" spans="1:5" x14ac:dyDescent="0.25">
      <c r="A1018" t="s">
        <v>5</v>
      </c>
      <c r="B1018" s="1">
        <f t="shared" si="36"/>
        <v>40856.09374999765</v>
      </c>
      <c r="C1018" s="1">
        <f t="shared" si="37"/>
        <v>40856.104166664314</v>
      </c>
      <c r="D1018" s="2">
        <v>0</v>
      </c>
    </row>
    <row r="1019" spans="1:5" x14ac:dyDescent="0.25">
      <c r="A1019" t="s">
        <v>5</v>
      </c>
      <c r="B1019" s="1">
        <f t="shared" si="36"/>
        <v>40856.104166664314</v>
      </c>
      <c r="C1019" s="1">
        <f t="shared" si="37"/>
        <v>40856.114583330978</v>
      </c>
      <c r="D1019" s="2">
        <v>0</v>
      </c>
    </row>
    <row r="1020" spans="1:5" x14ac:dyDescent="0.25">
      <c r="A1020" t="s">
        <v>5</v>
      </c>
      <c r="B1020" s="1">
        <f t="shared" si="36"/>
        <v>40856.114583330978</v>
      </c>
      <c r="C1020" s="1">
        <f t="shared" si="37"/>
        <v>40856.124999997643</v>
      </c>
      <c r="D1020" s="2">
        <v>0</v>
      </c>
    </row>
    <row r="1021" spans="1:5" x14ac:dyDescent="0.25">
      <c r="A1021" t="s">
        <v>5</v>
      </c>
      <c r="B1021" s="1">
        <f t="shared" si="36"/>
        <v>40856.124999997643</v>
      </c>
      <c r="C1021" s="1">
        <f t="shared" si="37"/>
        <v>40856.135416664307</v>
      </c>
      <c r="D1021" s="2">
        <v>0</v>
      </c>
    </row>
    <row r="1022" spans="1:5" x14ac:dyDescent="0.25">
      <c r="A1022" t="s">
        <v>5</v>
      </c>
      <c r="B1022" s="1">
        <f t="shared" si="36"/>
        <v>40856.135416664307</v>
      </c>
      <c r="C1022" s="1">
        <f t="shared" si="37"/>
        <v>40856.145833330971</v>
      </c>
      <c r="D1022" s="2">
        <v>0</v>
      </c>
    </row>
    <row r="1023" spans="1:5" x14ac:dyDescent="0.25">
      <c r="A1023" t="s">
        <v>5</v>
      </c>
      <c r="B1023" s="1">
        <f t="shared" si="36"/>
        <v>40856.145833330971</v>
      </c>
      <c r="C1023" s="1">
        <f t="shared" si="37"/>
        <v>40856.156249997635</v>
      </c>
      <c r="D1023" s="2">
        <v>0</v>
      </c>
    </row>
    <row r="1024" spans="1:5" x14ac:dyDescent="0.25">
      <c r="A1024" t="s">
        <v>5</v>
      </c>
      <c r="B1024" s="1">
        <f t="shared" si="36"/>
        <v>40856.156249997635</v>
      </c>
      <c r="C1024" s="1">
        <f t="shared" si="37"/>
        <v>40856.1666666643</v>
      </c>
      <c r="D1024" s="2">
        <v>0</v>
      </c>
    </row>
    <row r="1025" spans="1:4" x14ac:dyDescent="0.25">
      <c r="A1025" t="s">
        <v>5</v>
      </c>
      <c r="B1025" s="1">
        <f t="shared" si="36"/>
        <v>40856.1666666643</v>
      </c>
      <c r="C1025" s="1">
        <f t="shared" si="37"/>
        <v>40856.177083330964</v>
      </c>
      <c r="D1025" s="2">
        <v>0</v>
      </c>
    </row>
    <row r="1026" spans="1:4" x14ac:dyDescent="0.25">
      <c r="A1026" t="s">
        <v>5</v>
      </c>
      <c r="B1026" s="1">
        <f t="shared" si="36"/>
        <v>40856.177083330964</v>
      </c>
      <c r="C1026" s="1">
        <f t="shared" si="37"/>
        <v>40856.187499997628</v>
      </c>
      <c r="D1026" s="2">
        <v>0</v>
      </c>
    </row>
    <row r="1027" spans="1:4" x14ac:dyDescent="0.25">
      <c r="A1027" t="s">
        <v>5</v>
      </c>
      <c r="B1027" s="1">
        <f t="shared" si="36"/>
        <v>40856.187499997628</v>
      </c>
      <c r="C1027" s="1">
        <f t="shared" si="37"/>
        <v>40856.197916664292</v>
      </c>
      <c r="D1027" s="2">
        <v>0</v>
      </c>
    </row>
    <row r="1028" spans="1:4" x14ac:dyDescent="0.25">
      <c r="A1028" t="s">
        <v>5</v>
      </c>
      <c r="B1028" s="1">
        <f t="shared" si="36"/>
        <v>40856.197916664292</v>
      </c>
      <c r="C1028" s="1">
        <f t="shared" si="37"/>
        <v>40856.208333330957</v>
      </c>
      <c r="D1028" s="2">
        <v>0</v>
      </c>
    </row>
    <row r="1029" spans="1:4" x14ac:dyDescent="0.25">
      <c r="A1029" t="s">
        <v>5</v>
      </c>
      <c r="B1029" s="1">
        <f t="shared" si="36"/>
        <v>40856.208333330957</v>
      </c>
      <c r="C1029" s="1">
        <f t="shared" si="37"/>
        <v>40856.218749997621</v>
      </c>
      <c r="D1029" s="2">
        <v>0</v>
      </c>
    </row>
    <row r="1030" spans="1:4" x14ac:dyDescent="0.25">
      <c r="A1030" t="s">
        <v>5</v>
      </c>
      <c r="B1030" s="1">
        <f t="shared" si="36"/>
        <v>40856.218749997621</v>
      </c>
      <c r="C1030" s="1">
        <f t="shared" si="37"/>
        <v>40856.229166664285</v>
      </c>
      <c r="D1030" s="2">
        <v>0</v>
      </c>
    </row>
    <row r="1031" spans="1:4" x14ac:dyDescent="0.25">
      <c r="A1031" t="s">
        <v>5</v>
      </c>
      <c r="B1031" s="1">
        <f t="shared" si="36"/>
        <v>40856.229166664285</v>
      </c>
      <c r="C1031" s="1">
        <f t="shared" si="37"/>
        <v>40856.239583330949</v>
      </c>
      <c r="D1031" s="2">
        <v>0</v>
      </c>
    </row>
    <row r="1032" spans="1:4" x14ac:dyDescent="0.25">
      <c r="A1032" t="s">
        <v>5</v>
      </c>
      <c r="B1032" s="1">
        <f t="shared" si="36"/>
        <v>40856.239583330949</v>
      </c>
      <c r="C1032" s="1">
        <f t="shared" si="37"/>
        <v>40856.249999997613</v>
      </c>
      <c r="D1032" s="2">
        <v>0</v>
      </c>
    </row>
    <row r="1033" spans="1:4" x14ac:dyDescent="0.25">
      <c r="A1033" t="s">
        <v>5</v>
      </c>
      <c r="B1033" s="1">
        <f t="shared" si="36"/>
        <v>40856.249999997613</v>
      </c>
      <c r="C1033" s="1">
        <f t="shared" si="37"/>
        <v>40856.260416664278</v>
      </c>
      <c r="D1033" s="2">
        <v>0</v>
      </c>
    </row>
    <row r="1034" spans="1:4" x14ac:dyDescent="0.25">
      <c r="A1034" t="s">
        <v>5</v>
      </c>
      <c r="B1034" s="1">
        <f t="shared" si="36"/>
        <v>40856.260416664278</v>
      </c>
      <c r="C1034" s="1">
        <f t="shared" si="37"/>
        <v>40856.270833330942</v>
      </c>
      <c r="D1034" s="2">
        <v>0</v>
      </c>
    </row>
    <row r="1035" spans="1:4" x14ac:dyDescent="0.25">
      <c r="A1035" t="s">
        <v>5</v>
      </c>
      <c r="B1035" s="1">
        <f t="shared" si="36"/>
        <v>40856.270833330942</v>
      </c>
      <c r="C1035" s="1">
        <f t="shared" si="37"/>
        <v>40856.281249997606</v>
      </c>
      <c r="D1035" s="2">
        <v>0</v>
      </c>
    </row>
    <row r="1036" spans="1:4" x14ac:dyDescent="0.25">
      <c r="A1036" t="s">
        <v>5</v>
      </c>
      <c r="B1036" s="1">
        <f t="shared" si="36"/>
        <v>40856.281249997606</v>
      </c>
      <c r="C1036" s="1">
        <f t="shared" si="37"/>
        <v>40856.29166666427</v>
      </c>
      <c r="D1036" s="2">
        <v>0</v>
      </c>
    </row>
    <row r="1037" spans="1:4" x14ac:dyDescent="0.25">
      <c r="A1037" t="s">
        <v>5</v>
      </c>
      <c r="B1037" s="1">
        <f t="shared" si="36"/>
        <v>40856.29166666427</v>
      </c>
      <c r="C1037" s="1">
        <f t="shared" si="37"/>
        <v>40856.302083330935</v>
      </c>
      <c r="D1037" s="2">
        <v>0</v>
      </c>
    </row>
    <row r="1038" spans="1:4" x14ac:dyDescent="0.25">
      <c r="A1038" t="s">
        <v>5</v>
      </c>
      <c r="B1038" s="1">
        <f t="shared" si="36"/>
        <v>40856.302083330935</v>
      </c>
      <c r="C1038" s="1">
        <f t="shared" si="37"/>
        <v>40856.312499997599</v>
      </c>
      <c r="D1038" s="2">
        <v>0</v>
      </c>
    </row>
    <row r="1039" spans="1:4" x14ac:dyDescent="0.25">
      <c r="A1039" t="s">
        <v>5</v>
      </c>
      <c r="B1039" s="1">
        <f t="shared" si="36"/>
        <v>40856.312499997599</v>
      </c>
      <c r="C1039" s="1">
        <f t="shared" si="37"/>
        <v>40856.322916664263</v>
      </c>
      <c r="D1039" s="2">
        <v>0</v>
      </c>
    </row>
    <row r="1040" spans="1:4" x14ac:dyDescent="0.25">
      <c r="A1040" t="s">
        <v>5</v>
      </c>
      <c r="B1040" s="1">
        <f t="shared" si="36"/>
        <v>40856.322916664263</v>
      </c>
      <c r="C1040" s="1">
        <f t="shared" si="37"/>
        <v>40856.333333330927</v>
      </c>
      <c r="D1040" s="2">
        <v>0</v>
      </c>
    </row>
    <row r="1041" spans="1:4" x14ac:dyDescent="0.25">
      <c r="A1041" t="s">
        <v>5</v>
      </c>
      <c r="B1041" s="1">
        <f>B1040+TIME(12,15,0)</f>
        <v>40856.833333330927</v>
      </c>
      <c r="C1041" s="1">
        <f t="shared" si="37"/>
        <v>40856.843749997592</v>
      </c>
      <c r="D1041" s="2">
        <v>0</v>
      </c>
    </row>
    <row r="1042" spans="1:4" x14ac:dyDescent="0.25">
      <c r="A1042" t="s">
        <v>5</v>
      </c>
      <c r="B1042" s="1">
        <f t="shared" ref="B1042:B1105" si="38">B1041+TIME(0,15,0)</f>
        <v>40856.843749997592</v>
      </c>
      <c r="C1042" s="1">
        <f t="shared" si="37"/>
        <v>40856.854166664256</v>
      </c>
      <c r="D1042" s="2">
        <v>0</v>
      </c>
    </row>
    <row r="1043" spans="1:4" x14ac:dyDescent="0.25">
      <c r="A1043" t="s">
        <v>5</v>
      </c>
      <c r="B1043" s="1">
        <f t="shared" si="38"/>
        <v>40856.854166664256</v>
      </c>
      <c r="C1043" s="1">
        <f t="shared" si="37"/>
        <v>40856.86458333092</v>
      </c>
      <c r="D1043" s="2">
        <v>0</v>
      </c>
    </row>
    <row r="1044" spans="1:4" x14ac:dyDescent="0.25">
      <c r="A1044" t="s">
        <v>5</v>
      </c>
      <c r="B1044" s="1">
        <f t="shared" si="38"/>
        <v>40856.86458333092</v>
      </c>
      <c r="C1044" s="1">
        <f t="shared" si="37"/>
        <v>40856.874999997584</v>
      </c>
      <c r="D1044" s="2">
        <v>0</v>
      </c>
    </row>
    <row r="1045" spans="1:4" x14ac:dyDescent="0.25">
      <c r="A1045" t="s">
        <v>5</v>
      </c>
      <c r="B1045" s="1">
        <f t="shared" si="38"/>
        <v>40856.874999997584</v>
      </c>
      <c r="C1045" s="1">
        <f t="shared" si="37"/>
        <v>40856.885416664249</v>
      </c>
      <c r="D1045" s="2">
        <v>0</v>
      </c>
    </row>
    <row r="1046" spans="1:4" x14ac:dyDescent="0.25">
      <c r="A1046" t="s">
        <v>5</v>
      </c>
      <c r="B1046" s="1">
        <f t="shared" si="38"/>
        <v>40856.885416664249</v>
      </c>
      <c r="C1046" s="1">
        <f t="shared" si="37"/>
        <v>40856.895833330913</v>
      </c>
      <c r="D1046" s="2">
        <v>0</v>
      </c>
    </row>
    <row r="1047" spans="1:4" x14ac:dyDescent="0.25">
      <c r="A1047" t="s">
        <v>5</v>
      </c>
      <c r="B1047" s="1">
        <f t="shared" si="38"/>
        <v>40856.895833330913</v>
      </c>
      <c r="C1047" s="1">
        <f t="shared" si="37"/>
        <v>40856.906249997577</v>
      </c>
      <c r="D1047" s="2">
        <v>0</v>
      </c>
    </row>
    <row r="1048" spans="1:4" x14ac:dyDescent="0.25">
      <c r="A1048" t="s">
        <v>5</v>
      </c>
      <c r="B1048" s="1">
        <f t="shared" si="38"/>
        <v>40856.906249997577</v>
      </c>
      <c r="C1048" s="1">
        <f t="shared" si="37"/>
        <v>40856.916666664241</v>
      </c>
      <c r="D1048" s="2">
        <v>0</v>
      </c>
    </row>
    <row r="1049" spans="1:4" x14ac:dyDescent="0.25">
      <c r="A1049" t="s">
        <v>5</v>
      </c>
      <c r="B1049" s="1">
        <f t="shared" si="38"/>
        <v>40856.916666664241</v>
      </c>
      <c r="C1049" s="1">
        <f t="shared" si="37"/>
        <v>40856.927083330906</v>
      </c>
      <c r="D1049" s="2">
        <v>0</v>
      </c>
    </row>
    <row r="1050" spans="1:4" x14ac:dyDescent="0.25">
      <c r="A1050" t="s">
        <v>5</v>
      </c>
      <c r="B1050" s="1">
        <f t="shared" si="38"/>
        <v>40856.927083330906</v>
      </c>
      <c r="C1050" s="1">
        <f t="shared" si="37"/>
        <v>40856.93749999757</v>
      </c>
      <c r="D1050" s="2">
        <v>0</v>
      </c>
    </row>
    <row r="1051" spans="1:4" x14ac:dyDescent="0.25">
      <c r="A1051" t="s">
        <v>5</v>
      </c>
      <c r="B1051" s="1">
        <f t="shared" si="38"/>
        <v>40856.93749999757</v>
      </c>
      <c r="C1051" s="1">
        <f t="shared" si="37"/>
        <v>40856.947916664234</v>
      </c>
      <c r="D1051" s="2">
        <v>0</v>
      </c>
    </row>
    <row r="1052" spans="1:4" x14ac:dyDescent="0.25">
      <c r="A1052" t="s">
        <v>5</v>
      </c>
      <c r="B1052" s="1">
        <f t="shared" si="38"/>
        <v>40856.947916664234</v>
      </c>
      <c r="C1052" s="1">
        <f t="shared" si="37"/>
        <v>40856.958333330898</v>
      </c>
      <c r="D1052" s="2">
        <v>0</v>
      </c>
    </row>
    <row r="1053" spans="1:4" x14ac:dyDescent="0.25">
      <c r="A1053" t="s">
        <v>5</v>
      </c>
      <c r="B1053" s="1">
        <f t="shared" si="38"/>
        <v>40856.958333330898</v>
      </c>
      <c r="C1053" s="1">
        <f t="shared" si="37"/>
        <v>40856.968749997563</v>
      </c>
      <c r="D1053" s="2">
        <v>0</v>
      </c>
    </row>
    <row r="1054" spans="1:4" x14ac:dyDescent="0.25">
      <c r="A1054" t="s">
        <v>5</v>
      </c>
      <c r="B1054" s="1">
        <f t="shared" si="38"/>
        <v>40856.968749997563</v>
      </c>
      <c r="C1054" s="1">
        <f t="shared" si="37"/>
        <v>40856.979166664227</v>
      </c>
      <c r="D1054" s="2">
        <v>0</v>
      </c>
    </row>
    <row r="1055" spans="1:4" x14ac:dyDescent="0.25">
      <c r="A1055" t="s">
        <v>5</v>
      </c>
      <c r="B1055" s="1">
        <f t="shared" si="38"/>
        <v>40856.979166664227</v>
      </c>
      <c r="C1055" s="1">
        <f t="shared" si="37"/>
        <v>40856.989583330891</v>
      </c>
      <c r="D1055" s="2">
        <v>0</v>
      </c>
    </row>
    <row r="1056" spans="1:4" x14ac:dyDescent="0.25">
      <c r="A1056" t="s">
        <v>5</v>
      </c>
      <c r="B1056" s="1">
        <f t="shared" si="38"/>
        <v>40856.989583330891</v>
      </c>
      <c r="C1056" s="1">
        <f t="shared" si="37"/>
        <v>40856.999999997555</v>
      </c>
      <c r="D1056" s="2">
        <v>0</v>
      </c>
    </row>
    <row r="1057" spans="1:5" x14ac:dyDescent="0.25">
      <c r="A1057" t="s">
        <v>5</v>
      </c>
      <c r="B1057" s="1">
        <f t="shared" si="38"/>
        <v>40856.999999997555</v>
      </c>
      <c r="C1057" s="1">
        <f t="shared" si="37"/>
        <v>40857.01041666422</v>
      </c>
      <c r="D1057" s="2">
        <v>0</v>
      </c>
      <c r="E1057" s="2">
        <f>AVERAGE(D1057:D1104)</f>
        <v>0</v>
      </c>
    </row>
    <row r="1058" spans="1:5" x14ac:dyDescent="0.25">
      <c r="A1058" t="s">
        <v>5</v>
      </c>
      <c r="B1058" s="1">
        <f t="shared" si="38"/>
        <v>40857.01041666422</v>
      </c>
      <c r="C1058" s="1">
        <f t="shared" si="37"/>
        <v>40857.020833330884</v>
      </c>
      <c r="D1058" s="2">
        <v>0</v>
      </c>
    </row>
    <row r="1059" spans="1:5" x14ac:dyDescent="0.25">
      <c r="A1059" t="s">
        <v>5</v>
      </c>
      <c r="B1059" s="1">
        <f t="shared" si="38"/>
        <v>40857.020833330884</v>
      </c>
      <c r="C1059" s="1">
        <f t="shared" si="37"/>
        <v>40857.031249997548</v>
      </c>
      <c r="D1059" s="2">
        <v>0</v>
      </c>
    </row>
    <row r="1060" spans="1:5" x14ac:dyDescent="0.25">
      <c r="A1060" t="s">
        <v>5</v>
      </c>
      <c r="B1060" s="1">
        <f t="shared" si="38"/>
        <v>40857.031249997548</v>
      </c>
      <c r="C1060" s="1">
        <f t="shared" si="37"/>
        <v>40857.041666664212</v>
      </c>
      <c r="D1060" s="2">
        <v>0</v>
      </c>
    </row>
    <row r="1061" spans="1:5" x14ac:dyDescent="0.25">
      <c r="A1061" t="s">
        <v>5</v>
      </c>
      <c r="B1061" s="1">
        <f t="shared" si="38"/>
        <v>40857.041666664212</v>
      </c>
      <c r="C1061" s="1">
        <f t="shared" si="37"/>
        <v>40857.052083330876</v>
      </c>
      <c r="D1061" s="2">
        <v>0</v>
      </c>
    </row>
    <row r="1062" spans="1:5" x14ac:dyDescent="0.25">
      <c r="A1062" t="s">
        <v>5</v>
      </c>
      <c r="B1062" s="1">
        <f t="shared" si="38"/>
        <v>40857.052083330876</v>
      </c>
      <c r="C1062" s="1">
        <f t="shared" si="37"/>
        <v>40857.062499997541</v>
      </c>
      <c r="D1062" s="2">
        <v>0</v>
      </c>
    </row>
    <row r="1063" spans="1:5" x14ac:dyDescent="0.25">
      <c r="A1063" t="s">
        <v>5</v>
      </c>
      <c r="B1063" s="1">
        <f t="shared" si="38"/>
        <v>40857.062499997541</v>
      </c>
      <c r="C1063" s="1">
        <f t="shared" si="37"/>
        <v>40857.072916664205</v>
      </c>
      <c r="D1063" s="2">
        <v>0</v>
      </c>
    </row>
    <row r="1064" spans="1:5" x14ac:dyDescent="0.25">
      <c r="A1064" t="s">
        <v>5</v>
      </c>
      <c r="B1064" s="1">
        <f t="shared" si="38"/>
        <v>40857.072916664205</v>
      </c>
      <c r="C1064" s="1">
        <f t="shared" si="37"/>
        <v>40857.083333330869</v>
      </c>
      <c r="D1064" s="2">
        <v>0</v>
      </c>
    </row>
    <row r="1065" spans="1:5" x14ac:dyDescent="0.25">
      <c r="A1065" t="s">
        <v>5</v>
      </c>
      <c r="B1065" s="1">
        <f t="shared" si="38"/>
        <v>40857.083333330869</v>
      </c>
      <c r="C1065" s="1">
        <f t="shared" si="37"/>
        <v>40857.093749997533</v>
      </c>
      <c r="D1065" s="2">
        <v>0</v>
      </c>
    </row>
    <row r="1066" spans="1:5" x14ac:dyDescent="0.25">
      <c r="A1066" t="s">
        <v>5</v>
      </c>
      <c r="B1066" s="1">
        <f t="shared" si="38"/>
        <v>40857.093749997533</v>
      </c>
      <c r="C1066" s="1">
        <f t="shared" si="37"/>
        <v>40857.104166664198</v>
      </c>
      <c r="D1066" s="2">
        <v>0</v>
      </c>
    </row>
    <row r="1067" spans="1:5" x14ac:dyDescent="0.25">
      <c r="A1067" t="s">
        <v>5</v>
      </c>
      <c r="B1067" s="1">
        <f t="shared" si="38"/>
        <v>40857.104166664198</v>
      </c>
      <c r="C1067" s="1">
        <f t="shared" si="37"/>
        <v>40857.114583330862</v>
      </c>
      <c r="D1067" s="2">
        <v>0</v>
      </c>
    </row>
    <row r="1068" spans="1:5" x14ac:dyDescent="0.25">
      <c r="A1068" t="s">
        <v>5</v>
      </c>
      <c r="B1068" s="1">
        <f t="shared" si="38"/>
        <v>40857.114583330862</v>
      </c>
      <c r="C1068" s="1">
        <f t="shared" si="37"/>
        <v>40857.124999997526</v>
      </c>
      <c r="D1068" s="2">
        <v>0</v>
      </c>
    </row>
    <row r="1069" spans="1:5" x14ac:dyDescent="0.25">
      <c r="A1069" t="s">
        <v>5</v>
      </c>
      <c r="B1069" s="1">
        <f t="shared" si="38"/>
        <v>40857.124999997526</v>
      </c>
      <c r="C1069" s="1">
        <f t="shared" si="37"/>
        <v>40857.13541666419</v>
      </c>
      <c r="D1069" s="2">
        <v>0</v>
      </c>
    </row>
    <row r="1070" spans="1:5" x14ac:dyDescent="0.25">
      <c r="A1070" t="s">
        <v>5</v>
      </c>
      <c r="B1070" s="1">
        <f t="shared" si="38"/>
        <v>40857.13541666419</v>
      </c>
      <c r="C1070" s="1">
        <f t="shared" si="37"/>
        <v>40857.145833330855</v>
      </c>
      <c r="D1070" s="2">
        <v>0</v>
      </c>
    </row>
    <row r="1071" spans="1:5" x14ac:dyDescent="0.25">
      <c r="A1071" t="s">
        <v>5</v>
      </c>
      <c r="B1071" s="1">
        <f t="shared" si="38"/>
        <v>40857.145833330855</v>
      </c>
      <c r="C1071" s="1">
        <f t="shared" si="37"/>
        <v>40857.156249997519</v>
      </c>
      <c r="D1071" s="2">
        <v>0</v>
      </c>
    </row>
    <row r="1072" spans="1:5" x14ac:dyDescent="0.25">
      <c r="A1072" t="s">
        <v>5</v>
      </c>
      <c r="B1072" s="1">
        <f t="shared" si="38"/>
        <v>40857.156249997519</v>
      </c>
      <c r="C1072" s="1">
        <f t="shared" si="37"/>
        <v>40857.166666664183</v>
      </c>
      <c r="D1072" s="2">
        <v>0</v>
      </c>
    </row>
    <row r="1073" spans="1:4" x14ac:dyDescent="0.25">
      <c r="A1073" t="s">
        <v>5</v>
      </c>
      <c r="B1073" s="1">
        <f t="shared" si="38"/>
        <v>40857.166666664183</v>
      </c>
      <c r="C1073" s="1">
        <f t="shared" si="37"/>
        <v>40857.177083330847</v>
      </c>
      <c r="D1073" s="2">
        <v>0</v>
      </c>
    </row>
    <row r="1074" spans="1:4" x14ac:dyDescent="0.25">
      <c r="A1074" t="s">
        <v>5</v>
      </c>
      <c r="B1074" s="1">
        <f t="shared" si="38"/>
        <v>40857.177083330847</v>
      </c>
      <c r="C1074" s="1">
        <f t="shared" ref="C1074:C1137" si="39">B1074+TIME(0,15,0)</f>
        <v>40857.187499997512</v>
      </c>
      <c r="D1074" s="2">
        <v>0</v>
      </c>
    </row>
    <row r="1075" spans="1:4" x14ac:dyDescent="0.25">
      <c r="A1075" t="s">
        <v>5</v>
      </c>
      <c r="B1075" s="1">
        <f t="shared" si="38"/>
        <v>40857.187499997512</v>
      </c>
      <c r="C1075" s="1">
        <f t="shared" si="39"/>
        <v>40857.197916664176</v>
      </c>
      <c r="D1075" s="2">
        <v>0</v>
      </c>
    </row>
    <row r="1076" spans="1:4" x14ac:dyDescent="0.25">
      <c r="A1076" t="s">
        <v>5</v>
      </c>
      <c r="B1076" s="1">
        <f t="shared" si="38"/>
        <v>40857.197916664176</v>
      </c>
      <c r="C1076" s="1">
        <f t="shared" si="39"/>
        <v>40857.20833333084</v>
      </c>
      <c r="D1076" s="2">
        <v>0</v>
      </c>
    </row>
    <row r="1077" spans="1:4" x14ac:dyDescent="0.25">
      <c r="A1077" t="s">
        <v>5</v>
      </c>
      <c r="B1077" s="1">
        <f t="shared" si="38"/>
        <v>40857.20833333084</v>
      </c>
      <c r="C1077" s="1">
        <f t="shared" si="39"/>
        <v>40857.218749997504</v>
      </c>
      <c r="D1077" s="2">
        <v>0</v>
      </c>
    </row>
    <row r="1078" spans="1:4" x14ac:dyDescent="0.25">
      <c r="A1078" t="s">
        <v>5</v>
      </c>
      <c r="B1078" s="1">
        <f t="shared" si="38"/>
        <v>40857.218749997504</v>
      </c>
      <c r="C1078" s="1">
        <f t="shared" si="39"/>
        <v>40857.229166664169</v>
      </c>
      <c r="D1078" s="2">
        <v>0</v>
      </c>
    </row>
    <row r="1079" spans="1:4" x14ac:dyDescent="0.25">
      <c r="A1079" t="s">
        <v>5</v>
      </c>
      <c r="B1079" s="1">
        <f t="shared" si="38"/>
        <v>40857.229166664169</v>
      </c>
      <c r="C1079" s="1">
        <f t="shared" si="39"/>
        <v>40857.239583330833</v>
      </c>
      <c r="D1079" s="2">
        <v>0</v>
      </c>
    </row>
    <row r="1080" spans="1:4" x14ac:dyDescent="0.25">
      <c r="A1080" t="s">
        <v>5</v>
      </c>
      <c r="B1080" s="1">
        <f t="shared" si="38"/>
        <v>40857.239583330833</v>
      </c>
      <c r="C1080" s="1">
        <f t="shared" si="39"/>
        <v>40857.249999997497</v>
      </c>
      <c r="D1080" s="2">
        <v>0</v>
      </c>
    </row>
    <row r="1081" spans="1:4" x14ac:dyDescent="0.25">
      <c r="A1081" t="s">
        <v>5</v>
      </c>
      <c r="B1081" s="1">
        <f t="shared" si="38"/>
        <v>40857.249999997497</v>
      </c>
      <c r="C1081" s="1">
        <f t="shared" si="39"/>
        <v>40857.260416664161</v>
      </c>
      <c r="D1081" s="2">
        <v>0</v>
      </c>
    </row>
    <row r="1082" spans="1:4" x14ac:dyDescent="0.25">
      <c r="A1082" t="s">
        <v>5</v>
      </c>
      <c r="B1082" s="1">
        <f t="shared" si="38"/>
        <v>40857.260416664161</v>
      </c>
      <c r="C1082" s="1">
        <f t="shared" si="39"/>
        <v>40857.270833330826</v>
      </c>
      <c r="D1082" s="2">
        <v>0</v>
      </c>
    </row>
    <row r="1083" spans="1:4" x14ac:dyDescent="0.25">
      <c r="A1083" t="s">
        <v>5</v>
      </c>
      <c r="B1083" s="1">
        <f t="shared" si="38"/>
        <v>40857.270833330826</v>
      </c>
      <c r="C1083" s="1">
        <f t="shared" si="39"/>
        <v>40857.28124999749</v>
      </c>
      <c r="D1083" s="2">
        <v>0</v>
      </c>
    </row>
    <row r="1084" spans="1:4" x14ac:dyDescent="0.25">
      <c r="A1084" t="s">
        <v>5</v>
      </c>
      <c r="B1084" s="1">
        <f t="shared" si="38"/>
        <v>40857.28124999749</v>
      </c>
      <c r="C1084" s="1">
        <f t="shared" si="39"/>
        <v>40857.291666664154</v>
      </c>
      <c r="D1084" s="2">
        <v>0</v>
      </c>
    </row>
    <row r="1085" spans="1:4" x14ac:dyDescent="0.25">
      <c r="A1085" t="s">
        <v>5</v>
      </c>
      <c r="B1085" s="1">
        <f t="shared" si="38"/>
        <v>40857.291666664154</v>
      </c>
      <c r="C1085" s="1">
        <f t="shared" si="39"/>
        <v>40857.302083330818</v>
      </c>
      <c r="D1085" s="2">
        <v>0</v>
      </c>
    </row>
    <row r="1086" spans="1:4" x14ac:dyDescent="0.25">
      <c r="A1086" t="s">
        <v>5</v>
      </c>
      <c r="B1086" s="1">
        <f t="shared" si="38"/>
        <v>40857.302083330818</v>
      </c>
      <c r="C1086" s="1">
        <f t="shared" si="39"/>
        <v>40857.312499997483</v>
      </c>
      <c r="D1086" s="2">
        <v>0</v>
      </c>
    </row>
    <row r="1087" spans="1:4" x14ac:dyDescent="0.25">
      <c r="A1087" t="s">
        <v>5</v>
      </c>
      <c r="B1087" s="1">
        <f t="shared" si="38"/>
        <v>40857.312499997483</v>
      </c>
      <c r="C1087" s="1">
        <f t="shared" si="39"/>
        <v>40857.322916664147</v>
      </c>
      <c r="D1087" s="2">
        <v>0</v>
      </c>
    </row>
    <row r="1088" spans="1:4" x14ac:dyDescent="0.25">
      <c r="A1088" t="s">
        <v>5</v>
      </c>
      <c r="B1088" s="1">
        <f t="shared" si="38"/>
        <v>40857.322916664147</v>
      </c>
      <c r="C1088" s="1">
        <f t="shared" si="39"/>
        <v>40857.333333330811</v>
      </c>
      <c r="D1088" s="2">
        <v>0</v>
      </c>
    </row>
    <row r="1089" spans="1:4" x14ac:dyDescent="0.25">
      <c r="A1089" t="s">
        <v>5</v>
      </c>
      <c r="B1089" s="1">
        <f>B1088+TIME(12,15,0)</f>
        <v>40857.833333330811</v>
      </c>
      <c r="C1089" s="1">
        <f t="shared" si="39"/>
        <v>40857.843749997475</v>
      </c>
      <c r="D1089" s="2">
        <v>0</v>
      </c>
    </row>
    <row r="1090" spans="1:4" x14ac:dyDescent="0.25">
      <c r="A1090" t="s">
        <v>5</v>
      </c>
      <c r="B1090" s="1">
        <f t="shared" si="38"/>
        <v>40857.843749997475</v>
      </c>
      <c r="C1090" s="1">
        <f t="shared" si="39"/>
        <v>40857.854166664139</v>
      </c>
      <c r="D1090" s="2">
        <v>0</v>
      </c>
    </row>
    <row r="1091" spans="1:4" x14ac:dyDescent="0.25">
      <c r="A1091" t="s">
        <v>5</v>
      </c>
      <c r="B1091" s="1">
        <f t="shared" si="38"/>
        <v>40857.854166664139</v>
      </c>
      <c r="C1091" s="1">
        <f t="shared" si="39"/>
        <v>40857.864583330804</v>
      </c>
      <c r="D1091" s="2">
        <v>0</v>
      </c>
    </row>
    <row r="1092" spans="1:4" x14ac:dyDescent="0.25">
      <c r="A1092" t="s">
        <v>5</v>
      </c>
      <c r="B1092" s="1">
        <f t="shared" si="38"/>
        <v>40857.864583330804</v>
      </c>
      <c r="C1092" s="1">
        <f t="shared" si="39"/>
        <v>40857.874999997468</v>
      </c>
      <c r="D1092" s="2">
        <v>0</v>
      </c>
    </row>
    <row r="1093" spans="1:4" x14ac:dyDescent="0.25">
      <c r="A1093" t="s">
        <v>5</v>
      </c>
      <c r="B1093" s="1">
        <f t="shared" si="38"/>
        <v>40857.874999997468</v>
      </c>
      <c r="C1093" s="1">
        <f t="shared" si="39"/>
        <v>40857.885416664132</v>
      </c>
      <c r="D1093" s="2">
        <v>0</v>
      </c>
    </row>
    <row r="1094" spans="1:4" x14ac:dyDescent="0.25">
      <c r="A1094" t="s">
        <v>5</v>
      </c>
      <c r="B1094" s="1">
        <f t="shared" si="38"/>
        <v>40857.885416664132</v>
      </c>
      <c r="C1094" s="1">
        <f t="shared" si="39"/>
        <v>40857.895833330796</v>
      </c>
      <c r="D1094" s="2">
        <v>0</v>
      </c>
    </row>
    <row r="1095" spans="1:4" x14ac:dyDescent="0.25">
      <c r="A1095" t="s">
        <v>5</v>
      </c>
      <c r="B1095" s="1">
        <f t="shared" si="38"/>
        <v>40857.895833330796</v>
      </c>
      <c r="C1095" s="1">
        <f t="shared" si="39"/>
        <v>40857.906249997461</v>
      </c>
      <c r="D1095" s="2">
        <v>0</v>
      </c>
    </row>
    <row r="1096" spans="1:4" x14ac:dyDescent="0.25">
      <c r="A1096" t="s">
        <v>5</v>
      </c>
      <c r="B1096" s="1">
        <f t="shared" si="38"/>
        <v>40857.906249997461</v>
      </c>
      <c r="C1096" s="1">
        <f t="shared" si="39"/>
        <v>40857.916666664125</v>
      </c>
      <c r="D1096" s="2">
        <v>0</v>
      </c>
    </row>
    <row r="1097" spans="1:4" x14ac:dyDescent="0.25">
      <c r="A1097" t="s">
        <v>5</v>
      </c>
      <c r="B1097" s="1">
        <f t="shared" si="38"/>
        <v>40857.916666664125</v>
      </c>
      <c r="C1097" s="1">
        <f t="shared" si="39"/>
        <v>40857.927083330789</v>
      </c>
      <c r="D1097" s="2">
        <v>0</v>
      </c>
    </row>
    <row r="1098" spans="1:4" x14ac:dyDescent="0.25">
      <c r="A1098" t="s">
        <v>5</v>
      </c>
      <c r="B1098" s="1">
        <f t="shared" si="38"/>
        <v>40857.927083330789</v>
      </c>
      <c r="C1098" s="1">
        <f t="shared" si="39"/>
        <v>40857.937499997453</v>
      </c>
      <c r="D1098" s="2">
        <v>0</v>
      </c>
    </row>
    <row r="1099" spans="1:4" x14ac:dyDescent="0.25">
      <c r="A1099" t="s">
        <v>5</v>
      </c>
      <c r="B1099" s="1">
        <f t="shared" si="38"/>
        <v>40857.937499997453</v>
      </c>
      <c r="C1099" s="1">
        <f t="shared" si="39"/>
        <v>40857.947916664118</v>
      </c>
      <c r="D1099" s="2">
        <v>0</v>
      </c>
    </row>
    <row r="1100" spans="1:4" x14ac:dyDescent="0.25">
      <c r="A1100" t="s">
        <v>5</v>
      </c>
      <c r="B1100" s="1">
        <f t="shared" si="38"/>
        <v>40857.947916664118</v>
      </c>
      <c r="C1100" s="1">
        <f t="shared" si="39"/>
        <v>40857.958333330782</v>
      </c>
      <c r="D1100" s="2">
        <v>0</v>
      </c>
    </row>
    <row r="1101" spans="1:4" x14ac:dyDescent="0.25">
      <c r="A1101" t="s">
        <v>5</v>
      </c>
      <c r="B1101" s="1">
        <f t="shared" si="38"/>
        <v>40857.958333330782</v>
      </c>
      <c r="C1101" s="1">
        <f t="shared" si="39"/>
        <v>40857.968749997446</v>
      </c>
      <c r="D1101" s="2">
        <v>0</v>
      </c>
    </row>
    <row r="1102" spans="1:4" x14ac:dyDescent="0.25">
      <c r="A1102" t="s">
        <v>5</v>
      </c>
      <c r="B1102" s="1">
        <f t="shared" si="38"/>
        <v>40857.968749997446</v>
      </c>
      <c r="C1102" s="1">
        <f t="shared" si="39"/>
        <v>40857.97916666411</v>
      </c>
      <c r="D1102" s="2">
        <v>0</v>
      </c>
    </row>
    <row r="1103" spans="1:4" x14ac:dyDescent="0.25">
      <c r="A1103" t="s">
        <v>5</v>
      </c>
      <c r="B1103" s="1">
        <f t="shared" si="38"/>
        <v>40857.97916666411</v>
      </c>
      <c r="C1103" s="1">
        <f t="shared" si="39"/>
        <v>40857.989583330775</v>
      </c>
      <c r="D1103" s="2">
        <v>0</v>
      </c>
    </row>
    <row r="1104" spans="1:4" x14ac:dyDescent="0.25">
      <c r="A1104" t="s">
        <v>5</v>
      </c>
      <c r="B1104" s="1">
        <f t="shared" si="38"/>
        <v>40857.989583330775</v>
      </c>
      <c r="C1104" s="1">
        <f t="shared" si="39"/>
        <v>40857.999999997439</v>
      </c>
      <c r="D1104" s="2">
        <v>0</v>
      </c>
    </row>
    <row r="1105" spans="1:5" x14ac:dyDescent="0.25">
      <c r="A1105" t="s">
        <v>5</v>
      </c>
      <c r="B1105" s="1">
        <f t="shared" si="38"/>
        <v>40857.999999997439</v>
      </c>
      <c r="C1105" s="1">
        <f t="shared" si="39"/>
        <v>40858.010416664103</v>
      </c>
      <c r="D1105" s="2">
        <v>0</v>
      </c>
      <c r="E1105" s="2">
        <f>AVERAGE(D1105:D1152)</f>
        <v>0</v>
      </c>
    </row>
    <row r="1106" spans="1:5" x14ac:dyDescent="0.25">
      <c r="A1106" t="s">
        <v>5</v>
      </c>
      <c r="B1106" s="1">
        <f t="shared" ref="B1106:B1169" si="40">B1105+TIME(0,15,0)</f>
        <v>40858.010416664103</v>
      </c>
      <c r="C1106" s="1">
        <f t="shared" si="39"/>
        <v>40858.020833330767</v>
      </c>
      <c r="D1106" s="2">
        <v>0</v>
      </c>
    </row>
    <row r="1107" spans="1:5" x14ac:dyDescent="0.25">
      <c r="A1107" t="s">
        <v>5</v>
      </c>
      <c r="B1107" s="1">
        <f t="shared" si="40"/>
        <v>40858.020833330767</v>
      </c>
      <c r="C1107" s="1">
        <f t="shared" si="39"/>
        <v>40858.031249997432</v>
      </c>
      <c r="D1107" s="2">
        <v>0</v>
      </c>
    </row>
    <row r="1108" spans="1:5" x14ac:dyDescent="0.25">
      <c r="A1108" t="s">
        <v>5</v>
      </c>
      <c r="B1108" s="1">
        <f t="shared" si="40"/>
        <v>40858.031249997432</v>
      </c>
      <c r="C1108" s="1">
        <f t="shared" si="39"/>
        <v>40858.041666664096</v>
      </c>
      <c r="D1108" s="2">
        <v>0</v>
      </c>
    </row>
    <row r="1109" spans="1:5" x14ac:dyDescent="0.25">
      <c r="A1109" t="s">
        <v>5</v>
      </c>
      <c r="B1109" s="1">
        <f t="shared" si="40"/>
        <v>40858.041666664096</v>
      </c>
      <c r="C1109" s="1">
        <f t="shared" si="39"/>
        <v>40858.05208333076</v>
      </c>
      <c r="D1109" s="2">
        <v>0</v>
      </c>
    </row>
    <row r="1110" spans="1:5" x14ac:dyDescent="0.25">
      <c r="A1110" t="s">
        <v>5</v>
      </c>
      <c r="B1110" s="1">
        <f t="shared" si="40"/>
        <v>40858.05208333076</v>
      </c>
      <c r="C1110" s="1">
        <f t="shared" si="39"/>
        <v>40858.062499997424</v>
      </c>
      <c r="D1110" s="2">
        <v>0</v>
      </c>
    </row>
    <row r="1111" spans="1:5" x14ac:dyDescent="0.25">
      <c r="A1111" t="s">
        <v>5</v>
      </c>
      <c r="B1111" s="1">
        <f t="shared" si="40"/>
        <v>40858.062499997424</v>
      </c>
      <c r="C1111" s="1">
        <f t="shared" si="39"/>
        <v>40858.072916664089</v>
      </c>
      <c r="D1111" s="2">
        <v>0</v>
      </c>
    </row>
    <row r="1112" spans="1:5" x14ac:dyDescent="0.25">
      <c r="A1112" t="s">
        <v>5</v>
      </c>
      <c r="B1112" s="1">
        <f t="shared" si="40"/>
        <v>40858.072916664089</v>
      </c>
      <c r="C1112" s="1">
        <f t="shared" si="39"/>
        <v>40858.083333330753</v>
      </c>
      <c r="D1112" s="2">
        <v>0</v>
      </c>
    </row>
    <row r="1113" spans="1:5" x14ac:dyDescent="0.25">
      <c r="A1113" t="s">
        <v>5</v>
      </c>
      <c r="B1113" s="1">
        <f t="shared" si="40"/>
        <v>40858.083333330753</v>
      </c>
      <c r="C1113" s="1">
        <f t="shared" si="39"/>
        <v>40858.093749997417</v>
      </c>
      <c r="D1113" s="2">
        <v>0</v>
      </c>
    </row>
    <row r="1114" spans="1:5" x14ac:dyDescent="0.25">
      <c r="A1114" t="s">
        <v>5</v>
      </c>
      <c r="B1114" s="1">
        <f t="shared" si="40"/>
        <v>40858.093749997417</v>
      </c>
      <c r="C1114" s="1">
        <f t="shared" si="39"/>
        <v>40858.104166664081</v>
      </c>
      <c r="D1114" s="2">
        <v>0</v>
      </c>
    </row>
    <row r="1115" spans="1:5" x14ac:dyDescent="0.25">
      <c r="A1115" t="s">
        <v>5</v>
      </c>
      <c r="B1115" s="1">
        <f t="shared" si="40"/>
        <v>40858.104166664081</v>
      </c>
      <c r="C1115" s="1">
        <f t="shared" si="39"/>
        <v>40858.114583330746</v>
      </c>
      <c r="D1115" s="2">
        <v>0</v>
      </c>
    </row>
    <row r="1116" spans="1:5" x14ac:dyDescent="0.25">
      <c r="A1116" t="s">
        <v>5</v>
      </c>
      <c r="B1116" s="1">
        <f t="shared" si="40"/>
        <v>40858.114583330746</v>
      </c>
      <c r="C1116" s="1">
        <f t="shared" si="39"/>
        <v>40858.12499999741</v>
      </c>
      <c r="D1116" s="2">
        <v>0</v>
      </c>
    </row>
    <row r="1117" spans="1:5" x14ac:dyDescent="0.25">
      <c r="A1117" t="s">
        <v>5</v>
      </c>
      <c r="B1117" s="1">
        <f t="shared" si="40"/>
        <v>40858.12499999741</v>
      </c>
      <c r="C1117" s="1">
        <f t="shared" si="39"/>
        <v>40858.135416664074</v>
      </c>
      <c r="D1117" s="2">
        <v>0</v>
      </c>
    </row>
    <row r="1118" spans="1:5" x14ac:dyDescent="0.25">
      <c r="A1118" t="s">
        <v>5</v>
      </c>
      <c r="B1118" s="1">
        <f t="shared" si="40"/>
        <v>40858.135416664074</v>
      </c>
      <c r="C1118" s="1">
        <f t="shared" si="39"/>
        <v>40858.145833330738</v>
      </c>
      <c r="D1118" s="2">
        <v>0</v>
      </c>
    </row>
    <row r="1119" spans="1:5" x14ac:dyDescent="0.25">
      <c r="A1119" t="s">
        <v>5</v>
      </c>
      <c r="B1119" s="1">
        <f t="shared" si="40"/>
        <v>40858.145833330738</v>
      </c>
      <c r="C1119" s="1">
        <f t="shared" si="39"/>
        <v>40858.156249997402</v>
      </c>
      <c r="D1119" s="2">
        <v>0</v>
      </c>
    </row>
    <row r="1120" spans="1:5" x14ac:dyDescent="0.25">
      <c r="A1120" t="s">
        <v>5</v>
      </c>
      <c r="B1120" s="1">
        <f t="shared" si="40"/>
        <v>40858.156249997402</v>
      </c>
      <c r="C1120" s="1">
        <f t="shared" si="39"/>
        <v>40858.166666664067</v>
      </c>
      <c r="D1120" s="2">
        <v>0</v>
      </c>
    </row>
    <row r="1121" spans="1:4" x14ac:dyDescent="0.25">
      <c r="A1121" t="s">
        <v>5</v>
      </c>
      <c r="B1121" s="1">
        <f t="shared" si="40"/>
        <v>40858.166666664067</v>
      </c>
      <c r="C1121" s="1">
        <f t="shared" si="39"/>
        <v>40858.177083330731</v>
      </c>
      <c r="D1121" s="2">
        <v>0</v>
      </c>
    </row>
    <row r="1122" spans="1:4" x14ac:dyDescent="0.25">
      <c r="A1122" t="s">
        <v>5</v>
      </c>
      <c r="B1122" s="1">
        <f t="shared" si="40"/>
        <v>40858.177083330731</v>
      </c>
      <c r="C1122" s="1">
        <f t="shared" si="39"/>
        <v>40858.187499997395</v>
      </c>
      <c r="D1122" s="2">
        <v>0</v>
      </c>
    </row>
    <row r="1123" spans="1:4" x14ac:dyDescent="0.25">
      <c r="A1123" t="s">
        <v>5</v>
      </c>
      <c r="B1123" s="1">
        <f t="shared" si="40"/>
        <v>40858.187499997395</v>
      </c>
      <c r="C1123" s="1">
        <f t="shared" si="39"/>
        <v>40858.197916664059</v>
      </c>
      <c r="D1123" s="2">
        <v>0</v>
      </c>
    </row>
    <row r="1124" spans="1:4" x14ac:dyDescent="0.25">
      <c r="A1124" t="s">
        <v>5</v>
      </c>
      <c r="B1124" s="1">
        <f t="shared" si="40"/>
        <v>40858.197916664059</v>
      </c>
      <c r="C1124" s="1">
        <f t="shared" si="39"/>
        <v>40858.208333330724</v>
      </c>
      <c r="D1124" s="2">
        <v>0</v>
      </c>
    </row>
    <row r="1125" spans="1:4" x14ac:dyDescent="0.25">
      <c r="A1125" t="s">
        <v>5</v>
      </c>
      <c r="B1125" s="1">
        <f t="shared" si="40"/>
        <v>40858.208333330724</v>
      </c>
      <c r="C1125" s="1">
        <f t="shared" si="39"/>
        <v>40858.218749997388</v>
      </c>
      <c r="D1125" s="2">
        <v>0</v>
      </c>
    </row>
    <row r="1126" spans="1:4" x14ac:dyDescent="0.25">
      <c r="A1126" t="s">
        <v>5</v>
      </c>
      <c r="B1126" s="1">
        <f t="shared" si="40"/>
        <v>40858.218749997388</v>
      </c>
      <c r="C1126" s="1">
        <f t="shared" si="39"/>
        <v>40858.229166664052</v>
      </c>
      <c r="D1126" s="2">
        <v>0</v>
      </c>
    </row>
    <row r="1127" spans="1:4" x14ac:dyDescent="0.25">
      <c r="A1127" t="s">
        <v>5</v>
      </c>
      <c r="B1127" s="1">
        <f t="shared" si="40"/>
        <v>40858.229166664052</v>
      </c>
      <c r="C1127" s="1">
        <f t="shared" si="39"/>
        <v>40858.239583330716</v>
      </c>
      <c r="D1127" s="2">
        <v>0</v>
      </c>
    </row>
    <row r="1128" spans="1:4" x14ac:dyDescent="0.25">
      <c r="A1128" t="s">
        <v>5</v>
      </c>
      <c r="B1128" s="1">
        <f t="shared" si="40"/>
        <v>40858.239583330716</v>
      </c>
      <c r="C1128" s="1">
        <f t="shared" si="39"/>
        <v>40858.249999997381</v>
      </c>
      <c r="D1128" s="2">
        <v>0</v>
      </c>
    </row>
    <row r="1129" spans="1:4" x14ac:dyDescent="0.25">
      <c r="A1129" t="s">
        <v>5</v>
      </c>
      <c r="B1129" s="1">
        <f t="shared" si="40"/>
        <v>40858.249999997381</v>
      </c>
      <c r="C1129" s="1">
        <f t="shared" si="39"/>
        <v>40858.260416664045</v>
      </c>
      <c r="D1129" s="2">
        <v>0</v>
      </c>
    </row>
    <row r="1130" spans="1:4" x14ac:dyDescent="0.25">
      <c r="A1130" t="s">
        <v>5</v>
      </c>
      <c r="B1130" s="1">
        <f t="shared" si="40"/>
        <v>40858.260416664045</v>
      </c>
      <c r="C1130" s="1">
        <f t="shared" si="39"/>
        <v>40858.270833330709</v>
      </c>
      <c r="D1130" s="2">
        <v>0</v>
      </c>
    </row>
    <row r="1131" spans="1:4" x14ac:dyDescent="0.25">
      <c r="A1131" t="s">
        <v>5</v>
      </c>
      <c r="B1131" s="1">
        <f t="shared" si="40"/>
        <v>40858.270833330709</v>
      </c>
      <c r="C1131" s="1">
        <f t="shared" si="39"/>
        <v>40858.281249997373</v>
      </c>
      <c r="D1131" s="2">
        <v>0</v>
      </c>
    </row>
    <row r="1132" spans="1:4" x14ac:dyDescent="0.25">
      <c r="A1132" t="s">
        <v>5</v>
      </c>
      <c r="B1132" s="1">
        <f t="shared" si="40"/>
        <v>40858.281249997373</v>
      </c>
      <c r="C1132" s="1">
        <f t="shared" si="39"/>
        <v>40858.291666664038</v>
      </c>
      <c r="D1132" s="2">
        <v>0</v>
      </c>
    </row>
    <row r="1133" spans="1:4" x14ac:dyDescent="0.25">
      <c r="A1133" t="s">
        <v>5</v>
      </c>
      <c r="B1133" s="1">
        <f t="shared" si="40"/>
        <v>40858.291666664038</v>
      </c>
      <c r="C1133" s="1">
        <f t="shared" si="39"/>
        <v>40858.302083330702</v>
      </c>
      <c r="D1133" s="2">
        <v>0</v>
      </c>
    </row>
    <row r="1134" spans="1:4" x14ac:dyDescent="0.25">
      <c r="A1134" t="s">
        <v>5</v>
      </c>
      <c r="B1134" s="1">
        <f t="shared" si="40"/>
        <v>40858.302083330702</v>
      </c>
      <c r="C1134" s="1">
        <f t="shared" si="39"/>
        <v>40858.312499997366</v>
      </c>
      <c r="D1134" s="2">
        <v>0</v>
      </c>
    </row>
    <row r="1135" spans="1:4" x14ac:dyDescent="0.25">
      <c r="A1135" t="s">
        <v>5</v>
      </c>
      <c r="B1135" s="1">
        <f t="shared" si="40"/>
        <v>40858.312499997366</v>
      </c>
      <c r="C1135" s="1">
        <f t="shared" si="39"/>
        <v>40858.32291666403</v>
      </c>
      <c r="D1135" s="2">
        <v>0</v>
      </c>
    </row>
    <row r="1136" spans="1:4" x14ac:dyDescent="0.25">
      <c r="A1136" t="s">
        <v>5</v>
      </c>
      <c r="B1136" s="1">
        <f t="shared" si="40"/>
        <v>40858.32291666403</v>
      </c>
      <c r="C1136" s="1">
        <f t="shared" si="39"/>
        <v>40858.333333330695</v>
      </c>
      <c r="D1136" s="2">
        <v>0</v>
      </c>
    </row>
    <row r="1137" spans="1:4" x14ac:dyDescent="0.25">
      <c r="A1137" t="s">
        <v>5</v>
      </c>
      <c r="B1137" s="1">
        <f>B1136+TIME(12,15,0)</f>
        <v>40858.833333330695</v>
      </c>
      <c r="C1137" s="1">
        <f t="shared" si="39"/>
        <v>40858.843749997359</v>
      </c>
      <c r="D1137" s="2">
        <v>0</v>
      </c>
    </row>
    <row r="1138" spans="1:4" x14ac:dyDescent="0.25">
      <c r="A1138" t="s">
        <v>5</v>
      </c>
      <c r="B1138" s="1">
        <f t="shared" si="40"/>
        <v>40858.843749997359</v>
      </c>
      <c r="C1138" s="1">
        <f t="shared" ref="C1138:C1201" si="41">B1138+TIME(0,15,0)</f>
        <v>40858.854166664023</v>
      </c>
      <c r="D1138" s="2">
        <v>0</v>
      </c>
    </row>
    <row r="1139" spans="1:4" x14ac:dyDescent="0.25">
      <c r="A1139" t="s">
        <v>5</v>
      </c>
      <c r="B1139" s="1">
        <f t="shared" si="40"/>
        <v>40858.854166664023</v>
      </c>
      <c r="C1139" s="1">
        <f t="shared" si="41"/>
        <v>40858.864583330687</v>
      </c>
      <c r="D1139" s="2">
        <v>0</v>
      </c>
    </row>
    <row r="1140" spans="1:4" x14ac:dyDescent="0.25">
      <c r="A1140" t="s">
        <v>5</v>
      </c>
      <c r="B1140" s="1">
        <f t="shared" si="40"/>
        <v>40858.864583330687</v>
      </c>
      <c r="C1140" s="1">
        <f t="shared" si="41"/>
        <v>40858.874999997352</v>
      </c>
      <c r="D1140" s="2">
        <v>0</v>
      </c>
    </row>
    <row r="1141" spans="1:4" x14ac:dyDescent="0.25">
      <c r="A1141" t="s">
        <v>5</v>
      </c>
      <c r="B1141" s="1">
        <f t="shared" si="40"/>
        <v>40858.874999997352</v>
      </c>
      <c r="C1141" s="1">
        <f t="shared" si="41"/>
        <v>40858.885416664016</v>
      </c>
      <c r="D1141" s="2">
        <v>0</v>
      </c>
    </row>
    <row r="1142" spans="1:4" x14ac:dyDescent="0.25">
      <c r="A1142" t="s">
        <v>5</v>
      </c>
      <c r="B1142" s="1">
        <f t="shared" si="40"/>
        <v>40858.885416664016</v>
      </c>
      <c r="C1142" s="1">
        <f t="shared" si="41"/>
        <v>40858.89583333068</v>
      </c>
      <c r="D1142" s="2">
        <v>0</v>
      </c>
    </row>
    <row r="1143" spans="1:4" x14ac:dyDescent="0.25">
      <c r="A1143" t="s">
        <v>5</v>
      </c>
      <c r="B1143" s="1">
        <f t="shared" si="40"/>
        <v>40858.89583333068</v>
      </c>
      <c r="C1143" s="1">
        <f t="shared" si="41"/>
        <v>40858.906249997344</v>
      </c>
      <c r="D1143" s="2">
        <v>0</v>
      </c>
    </row>
    <row r="1144" spans="1:4" x14ac:dyDescent="0.25">
      <c r="A1144" t="s">
        <v>5</v>
      </c>
      <c r="B1144" s="1">
        <f t="shared" si="40"/>
        <v>40858.906249997344</v>
      </c>
      <c r="C1144" s="1">
        <f t="shared" si="41"/>
        <v>40858.916666664009</v>
      </c>
      <c r="D1144" s="2">
        <v>0</v>
      </c>
    </row>
    <row r="1145" spans="1:4" x14ac:dyDescent="0.25">
      <c r="A1145" t="s">
        <v>5</v>
      </c>
      <c r="B1145" s="1">
        <f t="shared" si="40"/>
        <v>40858.916666664009</v>
      </c>
      <c r="C1145" s="1">
        <f t="shared" si="41"/>
        <v>40858.927083330673</v>
      </c>
      <c r="D1145" s="2">
        <v>0</v>
      </c>
    </row>
    <row r="1146" spans="1:4" x14ac:dyDescent="0.25">
      <c r="A1146" t="s">
        <v>5</v>
      </c>
      <c r="B1146" s="1">
        <f t="shared" si="40"/>
        <v>40858.927083330673</v>
      </c>
      <c r="C1146" s="1">
        <f t="shared" si="41"/>
        <v>40858.937499997337</v>
      </c>
      <c r="D1146" s="2">
        <v>0</v>
      </c>
    </row>
    <row r="1147" spans="1:4" x14ac:dyDescent="0.25">
      <c r="A1147" t="s">
        <v>5</v>
      </c>
      <c r="B1147" s="1">
        <f t="shared" si="40"/>
        <v>40858.937499997337</v>
      </c>
      <c r="C1147" s="1">
        <f t="shared" si="41"/>
        <v>40858.947916664001</v>
      </c>
      <c r="D1147" s="2">
        <v>0</v>
      </c>
    </row>
    <row r="1148" spans="1:4" x14ac:dyDescent="0.25">
      <c r="A1148" t="s">
        <v>5</v>
      </c>
      <c r="B1148" s="1">
        <f t="shared" si="40"/>
        <v>40858.947916664001</v>
      </c>
      <c r="C1148" s="1">
        <f t="shared" si="41"/>
        <v>40858.958333330665</v>
      </c>
      <c r="D1148" s="2">
        <v>0</v>
      </c>
    </row>
    <row r="1149" spans="1:4" x14ac:dyDescent="0.25">
      <c r="A1149" t="s">
        <v>5</v>
      </c>
      <c r="B1149" s="1">
        <f t="shared" si="40"/>
        <v>40858.958333330665</v>
      </c>
      <c r="C1149" s="1">
        <f t="shared" si="41"/>
        <v>40858.96874999733</v>
      </c>
      <c r="D1149" s="2">
        <v>0</v>
      </c>
    </row>
    <row r="1150" spans="1:4" x14ac:dyDescent="0.25">
      <c r="A1150" t="s">
        <v>5</v>
      </c>
      <c r="B1150" s="1">
        <f t="shared" si="40"/>
        <v>40858.96874999733</v>
      </c>
      <c r="C1150" s="1">
        <f t="shared" si="41"/>
        <v>40858.979166663994</v>
      </c>
      <c r="D1150" s="2">
        <v>0</v>
      </c>
    </row>
    <row r="1151" spans="1:4" x14ac:dyDescent="0.25">
      <c r="A1151" t="s">
        <v>5</v>
      </c>
      <c r="B1151" s="1">
        <f t="shared" si="40"/>
        <v>40858.979166663994</v>
      </c>
      <c r="C1151" s="1">
        <f t="shared" si="41"/>
        <v>40858.989583330658</v>
      </c>
      <c r="D1151" s="2">
        <v>0</v>
      </c>
    </row>
    <row r="1152" spans="1:4" x14ac:dyDescent="0.25">
      <c r="A1152" t="s">
        <v>5</v>
      </c>
      <c r="B1152" s="1">
        <f t="shared" si="40"/>
        <v>40858.989583330658</v>
      </c>
      <c r="C1152" s="1">
        <f t="shared" si="41"/>
        <v>40858.999999997322</v>
      </c>
      <c r="D1152" s="2">
        <v>0</v>
      </c>
    </row>
    <row r="1153" spans="1:5" x14ac:dyDescent="0.25">
      <c r="A1153" t="s">
        <v>5</v>
      </c>
      <c r="B1153" s="1">
        <f t="shared" si="40"/>
        <v>40858.999999997322</v>
      </c>
      <c r="C1153" s="1">
        <f t="shared" si="41"/>
        <v>40859.010416663987</v>
      </c>
      <c r="D1153" s="2">
        <v>0</v>
      </c>
      <c r="E1153" s="2">
        <f>AVERAGE(D1153:D1248)</f>
        <v>0</v>
      </c>
    </row>
    <row r="1154" spans="1:5" x14ac:dyDescent="0.25">
      <c r="A1154" t="s">
        <v>5</v>
      </c>
      <c r="B1154" s="1">
        <f t="shared" si="40"/>
        <v>40859.010416663987</v>
      </c>
      <c r="C1154" s="1">
        <f t="shared" si="41"/>
        <v>40859.020833330651</v>
      </c>
      <c r="D1154" s="2">
        <v>0</v>
      </c>
    </row>
    <row r="1155" spans="1:5" x14ac:dyDescent="0.25">
      <c r="A1155" t="s">
        <v>5</v>
      </c>
      <c r="B1155" s="1">
        <f t="shared" si="40"/>
        <v>40859.020833330651</v>
      </c>
      <c r="C1155" s="1">
        <f t="shared" si="41"/>
        <v>40859.031249997315</v>
      </c>
      <c r="D1155" s="2">
        <v>0</v>
      </c>
    </row>
    <row r="1156" spans="1:5" x14ac:dyDescent="0.25">
      <c r="A1156" t="s">
        <v>5</v>
      </c>
      <c r="B1156" s="1">
        <f t="shared" si="40"/>
        <v>40859.031249997315</v>
      </c>
      <c r="C1156" s="1">
        <f t="shared" si="41"/>
        <v>40859.041666663979</v>
      </c>
      <c r="D1156" s="2">
        <v>0</v>
      </c>
    </row>
    <row r="1157" spans="1:5" x14ac:dyDescent="0.25">
      <c r="A1157" t="s">
        <v>5</v>
      </c>
      <c r="B1157" s="1">
        <f t="shared" si="40"/>
        <v>40859.041666663979</v>
      </c>
      <c r="C1157" s="1">
        <f t="shared" si="41"/>
        <v>40859.052083330644</v>
      </c>
      <c r="D1157" s="2">
        <v>0</v>
      </c>
    </row>
    <row r="1158" spans="1:5" x14ac:dyDescent="0.25">
      <c r="A1158" t="s">
        <v>5</v>
      </c>
      <c r="B1158" s="1">
        <f t="shared" si="40"/>
        <v>40859.052083330644</v>
      </c>
      <c r="C1158" s="1">
        <f t="shared" si="41"/>
        <v>40859.062499997308</v>
      </c>
      <c r="D1158" s="2">
        <v>0</v>
      </c>
    </row>
    <row r="1159" spans="1:5" x14ac:dyDescent="0.25">
      <c r="A1159" t="s">
        <v>5</v>
      </c>
      <c r="B1159" s="1">
        <f t="shared" si="40"/>
        <v>40859.062499997308</v>
      </c>
      <c r="C1159" s="1">
        <f t="shared" si="41"/>
        <v>40859.072916663972</v>
      </c>
      <c r="D1159" s="2">
        <v>0</v>
      </c>
    </row>
    <row r="1160" spans="1:5" x14ac:dyDescent="0.25">
      <c r="A1160" t="s">
        <v>5</v>
      </c>
      <c r="B1160" s="1">
        <f t="shared" si="40"/>
        <v>40859.072916663972</v>
      </c>
      <c r="C1160" s="1">
        <f t="shared" si="41"/>
        <v>40859.083333330636</v>
      </c>
      <c r="D1160" s="2">
        <v>0</v>
      </c>
    </row>
    <row r="1161" spans="1:5" x14ac:dyDescent="0.25">
      <c r="A1161" t="s">
        <v>5</v>
      </c>
      <c r="B1161" s="1">
        <f t="shared" si="40"/>
        <v>40859.083333330636</v>
      </c>
      <c r="C1161" s="1">
        <f t="shared" si="41"/>
        <v>40859.093749997301</v>
      </c>
      <c r="D1161" s="2">
        <v>0</v>
      </c>
    </row>
    <row r="1162" spans="1:5" x14ac:dyDescent="0.25">
      <c r="A1162" t="s">
        <v>5</v>
      </c>
      <c r="B1162" s="1">
        <f t="shared" si="40"/>
        <v>40859.093749997301</v>
      </c>
      <c r="C1162" s="1">
        <f t="shared" si="41"/>
        <v>40859.104166663965</v>
      </c>
      <c r="D1162" s="2">
        <v>0</v>
      </c>
    </row>
    <row r="1163" spans="1:5" x14ac:dyDescent="0.25">
      <c r="A1163" t="s">
        <v>5</v>
      </c>
      <c r="B1163" s="1">
        <f t="shared" si="40"/>
        <v>40859.104166663965</v>
      </c>
      <c r="C1163" s="1">
        <f t="shared" si="41"/>
        <v>40859.114583330629</v>
      </c>
      <c r="D1163" s="2">
        <v>0</v>
      </c>
    </row>
    <row r="1164" spans="1:5" x14ac:dyDescent="0.25">
      <c r="A1164" t="s">
        <v>5</v>
      </c>
      <c r="B1164" s="1">
        <f t="shared" si="40"/>
        <v>40859.114583330629</v>
      </c>
      <c r="C1164" s="1">
        <f t="shared" si="41"/>
        <v>40859.124999997293</v>
      </c>
      <c r="D1164" s="2">
        <v>0</v>
      </c>
    </row>
    <row r="1165" spans="1:5" x14ac:dyDescent="0.25">
      <c r="A1165" t="s">
        <v>5</v>
      </c>
      <c r="B1165" s="1">
        <f t="shared" si="40"/>
        <v>40859.124999997293</v>
      </c>
      <c r="C1165" s="1">
        <f t="shared" si="41"/>
        <v>40859.135416663958</v>
      </c>
      <c r="D1165" s="2">
        <v>0</v>
      </c>
    </row>
    <row r="1166" spans="1:5" x14ac:dyDescent="0.25">
      <c r="A1166" t="s">
        <v>5</v>
      </c>
      <c r="B1166" s="1">
        <f t="shared" si="40"/>
        <v>40859.135416663958</v>
      </c>
      <c r="C1166" s="1">
        <f t="shared" si="41"/>
        <v>40859.145833330622</v>
      </c>
      <c r="D1166" s="2">
        <v>0</v>
      </c>
    </row>
    <row r="1167" spans="1:5" x14ac:dyDescent="0.25">
      <c r="A1167" t="s">
        <v>5</v>
      </c>
      <c r="B1167" s="1">
        <f t="shared" si="40"/>
        <v>40859.145833330622</v>
      </c>
      <c r="C1167" s="1">
        <f t="shared" si="41"/>
        <v>40859.156249997286</v>
      </c>
      <c r="D1167" s="2">
        <v>0</v>
      </c>
    </row>
    <row r="1168" spans="1:5" x14ac:dyDescent="0.25">
      <c r="A1168" t="s">
        <v>5</v>
      </c>
      <c r="B1168" s="1">
        <f t="shared" si="40"/>
        <v>40859.156249997286</v>
      </c>
      <c r="C1168" s="1">
        <f t="shared" si="41"/>
        <v>40859.16666666395</v>
      </c>
      <c r="D1168" s="2">
        <v>0</v>
      </c>
    </row>
    <row r="1169" spans="1:4" x14ac:dyDescent="0.25">
      <c r="A1169" t="s">
        <v>5</v>
      </c>
      <c r="B1169" s="1">
        <f t="shared" si="40"/>
        <v>40859.16666666395</v>
      </c>
      <c r="C1169" s="1">
        <f t="shared" si="41"/>
        <v>40859.177083330615</v>
      </c>
      <c r="D1169" s="2">
        <v>0</v>
      </c>
    </row>
    <row r="1170" spans="1:4" x14ac:dyDescent="0.25">
      <c r="A1170" t="s">
        <v>5</v>
      </c>
      <c r="B1170" s="1">
        <f t="shared" ref="B1170:B1233" si="42">B1169+TIME(0,15,0)</f>
        <v>40859.177083330615</v>
      </c>
      <c r="C1170" s="1">
        <f t="shared" si="41"/>
        <v>40859.187499997279</v>
      </c>
      <c r="D1170" s="2">
        <v>0</v>
      </c>
    </row>
    <row r="1171" spans="1:4" x14ac:dyDescent="0.25">
      <c r="A1171" t="s">
        <v>5</v>
      </c>
      <c r="B1171" s="1">
        <f t="shared" si="42"/>
        <v>40859.187499997279</v>
      </c>
      <c r="C1171" s="1">
        <f t="shared" si="41"/>
        <v>40859.197916663943</v>
      </c>
      <c r="D1171" s="2">
        <v>0</v>
      </c>
    </row>
    <row r="1172" spans="1:4" x14ac:dyDescent="0.25">
      <c r="A1172" t="s">
        <v>5</v>
      </c>
      <c r="B1172" s="1">
        <f t="shared" si="42"/>
        <v>40859.197916663943</v>
      </c>
      <c r="C1172" s="1">
        <f t="shared" si="41"/>
        <v>40859.208333330607</v>
      </c>
      <c r="D1172" s="2">
        <v>0</v>
      </c>
    </row>
    <row r="1173" spans="1:4" x14ac:dyDescent="0.25">
      <c r="A1173" t="s">
        <v>5</v>
      </c>
      <c r="B1173" s="1">
        <f t="shared" si="42"/>
        <v>40859.208333330607</v>
      </c>
      <c r="C1173" s="1">
        <f t="shared" si="41"/>
        <v>40859.218749997272</v>
      </c>
      <c r="D1173" s="2">
        <v>0</v>
      </c>
    </row>
    <row r="1174" spans="1:4" x14ac:dyDescent="0.25">
      <c r="A1174" t="s">
        <v>5</v>
      </c>
      <c r="B1174" s="1">
        <f t="shared" si="42"/>
        <v>40859.218749997272</v>
      </c>
      <c r="C1174" s="1">
        <f t="shared" si="41"/>
        <v>40859.229166663936</v>
      </c>
      <c r="D1174" s="2">
        <v>0</v>
      </c>
    </row>
    <row r="1175" spans="1:4" x14ac:dyDescent="0.25">
      <c r="A1175" t="s">
        <v>5</v>
      </c>
      <c r="B1175" s="1">
        <f t="shared" si="42"/>
        <v>40859.229166663936</v>
      </c>
      <c r="C1175" s="1">
        <f t="shared" si="41"/>
        <v>40859.2395833306</v>
      </c>
      <c r="D1175" s="2">
        <v>0</v>
      </c>
    </row>
    <row r="1176" spans="1:4" x14ac:dyDescent="0.25">
      <c r="A1176" t="s">
        <v>5</v>
      </c>
      <c r="B1176" s="1">
        <f t="shared" si="42"/>
        <v>40859.2395833306</v>
      </c>
      <c r="C1176" s="1">
        <f t="shared" si="41"/>
        <v>40859.249999997264</v>
      </c>
      <c r="D1176" s="2">
        <v>0</v>
      </c>
    </row>
    <row r="1177" spans="1:4" x14ac:dyDescent="0.25">
      <c r="A1177" t="s">
        <v>5</v>
      </c>
      <c r="B1177" s="1">
        <f t="shared" si="42"/>
        <v>40859.249999997264</v>
      </c>
      <c r="C1177" s="1">
        <f t="shared" si="41"/>
        <v>40859.260416663928</v>
      </c>
      <c r="D1177" s="2">
        <v>0</v>
      </c>
    </row>
    <row r="1178" spans="1:4" x14ac:dyDescent="0.25">
      <c r="A1178" t="s">
        <v>5</v>
      </c>
      <c r="B1178" s="1">
        <f t="shared" si="42"/>
        <v>40859.260416663928</v>
      </c>
      <c r="C1178" s="1">
        <f t="shared" si="41"/>
        <v>40859.270833330593</v>
      </c>
      <c r="D1178" s="2">
        <v>0</v>
      </c>
    </row>
    <row r="1179" spans="1:4" x14ac:dyDescent="0.25">
      <c r="A1179" t="s">
        <v>5</v>
      </c>
      <c r="B1179" s="1">
        <f t="shared" si="42"/>
        <v>40859.270833330593</v>
      </c>
      <c r="C1179" s="1">
        <f t="shared" si="41"/>
        <v>40859.281249997257</v>
      </c>
      <c r="D1179" s="2">
        <v>0</v>
      </c>
    </row>
    <row r="1180" spans="1:4" x14ac:dyDescent="0.25">
      <c r="A1180" t="s">
        <v>5</v>
      </c>
      <c r="B1180" s="1">
        <f t="shared" si="42"/>
        <v>40859.281249997257</v>
      </c>
      <c r="C1180" s="1">
        <f t="shared" si="41"/>
        <v>40859.291666663921</v>
      </c>
      <c r="D1180" s="2">
        <v>0</v>
      </c>
    </row>
    <row r="1181" spans="1:4" x14ac:dyDescent="0.25">
      <c r="A1181" t="s">
        <v>5</v>
      </c>
      <c r="B1181" s="1">
        <f t="shared" si="42"/>
        <v>40859.291666663921</v>
      </c>
      <c r="C1181" s="1">
        <f t="shared" si="41"/>
        <v>40859.302083330585</v>
      </c>
      <c r="D1181" s="2">
        <v>0</v>
      </c>
    </row>
    <row r="1182" spans="1:4" x14ac:dyDescent="0.25">
      <c r="A1182" t="s">
        <v>5</v>
      </c>
      <c r="B1182" s="1">
        <f t="shared" si="42"/>
        <v>40859.302083330585</v>
      </c>
      <c r="C1182" s="1">
        <f t="shared" si="41"/>
        <v>40859.31249999725</v>
      </c>
      <c r="D1182" s="2">
        <v>0</v>
      </c>
    </row>
    <row r="1183" spans="1:4" x14ac:dyDescent="0.25">
      <c r="A1183" t="s">
        <v>5</v>
      </c>
      <c r="B1183" s="1">
        <f t="shared" si="42"/>
        <v>40859.31249999725</v>
      </c>
      <c r="C1183" s="1">
        <f t="shared" si="41"/>
        <v>40859.322916663914</v>
      </c>
      <c r="D1183" s="2">
        <v>0</v>
      </c>
    </row>
    <row r="1184" spans="1:4" x14ac:dyDescent="0.25">
      <c r="A1184" t="s">
        <v>5</v>
      </c>
      <c r="B1184" s="1">
        <f t="shared" si="42"/>
        <v>40859.322916663914</v>
      </c>
      <c r="C1184" s="1">
        <f t="shared" si="41"/>
        <v>40859.333333330578</v>
      </c>
      <c r="D1184" s="2">
        <v>0</v>
      </c>
    </row>
    <row r="1185" spans="1:4" x14ac:dyDescent="0.25">
      <c r="A1185" t="s">
        <v>5</v>
      </c>
      <c r="B1185" s="1">
        <f t="shared" si="42"/>
        <v>40859.333333330578</v>
      </c>
      <c r="C1185" s="1">
        <f t="shared" si="41"/>
        <v>40859.343749997242</v>
      </c>
      <c r="D1185" s="2">
        <v>0</v>
      </c>
    </row>
    <row r="1186" spans="1:4" x14ac:dyDescent="0.25">
      <c r="A1186" t="s">
        <v>5</v>
      </c>
      <c r="B1186" s="1">
        <f t="shared" si="42"/>
        <v>40859.343749997242</v>
      </c>
      <c r="C1186" s="1">
        <f t="shared" si="41"/>
        <v>40859.354166663907</v>
      </c>
      <c r="D1186" s="2">
        <v>0</v>
      </c>
    </row>
    <row r="1187" spans="1:4" x14ac:dyDescent="0.25">
      <c r="A1187" t="s">
        <v>5</v>
      </c>
      <c r="B1187" s="1">
        <f t="shared" si="42"/>
        <v>40859.354166663907</v>
      </c>
      <c r="C1187" s="1">
        <f t="shared" si="41"/>
        <v>40859.364583330571</v>
      </c>
      <c r="D1187" s="2">
        <v>0</v>
      </c>
    </row>
    <row r="1188" spans="1:4" x14ac:dyDescent="0.25">
      <c r="A1188" t="s">
        <v>5</v>
      </c>
      <c r="B1188" s="1">
        <f t="shared" si="42"/>
        <v>40859.364583330571</v>
      </c>
      <c r="C1188" s="1">
        <f t="shared" si="41"/>
        <v>40859.374999997235</v>
      </c>
      <c r="D1188" s="2">
        <v>0</v>
      </c>
    </row>
    <row r="1189" spans="1:4" x14ac:dyDescent="0.25">
      <c r="A1189" t="s">
        <v>5</v>
      </c>
      <c r="B1189" s="1">
        <f t="shared" si="42"/>
        <v>40859.374999997235</v>
      </c>
      <c r="C1189" s="1">
        <f t="shared" si="41"/>
        <v>40859.385416663899</v>
      </c>
      <c r="D1189" s="2">
        <v>0</v>
      </c>
    </row>
    <row r="1190" spans="1:4" x14ac:dyDescent="0.25">
      <c r="A1190" t="s">
        <v>5</v>
      </c>
      <c r="B1190" s="1">
        <f t="shared" si="42"/>
        <v>40859.385416663899</v>
      </c>
      <c r="C1190" s="1">
        <f t="shared" si="41"/>
        <v>40859.395833330564</v>
      </c>
      <c r="D1190" s="2">
        <v>0</v>
      </c>
    </row>
    <row r="1191" spans="1:4" x14ac:dyDescent="0.25">
      <c r="A1191" t="s">
        <v>5</v>
      </c>
      <c r="B1191" s="1">
        <f t="shared" si="42"/>
        <v>40859.395833330564</v>
      </c>
      <c r="C1191" s="1">
        <f t="shared" si="41"/>
        <v>40859.406249997228</v>
      </c>
      <c r="D1191" s="2">
        <v>0</v>
      </c>
    </row>
    <row r="1192" spans="1:4" x14ac:dyDescent="0.25">
      <c r="A1192" t="s">
        <v>5</v>
      </c>
      <c r="B1192" s="1">
        <f t="shared" si="42"/>
        <v>40859.406249997228</v>
      </c>
      <c r="C1192" s="1">
        <f t="shared" si="41"/>
        <v>40859.416666663892</v>
      </c>
      <c r="D1192" s="2">
        <v>0</v>
      </c>
    </row>
    <row r="1193" spans="1:4" x14ac:dyDescent="0.25">
      <c r="A1193" t="s">
        <v>5</v>
      </c>
      <c r="B1193" s="1">
        <f t="shared" si="42"/>
        <v>40859.416666663892</v>
      </c>
      <c r="C1193" s="1">
        <f t="shared" si="41"/>
        <v>40859.427083330556</v>
      </c>
      <c r="D1193" s="2">
        <v>0</v>
      </c>
    </row>
    <row r="1194" spans="1:4" x14ac:dyDescent="0.25">
      <c r="A1194" t="s">
        <v>5</v>
      </c>
      <c r="B1194" s="1">
        <f t="shared" si="42"/>
        <v>40859.427083330556</v>
      </c>
      <c r="C1194" s="1">
        <f t="shared" si="41"/>
        <v>40859.437499997221</v>
      </c>
      <c r="D1194" s="2">
        <v>0</v>
      </c>
    </row>
    <row r="1195" spans="1:4" x14ac:dyDescent="0.25">
      <c r="A1195" t="s">
        <v>5</v>
      </c>
      <c r="B1195" s="1">
        <f t="shared" si="42"/>
        <v>40859.437499997221</v>
      </c>
      <c r="C1195" s="1">
        <f t="shared" si="41"/>
        <v>40859.447916663885</v>
      </c>
      <c r="D1195" s="2">
        <v>0</v>
      </c>
    </row>
    <row r="1196" spans="1:4" x14ac:dyDescent="0.25">
      <c r="A1196" t="s">
        <v>5</v>
      </c>
      <c r="B1196" s="1">
        <f t="shared" si="42"/>
        <v>40859.447916663885</v>
      </c>
      <c r="C1196" s="1">
        <f t="shared" si="41"/>
        <v>40859.458333330549</v>
      </c>
      <c r="D1196" s="2">
        <v>0</v>
      </c>
    </row>
    <row r="1197" spans="1:4" x14ac:dyDescent="0.25">
      <c r="A1197" t="s">
        <v>5</v>
      </c>
      <c r="B1197" s="1">
        <f t="shared" si="42"/>
        <v>40859.458333330549</v>
      </c>
      <c r="C1197" s="1">
        <f t="shared" si="41"/>
        <v>40859.468749997213</v>
      </c>
      <c r="D1197" s="2">
        <v>0</v>
      </c>
    </row>
    <row r="1198" spans="1:4" x14ac:dyDescent="0.25">
      <c r="A1198" t="s">
        <v>5</v>
      </c>
      <c r="B1198" s="1">
        <f t="shared" si="42"/>
        <v>40859.468749997213</v>
      </c>
      <c r="C1198" s="1">
        <f t="shared" si="41"/>
        <v>40859.479166663878</v>
      </c>
      <c r="D1198" s="2">
        <v>0</v>
      </c>
    </row>
    <row r="1199" spans="1:4" x14ac:dyDescent="0.25">
      <c r="A1199" t="s">
        <v>5</v>
      </c>
      <c r="B1199" s="1">
        <f t="shared" si="42"/>
        <v>40859.479166663878</v>
      </c>
      <c r="C1199" s="1">
        <f t="shared" si="41"/>
        <v>40859.489583330542</v>
      </c>
      <c r="D1199" s="2">
        <v>0</v>
      </c>
    </row>
    <row r="1200" spans="1:4" x14ac:dyDescent="0.25">
      <c r="A1200" t="s">
        <v>5</v>
      </c>
      <c r="B1200" s="1">
        <f t="shared" si="42"/>
        <v>40859.489583330542</v>
      </c>
      <c r="C1200" s="1">
        <f t="shared" si="41"/>
        <v>40859.499999997206</v>
      </c>
      <c r="D1200" s="2">
        <v>0</v>
      </c>
    </row>
    <row r="1201" spans="1:4" x14ac:dyDescent="0.25">
      <c r="A1201" t="s">
        <v>5</v>
      </c>
      <c r="B1201" s="1">
        <f t="shared" si="42"/>
        <v>40859.499999997206</v>
      </c>
      <c r="C1201" s="1">
        <f t="shared" si="41"/>
        <v>40859.51041666387</v>
      </c>
      <c r="D1201" s="2">
        <v>0</v>
      </c>
    </row>
    <row r="1202" spans="1:4" x14ac:dyDescent="0.25">
      <c r="A1202" t="s">
        <v>5</v>
      </c>
      <c r="B1202" s="1">
        <f t="shared" si="42"/>
        <v>40859.51041666387</v>
      </c>
      <c r="C1202" s="1">
        <f t="shared" ref="C1202:C1265" si="43">B1202+TIME(0,15,0)</f>
        <v>40859.520833330535</v>
      </c>
      <c r="D1202" s="2">
        <v>0</v>
      </c>
    </row>
    <row r="1203" spans="1:4" x14ac:dyDescent="0.25">
      <c r="A1203" t="s">
        <v>5</v>
      </c>
      <c r="B1203" s="1">
        <f t="shared" si="42"/>
        <v>40859.520833330535</v>
      </c>
      <c r="C1203" s="1">
        <f t="shared" si="43"/>
        <v>40859.531249997199</v>
      </c>
      <c r="D1203" s="2">
        <v>0</v>
      </c>
    </row>
    <row r="1204" spans="1:4" x14ac:dyDescent="0.25">
      <c r="A1204" t="s">
        <v>5</v>
      </c>
      <c r="B1204" s="1">
        <f t="shared" si="42"/>
        <v>40859.531249997199</v>
      </c>
      <c r="C1204" s="1">
        <f t="shared" si="43"/>
        <v>40859.541666663863</v>
      </c>
      <c r="D1204" s="2">
        <v>0</v>
      </c>
    </row>
    <row r="1205" spans="1:4" x14ac:dyDescent="0.25">
      <c r="A1205" t="s">
        <v>5</v>
      </c>
      <c r="B1205" s="1">
        <f t="shared" si="42"/>
        <v>40859.541666663863</v>
      </c>
      <c r="C1205" s="1">
        <f t="shared" si="43"/>
        <v>40859.552083330527</v>
      </c>
      <c r="D1205" s="2">
        <v>0</v>
      </c>
    </row>
    <row r="1206" spans="1:4" x14ac:dyDescent="0.25">
      <c r="A1206" t="s">
        <v>5</v>
      </c>
      <c r="B1206" s="1">
        <f t="shared" si="42"/>
        <v>40859.552083330527</v>
      </c>
      <c r="C1206" s="1">
        <f t="shared" si="43"/>
        <v>40859.562499997191</v>
      </c>
      <c r="D1206" s="2">
        <v>0</v>
      </c>
    </row>
    <row r="1207" spans="1:4" x14ac:dyDescent="0.25">
      <c r="A1207" t="s">
        <v>5</v>
      </c>
      <c r="B1207" s="1">
        <f t="shared" si="42"/>
        <v>40859.562499997191</v>
      </c>
      <c r="C1207" s="1">
        <f t="shared" si="43"/>
        <v>40859.572916663856</v>
      </c>
      <c r="D1207" s="2">
        <v>0</v>
      </c>
    </row>
    <row r="1208" spans="1:4" x14ac:dyDescent="0.25">
      <c r="A1208" t="s">
        <v>5</v>
      </c>
      <c r="B1208" s="1">
        <f t="shared" si="42"/>
        <v>40859.572916663856</v>
      </c>
      <c r="C1208" s="1">
        <f t="shared" si="43"/>
        <v>40859.58333333052</v>
      </c>
      <c r="D1208" s="2">
        <v>0</v>
      </c>
    </row>
    <row r="1209" spans="1:4" x14ac:dyDescent="0.25">
      <c r="A1209" t="s">
        <v>5</v>
      </c>
      <c r="B1209" s="1">
        <f t="shared" si="42"/>
        <v>40859.58333333052</v>
      </c>
      <c r="C1209" s="1">
        <f t="shared" si="43"/>
        <v>40859.593749997184</v>
      </c>
      <c r="D1209" s="2">
        <v>0</v>
      </c>
    </row>
    <row r="1210" spans="1:4" x14ac:dyDescent="0.25">
      <c r="A1210" t="s">
        <v>5</v>
      </c>
      <c r="B1210" s="1">
        <f t="shared" si="42"/>
        <v>40859.593749997184</v>
      </c>
      <c r="C1210" s="1">
        <f t="shared" si="43"/>
        <v>40859.604166663848</v>
      </c>
      <c r="D1210" s="2">
        <v>0</v>
      </c>
    </row>
    <row r="1211" spans="1:4" x14ac:dyDescent="0.25">
      <c r="A1211" t="s">
        <v>5</v>
      </c>
      <c r="B1211" s="1">
        <f t="shared" si="42"/>
        <v>40859.604166663848</v>
      </c>
      <c r="C1211" s="1">
        <f t="shared" si="43"/>
        <v>40859.614583330513</v>
      </c>
      <c r="D1211" s="2">
        <v>0</v>
      </c>
    </row>
    <row r="1212" spans="1:4" x14ac:dyDescent="0.25">
      <c r="A1212" t="s">
        <v>5</v>
      </c>
      <c r="B1212" s="1">
        <f t="shared" si="42"/>
        <v>40859.614583330513</v>
      </c>
      <c r="C1212" s="1">
        <f t="shared" si="43"/>
        <v>40859.624999997177</v>
      </c>
      <c r="D1212" s="2">
        <v>0</v>
      </c>
    </row>
    <row r="1213" spans="1:4" x14ac:dyDescent="0.25">
      <c r="A1213" t="s">
        <v>5</v>
      </c>
      <c r="B1213" s="1">
        <f t="shared" si="42"/>
        <v>40859.624999997177</v>
      </c>
      <c r="C1213" s="1">
        <f t="shared" si="43"/>
        <v>40859.635416663841</v>
      </c>
      <c r="D1213" s="2">
        <v>0</v>
      </c>
    </row>
    <row r="1214" spans="1:4" x14ac:dyDescent="0.25">
      <c r="A1214" t="s">
        <v>5</v>
      </c>
      <c r="B1214" s="1">
        <f t="shared" si="42"/>
        <v>40859.635416663841</v>
      </c>
      <c r="C1214" s="1">
        <f t="shared" si="43"/>
        <v>40859.645833330505</v>
      </c>
      <c r="D1214" s="2">
        <v>0</v>
      </c>
    </row>
    <row r="1215" spans="1:4" x14ac:dyDescent="0.25">
      <c r="A1215" t="s">
        <v>5</v>
      </c>
      <c r="B1215" s="1">
        <f t="shared" si="42"/>
        <v>40859.645833330505</v>
      </c>
      <c r="C1215" s="1">
        <f t="shared" si="43"/>
        <v>40859.65624999717</v>
      </c>
      <c r="D1215" s="2">
        <v>0</v>
      </c>
    </row>
    <row r="1216" spans="1:4" x14ac:dyDescent="0.25">
      <c r="A1216" t="s">
        <v>5</v>
      </c>
      <c r="B1216" s="1">
        <f t="shared" si="42"/>
        <v>40859.65624999717</v>
      </c>
      <c r="C1216" s="1">
        <f t="shared" si="43"/>
        <v>40859.666666663834</v>
      </c>
      <c r="D1216" s="2">
        <v>0</v>
      </c>
    </row>
    <row r="1217" spans="1:4" x14ac:dyDescent="0.25">
      <c r="A1217" t="s">
        <v>5</v>
      </c>
      <c r="B1217" s="1">
        <f t="shared" si="42"/>
        <v>40859.666666663834</v>
      </c>
      <c r="C1217" s="1">
        <f t="shared" si="43"/>
        <v>40859.677083330498</v>
      </c>
      <c r="D1217" s="2">
        <v>0</v>
      </c>
    </row>
    <row r="1218" spans="1:4" x14ac:dyDescent="0.25">
      <c r="A1218" t="s">
        <v>5</v>
      </c>
      <c r="B1218" s="1">
        <f t="shared" si="42"/>
        <v>40859.677083330498</v>
      </c>
      <c r="C1218" s="1">
        <f t="shared" si="43"/>
        <v>40859.687499997162</v>
      </c>
      <c r="D1218" s="2">
        <v>0</v>
      </c>
    </row>
    <row r="1219" spans="1:4" x14ac:dyDescent="0.25">
      <c r="A1219" t="s">
        <v>5</v>
      </c>
      <c r="B1219" s="1">
        <f t="shared" si="42"/>
        <v>40859.687499997162</v>
      </c>
      <c r="C1219" s="1">
        <f t="shared" si="43"/>
        <v>40859.697916663827</v>
      </c>
      <c r="D1219" s="2">
        <v>0</v>
      </c>
    </row>
    <row r="1220" spans="1:4" x14ac:dyDescent="0.25">
      <c r="A1220" t="s">
        <v>5</v>
      </c>
      <c r="B1220" s="1">
        <f t="shared" si="42"/>
        <v>40859.697916663827</v>
      </c>
      <c r="C1220" s="1">
        <f t="shared" si="43"/>
        <v>40859.708333330491</v>
      </c>
      <c r="D1220" s="2">
        <v>0</v>
      </c>
    </row>
    <row r="1221" spans="1:4" x14ac:dyDescent="0.25">
      <c r="A1221" t="s">
        <v>5</v>
      </c>
      <c r="B1221" s="1">
        <f t="shared" si="42"/>
        <v>40859.708333330491</v>
      </c>
      <c r="C1221" s="1">
        <f t="shared" si="43"/>
        <v>40859.718749997155</v>
      </c>
      <c r="D1221" s="2">
        <v>0</v>
      </c>
    </row>
    <row r="1222" spans="1:4" x14ac:dyDescent="0.25">
      <c r="A1222" t="s">
        <v>5</v>
      </c>
      <c r="B1222" s="1">
        <f t="shared" si="42"/>
        <v>40859.718749997155</v>
      </c>
      <c r="C1222" s="1">
        <f t="shared" si="43"/>
        <v>40859.729166663819</v>
      </c>
      <c r="D1222" s="2">
        <v>0</v>
      </c>
    </row>
    <row r="1223" spans="1:4" x14ac:dyDescent="0.25">
      <c r="A1223" t="s">
        <v>5</v>
      </c>
      <c r="B1223" s="1">
        <f t="shared" si="42"/>
        <v>40859.729166663819</v>
      </c>
      <c r="C1223" s="1">
        <f t="shared" si="43"/>
        <v>40859.739583330484</v>
      </c>
      <c r="D1223" s="2">
        <v>0</v>
      </c>
    </row>
    <row r="1224" spans="1:4" x14ac:dyDescent="0.25">
      <c r="A1224" t="s">
        <v>5</v>
      </c>
      <c r="B1224" s="1">
        <f t="shared" si="42"/>
        <v>40859.739583330484</v>
      </c>
      <c r="C1224" s="1">
        <f t="shared" si="43"/>
        <v>40859.749999997148</v>
      </c>
      <c r="D1224" s="2">
        <v>0</v>
      </c>
    </row>
    <row r="1225" spans="1:4" x14ac:dyDescent="0.25">
      <c r="A1225" t="s">
        <v>5</v>
      </c>
      <c r="B1225" s="1">
        <f t="shared" si="42"/>
        <v>40859.749999997148</v>
      </c>
      <c r="C1225" s="1">
        <f t="shared" si="43"/>
        <v>40859.760416663812</v>
      </c>
      <c r="D1225" s="2">
        <v>0</v>
      </c>
    </row>
    <row r="1226" spans="1:4" x14ac:dyDescent="0.25">
      <c r="A1226" t="s">
        <v>5</v>
      </c>
      <c r="B1226" s="1">
        <f t="shared" si="42"/>
        <v>40859.760416663812</v>
      </c>
      <c r="C1226" s="1">
        <f t="shared" si="43"/>
        <v>40859.770833330476</v>
      </c>
      <c r="D1226" s="2">
        <v>0</v>
      </c>
    </row>
    <row r="1227" spans="1:4" x14ac:dyDescent="0.25">
      <c r="A1227" t="s">
        <v>5</v>
      </c>
      <c r="B1227" s="1">
        <f t="shared" si="42"/>
        <v>40859.770833330476</v>
      </c>
      <c r="C1227" s="1">
        <f t="shared" si="43"/>
        <v>40859.781249997141</v>
      </c>
      <c r="D1227" s="2">
        <v>0</v>
      </c>
    </row>
    <row r="1228" spans="1:4" x14ac:dyDescent="0.25">
      <c r="A1228" t="s">
        <v>5</v>
      </c>
      <c r="B1228" s="1">
        <f t="shared" si="42"/>
        <v>40859.781249997141</v>
      </c>
      <c r="C1228" s="1">
        <f t="shared" si="43"/>
        <v>40859.791666663805</v>
      </c>
      <c r="D1228" s="2">
        <v>0</v>
      </c>
    </row>
    <row r="1229" spans="1:4" x14ac:dyDescent="0.25">
      <c r="A1229" t="s">
        <v>5</v>
      </c>
      <c r="B1229" s="1">
        <f t="shared" si="42"/>
        <v>40859.791666663805</v>
      </c>
      <c r="C1229" s="1">
        <f t="shared" si="43"/>
        <v>40859.802083330469</v>
      </c>
      <c r="D1229" s="2">
        <v>0</v>
      </c>
    </row>
    <row r="1230" spans="1:4" x14ac:dyDescent="0.25">
      <c r="A1230" t="s">
        <v>5</v>
      </c>
      <c r="B1230" s="1">
        <f t="shared" si="42"/>
        <v>40859.802083330469</v>
      </c>
      <c r="C1230" s="1">
        <f t="shared" si="43"/>
        <v>40859.812499997133</v>
      </c>
      <c r="D1230" s="2">
        <v>0</v>
      </c>
    </row>
    <row r="1231" spans="1:4" x14ac:dyDescent="0.25">
      <c r="A1231" t="s">
        <v>5</v>
      </c>
      <c r="B1231" s="1">
        <f t="shared" si="42"/>
        <v>40859.812499997133</v>
      </c>
      <c r="C1231" s="1">
        <f t="shared" si="43"/>
        <v>40859.822916663798</v>
      </c>
      <c r="D1231" s="2">
        <v>0</v>
      </c>
    </row>
    <row r="1232" spans="1:4" x14ac:dyDescent="0.25">
      <c r="A1232" t="s">
        <v>5</v>
      </c>
      <c r="B1232" s="1">
        <f t="shared" si="42"/>
        <v>40859.822916663798</v>
      </c>
      <c r="C1232" s="1">
        <f t="shared" si="43"/>
        <v>40859.833333330462</v>
      </c>
      <c r="D1232" s="2">
        <v>0</v>
      </c>
    </row>
    <row r="1233" spans="1:4" x14ac:dyDescent="0.25">
      <c r="A1233" t="s">
        <v>5</v>
      </c>
      <c r="B1233" s="1">
        <f t="shared" si="42"/>
        <v>40859.833333330462</v>
      </c>
      <c r="C1233" s="1">
        <f t="shared" si="43"/>
        <v>40859.843749997126</v>
      </c>
      <c r="D1233" s="2">
        <v>0</v>
      </c>
    </row>
    <row r="1234" spans="1:4" x14ac:dyDescent="0.25">
      <c r="A1234" t="s">
        <v>5</v>
      </c>
      <c r="B1234" s="1">
        <f t="shared" ref="B1234:B1297" si="44">B1233+TIME(0,15,0)</f>
        <v>40859.843749997126</v>
      </c>
      <c r="C1234" s="1">
        <f t="shared" si="43"/>
        <v>40859.85416666379</v>
      </c>
      <c r="D1234" s="2">
        <v>0</v>
      </c>
    </row>
    <row r="1235" spans="1:4" x14ac:dyDescent="0.25">
      <c r="A1235" t="s">
        <v>5</v>
      </c>
      <c r="B1235" s="1">
        <f t="shared" si="44"/>
        <v>40859.85416666379</v>
      </c>
      <c r="C1235" s="1">
        <f t="shared" si="43"/>
        <v>40859.864583330454</v>
      </c>
      <c r="D1235" s="2">
        <v>0</v>
      </c>
    </row>
    <row r="1236" spans="1:4" x14ac:dyDescent="0.25">
      <c r="A1236" t="s">
        <v>5</v>
      </c>
      <c r="B1236" s="1">
        <f t="shared" si="44"/>
        <v>40859.864583330454</v>
      </c>
      <c r="C1236" s="1">
        <f t="shared" si="43"/>
        <v>40859.874999997119</v>
      </c>
      <c r="D1236" s="2">
        <v>0</v>
      </c>
    </row>
    <row r="1237" spans="1:4" x14ac:dyDescent="0.25">
      <c r="A1237" t="s">
        <v>5</v>
      </c>
      <c r="B1237" s="1">
        <f t="shared" si="44"/>
        <v>40859.874999997119</v>
      </c>
      <c r="C1237" s="1">
        <f t="shared" si="43"/>
        <v>40859.885416663783</v>
      </c>
      <c r="D1237" s="2">
        <v>0</v>
      </c>
    </row>
    <row r="1238" spans="1:4" x14ac:dyDescent="0.25">
      <c r="A1238" t="s">
        <v>5</v>
      </c>
      <c r="B1238" s="1">
        <f t="shared" si="44"/>
        <v>40859.885416663783</v>
      </c>
      <c r="C1238" s="1">
        <f t="shared" si="43"/>
        <v>40859.895833330447</v>
      </c>
      <c r="D1238" s="2">
        <v>0</v>
      </c>
    </row>
    <row r="1239" spans="1:4" x14ac:dyDescent="0.25">
      <c r="A1239" t="s">
        <v>5</v>
      </c>
      <c r="B1239" s="1">
        <f t="shared" si="44"/>
        <v>40859.895833330447</v>
      </c>
      <c r="C1239" s="1">
        <f t="shared" si="43"/>
        <v>40859.906249997111</v>
      </c>
      <c r="D1239" s="2">
        <v>0</v>
      </c>
    </row>
    <row r="1240" spans="1:4" x14ac:dyDescent="0.25">
      <c r="A1240" t="s">
        <v>5</v>
      </c>
      <c r="B1240" s="1">
        <f t="shared" si="44"/>
        <v>40859.906249997111</v>
      </c>
      <c r="C1240" s="1">
        <f t="shared" si="43"/>
        <v>40859.916666663776</v>
      </c>
      <c r="D1240" s="2">
        <v>0</v>
      </c>
    </row>
    <row r="1241" spans="1:4" x14ac:dyDescent="0.25">
      <c r="A1241" t="s">
        <v>5</v>
      </c>
      <c r="B1241" s="1">
        <f t="shared" si="44"/>
        <v>40859.916666663776</v>
      </c>
      <c r="C1241" s="1">
        <f t="shared" si="43"/>
        <v>40859.92708333044</v>
      </c>
      <c r="D1241" s="2">
        <v>0</v>
      </c>
    </row>
    <row r="1242" spans="1:4" x14ac:dyDescent="0.25">
      <c r="A1242" t="s">
        <v>5</v>
      </c>
      <c r="B1242" s="1">
        <f t="shared" si="44"/>
        <v>40859.92708333044</v>
      </c>
      <c r="C1242" s="1">
        <f t="shared" si="43"/>
        <v>40859.937499997104</v>
      </c>
      <c r="D1242" s="2">
        <v>0</v>
      </c>
    </row>
    <row r="1243" spans="1:4" x14ac:dyDescent="0.25">
      <c r="A1243" t="s">
        <v>5</v>
      </c>
      <c r="B1243" s="1">
        <f t="shared" si="44"/>
        <v>40859.937499997104</v>
      </c>
      <c r="C1243" s="1">
        <f t="shared" si="43"/>
        <v>40859.947916663768</v>
      </c>
      <c r="D1243" s="2">
        <v>0</v>
      </c>
    </row>
    <row r="1244" spans="1:4" x14ac:dyDescent="0.25">
      <c r="A1244" t="s">
        <v>5</v>
      </c>
      <c r="B1244" s="1">
        <f t="shared" si="44"/>
        <v>40859.947916663768</v>
      </c>
      <c r="C1244" s="1">
        <f t="shared" si="43"/>
        <v>40859.958333330433</v>
      </c>
      <c r="D1244" s="2">
        <v>0</v>
      </c>
    </row>
    <row r="1245" spans="1:4" x14ac:dyDescent="0.25">
      <c r="A1245" t="s">
        <v>5</v>
      </c>
      <c r="B1245" s="1">
        <f t="shared" si="44"/>
        <v>40859.958333330433</v>
      </c>
      <c r="C1245" s="1">
        <f t="shared" si="43"/>
        <v>40859.968749997097</v>
      </c>
      <c r="D1245" s="2">
        <v>0</v>
      </c>
    </row>
    <row r="1246" spans="1:4" x14ac:dyDescent="0.25">
      <c r="A1246" t="s">
        <v>5</v>
      </c>
      <c r="B1246" s="1">
        <f t="shared" si="44"/>
        <v>40859.968749997097</v>
      </c>
      <c r="C1246" s="1">
        <f t="shared" si="43"/>
        <v>40859.979166663761</v>
      </c>
      <c r="D1246" s="2">
        <v>0</v>
      </c>
    </row>
    <row r="1247" spans="1:4" x14ac:dyDescent="0.25">
      <c r="A1247" t="s">
        <v>5</v>
      </c>
      <c r="B1247" s="1">
        <f t="shared" si="44"/>
        <v>40859.979166663761</v>
      </c>
      <c r="C1247" s="1">
        <f t="shared" si="43"/>
        <v>40859.989583330425</v>
      </c>
      <c r="D1247" s="2">
        <v>0</v>
      </c>
    </row>
    <row r="1248" spans="1:4" x14ac:dyDescent="0.25">
      <c r="A1248" t="s">
        <v>5</v>
      </c>
      <c r="B1248" s="1">
        <f t="shared" si="44"/>
        <v>40859.989583330425</v>
      </c>
      <c r="C1248" s="1">
        <f t="shared" si="43"/>
        <v>40859.99999999709</v>
      </c>
      <c r="D1248" s="2">
        <v>0</v>
      </c>
    </row>
    <row r="1249" spans="1:5" x14ac:dyDescent="0.25">
      <c r="A1249" t="s">
        <v>5</v>
      </c>
      <c r="B1249" s="1">
        <f t="shared" si="44"/>
        <v>40859.99999999709</v>
      </c>
      <c r="C1249" s="1">
        <f t="shared" si="43"/>
        <v>40860.010416663754</v>
      </c>
      <c r="D1249" s="2">
        <v>0</v>
      </c>
      <c r="E1249" s="2">
        <f>AVERAGE(D1249:D1344)</f>
        <v>0</v>
      </c>
    </row>
    <row r="1250" spans="1:5" x14ac:dyDescent="0.25">
      <c r="A1250" t="s">
        <v>5</v>
      </c>
      <c r="B1250" s="1">
        <f t="shared" si="44"/>
        <v>40860.010416663754</v>
      </c>
      <c r="C1250" s="1">
        <f t="shared" si="43"/>
        <v>40860.020833330418</v>
      </c>
      <c r="D1250" s="2">
        <v>0</v>
      </c>
    </row>
    <row r="1251" spans="1:5" x14ac:dyDescent="0.25">
      <c r="A1251" t="s">
        <v>5</v>
      </c>
      <c r="B1251" s="1">
        <f t="shared" si="44"/>
        <v>40860.020833330418</v>
      </c>
      <c r="C1251" s="1">
        <f t="shared" si="43"/>
        <v>40860.031249997082</v>
      </c>
      <c r="D1251" s="2">
        <v>0</v>
      </c>
    </row>
    <row r="1252" spans="1:5" x14ac:dyDescent="0.25">
      <c r="A1252" t="s">
        <v>5</v>
      </c>
      <c r="B1252" s="1">
        <f t="shared" si="44"/>
        <v>40860.031249997082</v>
      </c>
      <c r="C1252" s="1">
        <f t="shared" si="43"/>
        <v>40860.041666663747</v>
      </c>
      <c r="D1252" s="2">
        <v>0</v>
      </c>
    </row>
    <row r="1253" spans="1:5" x14ac:dyDescent="0.25">
      <c r="A1253" t="s">
        <v>5</v>
      </c>
      <c r="B1253" s="1">
        <f t="shared" si="44"/>
        <v>40860.041666663747</v>
      </c>
      <c r="C1253" s="1">
        <f t="shared" si="43"/>
        <v>40860.052083330411</v>
      </c>
      <c r="D1253" s="2">
        <v>0</v>
      </c>
    </row>
    <row r="1254" spans="1:5" x14ac:dyDescent="0.25">
      <c r="A1254" t="s">
        <v>5</v>
      </c>
      <c r="B1254" s="1">
        <f t="shared" si="44"/>
        <v>40860.052083330411</v>
      </c>
      <c r="C1254" s="1">
        <f t="shared" si="43"/>
        <v>40860.062499997075</v>
      </c>
      <c r="D1254" s="2">
        <v>0</v>
      </c>
    </row>
    <row r="1255" spans="1:5" x14ac:dyDescent="0.25">
      <c r="A1255" t="s">
        <v>5</v>
      </c>
      <c r="B1255" s="1">
        <f t="shared" si="44"/>
        <v>40860.062499997075</v>
      </c>
      <c r="C1255" s="1">
        <f t="shared" si="43"/>
        <v>40860.072916663739</v>
      </c>
      <c r="D1255" s="2">
        <v>0</v>
      </c>
    </row>
    <row r="1256" spans="1:5" x14ac:dyDescent="0.25">
      <c r="A1256" t="s">
        <v>5</v>
      </c>
      <c r="B1256" s="1">
        <f t="shared" si="44"/>
        <v>40860.072916663739</v>
      </c>
      <c r="C1256" s="1">
        <f t="shared" si="43"/>
        <v>40860.083333330404</v>
      </c>
      <c r="D1256" s="2">
        <v>0</v>
      </c>
    </row>
    <row r="1257" spans="1:5" x14ac:dyDescent="0.25">
      <c r="A1257" t="s">
        <v>5</v>
      </c>
      <c r="B1257" s="1">
        <f t="shared" si="44"/>
        <v>40860.083333330404</v>
      </c>
      <c r="C1257" s="1">
        <f t="shared" si="43"/>
        <v>40860.093749997068</v>
      </c>
      <c r="D1257" s="2">
        <v>0</v>
      </c>
    </row>
    <row r="1258" spans="1:5" x14ac:dyDescent="0.25">
      <c r="A1258" t="s">
        <v>5</v>
      </c>
      <c r="B1258" s="1">
        <f t="shared" si="44"/>
        <v>40860.093749997068</v>
      </c>
      <c r="C1258" s="1">
        <f t="shared" si="43"/>
        <v>40860.104166663732</v>
      </c>
      <c r="D1258" s="2">
        <v>0</v>
      </c>
    </row>
    <row r="1259" spans="1:5" x14ac:dyDescent="0.25">
      <c r="A1259" t="s">
        <v>5</v>
      </c>
      <c r="B1259" s="1">
        <f t="shared" si="44"/>
        <v>40860.104166663732</v>
      </c>
      <c r="C1259" s="1">
        <f t="shared" si="43"/>
        <v>40860.114583330396</v>
      </c>
      <c r="D1259" s="2">
        <v>0</v>
      </c>
    </row>
    <row r="1260" spans="1:5" x14ac:dyDescent="0.25">
      <c r="A1260" t="s">
        <v>5</v>
      </c>
      <c r="B1260" s="1">
        <f t="shared" si="44"/>
        <v>40860.114583330396</v>
      </c>
      <c r="C1260" s="1">
        <f t="shared" si="43"/>
        <v>40860.124999997061</v>
      </c>
      <c r="D1260" s="2">
        <v>0</v>
      </c>
    </row>
    <row r="1261" spans="1:5" x14ac:dyDescent="0.25">
      <c r="A1261" t="s">
        <v>5</v>
      </c>
      <c r="B1261" s="1">
        <f t="shared" si="44"/>
        <v>40860.124999997061</v>
      </c>
      <c r="C1261" s="1">
        <f t="shared" si="43"/>
        <v>40860.135416663725</v>
      </c>
      <c r="D1261" s="2">
        <v>0</v>
      </c>
    </row>
    <row r="1262" spans="1:5" x14ac:dyDescent="0.25">
      <c r="A1262" t="s">
        <v>5</v>
      </c>
      <c r="B1262" s="1">
        <f t="shared" si="44"/>
        <v>40860.135416663725</v>
      </c>
      <c r="C1262" s="1">
        <f t="shared" si="43"/>
        <v>40860.145833330389</v>
      </c>
      <c r="D1262" s="2">
        <v>0</v>
      </c>
    </row>
    <row r="1263" spans="1:5" x14ac:dyDescent="0.25">
      <c r="A1263" t="s">
        <v>5</v>
      </c>
      <c r="B1263" s="1">
        <f t="shared" si="44"/>
        <v>40860.145833330389</v>
      </c>
      <c r="C1263" s="1">
        <f t="shared" si="43"/>
        <v>40860.156249997053</v>
      </c>
      <c r="D1263" s="2">
        <v>0</v>
      </c>
    </row>
    <row r="1264" spans="1:5" x14ac:dyDescent="0.25">
      <c r="A1264" t="s">
        <v>5</v>
      </c>
      <c r="B1264" s="1">
        <f t="shared" si="44"/>
        <v>40860.156249997053</v>
      </c>
      <c r="C1264" s="1">
        <f t="shared" si="43"/>
        <v>40860.166666663717</v>
      </c>
      <c r="D1264" s="2">
        <v>0</v>
      </c>
    </row>
    <row r="1265" spans="1:4" x14ac:dyDescent="0.25">
      <c r="A1265" t="s">
        <v>5</v>
      </c>
      <c r="B1265" s="1">
        <f t="shared" si="44"/>
        <v>40860.166666663717</v>
      </c>
      <c r="C1265" s="1">
        <f t="shared" si="43"/>
        <v>40860.177083330382</v>
      </c>
      <c r="D1265" s="2">
        <v>0</v>
      </c>
    </row>
    <row r="1266" spans="1:4" x14ac:dyDescent="0.25">
      <c r="A1266" t="s">
        <v>5</v>
      </c>
      <c r="B1266" s="1">
        <f t="shared" si="44"/>
        <v>40860.177083330382</v>
      </c>
      <c r="C1266" s="1">
        <f t="shared" ref="C1266:C1329" si="45">B1266+TIME(0,15,0)</f>
        <v>40860.187499997046</v>
      </c>
      <c r="D1266" s="2">
        <v>0</v>
      </c>
    </row>
    <row r="1267" spans="1:4" x14ac:dyDescent="0.25">
      <c r="A1267" t="s">
        <v>5</v>
      </c>
      <c r="B1267" s="1">
        <f t="shared" si="44"/>
        <v>40860.187499997046</v>
      </c>
      <c r="C1267" s="1">
        <f t="shared" si="45"/>
        <v>40860.19791666371</v>
      </c>
      <c r="D1267" s="2">
        <v>0</v>
      </c>
    </row>
    <row r="1268" spans="1:4" x14ac:dyDescent="0.25">
      <c r="A1268" t="s">
        <v>5</v>
      </c>
      <c r="B1268" s="1">
        <f t="shared" si="44"/>
        <v>40860.19791666371</v>
      </c>
      <c r="C1268" s="1">
        <f t="shared" si="45"/>
        <v>40860.208333330374</v>
      </c>
      <c r="D1268" s="2">
        <v>0</v>
      </c>
    </row>
    <row r="1269" spans="1:4" x14ac:dyDescent="0.25">
      <c r="A1269" t="s">
        <v>5</v>
      </c>
      <c r="B1269" s="1">
        <f t="shared" si="44"/>
        <v>40860.208333330374</v>
      </c>
      <c r="C1269" s="1">
        <f t="shared" si="45"/>
        <v>40860.218749997039</v>
      </c>
      <c r="D1269" s="2">
        <v>0</v>
      </c>
    </row>
    <row r="1270" spans="1:4" x14ac:dyDescent="0.25">
      <c r="A1270" t="s">
        <v>5</v>
      </c>
      <c r="B1270" s="1">
        <f t="shared" si="44"/>
        <v>40860.218749997039</v>
      </c>
      <c r="C1270" s="1">
        <f t="shared" si="45"/>
        <v>40860.229166663703</v>
      </c>
      <c r="D1270" s="2">
        <v>0</v>
      </c>
    </row>
    <row r="1271" spans="1:4" x14ac:dyDescent="0.25">
      <c r="A1271" t="s">
        <v>5</v>
      </c>
      <c r="B1271" s="1">
        <f t="shared" si="44"/>
        <v>40860.229166663703</v>
      </c>
      <c r="C1271" s="1">
        <f t="shared" si="45"/>
        <v>40860.239583330367</v>
      </c>
      <c r="D1271" s="2">
        <v>0</v>
      </c>
    </row>
    <row r="1272" spans="1:4" x14ac:dyDescent="0.25">
      <c r="A1272" t="s">
        <v>5</v>
      </c>
      <c r="B1272" s="1">
        <f t="shared" si="44"/>
        <v>40860.239583330367</v>
      </c>
      <c r="C1272" s="1">
        <f t="shared" si="45"/>
        <v>40860.249999997031</v>
      </c>
      <c r="D1272" s="2">
        <v>0</v>
      </c>
    </row>
    <row r="1273" spans="1:4" x14ac:dyDescent="0.25">
      <c r="A1273" t="s">
        <v>5</v>
      </c>
      <c r="B1273" s="1">
        <f t="shared" si="44"/>
        <v>40860.249999997031</v>
      </c>
      <c r="C1273" s="1">
        <f t="shared" si="45"/>
        <v>40860.260416663696</v>
      </c>
      <c r="D1273" s="2">
        <v>0</v>
      </c>
    </row>
    <row r="1274" spans="1:4" x14ac:dyDescent="0.25">
      <c r="A1274" t="s">
        <v>5</v>
      </c>
      <c r="B1274" s="1">
        <f t="shared" si="44"/>
        <v>40860.260416663696</v>
      </c>
      <c r="C1274" s="1">
        <f t="shared" si="45"/>
        <v>40860.27083333036</v>
      </c>
      <c r="D1274" s="2">
        <v>0</v>
      </c>
    </row>
    <row r="1275" spans="1:4" x14ac:dyDescent="0.25">
      <c r="A1275" t="s">
        <v>5</v>
      </c>
      <c r="B1275" s="1">
        <f t="shared" si="44"/>
        <v>40860.27083333036</v>
      </c>
      <c r="C1275" s="1">
        <f t="shared" si="45"/>
        <v>40860.281249997024</v>
      </c>
      <c r="D1275" s="2">
        <v>0</v>
      </c>
    </row>
    <row r="1276" spans="1:4" x14ac:dyDescent="0.25">
      <c r="A1276" t="s">
        <v>5</v>
      </c>
      <c r="B1276" s="1">
        <f t="shared" si="44"/>
        <v>40860.281249997024</v>
      </c>
      <c r="C1276" s="1">
        <f t="shared" si="45"/>
        <v>40860.291666663688</v>
      </c>
      <c r="D1276" s="2">
        <v>0</v>
      </c>
    </row>
    <row r="1277" spans="1:4" x14ac:dyDescent="0.25">
      <c r="A1277" t="s">
        <v>5</v>
      </c>
      <c r="B1277" s="1">
        <f t="shared" si="44"/>
        <v>40860.291666663688</v>
      </c>
      <c r="C1277" s="1">
        <f t="shared" si="45"/>
        <v>40860.302083330353</v>
      </c>
      <c r="D1277" s="2">
        <v>0</v>
      </c>
    </row>
    <row r="1278" spans="1:4" x14ac:dyDescent="0.25">
      <c r="A1278" t="s">
        <v>5</v>
      </c>
      <c r="B1278" s="1">
        <f t="shared" si="44"/>
        <v>40860.302083330353</v>
      </c>
      <c r="C1278" s="1">
        <f t="shared" si="45"/>
        <v>40860.312499997017</v>
      </c>
      <c r="D1278" s="2">
        <v>0</v>
      </c>
    </row>
    <row r="1279" spans="1:4" x14ac:dyDescent="0.25">
      <c r="A1279" t="s">
        <v>5</v>
      </c>
      <c r="B1279" s="1">
        <f t="shared" si="44"/>
        <v>40860.312499997017</v>
      </c>
      <c r="C1279" s="1">
        <f t="shared" si="45"/>
        <v>40860.322916663681</v>
      </c>
      <c r="D1279" s="2">
        <v>0</v>
      </c>
    </row>
    <row r="1280" spans="1:4" x14ac:dyDescent="0.25">
      <c r="A1280" t="s">
        <v>5</v>
      </c>
      <c r="B1280" s="1">
        <f t="shared" si="44"/>
        <v>40860.322916663681</v>
      </c>
      <c r="C1280" s="1">
        <f t="shared" si="45"/>
        <v>40860.333333330345</v>
      </c>
      <c r="D1280" s="2">
        <v>0</v>
      </c>
    </row>
    <row r="1281" spans="1:4" x14ac:dyDescent="0.25">
      <c r="A1281" t="s">
        <v>5</v>
      </c>
      <c r="B1281" s="1">
        <f t="shared" si="44"/>
        <v>40860.333333330345</v>
      </c>
      <c r="C1281" s="1">
        <f t="shared" si="45"/>
        <v>40860.34374999701</v>
      </c>
      <c r="D1281" s="2">
        <v>0</v>
      </c>
    </row>
    <row r="1282" spans="1:4" x14ac:dyDescent="0.25">
      <c r="A1282" t="s">
        <v>5</v>
      </c>
      <c r="B1282" s="1">
        <f t="shared" si="44"/>
        <v>40860.34374999701</v>
      </c>
      <c r="C1282" s="1">
        <f t="shared" si="45"/>
        <v>40860.354166663674</v>
      </c>
      <c r="D1282" s="2">
        <v>0</v>
      </c>
    </row>
    <row r="1283" spans="1:4" x14ac:dyDescent="0.25">
      <c r="A1283" t="s">
        <v>5</v>
      </c>
      <c r="B1283" s="1">
        <f t="shared" si="44"/>
        <v>40860.354166663674</v>
      </c>
      <c r="C1283" s="1">
        <f t="shared" si="45"/>
        <v>40860.364583330338</v>
      </c>
      <c r="D1283" s="2">
        <v>0</v>
      </c>
    </row>
    <row r="1284" spans="1:4" x14ac:dyDescent="0.25">
      <c r="A1284" t="s">
        <v>5</v>
      </c>
      <c r="B1284" s="1">
        <f t="shared" si="44"/>
        <v>40860.364583330338</v>
      </c>
      <c r="C1284" s="1">
        <f t="shared" si="45"/>
        <v>40860.374999997002</v>
      </c>
      <c r="D1284" s="2">
        <v>0</v>
      </c>
    </row>
    <row r="1285" spans="1:4" x14ac:dyDescent="0.25">
      <c r="A1285" t="s">
        <v>5</v>
      </c>
      <c r="B1285" s="1">
        <f t="shared" si="44"/>
        <v>40860.374999997002</v>
      </c>
      <c r="C1285" s="1">
        <f t="shared" si="45"/>
        <v>40860.385416663667</v>
      </c>
      <c r="D1285" s="2">
        <v>0</v>
      </c>
    </row>
    <row r="1286" spans="1:4" x14ac:dyDescent="0.25">
      <c r="A1286" t="s">
        <v>5</v>
      </c>
      <c r="B1286" s="1">
        <f t="shared" si="44"/>
        <v>40860.385416663667</v>
      </c>
      <c r="C1286" s="1">
        <f t="shared" si="45"/>
        <v>40860.395833330331</v>
      </c>
      <c r="D1286" s="2">
        <v>0</v>
      </c>
    </row>
    <row r="1287" spans="1:4" x14ac:dyDescent="0.25">
      <c r="A1287" t="s">
        <v>5</v>
      </c>
      <c r="B1287" s="1">
        <f t="shared" si="44"/>
        <v>40860.395833330331</v>
      </c>
      <c r="C1287" s="1">
        <f t="shared" si="45"/>
        <v>40860.406249996995</v>
      </c>
      <c r="D1287" s="2">
        <v>0</v>
      </c>
    </row>
    <row r="1288" spans="1:4" x14ac:dyDescent="0.25">
      <c r="A1288" t="s">
        <v>5</v>
      </c>
      <c r="B1288" s="1">
        <f t="shared" si="44"/>
        <v>40860.406249996995</v>
      </c>
      <c r="C1288" s="1">
        <f t="shared" si="45"/>
        <v>40860.416666663659</v>
      </c>
      <c r="D1288" s="2">
        <v>0</v>
      </c>
    </row>
    <row r="1289" spans="1:4" x14ac:dyDescent="0.25">
      <c r="A1289" t="s">
        <v>5</v>
      </c>
      <c r="B1289" s="1">
        <f t="shared" si="44"/>
        <v>40860.416666663659</v>
      </c>
      <c r="C1289" s="1">
        <f t="shared" si="45"/>
        <v>40860.427083330324</v>
      </c>
      <c r="D1289" s="2">
        <v>0</v>
      </c>
    </row>
    <row r="1290" spans="1:4" x14ac:dyDescent="0.25">
      <c r="A1290" t="s">
        <v>5</v>
      </c>
      <c r="B1290" s="1">
        <f t="shared" si="44"/>
        <v>40860.427083330324</v>
      </c>
      <c r="C1290" s="1">
        <f t="shared" si="45"/>
        <v>40860.437499996988</v>
      </c>
      <c r="D1290" s="2">
        <v>0</v>
      </c>
    </row>
    <row r="1291" spans="1:4" x14ac:dyDescent="0.25">
      <c r="A1291" t="s">
        <v>5</v>
      </c>
      <c r="B1291" s="1">
        <f t="shared" si="44"/>
        <v>40860.437499996988</v>
      </c>
      <c r="C1291" s="1">
        <f t="shared" si="45"/>
        <v>40860.447916663652</v>
      </c>
      <c r="D1291" s="2">
        <v>0</v>
      </c>
    </row>
    <row r="1292" spans="1:4" x14ac:dyDescent="0.25">
      <c r="A1292" t="s">
        <v>5</v>
      </c>
      <c r="B1292" s="1">
        <f t="shared" si="44"/>
        <v>40860.447916663652</v>
      </c>
      <c r="C1292" s="1">
        <f t="shared" si="45"/>
        <v>40860.458333330316</v>
      </c>
      <c r="D1292" s="2">
        <v>0</v>
      </c>
    </row>
    <row r="1293" spans="1:4" x14ac:dyDescent="0.25">
      <c r="A1293" t="s">
        <v>5</v>
      </c>
      <c r="B1293" s="1">
        <f t="shared" si="44"/>
        <v>40860.458333330316</v>
      </c>
      <c r="C1293" s="1">
        <f t="shared" si="45"/>
        <v>40860.46874999698</v>
      </c>
      <c r="D1293" s="2">
        <v>0</v>
      </c>
    </row>
    <row r="1294" spans="1:4" x14ac:dyDescent="0.25">
      <c r="A1294" t="s">
        <v>5</v>
      </c>
      <c r="B1294" s="1">
        <f t="shared" si="44"/>
        <v>40860.46874999698</v>
      </c>
      <c r="C1294" s="1">
        <f t="shared" si="45"/>
        <v>40860.479166663645</v>
      </c>
      <c r="D1294" s="2">
        <v>0</v>
      </c>
    </row>
    <row r="1295" spans="1:4" x14ac:dyDescent="0.25">
      <c r="A1295" t="s">
        <v>5</v>
      </c>
      <c r="B1295" s="1">
        <f t="shared" si="44"/>
        <v>40860.479166663645</v>
      </c>
      <c r="C1295" s="1">
        <f t="shared" si="45"/>
        <v>40860.489583330309</v>
      </c>
      <c r="D1295" s="2">
        <v>0</v>
      </c>
    </row>
    <row r="1296" spans="1:4" x14ac:dyDescent="0.25">
      <c r="A1296" t="s">
        <v>5</v>
      </c>
      <c r="B1296" s="1">
        <f t="shared" si="44"/>
        <v>40860.489583330309</v>
      </c>
      <c r="C1296" s="1">
        <f t="shared" si="45"/>
        <v>40860.499999996973</v>
      </c>
      <c r="D1296" s="2">
        <v>0</v>
      </c>
    </row>
    <row r="1297" spans="1:4" x14ac:dyDescent="0.25">
      <c r="A1297" t="s">
        <v>5</v>
      </c>
      <c r="B1297" s="1">
        <f t="shared" si="44"/>
        <v>40860.499999996973</v>
      </c>
      <c r="C1297" s="1">
        <f t="shared" si="45"/>
        <v>40860.510416663637</v>
      </c>
      <c r="D1297" s="2">
        <v>0</v>
      </c>
    </row>
    <row r="1298" spans="1:4" x14ac:dyDescent="0.25">
      <c r="A1298" t="s">
        <v>5</v>
      </c>
      <c r="B1298" s="1">
        <f t="shared" ref="B1298:B1361" si="46">B1297+TIME(0,15,0)</f>
        <v>40860.510416663637</v>
      </c>
      <c r="C1298" s="1">
        <f t="shared" si="45"/>
        <v>40860.520833330302</v>
      </c>
      <c r="D1298" s="2">
        <v>0</v>
      </c>
    </row>
    <row r="1299" spans="1:4" x14ac:dyDescent="0.25">
      <c r="A1299" t="s">
        <v>5</v>
      </c>
      <c r="B1299" s="1">
        <f t="shared" si="46"/>
        <v>40860.520833330302</v>
      </c>
      <c r="C1299" s="1">
        <f t="shared" si="45"/>
        <v>40860.531249996966</v>
      </c>
      <c r="D1299" s="2">
        <v>0</v>
      </c>
    </row>
    <row r="1300" spans="1:4" x14ac:dyDescent="0.25">
      <c r="A1300" t="s">
        <v>5</v>
      </c>
      <c r="B1300" s="1">
        <f t="shared" si="46"/>
        <v>40860.531249996966</v>
      </c>
      <c r="C1300" s="1">
        <f t="shared" si="45"/>
        <v>40860.54166666363</v>
      </c>
      <c r="D1300" s="2">
        <v>0</v>
      </c>
    </row>
    <row r="1301" spans="1:4" x14ac:dyDescent="0.25">
      <c r="A1301" t="s">
        <v>5</v>
      </c>
      <c r="B1301" s="1">
        <f t="shared" si="46"/>
        <v>40860.54166666363</v>
      </c>
      <c r="C1301" s="1">
        <f t="shared" si="45"/>
        <v>40860.552083330294</v>
      </c>
      <c r="D1301" s="2">
        <v>0</v>
      </c>
    </row>
    <row r="1302" spans="1:4" x14ac:dyDescent="0.25">
      <c r="A1302" t="s">
        <v>5</v>
      </c>
      <c r="B1302" s="1">
        <f t="shared" si="46"/>
        <v>40860.552083330294</v>
      </c>
      <c r="C1302" s="1">
        <f t="shared" si="45"/>
        <v>40860.562499996959</v>
      </c>
      <c r="D1302" s="2">
        <v>0</v>
      </c>
    </row>
    <row r="1303" spans="1:4" x14ac:dyDescent="0.25">
      <c r="A1303" t="s">
        <v>5</v>
      </c>
      <c r="B1303" s="1">
        <f t="shared" si="46"/>
        <v>40860.562499996959</v>
      </c>
      <c r="C1303" s="1">
        <f t="shared" si="45"/>
        <v>40860.572916663623</v>
      </c>
      <c r="D1303" s="2">
        <v>0</v>
      </c>
    </row>
    <row r="1304" spans="1:4" x14ac:dyDescent="0.25">
      <c r="A1304" t="s">
        <v>5</v>
      </c>
      <c r="B1304" s="1">
        <f t="shared" si="46"/>
        <v>40860.572916663623</v>
      </c>
      <c r="C1304" s="1">
        <f t="shared" si="45"/>
        <v>40860.583333330287</v>
      </c>
      <c r="D1304" s="2">
        <v>0</v>
      </c>
    </row>
    <row r="1305" spans="1:4" x14ac:dyDescent="0.25">
      <c r="A1305" t="s">
        <v>5</v>
      </c>
      <c r="B1305" s="1">
        <f t="shared" si="46"/>
        <v>40860.583333330287</v>
      </c>
      <c r="C1305" s="1">
        <f t="shared" si="45"/>
        <v>40860.593749996951</v>
      </c>
      <c r="D1305" s="2">
        <v>0</v>
      </c>
    </row>
    <row r="1306" spans="1:4" x14ac:dyDescent="0.25">
      <c r="A1306" t="s">
        <v>5</v>
      </c>
      <c r="B1306" s="1">
        <f t="shared" si="46"/>
        <v>40860.593749996951</v>
      </c>
      <c r="C1306" s="1">
        <f t="shared" si="45"/>
        <v>40860.604166663616</v>
      </c>
      <c r="D1306" s="2">
        <v>0</v>
      </c>
    </row>
    <row r="1307" spans="1:4" x14ac:dyDescent="0.25">
      <c r="A1307" t="s">
        <v>5</v>
      </c>
      <c r="B1307" s="1">
        <f t="shared" si="46"/>
        <v>40860.604166663616</v>
      </c>
      <c r="C1307" s="1">
        <f t="shared" si="45"/>
        <v>40860.61458333028</v>
      </c>
      <c r="D1307" s="2">
        <v>0</v>
      </c>
    </row>
    <row r="1308" spans="1:4" x14ac:dyDescent="0.25">
      <c r="A1308" t="s">
        <v>5</v>
      </c>
      <c r="B1308" s="1">
        <f t="shared" si="46"/>
        <v>40860.61458333028</v>
      </c>
      <c r="C1308" s="1">
        <f t="shared" si="45"/>
        <v>40860.624999996944</v>
      </c>
      <c r="D1308" s="2">
        <v>0</v>
      </c>
    </row>
    <row r="1309" spans="1:4" x14ac:dyDescent="0.25">
      <c r="A1309" t="s">
        <v>5</v>
      </c>
      <c r="B1309" s="1">
        <f t="shared" si="46"/>
        <v>40860.624999996944</v>
      </c>
      <c r="C1309" s="1">
        <f t="shared" si="45"/>
        <v>40860.635416663608</v>
      </c>
      <c r="D1309" s="2">
        <v>0</v>
      </c>
    </row>
    <row r="1310" spans="1:4" x14ac:dyDescent="0.25">
      <c r="A1310" t="s">
        <v>5</v>
      </c>
      <c r="B1310" s="1">
        <f t="shared" si="46"/>
        <v>40860.635416663608</v>
      </c>
      <c r="C1310" s="1">
        <f t="shared" si="45"/>
        <v>40860.645833330273</v>
      </c>
      <c r="D1310" s="2">
        <v>0</v>
      </c>
    </row>
    <row r="1311" spans="1:4" x14ac:dyDescent="0.25">
      <c r="A1311" t="s">
        <v>5</v>
      </c>
      <c r="B1311" s="1">
        <f t="shared" si="46"/>
        <v>40860.645833330273</v>
      </c>
      <c r="C1311" s="1">
        <f t="shared" si="45"/>
        <v>40860.656249996937</v>
      </c>
      <c r="D1311" s="2">
        <v>0</v>
      </c>
    </row>
    <row r="1312" spans="1:4" x14ac:dyDescent="0.25">
      <c r="A1312" t="s">
        <v>5</v>
      </c>
      <c r="B1312" s="1">
        <f t="shared" si="46"/>
        <v>40860.656249996937</v>
      </c>
      <c r="C1312" s="1">
        <f t="shared" si="45"/>
        <v>40860.666666663601</v>
      </c>
      <c r="D1312" s="2">
        <v>0</v>
      </c>
    </row>
    <row r="1313" spans="1:4" x14ac:dyDescent="0.25">
      <c r="A1313" t="s">
        <v>5</v>
      </c>
      <c r="B1313" s="1">
        <f t="shared" si="46"/>
        <v>40860.666666663601</v>
      </c>
      <c r="C1313" s="1">
        <f t="shared" si="45"/>
        <v>40860.677083330265</v>
      </c>
      <c r="D1313" s="2">
        <v>0</v>
      </c>
    </row>
    <row r="1314" spans="1:4" x14ac:dyDescent="0.25">
      <c r="A1314" t="s">
        <v>5</v>
      </c>
      <c r="B1314" s="1">
        <f t="shared" si="46"/>
        <v>40860.677083330265</v>
      </c>
      <c r="C1314" s="1">
        <f t="shared" si="45"/>
        <v>40860.68749999693</v>
      </c>
      <c r="D1314" s="2">
        <v>0</v>
      </c>
    </row>
    <row r="1315" spans="1:4" x14ac:dyDescent="0.25">
      <c r="A1315" t="s">
        <v>5</v>
      </c>
      <c r="B1315" s="1">
        <f t="shared" si="46"/>
        <v>40860.68749999693</v>
      </c>
      <c r="C1315" s="1">
        <f t="shared" si="45"/>
        <v>40860.697916663594</v>
      </c>
      <c r="D1315" s="2">
        <v>0</v>
      </c>
    </row>
    <row r="1316" spans="1:4" x14ac:dyDescent="0.25">
      <c r="A1316" t="s">
        <v>5</v>
      </c>
      <c r="B1316" s="1">
        <f t="shared" si="46"/>
        <v>40860.697916663594</v>
      </c>
      <c r="C1316" s="1">
        <f t="shared" si="45"/>
        <v>40860.708333330258</v>
      </c>
      <c r="D1316" s="2">
        <v>0</v>
      </c>
    </row>
    <row r="1317" spans="1:4" x14ac:dyDescent="0.25">
      <c r="A1317" t="s">
        <v>5</v>
      </c>
      <c r="B1317" s="1">
        <f t="shared" si="46"/>
        <v>40860.708333330258</v>
      </c>
      <c r="C1317" s="1">
        <f t="shared" si="45"/>
        <v>40860.718749996922</v>
      </c>
      <c r="D1317" s="2">
        <v>0</v>
      </c>
    </row>
    <row r="1318" spans="1:4" x14ac:dyDescent="0.25">
      <c r="A1318" t="s">
        <v>5</v>
      </c>
      <c r="B1318" s="1">
        <f t="shared" si="46"/>
        <v>40860.718749996922</v>
      </c>
      <c r="C1318" s="1">
        <f t="shared" si="45"/>
        <v>40860.729166663587</v>
      </c>
      <c r="D1318" s="2">
        <v>0</v>
      </c>
    </row>
    <row r="1319" spans="1:4" x14ac:dyDescent="0.25">
      <c r="A1319" t="s">
        <v>5</v>
      </c>
      <c r="B1319" s="1">
        <f t="shared" si="46"/>
        <v>40860.729166663587</v>
      </c>
      <c r="C1319" s="1">
        <f t="shared" si="45"/>
        <v>40860.739583330251</v>
      </c>
      <c r="D1319" s="2">
        <v>0</v>
      </c>
    </row>
    <row r="1320" spans="1:4" x14ac:dyDescent="0.25">
      <c r="A1320" t="s">
        <v>5</v>
      </c>
      <c r="B1320" s="1">
        <f t="shared" si="46"/>
        <v>40860.739583330251</v>
      </c>
      <c r="C1320" s="1">
        <f t="shared" si="45"/>
        <v>40860.749999996915</v>
      </c>
      <c r="D1320" s="2">
        <v>0</v>
      </c>
    </row>
    <row r="1321" spans="1:4" x14ac:dyDescent="0.25">
      <c r="A1321" t="s">
        <v>5</v>
      </c>
      <c r="B1321" s="1">
        <f t="shared" si="46"/>
        <v>40860.749999996915</v>
      </c>
      <c r="C1321" s="1">
        <f t="shared" si="45"/>
        <v>40860.760416663579</v>
      </c>
      <c r="D1321" s="2">
        <v>0</v>
      </c>
    </row>
    <row r="1322" spans="1:4" x14ac:dyDescent="0.25">
      <c r="A1322" t="s">
        <v>5</v>
      </c>
      <c r="B1322" s="1">
        <f t="shared" si="46"/>
        <v>40860.760416663579</v>
      </c>
      <c r="C1322" s="1">
        <f t="shared" si="45"/>
        <v>40860.770833330243</v>
      </c>
      <c r="D1322" s="2">
        <v>0</v>
      </c>
    </row>
    <row r="1323" spans="1:4" x14ac:dyDescent="0.25">
      <c r="A1323" t="s">
        <v>5</v>
      </c>
      <c r="B1323" s="1">
        <f t="shared" si="46"/>
        <v>40860.770833330243</v>
      </c>
      <c r="C1323" s="1">
        <f t="shared" si="45"/>
        <v>40860.781249996908</v>
      </c>
      <c r="D1323" s="2">
        <v>0</v>
      </c>
    </row>
    <row r="1324" spans="1:4" x14ac:dyDescent="0.25">
      <c r="A1324" t="s">
        <v>5</v>
      </c>
      <c r="B1324" s="1">
        <f t="shared" si="46"/>
        <v>40860.781249996908</v>
      </c>
      <c r="C1324" s="1">
        <f t="shared" si="45"/>
        <v>40860.791666663572</v>
      </c>
      <c r="D1324" s="2">
        <v>0</v>
      </c>
    </row>
    <row r="1325" spans="1:4" x14ac:dyDescent="0.25">
      <c r="A1325" t="s">
        <v>5</v>
      </c>
      <c r="B1325" s="1">
        <f t="shared" si="46"/>
        <v>40860.791666663572</v>
      </c>
      <c r="C1325" s="1">
        <f t="shared" si="45"/>
        <v>40860.802083330236</v>
      </c>
      <c r="D1325" s="2">
        <v>0</v>
      </c>
    </row>
    <row r="1326" spans="1:4" x14ac:dyDescent="0.25">
      <c r="A1326" t="s">
        <v>5</v>
      </c>
      <c r="B1326" s="1">
        <f t="shared" si="46"/>
        <v>40860.802083330236</v>
      </c>
      <c r="C1326" s="1">
        <f t="shared" si="45"/>
        <v>40860.8124999969</v>
      </c>
      <c r="D1326" s="2">
        <v>0</v>
      </c>
    </row>
    <row r="1327" spans="1:4" x14ac:dyDescent="0.25">
      <c r="A1327" t="s">
        <v>5</v>
      </c>
      <c r="B1327" s="1">
        <f t="shared" si="46"/>
        <v>40860.8124999969</v>
      </c>
      <c r="C1327" s="1">
        <f t="shared" si="45"/>
        <v>40860.822916663565</v>
      </c>
      <c r="D1327" s="2">
        <v>0</v>
      </c>
    </row>
    <row r="1328" spans="1:4" x14ac:dyDescent="0.25">
      <c r="A1328" t="s">
        <v>5</v>
      </c>
      <c r="B1328" s="1">
        <f t="shared" si="46"/>
        <v>40860.822916663565</v>
      </c>
      <c r="C1328" s="1">
        <f t="shared" si="45"/>
        <v>40860.833333330229</v>
      </c>
      <c r="D1328" s="2">
        <v>0</v>
      </c>
    </row>
    <row r="1329" spans="1:4" x14ac:dyDescent="0.25">
      <c r="A1329" t="s">
        <v>5</v>
      </c>
      <c r="B1329" s="1">
        <f t="shared" si="46"/>
        <v>40860.833333330229</v>
      </c>
      <c r="C1329" s="1">
        <f t="shared" si="45"/>
        <v>40860.843749996893</v>
      </c>
      <c r="D1329" s="2">
        <v>0</v>
      </c>
    </row>
    <row r="1330" spans="1:4" x14ac:dyDescent="0.25">
      <c r="A1330" t="s">
        <v>5</v>
      </c>
      <c r="B1330" s="1">
        <f t="shared" si="46"/>
        <v>40860.843749996893</v>
      </c>
      <c r="C1330" s="1">
        <f t="shared" ref="C1330:C1393" si="47">B1330+TIME(0,15,0)</f>
        <v>40860.854166663557</v>
      </c>
      <c r="D1330" s="2">
        <v>0</v>
      </c>
    </row>
    <row r="1331" spans="1:4" x14ac:dyDescent="0.25">
      <c r="A1331" t="s">
        <v>5</v>
      </c>
      <c r="B1331" s="1">
        <f t="shared" si="46"/>
        <v>40860.854166663557</v>
      </c>
      <c r="C1331" s="1">
        <f t="shared" si="47"/>
        <v>40860.864583330222</v>
      </c>
      <c r="D1331" s="2">
        <v>0</v>
      </c>
    </row>
    <row r="1332" spans="1:4" x14ac:dyDescent="0.25">
      <c r="A1332" t="s">
        <v>5</v>
      </c>
      <c r="B1332" s="1">
        <f t="shared" si="46"/>
        <v>40860.864583330222</v>
      </c>
      <c r="C1332" s="1">
        <f t="shared" si="47"/>
        <v>40860.874999996886</v>
      </c>
      <c r="D1332" s="2">
        <v>0</v>
      </c>
    </row>
    <row r="1333" spans="1:4" x14ac:dyDescent="0.25">
      <c r="A1333" t="s">
        <v>5</v>
      </c>
      <c r="B1333" s="1">
        <f t="shared" si="46"/>
        <v>40860.874999996886</v>
      </c>
      <c r="C1333" s="1">
        <f t="shared" si="47"/>
        <v>40860.88541666355</v>
      </c>
      <c r="D1333" s="2">
        <v>0</v>
      </c>
    </row>
    <row r="1334" spans="1:4" x14ac:dyDescent="0.25">
      <c r="A1334" t="s">
        <v>5</v>
      </c>
      <c r="B1334" s="1">
        <f t="shared" si="46"/>
        <v>40860.88541666355</v>
      </c>
      <c r="C1334" s="1">
        <f t="shared" si="47"/>
        <v>40860.895833330214</v>
      </c>
      <c r="D1334" s="2">
        <v>0</v>
      </c>
    </row>
    <row r="1335" spans="1:4" x14ac:dyDescent="0.25">
      <c r="A1335" t="s">
        <v>5</v>
      </c>
      <c r="B1335" s="1">
        <f t="shared" si="46"/>
        <v>40860.895833330214</v>
      </c>
      <c r="C1335" s="1">
        <f t="shared" si="47"/>
        <v>40860.906249996879</v>
      </c>
      <c r="D1335" s="2">
        <v>0</v>
      </c>
    </row>
    <row r="1336" spans="1:4" x14ac:dyDescent="0.25">
      <c r="A1336" t="s">
        <v>5</v>
      </c>
      <c r="B1336" s="1">
        <f t="shared" si="46"/>
        <v>40860.906249996879</v>
      </c>
      <c r="C1336" s="1">
        <f t="shared" si="47"/>
        <v>40860.916666663543</v>
      </c>
      <c r="D1336" s="2">
        <v>0</v>
      </c>
    </row>
    <row r="1337" spans="1:4" x14ac:dyDescent="0.25">
      <c r="A1337" t="s">
        <v>5</v>
      </c>
      <c r="B1337" s="1">
        <f t="shared" si="46"/>
        <v>40860.916666663543</v>
      </c>
      <c r="C1337" s="1">
        <f t="shared" si="47"/>
        <v>40860.927083330207</v>
      </c>
      <c r="D1337" s="2">
        <v>0</v>
      </c>
    </row>
    <row r="1338" spans="1:4" x14ac:dyDescent="0.25">
      <c r="A1338" t="s">
        <v>5</v>
      </c>
      <c r="B1338" s="1">
        <f t="shared" si="46"/>
        <v>40860.927083330207</v>
      </c>
      <c r="C1338" s="1">
        <f t="shared" si="47"/>
        <v>40860.937499996871</v>
      </c>
      <c r="D1338" s="2">
        <v>0</v>
      </c>
    </row>
    <row r="1339" spans="1:4" x14ac:dyDescent="0.25">
      <c r="A1339" t="s">
        <v>5</v>
      </c>
      <c r="B1339" s="1">
        <f t="shared" si="46"/>
        <v>40860.937499996871</v>
      </c>
      <c r="C1339" s="1">
        <f t="shared" si="47"/>
        <v>40860.947916663536</v>
      </c>
      <c r="D1339" s="2">
        <v>0</v>
      </c>
    </row>
    <row r="1340" spans="1:4" x14ac:dyDescent="0.25">
      <c r="A1340" t="s">
        <v>5</v>
      </c>
      <c r="B1340" s="1">
        <f t="shared" si="46"/>
        <v>40860.947916663536</v>
      </c>
      <c r="C1340" s="1">
        <f t="shared" si="47"/>
        <v>40860.9583333302</v>
      </c>
      <c r="D1340" s="2">
        <v>0</v>
      </c>
    </row>
    <row r="1341" spans="1:4" x14ac:dyDescent="0.25">
      <c r="A1341" t="s">
        <v>5</v>
      </c>
      <c r="B1341" s="1">
        <f t="shared" si="46"/>
        <v>40860.9583333302</v>
      </c>
      <c r="C1341" s="1">
        <f t="shared" si="47"/>
        <v>40860.968749996864</v>
      </c>
      <c r="D1341" s="2">
        <v>0</v>
      </c>
    </row>
    <row r="1342" spans="1:4" x14ac:dyDescent="0.25">
      <c r="A1342" t="s">
        <v>5</v>
      </c>
      <c r="B1342" s="1">
        <f t="shared" si="46"/>
        <v>40860.968749996864</v>
      </c>
      <c r="C1342" s="1">
        <f t="shared" si="47"/>
        <v>40860.979166663528</v>
      </c>
      <c r="D1342" s="2">
        <v>0</v>
      </c>
    </row>
    <row r="1343" spans="1:4" x14ac:dyDescent="0.25">
      <c r="A1343" t="s">
        <v>5</v>
      </c>
      <c r="B1343" s="1">
        <f t="shared" si="46"/>
        <v>40860.979166663528</v>
      </c>
      <c r="C1343" s="1">
        <f t="shared" si="47"/>
        <v>40860.989583330193</v>
      </c>
      <c r="D1343" s="2">
        <v>0</v>
      </c>
    </row>
    <row r="1344" spans="1:4" x14ac:dyDescent="0.25">
      <c r="A1344" t="s">
        <v>5</v>
      </c>
      <c r="B1344" s="1">
        <f t="shared" si="46"/>
        <v>40860.989583330193</v>
      </c>
      <c r="C1344" s="1">
        <f t="shared" si="47"/>
        <v>40860.999999996857</v>
      </c>
      <c r="D1344" s="2">
        <v>0</v>
      </c>
    </row>
    <row r="1345" spans="1:5" x14ac:dyDescent="0.25">
      <c r="A1345" t="s">
        <v>6</v>
      </c>
      <c r="B1345" s="1">
        <v>40840.333333333336</v>
      </c>
      <c r="C1345" s="1">
        <f t="shared" si="47"/>
        <v>40840.34375</v>
      </c>
      <c r="D1345" s="2">
        <v>5</v>
      </c>
      <c r="E1345" s="2">
        <f>AVERAGE(D1345:D1392)</f>
        <v>5</v>
      </c>
    </row>
    <row r="1346" spans="1:5" x14ac:dyDescent="0.25">
      <c r="A1346" t="s">
        <v>6</v>
      </c>
      <c r="B1346" s="1">
        <f t="shared" si="46"/>
        <v>40840.34375</v>
      </c>
      <c r="C1346" s="1">
        <f t="shared" si="47"/>
        <v>40840.354166666664</v>
      </c>
      <c r="D1346" s="2">
        <v>5</v>
      </c>
    </row>
    <row r="1347" spans="1:5" x14ac:dyDescent="0.25">
      <c r="A1347" t="s">
        <v>6</v>
      </c>
      <c r="B1347" s="1">
        <f t="shared" si="46"/>
        <v>40840.354166666664</v>
      </c>
      <c r="C1347" s="1">
        <f t="shared" si="47"/>
        <v>40840.364583333328</v>
      </c>
      <c r="D1347" s="2">
        <v>5</v>
      </c>
    </row>
    <row r="1348" spans="1:5" x14ac:dyDescent="0.25">
      <c r="A1348" t="s">
        <v>6</v>
      </c>
      <c r="B1348" s="1">
        <f t="shared" si="46"/>
        <v>40840.364583333328</v>
      </c>
      <c r="C1348" s="1">
        <f t="shared" si="47"/>
        <v>40840.374999999993</v>
      </c>
      <c r="D1348" s="2">
        <v>5</v>
      </c>
    </row>
    <row r="1349" spans="1:5" x14ac:dyDescent="0.25">
      <c r="A1349" t="s">
        <v>6</v>
      </c>
      <c r="B1349" s="1">
        <f t="shared" si="46"/>
        <v>40840.374999999993</v>
      </c>
      <c r="C1349" s="1">
        <f t="shared" si="47"/>
        <v>40840.385416666657</v>
      </c>
      <c r="D1349" s="2">
        <v>5</v>
      </c>
    </row>
    <row r="1350" spans="1:5" x14ac:dyDescent="0.25">
      <c r="A1350" t="s">
        <v>6</v>
      </c>
      <c r="B1350" s="1">
        <f t="shared" si="46"/>
        <v>40840.385416666657</v>
      </c>
      <c r="C1350" s="1">
        <f t="shared" si="47"/>
        <v>40840.395833333321</v>
      </c>
      <c r="D1350" s="2">
        <v>5</v>
      </c>
    </row>
    <row r="1351" spans="1:5" x14ac:dyDescent="0.25">
      <c r="A1351" t="s">
        <v>6</v>
      </c>
      <c r="B1351" s="1">
        <f t="shared" si="46"/>
        <v>40840.395833333321</v>
      </c>
      <c r="C1351" s="1">
        <f t="shared" si="47"/>
        <v>40840.406249999985</v>
      </c>
      <c r="D1351" s="2">
        <v>5</v>
      </c>
    </row>
    <row r="1352" spans="1:5" x14ac:dyDescent="0.25">
      <c r="A1352" t="s">
        <v>6</v>
      </c>
      <c r="B1352" s="1">
        <f t="shared" si="46"/>
        <v>40840.406249999985</v>
      </c>
      <c r="C1352" s="1">
        <f t="shared" si="47"/>
        <v>40840.41666666665</v>
      </c>
      <c r="D1352" s="2">
        <v>5</v>
      </c>
    </row>
    <row r="1353" spans="1:5" x14ac:dyDescent="0.25">
      <c r="A1353" t="s">
        <v>6</v>
      </c>
      <c r="B1353" s="1">
        <f t="shared" si="46"/>
        <v>40840.41666666665</v>
      </c>
      <c r="C1353" s="1">
        <f t="shared" si="47"/>
        <v>40840.427083333314</v>
      </c>
      <c r="D1353" s="2">
        <v>5</v>
      </c>
    </row>
    <row r="1354" spans="1:5" x14ac:dyDescent="0.25">
      <c r="A1354" t="s">
        <v>6</v>
      </c>
      <c r="B1354" s="1">
        <f t="shared" si="46"/>
        <v>40840.427083333314</v>
      </c>
      <c r="C1354" s="1">
        <f t="shared" si="47"/>
        <v>40840.437499999978</v>
      </c>
      <c r="D1354" s="2">
        <v>5</v>
      </c>
    </row>
    <row r="1355" spans="1:5" x14ac:dyDescent="0.25">
      <c r="A1355" t="s">
        <v>6</v>
      </c>
      <c r="B1355" s="1">
        <f t="shared" si="46"/>
        <v>40840.437499999978</v>
      </c>
      <c r="C1355" s="1">
        <f t="shared" si="47"/>
        <v>40840.447916666642</v>
      </c>
      <c r="D1355" s="2">
        <v>5</v>
      </c>
    </row>
    <row r="1356" spans="1:5" x14ac:dyDescent="0.25">
      <c r="A1356" t="s">
        <v>6</v>
      </c>
      <c r="B1356" s="1">
        <f t="shared" si="46"/>
        <v>40840.447916666642</v>
      </c>
      <c r="C1356" s="1">
        <f t="shared" si="47"/>
        <v>40840.458333333307</v>
      </c>
      <c r="D1356" s="2">
        <v>5</v>
      </c>
    </row>
    <row r="1357" spans="1:5" x14ac:dyDescent="0.25">
      <c r="A1357" t="s">
        <v>6</v>
      </c>
      <c r="B1357" s="1">
        <f t="shared" si="46"/>
        <v>40840.458333333307</v>
      </c>
      <c r="C1357" s="1">
        <f t="shared" si="47"/>
        <v>40840.468749999971</v>
      </c>
      <c r="D1357" s="2">
        <v>5</v>
      </c>
    </row>
    <row r="1358" spans="1:5" x14ac:dyDescent="0.25">
      <c r="A1358" t="s">
        <v>6</v>
      </c>
      <c r="B1358" s="1">
        <f t="shared" si="46"/>
        <v>40840.468749999971</v>
      </c>
      <c r="C1358" s="1">
        <f t="shared" si="47"/>
        <v>40840.479166666635</v>
      </c>
      <c r="D1358" s="2">
        <v>5</v>
      </c>
    </row>
    <row r="1359" spans="1:5" x14ac:dyDescent="0.25">
      <c r="A1359" t="s">
        <v>6</v>
      </c>
      <c r="B1359" s="1">
        <f t="shared" si="46"/>
        <v>40840.479166666635</v>
      </c>
      <c r="C1359" s="1">
        <f t="shared" si="47"/>
        <v>40840.489583333299</v>
      </c>
      <c r="D1359" s="2">
        <v>5</v>
      </c>
    </row>
    <row r="1360" spans="1:5" x14ac:dyDescent="0.25">
      <c r="A1360" t="s">
        <v>6</v>
      </c>
      <c r="B1360" s="1">
        <f t="shared" si="46"/>
        <v>40840.489583333299</v>
      </c>
      <c r="C1360" s="1">
        <f t="shared" si="47"/>
        <v>40840.499999999964</v>
      </c>
      <c r="D1360" s="2">
        <v>5</v>
      </c>
    </row>
    <row r="1361" spans="1:4" x14ac:dyDescent="0.25">
      <c r="A1361" t="s">
        <v>6</v>
      </c>
      <c r="B1361" s="1">
        <f t="shared" si="46"/>
        <v>40840.499999999964</v>
      </c>
      <c r="C1361" s="1">
        <f t="shared" si="47"/>
        <v>40840.510416666628</v>
      </c>
      <c r="D1361" s="2">
        <v>5</v>
      </c>
    </row>
    <row r="1362" spans="1:4" x14ac:dyDescent="0.25">
      <c r="A1362" t="s">
        <v>6</v>
      </c>
      <c r="B1362" s="1">
        <f t="shared" ref="B1362:B1425" si="48">B1361+TIME(0,15,0)</f>
        <v>40840.510416666628</v>
      </c>
      <c r="C1362" s="1">
        <f t="shared" si="47"/>
        <v>40840.520833333292</v>
      </c>
      <c r="D1362" s="2">
        <v>5</v>
      </c>
    </row>
    <row r="1363" spans="1:4" x14ac:dyDescent="0.25">
      <c r="A1363" t="s">
        <v>6</v>
      </c>
      <c r="B1363" s="1">
        <f t="shared" si="48"/>
        <v>40840.520833333292</v>
      </c>
      <c r="C1363" s="1">
        <f t="shared" si="47"/>
        <v>40840.531249999956</v>
      </c>
      <c r="D1363" s="2">
        <v>5</v>
      </c>
    </row>
    <row r="1364" spans="1:4" x14ac:dyDescent="0.25">
      <c r="A1364" t="s">
        <v>6</v>
      </c>
      <c r="B1364" s="1">
        <f t="shared" si="48"/>
        <v>40840.531249999956</v>
      </c>
      <c r="C1364" s="1">
        <f t="shared" si="47"/>
        <v>40840.541666666621</v>
      </c>
      <c r="D1364" s="2">
        <v>5</v>
      </c>
    </row>
    <row r="1365" spans="1:4" x14ac:dyDescent="0.25">
      <c r="A1365" t="s">
        <v>6</v>
      </c>
      <c r="B1365" s="1">
        <f t="shared" si="48"/>
        <v>40840.541666666621</v>
      </c>
      <c r="C1365" s="1">
        <f t="shared" si="47"/>
        <v>40840.552083333285</v>
      </c>
      <c r="D1365" s="2">
        <v>5</v>
      </c>
    </row>
    <row r="1366" spans="1:4" x14ac:dyDescent="0.25">
      <c r="A1366" t="s">
        <v>6</v>
      </c>
      <c r="B1366" s="1">
        <f t="shared" si="48"/>
        <v>40840.552083333285</v>
      </c>
      <c r="C1366" s="1">
        <f t="shared" si="47"/>
        <v>40840.562499999949</v>
      </c>
      <c r="D1366" s="2">
        <v>5</v>
      </c>
    </row>
    <row r="1367" spans="1:4" x14ac:dyDescent="0.25">
      <c r="A1367" t="s">
        <v>6</v>
      </c>
      <c r="B1367" s="1">
        <f t="shared" si="48"/>
        <v>40840.562499999949</v>
      </c>
      <c r="C1367" s="1">
        <f t="shared" si="47"/>
        <v>40840.572916666613</v>
      </c>
      <c r="D1367" s="2">
        <v>5</v>
      </c>
    </row>
    <row r="1368" spans="1:4" x14ac:dyDescent="0.25">
      <c r="A1368" t="s">
        <v>6</v>
      </c>
      <c r="B1368" s="1">
        <f t="shared" si="48"/>
        <v>40840.572916666613</v>
      </c>
      <c r="C1368" s="1">
        <f t="shared" si="47"/>
        <v>40840.583333333278</v>
      </c>
      <c r="D1368" s="2">
        <v>5</v>
      </c>
    </row>
    <row r="1369" spans="1:4" x14ac:dyDescent="0.25">
      <c r="A1369" t="s">
        <v>6</v>
      </c>
      <c r="B1369" s="1">
        <f t="shared" si="48"/>
        <v>40840.583333333278</v>
      </c>
      <c r="C1369" s="1">
        <f t="shared" si="47"/>
        <v>40840.593749999942</v>
      </c>
      <c r="D1369" s="2">
        <v>5</v>
      </c>
    </row>
    <row r="1370" spans="1:4" x14ac:dyDescent="0.25">
      <c r="A1370" t="s">
        <v>6</v>
      </c>
      <c r="B1370" s="1">
        <f t="shared" si="48"/>
        <v>40840.593749999942</v>
      </c>
      <c r="C1370" s="1">
        <f t="shared" si="47"/>
        <v>40840.604166666606</v>
      </c>
      <c r="D1370" s="2">
        <v>5</v>
      </c>
    </row>
    <row r="1371" spans="1:4" x14ac:dyDescent="0.25">
      <c r="A1371" t="s">
        <v>6</v>
      </c>
      <c r="B1371" s="1">
        <f t="shared" si="48"/>
        <v>40840.604166666606</v>
      </c>
      <c r="C1371" s="1">
        <f t="shared" si="47"/>
        <v>40840.61458333327</v>
      </c>
      <c r="D1371" s="2">
        <v>5</v>
      </c>
    </row>
    <row r="1372" spans="1:4" x14ac:dyDescent="0.25">
      <c r="A1372" t="s">
        <v>6</v>
      </c>
      <c r="B1372" s="1">
        <f t="shared" si="48"/>
        <v>40840.61458333327</v>
      </c>
      <c r="C1372" s="1">
        <f t="shared" si="47"/>
        <v>40840.624999999935</v>
      </c>
      <c r="D1372" s="2">
        <v>5</v>
      </c>
    </row>
    <row r="1373" spans="1:4" x14ac:dyDescent="0.25">
      <c r="A1373" t="s">
        <v>6</v>
      </c>
      <c r="B1373" s="1">
        <f t="shared" si="48"/>
        <v>40840.624999999935</v>
      </c>
      <c r="C1373" s="1">
        <f t="shared" si="47"/>
        <v>40840.635416666599</v>
      </c>
      <c r="D1373" s="2">
        <v>5</v>
      </c>
    </row>
    <row r="1374" spans="1:4" x14ac:dyDescent="0.25">
      <c r="A1374" t="s">
        <v>6</v>
      </c>
      <c r="B1374" s="1">
        <f t="shared" si="48"/>
        <v>40840.635416666599</v>
      </c>
      <c r="C1374" s="1">
        <f t="shared" si="47"/>
        <v>40840.645833333263</v>
      </c>
      <c r="D1374" s="2">
        <v>5</v>
      </c>
    </row>
    <row r="1375" spans="1:4" x14ac:dyDescent="0.25">
      <c r="A1375" t="s">
        <v>6</v>
      </c>
      <c r="B1375" s="1">
        <f t="shared" si="48"/>
        <v>40840.645833333263</v>
      </c>
      <c r="C1375" s="1">
        <f t="shared" si="47"/>
        <v>40840.656249999927</v>
      </c>
      <c r="D1375" s="2">
        <v>5</v>
      </c>
    </row>
    <row r="1376" spans="1:4" x14ac:dyDescent="0.25">
      <c r="A1376" t="s">
        <v>6</v>
      </c>
      <c r="B1376" s="1">
        <f t="shared" si="48"/>
        <v>40840.656249999927</v>
      </c>
      <c r="C1376" s="1">
        <f t="shared" si="47"/>
        <v>40840.666666666591</v>
      </c>
      <c r="D1376" s="2">
        <v>5</v>
      </c>
    </row>
    <row r="1377" spans="1:4" x14ac:dyDescent="0.25">
      <c r="A1377" t="s">
        <v>6</v>
      </c>
      <c r="B1377" s="1">
        <f t="shared" si="48"/>
        <v>40840.666666666591</v>
      </c>
      <c r="C1377" s="1">
        <f t="shared" si="47"/>
        <v>40840.677083333256</v>
      </c>
      <c r="D1377" s="2">
        <v>5</v>
      </c>
    </row>
    <row r="1378" spans="1:4" x14ac:dyDescent="0.25">
      <c r="A1378" t="s">
        <v>6</v>
      </c>
      <c r="B1378" s="1">
        <f t="shared" si="48"/>
        <v>40840.677083333256</v>
      </c>
      <c r="C1378" s="1">
        <f t="shared" si="47"/>
        <v>40840.68749999992</v>
      </c>
      <c r="D1378" s="2">
        <v>5</v>
      </c>
    </row>
    <row r="1379" spans="1:4" x14ac:dyDescent="0.25">
      <c r="A1379" t="s">
        <v>6</v>
      </c>
      <c r="B1379" s="1">
        <f t="shared" si="48"/>
        <v>40840.68749999992</v>
      </c>
      <c r="C1379" s="1">
        <f t="shared" si="47"/>
        <v>40840.697916666584</v>
      </c>
      <c r="D1379" s="2">
        <v>5</v>
      </c>
    </row>
    <row r="1380" spans="1:4" x14ac:dyDescent="0.25">
      <c r="A1380" t="s">
        <v>6</v>
      </c>
      <c r="B1380" s="1">
        <f t="shared" si="48"/>
        <v>40840.697916666584</v>
      </c>
      <c r="C1380" s="1">
        <f t="shared" si="47"/>
        <v>40840.708333333248</v>
      </c>
      <c r="D1380" s="2">
        <v>5</v>
      </c>
    </row>
    <row r="1381" spans="1:4" x14ac:dyDescent="0.25">
      <c r="A1381" t="s">
        <v>6</v>
      </c>
      <c r="B1381" s="1">
        <f t="shared" si="48"/>
        <v>40840.708333333248</v>
      </c>
      <c r="C1381" s="1">
        <f t="shared" si="47"/>
        <v>40840.718749999913</v>
      </c>
      <c r="D1381" s="2">
        <v>5</v>
      </c>
    </row>
    <row r="1382" spans="1:4" x14ac:dyDescent="0.25">
      <c r="A1382" t="s">
        <v>6</v>
      </c>
      <c r="B1382" s="1">
        <f t="shared" si="48"/>
        <v>40840.718749999913</v>
      </c>
      <c r="C1382" s="1">
        <f t="shared" si="47"/>
        <v>40840.729166666577</v>
      </c>
      <c r="D1382" s="2">
        <v>5</v>
      </c>
    </row>
    <row r="1383" spans="1:4" x14ac:dyDescent="0.25">
      <c r="A1383" t="s">
        <v>6</v>
      </c>
      <c r="B1383" s="1">
        <f t="shared" si="48"/>
        <v>40840.729166666577</v>
      </c>
      <c r="C1383" s="1">
        <f t="shared" si="47"/>
        <v>40840.739583333241</v>
      </c>
      <c r="D1383" s="2">
        <v>5</v>
      </c>
    </row>
    <row r="1384" spans="1:4" x14ac:dyDescent="0.25">
      <c r="A1384" t="s">
        <v>6</v>
      </c>
      <c r="B1384" s="1">
        <f t="shared" si="48"/>
        <v>40840.739583333241</v>
      </c>
      <c r="C1384" s="1">
        <f t="shared" si="47"/>
        <v>40840.749999999905</v>
      </c>
      <c r="D1384" s="2">
        <v>5</v>
      </c>
    </row>
    <row r="1385" spans="1:4" x14ac:dyDescent="0.25">
      <c r="A1385" t="s">
        <v>6</v>
      </c>
      <c r="B1385" s="1">
        <f t="shared" si="48"/>
        <v>40840.749999999905</v>
      </c>
      <c r="C1385" s="1">
        <f t="shared" si="47"/>
        <v>40840.76041666657</v>
      </c>
      <c r="D1385" s="2">
        <v>5</v>
      </c>
    </row>
    <row r="1386" spans="1:4" x14ac:dyDescent="0.25">
      <c r="A1386" t="s">
        <v>6</v>
      </c>
      <c r="B1386" s="1">
        <f t="shared" si="48"/>
        <v>40840.76041666657</v>
      </c>
      <c r="C1386" s="1">
        <f t="shared" si="47"/>
        <v>40840.770833333234</v>
      </c>
      <c r="D1386" s="2">
        <v>5</v>
      </c>
    </row>
    <row r="1387" spans="1:4" x14ac:dyDescent="0.25">
      <c r="A1387" t="s">
        <v>6</v>
      </c>
      <c r="B1387" s="1">
        <f t="shared" si="48"/>
        <v>40840.770833333234</v>
      </c>
      <c r="C1387" s="1">
        <f t="shared" si="47"/>
        <v>40840.781249999898</v>
      </c>
      <c r="D1387" s="2">
        <v>5</v>
      </c>
    </row>
    <row r="1388" spans="1:4" x14ac:dyDescent="0.25">
      <c r="A1388" t="s">
        <v>6</v>
      </c>
      <c r="B1388" s="1">
        <f t="shared" si="48"/>
        <v>40840.781249999898</v>
      </c>
      <c r="C1388" s="1">
        <f t="shared" si="47"/>
        <v>40840.791666666562</v>
      </c>
      <c r="D1388" s="2">
        <v>5</v>
      </c>
    </row>
    <row r="1389" spans="1:4" x14ac:dyDescent="0.25">
      <c r="A1389" t="s">
        <v>6</v>
      </c>
      <c r="B1389" s="1">
        <f t="shared" si="48"/>
        <v>40840.791666666562</v>
      </c>
      <c r="C1389" s="1">
        <f t="shared" si="47"/>
        <v>40840.802083333227</v>
      </c>
      <c r="D1389" s="2">
        <v>5</v>
      </c>
    </row>
    <row r="1390" spans="1:4" x14ac:dyDescent="0.25">
      <c r="A1390" t="s">
        <v>6</v>
      </c>
      <c r="B1390" s="1">
        <f t="shared" si="48"/>
        <v>40840.802083333227</v>
      </c>
      <c r="C1390" s="1">
        <f t="shared" si="47"/>
        <v>40840.812499999891</v>
      </c>
      <c r="D1390" s="2">
        <v>5</v>
      </c>
    </row>
    <row r="1391" spans="1:4" x14ac:dyDescent="0.25">
      <c r="A1391" t="s">
        <v>6</v>
      </c>
      <c r="B1391" s="1">
        <f t="shared" si="48"/>
        <v>40840.812499999891</v>
      </c>
      <c r="C1391" s="1">
        <f t="shared" si="47"/>
        <v>40840.822916666555</v>
      </c>
      <c r="D1391" s="2">
        <v>5</v>
      </c>
    </row>
    <row r="1392" spans="1:4" x14ac:dyDescent="0.25">
      <c r="A1392" t="s">
        <v>6</v>
      </c>
      <c r="B1392" s="1">
        <f t="shared" si="48"/>
        <v>40840.822916666555</v>
      </c>
      <c r="C1392" s="1">
        <f t="shared" si="47"/>
        <v>40840.833333333219</v>
      </c>
      <c r="D1392" s="2">
        <v>5</v>
      </c>
    </row>
    <row r="1393" spans="1:5" x14ac:dyDescent="0.25">
      <c r="A1393" t="s">
        <v>6</v>
      </c>
      <c r="B1393" s="1">
        <f>B1392+TIME(12,15,0)</f>
        <v>40841.333333333219</v>
      </c>
      <c r="C1393" s="1">
        <f t="shared" si="47"/>
        <v>40841.343749999884</v>
      </c>
      <c r="D1393" s="2">
        <v>5</v>
      </c>
      <c r="E1393" s="2">
        <f>AVERAGE(D1393:D1440)</f>
        <v>5</v>
      </c>
    </row>
    <row r="1394" spans="1:5" x14ac:dyDescent="0.25">
      <c r="A1394" t="s">
        <v>6</v>
      </c>
      <c r="B1394" s="1">
        <f t="shared" si="48"/>
        <v>40841.343749999884</v>
      </c>
      <c r="C1394" s="1">
        <f t="shared" ref="C1394:C1457" si="49">B1394+TIME(0,15,0)</f>
        <v>40841.354166666548</v>
      </c>
      <c r="D1394" s="2">
        <v>5</v>
      </c>
    </row>
    <row r="1395" spans="1:5" x14ac:dyDescent="0.25">
      <c r="A1395" t="s">
        <v>6</v>
      </c>
      <c r="B1395" s="1">
        <f t="shared" si="48"/>
        <v>40841.354166666548</v>
      </c>
      <c r="C1395" s="1">
        <f t="shared" si="49"/>
        <v>40841.364583333212</v>
      </c>
      <c r="D1395" s="2">
        <v>5</v>
      </c>
    </row>
    <row r="1396" spans="1:5" x14ac:dyDescent="0.25">
      <c r="A1396" t="s">
        <v>6</v>
      </c>
      <c r="B1396" s="1">
        <f t="shared" si="48"/>
        <v>40841.364583333212</v>
      </c>
      <c r="C1396" s="1">
        <f t="shared" si="49"/>
        <v>40841.374999999876</v>
      </c>
      <c r="D1396" s="2">
        <v>5</v>
      </c>
    </row>
    <row r="1397" spans="1:5" x14ac:dyDescent="0.25">
      <c r="A1397" t="s">
        <v>6</v>
      </c>
      <c r="B1397" s="1">
        <f t="shared" si="48"/>
        <v>40841.374999999876</v>
      </c>
      <c r="C1397" s="1">
        <f t="shared" si="49"/>
        <v>40841.385416666541</v>
      </c>
      <c r="D1397" s="2">
        <v>5</v>
      </c>
    </row>
    <row r="1398" spans="1:5" x14ac:dyDescent="0.25">
      <c r="A1398" t="s">
        <v>6</v>
      </c>
      <c r="B1398" s="1">
        <f t="shared" si="48"/>
        <v>40841.385416666541</v>
      </c>
      <c r="C1398" s="1">
        <f t="shared" si="49"/>
        <v>40841.395833333205</v>
      </c>
      <c r="D1398" s="2">
        <v>5</v>
      </c>
    </row>
    <row r="1399" spans="1:5" x14ac:dyDescent="0.25">
      <c r="A1399" t="s">
        <v>6</v>
      </c>
      <c r="B1399" s="1">
        <f t="shared" si="48"/>
        <v>40841.395833333205</v>
      </c>
      <c r="C1399" s="1">
        <f t="shared" si="49"/>
        <v>40841.406249999869</v>
      </c>
      <c r="D1399" s="2">
        <v>5</v>
      </c>
    </row>
    <row r="1400" spans="1:5" x14ac:dyDescent="0.25">
      <c r="A1400" t="s">
        <v>6</v>
      </c>
      <c r="B1400" s="1">
        <f t="shared" si="48"/>
        <v>40841.406249999869</v>
      </c>
      <c r="C1400" s="1">
        <f t="shared" si="49"/>
        <v>40841.416666666533</v>
      </c>
      <c r="D1400" s="2">
        <v>5</v>
      </c>
    </row>
    <row r="1401" spans="1:5" x14ac:dyDescent="0.25">
      <c r="A1401" t="s">
        <v>6</v>
      </c>
      <c r="B1401" s="1">
        <f t="shared" si="48"/>
        <v>40841.416666666533</v>
      </c>
      <c r="C1401" s="1">
        <f t="shared" si="49"/>
        <v>40841.427083333198</v>
      </c>
      <c r="D1401" s="2">
        <v>5</v>
      </c>
    </row>
    <row r="1402" spans="1:5" x14ac:dyDescent="0.25">
      <c r="A1402" t="s">
        <v>6</v>
      </c>
      <c r="B1402" s="1">
        <f t="shared" si="48"/>
        <v>40841.427083333198</v>
      </c>
      <c r="C1402" s="1">
        <f t="shared" si="49"/>
        <v>40841.437499999862</v>
      </c>
      <c r="D1402" s="2">
        <v>5</v>
      </c>
    </row>
    <row r="1403" spans="1:5" x14ac:dyDescent="0.25">
      <c r="A1403" t="s">
        <v>6</v>
      </c>
      <c r="B1403" s="1">
        <f t="shared" si="48"/>
        <v>40841.437499999862</v>
      </c>
      <c r="C1403" s="1">
        <f t="shared" si="49"/>
        <v>40841.447916666526</v>
      </c>
      <c r="D1403" s="2">
        <v>5</v>
      </c>
    </row>
    <row r="1404" spans="1:5" x14ac:dyDescent="0.25">
      <c r="A1404" t="s">
        <v>6</v>
      </c>
      <c r="B1404" s="1">
        <f t="shared" si="48"/>
        <v>40841.447916666526</v>
      </c>
      <c r="C1404" s="1">
        <f t="shared" si="49"/>
        <v>40841.45833333319</v>
      </c>
      <c r="D1404" s="2">
        <v>5</v>
      </c>
    </row>
    <row r="1405" spans="1:5" x14ac:dyDescent="0.25">
      <c r="A1405" t="s">
        <v>6</v>
      </c>
      <c r="B1405" s="1">
        <f t="shared" si="48"/>
        <v>40841.45833333319</v>
      </c>
      <c r="C1405" s="1">
        <f t="shared" si="49"/>
        <v>40841.468749999854</v>
      </c>
      <c r="D1405" s="2">
        <v>5</v>
      </c>
    </row>
    <row r="1406" spans="1:5" x14ac:dyDescent="0.25">
      <c r="A1406" t="s">
        <v>6</v>
      </c>
      <c r="B1406" s="1">
        <f t="shared" si="48"/>
        <v>40841.468749999854</v>
      </c>
      <c r="C1406" s="1">
        <f t="shared" si="49"/>
        <v>40841.479166666519</v>
      </c>
      <c r="D1406" s="2">
        <v>5</v>
      </c>
    </row>
    <row r="1407" spans="1:5" x14ac:dyDescent="0.25">
      <c r="A1407" t="s">
        <v>6</v>
      </c>
      <c r="B1407" s="1">
        <f t="shared" si="48"/>
        <v>40841.479166666519</v>
      </c>
      <c r="C1407" s="1">
        <f t="shared" si="49"/>
        <v>40841.489583333183</v>
      </c>
      <c r="D1407" s="2">
        <v>5</v>
      </c>
    </row>
    <row r="1408" spans="1:5" x14ac:dyDescent="0.25">
      <c r="A1408" t="s">
        <v>6</v>
      </c>
      <c r="B1408" s="1">
        <f t="shared" si="48"/>
        <v>40841.489583333183</v>
      </c>
      <c r="C1408" s="1">
        <f t="shared" si="49"/>
        <v>40841.499999999847</v>
      </c>
      <c r="D1408" s="2">
        <v>5</v>
      </c>
    </row>
    <row r="1409" spans="1:4" x14ac:dyDescent="0.25">
      <c r="A1409" t="s">
        <v>6</v>
      </c>
      <c r="B1409" s="1">
        <f t="shared" si="48"/>
        <v>40841.499999999847</v>
      </c>
      <c r="C1409" s="1">
        <f t="shared" si="49"/>
        <v>40841.510416666511</v>
      </c>
      <c r="D1409" s="2">
        <v>5</v>
      </c>
    </row>
    <row r="1410" spans="1:4" x14ac:dyDescent="0.25">
      <c r="A1410" t="s">
        <v>6</v>
      </c>
      <c r="B1410" s="1">
        <f t="shared" si="48"/>
        <v>40841.510416666511</v>
      </c>
      <c r="C1410" s="1">
        <f t="shared" si="49"/>
        <v>40841.520833333176</v>
      </c>
      <c r="D1410" s="2">
        <v>5</v>
      </c>
    </row>
    <row r="1411" spans="1:4" x14ac:dyDescent="0.25">
      <c r="A1411" t="s">
        <v>6</v>
      </c>
      <c r="B1411" s="1">
        <f t="shared" si="48"/>
        <v>40841.520833333176</v>
      </c>
      <c r="C1411" s="1">
        <f t="shared" si="49"/>
        <v>40841.53124999984</v>
      </c>
      <c r="D1411" s="2">
        <v>5</v>
      </c>
    </row>
    <row r="1412" spans="1:4" x14ac:dyDescent="0.25">
      <c r="A1412" t="s">
        <v>6</v>
      </c>
      <c r="B1412" s="1">
        <f t="shared" si="48"/>
        <v>40841.53124999984</v>
      </c>
      <c r="C1412" s="1">
        <f t="shared" si="49"/>
        <v>40841.541666666504</v>
      </c>
      <c r="D1412" s="2">
        <v>5</v>
      </c>
    </row>
    <row r="1413" spans="1:4" x14ac:dyDescent="0.25">
      <c r="A1413" t="s">
        <v>6</v>
      </c>
      <c r="B1413" s="1">
        <f t="shared" si="48"/>
        <v>40841.541666666504</v>
      </c>
      <c r="C1413" s="1">
        <f t="shared" si="49"/>
        <v>40841.552083333168</v>
      </c>
      <c r="D1413" s="2">
        <v>5</v>
      </c>
    </row>
    <row r="1414" spans="1:4" x14ac:dyDescent="0.25">
      <c r="A1414" t="s">
        <v>6</v>
      </c>
      <c r="B1414" s="1">
        <f t="shared" si="48"/>
        <v>40841.552083333168</v>
      </c>
      <c r="C1414" s="1">
        <f t="shared" si="49"/>
        <v>40841.562499999833</v>
      </c>
      <c r="D1414" s="2">
        <v>5</v>
      </c>
    </row>
    <row r="1415" spans="1:4" x14ac:dyDescent="0.25">
      <c r="A1415" t="s">
        <v>6</v>
      </c>
      <c r="B1415" s="1">
        <f t="shared" si="48"/>
        <v>40841.562499999833</v>
      </c>
      <c r="C1415" s="1">
        <f t="shared" si="49"/>
        <v>40841.572916666497</v>
      </c>
      <c r="D1415" s="2">
        <v>5</v>
      </c>
    </row>
    <row r="1416" spans="1:4" x14ac:dyDescent="0.25">
      <c r="A1416" t="s">
        <v>6</v>
      </c>
      <c r="B1416" s="1">
        <f t="shared" si="48"/>
        <v>40841.572916666497</v>
      </c>
      <c r="C1416" s="1">
        <f t="shared" si="49"/>
        <v>40841.583333333161</v>
      </c>
      <c r="D1416" s="2">
        <v>5</v>
      </c>
    </row>
    <row r="1417" spans="1:4" x14ac:dyDescent="0.25">
      <c r="A1417" t="s">
        <v>6</v>
      </c>
      <c r="B1417" s="1">
        <f t="shared" si="48"/>
        <v>40841.583333333161</v>
      </c>
      <c r="C1417" s="1">
        <f t="shared" si="49"/>
        <v>40841.593749999825</v>
      </c>
      <c r="D1417" s="2">
        <v>5</v>
      </c>
    </row>
    <row r="1418" spans="1:4" x14ac:dyDescent="0.25">
      <c r="A1418" t="s">
        <v>6</v>
      </c>
      <c r="B1418" s="1">
        <f t="shared" si="48"/>
        <v>40841.593749999825</v>
      </c>
      <c r="C1418" s="1">
        <f t="shared" si="49"/>
        <v>40841.60416666649</v>
      </c>
      <c r="D1418" s="2">
        <v>5</v>
      </c>
    </row>
    <row r="1419" spans="1:4" x14ac:dyDescent="0.25">
      <c r="A1419" t="s">
        <v>6</v>
      </c>
      <c r="B1419" s="1">
        <f t="shared" si="48"/>
        <v>40841.60416666649</v>
      </c>
      <c r="C1419" s="1">
        <f t="shared" si="49"/>
        <v>40841.614583333154</v>
      </c>
      <c r="D1419" s="2">
        <v>5</v>
      </c>
    </row>
    <row r="1420" spans="1:4" x14ac:dyDescent="0.25">
      <c r="A1420" t="s">
        <v>6</v>
      </c>
      <c r="B1420" s="1">
        <f t="shared" si="48"/>
        <v>40841.614583333154</v>
      </c>
      <c r="C1420" s="1">
        <f t="shared" si="49"/>
        <v>40841.624999999818</v>
      </c>
      <c r="D1420" s="2">
        <v>5</v>
      </c>
    </row>
    <row r="1421" spans="1:4" x14ac:dyDescent="0.25">
      <c r="A1421" t="s">
        <v>6</v>
      </c>
      <c r="B1421" s="1">
        <f t="shared" si="48"/>
        <v>40841.624999999818</v>
      </c>
      <c r="C1421" s="1">
        <f t="shared" si="49"/>
        <v>40841.635416666482</v>
      </c>
      <c r="D1421" s="2">
        <v>5</v>
      </c>
    </row>
    <row r="1422" spans="1:4" x14ac:dyDescent="0.25">
      <c r="A1422" t="s">
        <v>6</v>
      </c>
      <c r="B1422" s="1">
        <f t="shared" si="48"/>
        <v>40841.635416666482</v>
      </c>
      <c r="C1422" s="1">
        <f t="shared" si="49"/>
        <v>40841.645833333147</v>
      </c>
      <c r="D1422" s="2">
        <v>5</v>
      </c>
    </row>
    <row r="1423" spans="1:4" x14ac:dyDescent="0.25">
      <c r="A1423" t="s">
        <v>6</v>
      </c>
      <c r="B1423" s="1">
        <f t="shared" si="48"/>
        <v>40841.645833333147</v>
      </c>
      <c r="C1423" s="1">
        <f t="shared" si="49"/>
        <v>40841.656249999811</v>
      </c>
      <c r="D1423" s="2">
        <v>5</v>
      </c>
    </row>
    <row r="1424" spans="1:4" x14ac:dyDescent="0.25">
      <c r="A1424" t="s">
        <v>6</v>
      </c>
      <c r="B1424" s="1">
        <f t="shared" si="48"/>
        <v>40841.656249999811</v>
      </c>
      <c r="C1424" s="1">
        <f t="shared" si="49"/>
        <v>40841.666666666475</v>
      </c>
      <c r="D1424" s="2">
        <v>5</v>
      </c>
    </row>
    <row r="1425" spans="1:4" x14ac:dyDescent="0.25">
      <c r="A1425" t="s">
        <v>6</v>
      </c>
      <c r="B1425" s="1">
        <f t="shared" si="48"/>
        <v>40841.666666666475</v>
      </c>
      <c r="C1425" s="1">
        <f t="shared" si="49"/>
        <v>40841.677083333139</v>
      </c>
      <c r="D1425" s="2">
        <v>5</v>
      </c>
    </row>
    <row r="1426" spans="1:4" x14ac:dyDescent="0.25">
      <c r="A1426" t="s">
        <v>6</v>
      </c>
      <c r="B1426" s="1">
        <f t="shared" ref="B1426:B1488" si="50">B1425+TIME(0,15,0)</f>
        <v>40841.677083333139</v>
      </c>
      <c r="C1426" s="1">
        <f t="shared" si="49"/>
        <v>40841.687499999804</v>
      </c>
      <c r="D1426" s="2">
        <v>5</v>
      </c>
    </row>
    <row r="1427" spans="1:4" x14ac:dyDescent="0.25">
      <c r="A1427" t="s">
        <v>6</v>
      </c>
      <c r="B1427" s="1">
        <f t="shared" si="50"/>
        <v>40841.687499999804</v>
      </c>
      <c r="C1427" s="1">
        <f t="shared" si="49"/>
        <v>40841.697916666468</v>
      </c>
      <c r="D1427" s="2">
        <v>5</v>
      </c>
    </row>
    <row r="1428" spans="1:4" x14ac:dyDescent="0.25">
      <c r="A1428" t="s">
        <v>6</v>
      </c>
      <c r="B1428" s="1">
        <f t="shared" si="50"/>
        <v>40841.697916666468</v>
      </c>
      <c r="C1428" s="1">
        <f t="shared" si="49"/>
        <v>40841.708333333132</v>
      </c>
      <c r="D1428" s="2">
        <v>5</v>
      </c>
    </row>
    <row r="1429" spans="1:4" x14ac:dyDescent="0.25">
      <c r="A1429" t="s">
        <v>6</v>
      </c>
      <c r="B1429" s="1">
        <f t="shared" si="50"/>
        <v>40841.708333333132</v>
      </c>
      <c r="C1429" s="1">
        <f t="shared" si="49"/>
        <v>40841.718749999796</v>
      </c>
      <c r="D1429" s="2">
        <v>5</v>
      </c>
    </row>
    <row r="1430" spans="1:4" x14ac:dyDescent="0.25">
      <c r="A1430" t="s">
        <v>6</v>
      </c>
      <c r="B1430" s="1">
        <f t="shared" si="50"/>
        <v>40841.718749999796</v>
      </c>
      <c r="C1430" s="1">
        <f t="shared" si="49"/>
        <v>40841.729166666461</v>
      </c>
      <c r="D1430" s="2">
        <v>5</v>
      </c>
    </row>
    <row r="1431" spans="1:4" x14ac:dyDescent="0.25">
      <c r="A1431" t="s">
        <v>6</v>
      </c>
      <c r="B1431" s="1">
        <f t="shared" si="50"/>
        <v>40841.729166666461</v>
      </c>
      <c r="C1431" s="1">
        <f t="shared" si="49"/>
        <v>40841.739583333125</v>
      </c>
      <c r="D1431" s="2">
        <v>5</v>
      </c>
    </row>
    <row r="1432" spans="1:4" x14ac:dyDescent="0.25">
      <c r="A1432" t="s">
        <v>6</v>
      </c>
      <c r="B1432" s="1">
        <f t="shared" si="50"/>
        <v>40841.739583333125</v>
      </c>
      <c r="C1432" s="1">
        <f t="shared" si="49"/>
        <v>40841.749999999789</v>
      </c>
      <c r="D1432" s="2">
        <v>5</v>
      </c>
    </row>
    <row r="1433" spans="1:4" x14ac:dyDescent="0.25">
      <c r="A1433" t="s">
        <v>6</v>
      </c>
      <c r="B1433" s="1">
        <f t="shared" si="50"/>
        <v>40841.749999999789</v>
      </c>
      <c r="C1433" s="1">
        <f t="shared" si="49"/>
        <v>40841.760416666453</v>
      </c>
      <c r="D1433" s="2">
        <v>5</v>
      </c>
    </row>
    <row r="1434" spans="1:4" x14ac:dyDescent="0.25">
      <c r="A1434" t="s">
        <v>6</v>
      </c>
      <c r="B1434" s="1">
        <f t="shared" si="50"/>
        <v>40841.760416666453</v>
      </c>
      <c r="C1434" s="1">
        <f t="shared" si="49"/>
        <v>40841.770833333117</v>
      </c>
      <c r="D1434" s="2">
        <v>5</v>
      </c>
    </row>
    <row r="1435" spans="1:4" x14ac:dyDescent="0.25">
      <c r="A1435" t="s">
        <v>6</v>
      </c>
      <c r="B1435" s="1">
        <f t="shared" si="50"/>
        <v>40841.770833333117</v>
      </c>
      <c r="C1435" s="1">
        <f t="shared" si="49"/>
        <v>40841.781249999782</v>
      </c>
      <c r="D1435" s="2">
        <v>5</v>
      </c>
    </row>
    <row r="1436" spans="1:4" x14ac:dyDescent="0.25">
      <c r="A1436" t="s">
        <v>6</v>
      </c>
      <c r="B1436" s="1">
        <f t="shared" si="50"/>
        <v>40841.781249999782</v>
      </c>
      <c r="C1436" s="1">
        <f t="shared" si="49"/>
        <v>40841.791666666446</v>
      </c>
      <c r="D1436" s="2">
        <v>5</v>
      </c>
    </row>
    <row r="1437" spans="1:4" x14ac:dyDescent="0.25">
      <c r="A1437" t="s">
        <v>6</v>
      </c>
      <c r="B1437" s="1">
        <f t="shared" si="50"/>
        <v>40841.791666666446</v>
      </c>
      <c r="C1437" s="1">
        <f t="shared" si="49"/>
        <v>40841.80208333311</v>
      </c>
      <c r="D1437" s="2">
        <v>5</v>
      </c>
    </row>
    <row r="1438" spans="1:4" x14ac:dyDescent="0.25">
      <c r="A1438" t="s">
        <v>6</v>
      </c>
      <c r="B1438" s="1">
        <f t="shared" si="50"/>
        <v>40841.80208333311</v>
      </c>
      <c r="C1438" s="1">
        <f t="shared" si="49"/>
        <v>40841.812499999774</v>
      </c>
      <c r="D1438" s="2">
        <v>5</v>
      </c>
    </row>
    <row r="1439" spans="1:4" x14ac:dyDescent="0.25">
      <c r="A1439" t="s">
        <v>6</v>
      </c>
      <c r="B1439" s="1">
        <f t="shared" si="50"/>
        <v>40841.812499999774</v>
      </c>
      <c r="C1439" s="1">
        <f t="shared" si="49"/>
        <v>40841.822916666439</v>
      </c>
      <c r="D1439" s="2">
        <v>5</v>
      </c>
    </row>
    <row r="1440" spans="1:4" x14ac:dyDescent="0.25">
      <c r="A1440" t="s">
        <v>6</v>
      </c>
      <c r="B1440" s="1">
        <f t="shared" si="50"/>
        <v>40841.822916666439</v>
      </c>
      <c r="C1440" s="1">
        <f t="shared" si="49"/>
        <v>40841.833333333103</v>
      </c>
      <c r="D1440" s="2">
        <v>5</v>
      </c>
    </row>
    <row r="1441" spans="1:5" x14ac:dyDescent="0.25">
      <c r="A1441" t="s">
        <v>6</v>
      </c>
      <c r="B1441" s="1">
        <f>B1440+TIME(12,15,0)</f>
        <v>40842.333333333103</v>
      </c>
      <c r="C1441" s="1">
        <f t="shared" si="49"/>
        <v>40842.343749999767</v>
      </c>
      <c r="D1441" s="2">
        <v>5</v>
      </c>
      <c r="E1441" s="2">
        <f>AVERAGE(D1441:D1488)</f>
        <v>5</v>
      </c>
    </row>
    <row r="1442" spans="1:5" x14ac:dyDescent="0.25">
      <c r="A1442" t="s">
        <v>6</v>
      </c>
      <c r="B1442" s="1">
        <f t="shared" si="50"/>
        <v>40842.343749999767</v>
      </c>
      <c r="C1442" s="1">
        <f t="shared" si="49"/>
        <v>40842.354166666431</v>
      </c>
      <c r="D1442" s="2">
        <v>5</v>
      </c>
    </row>
    <row r="1443" spans="1:5" x14ac:dyDescent="0.25">
      <c r="A1443" t="s">
        <v>6</v>
      </c>
      <c r="B1443" s="1">
        <f t="shared" si="50"/>
        <v>40842.354166666431</v>
      </c>
      <c r="C1443" s="1">
        <f t="shared" si="49"/>
        <v>40842.364583333096</v>
      </c>
      <c r="D1443" s="2">
        <v>5</v>
      </c>
    </row>
    <row r="1444" spans="1:5" x14ac:dyDescent="0.25">
      <c r="A1444" t="s">
        <v>6</v>
      </c>
      <c r="B1444" s="1">
        <f t="shared" si="50"/>
        <v>40842.364583333096</v>
      </c>
      <c r="C1444" s="1">
        <f t="shared" si="49"/>
        <v>40842.37499999976</v>
      </c>
      <c r="D1444" s="2">
        <v>5</v>
      </c>
    </row>
    <row r="1445" spans="1:5" x14ac:dyDescent="0.25">
      <c r="A1445" t="s">
        <v>6</v>
      </c>
      <c r="B1445" s="1">
        <f t="shared" si="50"/>
        <v>40842.37499999976</v>
      </c>
      <c r="C1445" s="1">
        <f t="shared" si="49"/>
        <v>40842.385416666424</v>
      </c>
      <c r="D1445" s="2">
        <v>5</v>
      </c>
    </row>
    <row r="1446" spans="1:5" x14ac:dyDescent="0.25">
      <c r="A1446" t="s">
        <v>6</v>
      </c>
      <c r="B1446" s="1">
        <f t="shared" si="50"/>
        <v>40842.385416666424</v>
      </c>
      <c r="C1446" s="1">
        <f t="shared" si="49"/>
        <v>40842.395833333088</v>
      </c>
      <c r="D1446" s="2">
        <v>5</v>
      </c>
    </row>
    <row r="1447" spans="1:5" x14ac:dyDescent="0.25">
      <c r="A1447" t="s">
        <v>6</v>
      </c>
      <c r="B1447" s="1">
        <f t="shared" si="50"/>
        <v>40842.395833333088</v>
      </c>
      <c r="C1447" s="1">
        <f t="shared" si="49"/>
        <v>40842.406249999753</v>
      </c>
      <c r="D1447" s="2">
        <v>5</v>
      </c>
    </row>
    <row r="1448" spans="1:5" x14ac:dyDescent="0.25">
      <c r="A1448" t="s">
        <v>6</v>
      </c>
      <c r="B1448" s="1">
        <f t="shared" si="50"/>
        <v>40842.406249999753</v>
      </c>
      <c r="C1448" s="1">
        <f t="shared" si="49"/>
        <v>40842.416666666417</v>
      </c>
      <c r="D1448" s="2">
        <v>5</v>
      </c>
    </row>
    <row r="1449" spans="1:5" x14ac:dyDescent="0.25">
      <c r="A1449" t="s">
        <v>6</v>
      </c>
      <c r="B1449" s="1">
        <f t="shared" si="50"/>
        <v>40842.416666666417</v>
      </c>
      <c r="C1449" s="1">
        <f t="shared" si="49"/>
        <v>40842.427083333081</v>
      </c>
      <c r="D1449" s="2">
        <v>5</v>
      </c>
    </row>
    <row r="1450" spans="1:5" x14ac:dyDescent="0.25">
      <c r="A1450" t="s">
        <v>6</v>
      </c>
      <c r="B1450" s="1">
        <f t="shared" si="50"/>
        <v>40842.427083333081</v>
      </c>
      <c r="C1450" s="1">
        <f t="shared" si="49"/>
        <v>40842.437499999745</v>
      </c>
      <c r="D1450" s="2">
        <v>5</v>
      </c>
    </row>
    <row r="1451" spans="1:5" x14ac:dyDescent="0.25">
      <c r="A1451" t="s">
        <v>6</v>
      </c>
      <c r="B1451" s="1">
        <f t="shared" si="50"/>
        <v>40842.437499999745</v>
      </c>
      <c r="C1451" s="1">
        <f t="shared" si="49"/>
        <v>40842.44791666641</v>
      </c>
      <c r="D1451" s="2">
        <v>5</v>
      </c>
    </row>
    <row r="1452" spans="1:5" x14ac:dyDescent="0.25">
      <c r="A1452" t="s">
        <v>6</v>
      </c>
      <c r="B1452" s="1">
        <f t="shared" si="50"/>
        <v>40842.44791666641</v>
      </c>
      <c r="C1452" s="1">
        <f t="shared" si="49"/>
        <v>40842.458333333074</v>
      </c>
      <c r="D1452" s="2">
        <v>5</v>
      </c>
    </row>
    <row r="1453" spans="1:5" x14ac:dyDescent="0.25">
      <c r="A1453" t="s">
        <v>6</v>
      </c>
      <c r="B1453" s="1">
        <f t="shared" si="50"/>
        <v>40842.458333333074</v>
      </c>
      <c r="C1453" s="1">
        <f t="shared" si="49"/>
        <v>40842.468749999738</v>
      </c>
      <c r="D1453" s="2">
        <v>5</v>
      </c>
    </row>
    <row r="1454" spans="1:5" x14ac:dyDescent="0.25">
      <c r="A1454" t="s">
        <v>6</v>
      </c>
      <c r="B1454" s="1">
        <f t="shared" si="50"/>
        <v>40842.468749999738</v>
      </c>
      <c r="C1454" s="1">
        <f t="shared" si="49"/>
        <v>40842.479166666402</v>
      </c>
      <c r="D1454" s="2">
        <v>5</v>
      </c>
    </row>
    <row r="1455" spans="1:5" x14ac:dyDescent="0.25">
      <c r="A1455" t="s">
        <v>6</v>
      </c>
      <c r="B1455" s="1">
        <f t="shared" si="50"/>
        <v>40842.479166666402</v>
      </c>
      <c r="C1455" s="1">
        <f t="shared" si="49"/>
        <v>40842.489583333067</v>
      </c>
      <c r="D1455" s="2">
        <v>5</v>
      </c>
    </row>
    <row r="1456" spans="1:5" x14ac:dyDescent="0.25">
      <c r="A1456" t="s">
        <v>6</v>
      </c>
      <c r="B1456" s="1">
        <f t="shared" si="50"/>
        <v>40842.489583333067</v>
      </c>
      <c r="C1456" s="1">
        <f t="shared" si="49"/>
        <v>40842.499999999731</v>
      </c>
      <c r="D1456" s="2">
        <v>5</v>
      </c>
    </row>
    <row r="1457" spans="1:4" x14ac:dyDescent="0.25">
      <c r="A1457" t="s">
        <v>6</v>
      </c>
      <c r="B1457" s="1">
        <f t="shared" si="50"/>
        <v>40842.499999999731</v>
      </c>
      <c r="C1457" s="1">
        <f t="shared" si="49"/>
        <v>40842.510416666395</v>
      </c>
      <c r="D1457" s="2">
        <v>5</v>
      </c>
    </row>
    <row r="1458" spans="1:4" x14ac:dyDescent="0.25">
      <c r="A1458" t="s">
        <v>6</v>
      </c>
      <c r="B1458" s="1">
        <f t="shared" si="50"/>
        <v>40842.510416666395</v>
      </c>
      <c r="C1458" s="1">
        <f t="shared" ref="C1458:C1521" si="51">B1458+TIME(0,15,0)</f>
        <v>40842.520833333059</v>
      </c>
      <c r="D1458" s="2">
        <v>5</v>
      </c>
    </row>
    <row r="1459" spans="1:4" x14ac:dyDescent="0.25">
      <c r="A1459" t="s">
        <v>6</v>
      </c>
      <c r="B1459" s="1">
        <f t="shared" si="50"/>
        <v>40842.520833333059</v>
      </c>
      <c r="C1459" s="1">
        <f t="shared" si="51"/>
        <v>40842.531249999724</v>
      </c>
      <c r="D1459" s="2">
        <v>5</v>
      </c>
    </row>
    <row r="1460" spans="1:4" x14ac:dyDescent="0.25">
      <c r="A1460" t="s">
        <v>6</v>
      </c>
      <c r="B1460" s="1">
        <f t="shared" si="50"/>
        <v>40842.531249999724</v>
      </c>
      <c r="C1460" s="1">
        <f t="shared" si="51"/>
        <v>40842.541666666388</v>
      </c>
      <c r="D1460" s="2">
        <v>5</v>
      </c>
    </row>
    <row r="1461" spans="1:4" x14ac:dyDescent="0.25">
      <c r="A1461" t="s">
        <v>6</v>
      </c>
      <c r="B1461" s="1">
        <f t="shared" si="50"/>
        <v>40842.541666666388</v>
      </c>
      <c r="C1461" s="1">
        <f t="shared" si="51"/>
        <v>40842.552083333052</v>
      </c>
      <c r="D1461" s="2">
        <v>5</v>
      </c>
    </row>
    <row r="1462" spans="1:4" x14ac:dyDescent="0.25">
      <c r="A1462" t="s">
        <v>6</v>
      </c>
      <c r="B1462" s="1">
        <f t="shared" si="50"/>
        <v>40842.552083333052</v>
      </c>
      <c r="C1462" s="1">
        <f t="shared" si="51"/>
        <v>40842.562499999716</v>
      </c>
      <c r="D1462" s="2">
        <v>5</v>
      </c>
    </row>
    <row r="1463" spans="1:4" x14ac:dyDescent="0.25">
      <c r="A1463" t="s">
        <v>6</v>
      </c>
      <c r="B1463" s="1">
        <f t="shared" si="50"/>
        <v>40842.562499999716</v>
      </c>
      <c r="C1463" s="1">
        <f t="shared" si="51"/>
        <v>40842.57291666638</v>
      </c>
      <c r="D1463" s="2">
        <v>5</v>
      </c>
    </row>
    <row r="1464" spans="1:4" x14ac:dyDescent="0.25">
      <c r="A1464" t="s">
        <v>6</v>
      </c>
      <c r="B1464" s="1">
        <f t="shared" si="50"/>
        <v>40842.57291666638</v>
      </c>
      <c r="C1464" s="1">
        <f t="shared" si="51"/>
        <v>40842.583333333045</v>
      </c>
      <c r="D1464" s="2">
        <v>5</v>
      </c>
    </row>
    <row r="1465" spans="1:4" x14ac:dyDescent="0.25">
      <c r="A1465" t="s">
        <v>6</v>
      </c>
      <c r="B1465" s="1">
        <f t="shared" si="50"/>
        <v>40842.583333333045</v>
      </c>
      <c r="C1465" s="1">
        <f t="shared" si="51"/>
        <v>40842.593749999709</v>
      </c>
      <c r="D1465" s="2">
        <v>5</v>
      </c>
    </row>
    <row r="1466" spans="1:4" x14ac:dyDescent="0.25">
      <c r="A1466" t="s">
        <v>6</v>
      </c>
      <c r="B1466" s="1">
        <f t="shared" si="50"/>
        <v>40842.593749999709</v>
      </c>
      <c r="C1466" s="1">
        <f t="shared" si="51"/>
        <v>40842.604166666373</v>
      </c>
      <c r="D1466" s="2">
        <v>5</v>
      </c>
    </row>
    <row r="1467" spans="1:4" x14ac:dyDescent="0.25">
      <c r="A1467" t="s">
        <v>6</v>
      </c>
      <c r="B1467" s="1">
        <f t="shared" si="50"/>
        <v>40842.604166666373</v>
      </c>
      <c r="C1467" s="1">
        <f t="shared" si="51"/>
        <v>40842.614583333037</v>
      </c>
      <c r="D1467" s="2">
        <v>5</v>
      </c>
    </row>
    <row r="1468" spans="1:4" x14ac:dyDescent="0.25">
      <c r="A1468" t="s">
        <v>6</v>
      </c>
      <c r="B1468" s="1">
        <f t="shared" si="50"/>
        <v>40842.614583333037</v>
      </c>
      <c r="C1468" s="1">
        <f t="shared" si="51"/>
        <v>40842.624999999702</v>
      </c>
      <c r="D1468" s="2">
        <v>5</v>
      </c>
    </row>
    <row r="1469" spans="1:4" x14ac:dyDescent="0.25">
      <c r="A1469" t="s">
        <v>6</v>
      </c>
      <c r="B1469" s="1">
        <f t="shared" si="50"/>
        <v>40842.624999999702</v>
      </c>
      <c r="C1469" s="1">
        <f t="shared" si="51"/>
        <v>40842.635416666366</v>
      </c>
      <c r="D1469" s="2">
        <v>5</v>
      </c>
    </row>
    <row r="1470" spans="1:4" x14ac:dyDescent="0.25">
      <c r="A1470" t="s">
        <v>6</v>
      </c>
      <c r="B1470" s="1">
        <f t="shared" si="50"/>
        <v>40842.635416666366</v>
      </c>
      <c r="C1470" s="1">
        <f t="shared" si="51"/>
        <v>40842.64583333303</v>
      </c>
      <c r="D1470" s="2">
        <v>5</v>
      </c>
    </row>
    <row r="1471" spans="1:4" x14ac:dyDescent="0.25">
      <c r="A1471" t="s">
        <v>6</v>
      </c>
      <c r="B1471" s="1">
        <f t="shared" si="50"/>
        <v>40842.64583333303</v>
      </c>
      <c r="C1471" s="1">
        <f t="shared" si="51"/>
        <v>40842.656249999694</v>
      </c>
      <c r="D1471" s="2">
        <v>5</v>
      </c>
    </row>
    <row r="1472" spans="1:4" x14ac:dyDescent="0.25">
      <c r="A1472" t="s">
        <v>6</v>
      </c>
      <c r="B1472" s="1">
        <f t="shared" si="50"/>
        <v>40842.656249999694</v>
      </c>
      <c r="C1472" s="1">
        <f t="shared" si="51"/>
        <v>40842.666666666359</v>
      </c>
      <c r="D1472" s="2">
        <v>5</v>
      </c>
    </row>
    <row r="1473" spans="1:4" x14ac:dyDescent="0.25">
      <c r="A1473" t="s">
        <v>6</v>
      </c>
      <c r="B1473" s="1">
        <f t="shared" si="50"/>
        <v>40842.666666666359</v>
      </c>
      <c r="C1473" s="1">
        <f t="shared" si="51"/>
        <v>40842.677083333023</v>
      </c>
      <c r="D1473" s="2">
        <v>5</v>
      </c>
    </row>
    <row r="1474" spans="1:4" x14ac:dyDescent="0.25">
      <c r="A1474" t="s">
        <v>6</v>
      </c>
      <c r="B1474" s="1">
        <f t="shared" si="50"/>
        <v>40842.677083333023</v>
      </c>
      <c r="C1474" s="1">
        <f t="shared" si="51"/>
        <v>40842.687499999687</v>
      </c>
      <c r="D1474" s="2">
        <v>5</v>
      </c>
    </row>
    <row r="1475" spans="1:4" x14ac:dyDescent="0.25">
      <c r="A1475" t="s">
        <v>6</v>
      </c>
      <c r="B1475" s="1">
        <f t="shared" si="50"/>
        <v>40842.687499999687</v>
      </c>
      <c r="C1475" s="1">
        <f t="shared" si="51"/>
        <v>40842.697916666351</v>
      </c>
      <c r="D1475" s="2">
        <v>5</v>
      </c>
    </row>
    <row r="1476" spans="1:4" x14ac:dyDescent="0.25">
      <c r="A1476" t="s">
        <v>6</v>
      </c>
      <c r="B1476" s="1">
        <f t="shared" si="50"/>
        <v>40842.697916666351</v>
      </c>
      <c r="C1476" s="1">
        <f t="shared" si="51"/>
        <v>40842.708333333016</v>
      </c>
      <c r="D1476" s="2">
        <v>5</v>
      </c>
    </row>
    <row r="1477" spans="1:4" x14ac:dyDescent="0.25">
      <c r="A1477" t="s">
        <v>6</v>
      </c>
      <c r="B1477" s="1">
        <f t="shared" si="50"/>
        <v>40842.708333333016</v>
      </c>
      <c r="C1477" s="1">
        <f t="shared" si="51"/>
        <v>40842.71874999968</v>
      </c>
      <c r="D1477" s="2">
        <v>5</v>
      </c>
    </row>
    <row r="1478" spans="1:4" x14ac:dyDescent="0.25">
      <c r="A1478" t="s">
        <v>6</v>
      </c>
      <c r="B1478" s="1">
        <f t="shared" si="50"/>
        <v>40842.71874999968</v>
      </c>
      <c r="C1478" s="1">
        <f t="shared" si="51"/>
        <v>40842.729166666344</v>
      </c>
      <c r="D1478" s="2">
        <v>5</v>
      </c>
    </row>
    <row r="1479" spans="1:4" x14ac:dyDescent="0.25">
      <c r="A1479" t="s">
        <v>6</v>
      </c>
      <c r="B1479" s="1">
        <f t="shared" si="50"/>
        <v>40842.729166666344</v>
      </c>
      <c r="C1479" s="1">
        <f t="shared" si="51"/>
        <v>40842.739583333008</v>
      </c>
      <c r="D1479" s="2">
        <v>5</v>
      </c>
    </row>
    <row r="1480" spans="1:4" x14ac:dyDescent="0.25">
      <c r="A1480" t="s">
        <v>6</v>
      </c>
      <c r="B1480" s="1">
        <f t="shared" si="50"/>
        <v>40842.739583333008</v>
      </c>
      <c r="C1480" s="1">
        <f t="shared" si="51"/>
        <v>40842.749999999673</v>
      </c>
      <c r="D1480" s="2">
        <v>5</v>
      </c>
    </row>
    <row r="1481" spans="1:4" x14ac:dyDescent="0.25">
      <c r="A1481" t="s">
        <v>6</v>
      </c>
      <c r="B1481" s="1">
        <f t="shared" si="50"/>
        <v>40842.749999999673</v>
      </c>
      <c r="C1481" s="1">
        <f t="shared" si="51"/>
        <v>40842.760416666337</v>
      </c>
      <c r="D1481" s="2">
        <v>5</v>
      </c>
    </row>
    <row r="1482" spans="1:4" x14ac:dyDescent="0.25">
      <c r="A1482" t="s">
        <v>6</v>
      </c>
      <c r="B1482" s="1">
        <f t="shared" si="50"/>
        <v>40842.760416666337</v>
      </c>
      <c r="C1482" s="1">
        <f t="shared" si="51"/>
        <v>40842.770833333001</v>
      </c>
      <c r="D1482" s="2">
        <v>5</v>
      </c>
    </row>
    <row r="1483" spans="1:4" x14ac:dyDescent="0.25">
      <c r="A1483" t="s">
        <v>6</v>
      </c>
      <c r="B1483" s="1">
        <f t="shared" si="50"/>
        <v>40842.770833333001</v>
      </c>
      <c r="C1483" s="1">
        <f t="shared" si="51"/>
        <v>40842.781249999665</v>
      </c>
      <c r="D1483" s="2">
        <v>5</v>
      </c>
    </row>
    <row r="1484" spans="1:4" x14ac:dyDescent="0.25">
      <c r="A1484" t="s">
        <v>6</v>
      </c>
      <c r="B1484" s="1">
        <f t="shared" si="50"/>
        <v>40842.781249999665</v>
      </c>
      <c r="C1484" s="1">
        <f t="shared" si="51"/>
        <v>40842.79166666633</v>
      </c>
      <c r="D1484" s="2">
        <v>5</v>
      </c>
    </row>
    <row r="1485" spans="1:4" x14ac:dyDescent="0.25">
      <c r="A1485" t="s">
        <v>6</v>
      </c>
      <c r="B1485" s="1">
        <f t="shared" si="50"/>
        <v>40842.79166666633</v>
      </c>
      <c r="C1485" s="1">
        <f t="shared" si="51"/>
        <v>40842.802083332994</v>
      </c>
      <c r="D1485" s="2">
        <v>5</v>
      </c>
    </row>
    <row r="1486" spans="1:4" x14ac:dyDescent="0.25">
      <c r="A1486" t="s">
        <v>6</v>
      </c>
      <c r="B1486" s="1">
        <f t="shared" si="50"/>
        <v>40842.802083332994</v>
      </c>
      <c r="C1486" s="1">
        <f t="shared" si="51"/>
        <v>40842.812499999658</v>
      </c>
      <c r="D1486" s="2">
        <v>5</v>
      </c>
    </row>
    <row r="1487" spans="1:4" x14ac:dyDescent="0.25">
      <c r="A1487" t="s">
        <v>6</v>
      </c>
      <c r="B1487" s="1">
        <f t="shared" si="50"/>
        <v>40842.812499999658</v>
      </c>
      <c r="C1487" s="1">
        <f t="shared" si="51"/>
        <v>40842.822916666322</v>
      </c>
      <c r="D1487" s="2">
        <v>5</v>
      </c>
    </row>
    <row r="1488" spans="1:4" x14ac:dyDescent="0.25">
      <c r="A1488" t="s">
        <v>6</v>
      </c>
      <c r="B1488" s="1">
        <f t="shared" si="50"/>
        <v>40842.822916666322</v>
      </c>
      <c r="C1488" s="1">
        <f t="shared" si="51"/>
        <v>40842.833333332987</v>
      </c>
      <c r="D1488" s="2">
        <v>5</v>
      </c>
    </row>
    <row r="1489" spans="1:5" x14ac:dyDescent="0.25">
      <c r="A1489" t="s">
        <v>6</v>
      </c>
      <c r="B1489" s="1">
        <f>B1488+TIME(12,15,0)</f>
        <v>40843.333333332987</v>
      </c>
      <c r="C1489" s="1">
        <f t="shared" si="51"/>
        <v>40843.343749999651</v>
      </c>
      <c r="D1489" s="2">
        <v>5</v>
      </c>
      <c r="E1489" s="2">
        <f>AVERAGE(D1489:D1536)</f>
        <v>5</v>
      </c>
    </row>
    <row r="1490" spans="1:5" x14ac:dyDescent="0.25">
      <c r="A1490" t="s">
        <v>6</v>
      </c>
      <c r="B1490" s="1">
        <f t="shared" ref="B1490:B1553" si="52">B1489+TIME(0,15,0)</f>
        <v>40843.343749999651</v>
      </c>
      <c r="C1490" s="1">
        <f t="shared" si="51"/>
        <v>40843.354166666315</v>
      </c>
      <c r="D1490" s="2">
        <v>5</v>
      </c>
    </row>
    <row r="1491" spans="1:5" x14ac:dyDescent="0.25">
      <c r="A1491" t="s">
        <v>6</v>
      </c>
      <c r="B1491" s="1">
        <f t="shared" si="52"/>
        <v>40843.354166666315</v>
      </c>
      <c r="C1491" s="1">
        <f t="shared" si="51"/>
        <v>40843.364583332979</v>
      </c>
      <c r="D1491" s="2">
        <v>5</v>
      </c>
    </row>
    <row r="1492" spans="1:5" x14ac:dyDescent="0.25">
      <c r="A1492" t="s">
        <v>6</v>
      </c>
      <c r="B1492" s="1">
        <f t="shared" si="52"/>
        <v>40843.364583332979</v>
      </c>
      <c r="C1492" s="1">
        <f t="shared" si="51"/>
        <v>40843.374999999643</v>
      </c>
      <c r="D1492" s="2">
        <v>5</v>
      </c>
    </row>
    <row r="1493" spans="1:5" x14ac:dyDescent="0.25">
      <c r="A1493" t="s">
        <v>6</v>
      </c>
      <c r="B1493" s="1">
        <f t="shared" si="52"/>
        <v>40843.374999999643</v>
      </c>
      <c r="C1493" s="1">
        <f t="shared" si="51"/>
        <v>40843.385416666308</v>
      </c>
      <c r="D1493" s="2">
        <v>5</v>
      </c>
    </row>
    <row r="1494" spans="1:5" x14ac:dyDescent="0.25">
      <c r="A1494" t="s">
        <v>6</v>
      </c>
      <c r="B1494" s="1">
        <f t="shared" si="52"/>
        <v>40843.385416666308</v>
      </c>
      <c r="C1494" s="1">
        <f t="shared" si="51"/>
        <v>40843.395833332972</v>
      </c>
      <c r="D1494" s="2">
        <v>5</v>
      </c>
    </row>
    <row r="1495" spans="1:5" x14ac:dyDescent="0.25">
      <c r="A1495" t="s">
        <v>6</v>
      </c>
      <c r="B1495" s="1">
        <f t="shared" si="52"/>
        <v>40843.395833332972</v>
      </c>
      <c r="C1495" s="1">
        <f t="shared" si="51"/>
        <v>40843.406249999636</v>
      </c>
      <c r="D1495" s="2">
        <v>5</v>
      </c>
    </row>
    <row r="1496" spans="1:5" x14ac:dyDescent="0.25">
      <c r="A1496" t="s">
        <v>6</v>
      </c>
      <c r="B1496" s="1">
        <f t="shared" si="52"/>
        <v>40843.406249999636</v>
      </c>
      <c r="C1496" s="1">
        <f t="shared" si="51"/>
        <v>40843.4166666663</v>
      </c>
      <c r="D1496" s="2">
        <v>5</v>
      </c>
    </row>
    <row r="1497" spans="1:5" x14ac:dyDescent="0.25">
      <c r="A1497" t="s">
        <v>6</v>
      </c>
      <c r="B1497" s="1">
        <f t="shared" si="52"/>
        <v>40843.4166666663</v>
      </c>
      <c r="C1497" s="1">
        <f t="shared" si="51"/>
        <v>40843.427083332965</v>
      </c>
      <c r="D1497" s="2">
        <v>5</v>
      </c>
    </row>
    <row r="1498" spans="1:5" x14ac:dyDescent="0.25">
      <c r="A1498" t="s">
        <v>6</v>
      </c>
      <c r="B1498" s="1">
        <f t="shared" si="52"/>
        <v>40843.427083332965</v>
      </c>
      <c r="C1498" s="1">
        <f t="shared" si="51"/>
        <v>40843.437499999629</v>
      </c>
      <c r="D1498" s="2">
        <v>5</v>
      </c>
    </row>
    <row r="1499" spans="1:5" x14ac:dyDescent="0.25">
      <c r="A1499" t="s">
        <v>6</v>
      </c>
      <c r="B1499" s="1">
        <f t="shared" si="52"/>
        <v>40843.437499999629</v>
      </c>
      <c r="C1499" s="1">
        <f t="shared" si="51"/>
        <v>40843.447916666293</v>
      </c>
      <c r="D1499" s="2">
        <v>5</v>
      </c>
    </row>
    <row r="1500" spans="1:5" x14ac:dyDescent="0.25">
      <c r="A1500" t="s">
        <v>6</v>
      </c>
      <c r="B1500" s="1">
        <f t="shared" si="52"/>
        <v>40843.447916666293</v>
      </c>
      <c r="C1500" s="1">
        <f t="shared" si="51"/>
        <v>40843.458333332957</v>
      </c>
      <c r="D1500" s="2">
        <v>5</v>
      </c>
    </row>
    <row r="1501" spans="1:5" x14ac:dyDescent="0.25">
      <c r="A1501" t="s">
        <v>6</v>
      </c>
      <c r="B1501" s="1">
        <f t="shared" si="52"/>
        <v>40843.458333332957</v>
      </c>
      <c r="C1501" s="1">
        <f t="shared" si="51"/>
        <v>40843.468749999622</v>
      </c>
      <c r="D1501" s="2">
        <v>5</v>
      </c>
    </row>
    <row r="1502" spans="1:5" x14ac:dyDescent="0.25">
      <c r="A1502" t="s">
        <v>6</v>
      </c>
      <c r="B1502" s="1">
        <f t="shared" si="52"/>
        <v>40843.468749999622</v>
      </c>
      <c r="C1502" s="1">
        <f t="shared" si="51"/>
        <v>40843.479166666286</v>
      </c>
      <c r="D1502" s="2">
        <v>5</v>
      </c>
    </row>
    <row r="1503" spans="1:5" x14ac:dyDescent="0.25">
      <c r="A1503" t="s">
        <v>6</v>
      </c>
      <c r="B1503" s="1">
        <f t="shared" si="52"/>
        <v>40843.479166666286</v>
      </c>
      <c r="C1503" s="1">
        <f t="shared" si="51"/>
        <v>40843.48958333295</v>
      </c>
      <c r="D1503" s="2">
        <v>5</v>
      </c>
    </row>
    <row r="1504" spans="1:5" x14ac:dyDescent="0.25">
      <c r="A1504" t="s">
        <v>6</v>
      </c>
      <c r="B1504" s="1">
        <f t="shared" si="52"/>
        <v>40843.48958333295</v>
      </c>
      <c r="C1504" s="1">
        <f t="shared" si="51"/>
        <v>40843.499999999614</v>
      </c>
      <c r="D1504" s="2">
        <v>5</v>
      </c>
    </row>
    <row r="1505" spans="1:4" x14ac:dyDescent="0.25">
      <c r="A1505" t="s">
        <v>6</v>
      </c>
      <c r="B1505" s="1">
        <f t="shared" si="52"/>
        <v>40843.499999999614</v>
      </c>
      <c r="C1505" s="1">
        <f t="shared" si="51"/>
        <v>40843.510416666279</v>
      </c>
      <c r="D1505" s="2">
        <v>5</v>
      </c>
    </row>
    <row r="1506" spans="1:4" x14ac:dyDescent="0.25">
      <c r="A1506" t="s">
        <v>6</v>
      </c>
      <c r="B1506" s="1">
        <f t="shared" si="52"/>
        <v>40843.510416666279</v>
      </c>
      <c r="C1506" s="1">
        <f t="shared" si="51"/>
        <v>40843.520833332943</v>
      </c>
      <c r="D1506" s="2">
        <v>5</v>
      </c>
    </row>
    <row r="1507" spans="1:4" x14ac:dyDescent="0.25">
      <c r="A1507" t="s">
        <v>6</v>
      </c>
      <c r="B1507" s="1">
        <f t="shared" si="52"/>
        <v>40843.520833332943</v>
      </c>
      <c r="C1507" s="1">
        <f t="shared" si="51"/>
        <v>40843.531249999607</v>
      </c>
      <c r="D1507" s="2">
        <v>5</v>
      </c>
    </row>
    <row r="1508" spans="1:4" x14ac:dyDescent="0.25">
      <c r="A1508" t="s">
        <v>6</v>
      </c>
      <c r="B1508" s="1">
        <f t="shared" si="52"/>
        <v>40843.531249999607</v>
      </c>
      <c r="C1508" s="1">
        <f t="shared" si="51"/>
        <v>40843.541666666271</v>
      </c>
      <c r="D1508" s="2">
        <v>5</v>
      </c>
    </row>
    <row r="1509" spans="1:4" x14ac:dyDescent="0.25">
      <c r="A1509" t="s">
        <v>6</v>
      </c>
      <c r="B1509" s="1">
        <f t="shared" si="52"/>
        <v>40843.541666666271</v>
      </c>
      <c r="C1509" s="1">
        <f t="shared" si="51"/>
        <v>40843.552083332936</v>
      </c>
      <c r="D1509" s="2">
        <v>5</v>
      </c>
    </row>
    <row r="1510" spans="1:4" x14ac:dyDescent="0.25">
      <c r="A1510" t="s">
        <v>6</v>
      </c>
      <c r="B1510" s="1">
        <f t="shared" si="52"/>
        <v>40843.552083332936</v>
      </c>
      <c r="C1510" s="1">
        <f t="shared" si="51"/>
        <v>40843.5624999996</v>
      </c>
      <c r="D1510" s="2">
        <v>5</v>
      </c>
    </row>
    <row r="1511" spans="1:4" x14ac:dyDescent="0.25">
      <c r="A1511" t="s">
        <v>6</v>
      </c>
      <c r="B1511" s="1">
        <f t="shared" si="52"/>
        <v>40843.5624999996</v>
      </c>
      <c r="C1511" s="1">
        <f t="shared" si="51"/>
        <v>40843.572916666264</v>
      </c>
      <c r="D1511" s="2">
        <v>5</v>
      </c>
    </row>
    <row r="1512" spans="1:4" x14ac:dyDescent="0.25">
      <c r="A1512" t="s">
        <v>6</v>
      </c>
      <c r="B1512" s="1">
        <f t="shared" si="52"/>
        <v>40843.572916666264</v>
      </c>
      <c r="C1512" s="1">
        <f t="shared" si="51"/>
        <v>40843.583333332928</v>
      </c>
      <c r="D1512" s="2">
        <v>5</v>
      </c>
    </row>
    <row r="1513" spans="1:4" x14ac:dyDescent="0.25">
      <c r="A1513" t="s">
        <v>6</v>
      </c>
      <c r="B1513" s="1">
        <f t="shared" si="52"/>
        <v>40843.583333332928</v>
      </c>
      <c r="C1513" s="1">
        <f t="shared" si="51"/>
        <v>40843.593749999593</v>
      </c>
      <c r="D1513" s="2">
        <v>5</v>
      </c>
    </row>
    <row r="1514" spans="1:4" x14ac:dyDescent="0.25">
      <c r="A1514" t="s">
        <v>6</v>
      </c>
      <c r="B1514" s="1">
        <f t="shared" si="52"/>
        <v>40843.593749999593</v>
      </c>
      <c r="C1514" s="1">
        <f t="shared" si="51"/>
        <v>40843.604166666257</v>
      </c>
      <c r="D1514" s="2">
        <v>5</v>
      </c>
    </row>
    <row r="1515" spans="1:4" x14ac:dyDescent="0.25">
      <c r="A1515" t="s">
        <v>6</v>
      </c>
      <c r="B1515" s="1">
        <f t="shared" si="52"/>
        <v>40843.604166666257</v>
      </c>
      <c r="C1515" s="1">
        <f t="shared" si="51"/>
        <v>40843.614583332921</v>
      </c>
      <c r="D1515" s="2">
        <v>5</v>
      </c>
    </row>
    <row r="1516" spans="1:4" x14ac:dyDescent="0.25">
      <c r="A1516" t="s">
        <v>6</v>
      </c>
      <c r="B1516" s="1">
        <f t="shared" si="52"/>
        <v>40843.614583332921</v>
      </c>
      <c r="C1516" s="1">
        <f t="shared" si="51"/>
        <v>40843.624999999585</v>
      </c>
      <c r="D1516" s="2">
        <v>5</v>
      </c>
    </row>
    <row r="1517" spans="1:4" x14ac:dyDescent="0.25">
      <c r="A1517" t="s">
        <v>6</v>
      </c>
      <c r="B1517" s="1">
        <f t="shared" si="52"/>
        <v>40843.624999999585</v>
      </c>
      <c r="C1517" s="1">
        <f t="shared" si="51"/>
        <v>40843.63541666625</v>
      </c>
      <c r="D1517" s="2">
        <v>5</v>
      </c>
    </row>
    <row r="1518" spans="1:4" x14ac:dyDescent="0.25">
      <c r="A1518" t="s">
        <v>6</v>
      </c>
      <c r="B1518" s="1">
        <f t="shared" si="52"/>
        <v>40843.63541666625</v>
      </c>
      <c r="C1518" s="1">
        <f t="shared" si="51"/>
        <v>40843.645833332914</v>
      </c>
      <c r="D1518" s="2">
        <v>5</v>
      </c>
    </row>
    <row r="1519" spans="1:4" x14ac:dyDescent="0.25">
      <c r="A1519" t="s">
        <v>6</v>
      </c>
      <c r="B1519" s="1">
        <f t="shared" si="52"/>
        <v>40843.645833332914</v>
      </c>
      <c r="C1519" s="1">
        <f t="shared" si="51"/>
        <v>40843.656249999578</v>
      </c>
      <c r="D1519" s="2">
        <v>5</v>
      </c>
    </row>
    <row r="1520" spans="1:4" x14ac:dyDescent="0.25">
      <c r="A1520" t="s">
        <v>6</v>
      </c>
      <c r="B1520" s="1">
        <f t="shared" si="52"/>
        <v>40843.656249999578</v>
      </c>
      <c r="C1520" s="1">
        <f t="shared" si="51"/>
        <v>40843.666666666242</v>
      </c>
      <c r="D1520" s="2">
        <v>5</v>
      </c>
    </row>
    <row r="1521" spans="1:4" x14ac:dyDescent="0.25">
      <c r="A1521" t="s">
        <v>6</v>
      </c>
      <c r="B1521" s="1">
        <f t="shared" si="52"/>
        <v>40843.666666666242</v>
      </c>
      <c r="C1521" s="1">
        <f t="shared" si="51"/>
        <v>40843.677083332906</v>
      </c>
      <c r="D1521" s="2">
        <v>5</v>
      </c>
    </row>
    <row r="1522" spans="1:4" x14ac:dyDescent="0.25">
      <c r="A1522" t="s">
        <v>6</v>
      </c>
      <c r="B1522" s="1">
        <f t="shared" si="52"/>
        <v>40843.677083332906</v>
      </c>
      <c r="C1522" s="1">
        <f t="shared" ref="C1522:C1585" si="53">B1522+TIME(0,15,0)</f>
        <v>40843.687499999571</v>
      </c>
      <c r="D1522" s="2">
        <v>5</v>
      </c>
    </row>
    <row r="1523" spans="1:4" x14ac:dyDescent="0.25">
      <c r="A1523" t="s">
        <v>6</v>
      </c>
      <c r="B1523" s="1">
        <f t="shared" si="52"/>
        <v>40843.687499999571</v>
      </c>
      <c r="C1523" s="1">
        <f t="shared" si="53"/>
        <v>40843.697916666235</v>
      </c>
      <c r="D1523" s="2">
        <v>5</v>
      </c>
    </row>
    <row r="1524" spans="1:4" x14ac:dyDescent="0.25">
      <c r="A1524" t="s">
        <v>6</v>
      </c>
      <c r="B1524" s="1">
        <f t="shared" si="52"/>
        <v>40843.697916666235</v>
      </c>
      <c r="C1524" s="1">
        <f t="shared" si="53"/>
        <v>40843.708333332899</v>
      </c>
      <c r="D1524" s="2">
        <v>5</v>
      </c>
    </row>
    <row r="1525" spans="1:4" x14ac:dyDescent="0.25">
      <c r="A1525" t="s">
        <v>6</v>
      </c>
      <c r="B1525" s="1">
        <f t="shared" si="52"/>
        <v>40843.708333332899</v>
      </c>
      <c r="C1525" s="1">
        <f t="shared" si="53"/>
        <v>40843.718749999563</v>
      </c>
      <c r="D1525" s="2">
        <v>5</v>
      </c>
    </row>
    <row r="1526" spans="1:4" x14ac:dyDescent="0.25">
      <c r="A1526" t="s">
        <v>6</v>
      </c>
      <c r="B1526" s="1">
        <f t="shared" si="52"/>
        <v>40843.718749999563</v>
      </c>
      <c r="C1526" s="1">
        <f t="shared" si="53"/>
        <v>40843.729166666228</v>
      </c>
      <c r="D1526" s="2">
        <v>5</v>
      </c>
    </row>
    <row r="1527" spans="1:4" x14ac:dyDescent="0.25">
      <c r="A1527" t="s">
        <v>6</v>
      </c>
      <c r="B1527" s="1">
        <f t="shared" si="52"/>
        <v>40843.729166666228</v>
      </c>
      <c r="C1527" s="1">
        <f t="shared" si="53"/>
        <v>40843.739583332892</v>
      </c>
      <c r="D1527" s="2">
        <v>5</v>
      </c>
    </row>
    <row r="1528" spans="1:4" x14ac:dyDescent="0.25">
      <c r="A1528" t="s">
        <v>6</v>
      </c>
      <c r="B1528" s="1">
        <f t="shared" si="52"/>
        <v>40843.739583332892</v>
      </c>
      <c r="C1528" s="1">
        <f t="shared" si="53"/>
        <v>40843.749999999556</v>
      </c>
      <c r="D1528" s="2">
        <v>5</v>
      </c>
    </row>
    <row r="1529" spans="1:4" x14ac:dyDescent="0.25">
      <c r="A1529" t="s">
        <v>6</v>
      </c>
      <c r="B1529" s="1">
        <f t="shared" si="52"/>
        <v>40843.749999999556</v>
      </c>
      <c r="C1529" s="1">
        <f t="shared" si="53"/>
        <v>40843.76041666622</v>
      </c>
      <c r="D1529" s="2">
        <v>5</v>
      </c>
    </row>
    <row r="1530" spans="1:4" x14ac:dyDescent="0.25">
      <c r="A1530" t="s">
        <v>6</v>
      </c>
      <c r="B1530" s="1">
        <f t="shared" si="52"/>
        <v>40843.76041666622</v>
      </c>
      <c r="C1530" s="1">
        <f t="shared" si="53"/>
        <v>40843.770833332885</v>
      </c>
      <c r="D1530" s="2">
        <v>5</v>
      </c>
    </row>
    <row r="1531" spans="1:4" x14ac:dyDescent="0.25">
      <c r="A1531" t="s">
        <v>6</v>
      </c>
      <c r="B1531" s="1">
        <f t="shared" si="52"/>
        <v>40843.770833332885</v>
      </c>
      <c r="C1531" s="1">
        <f t="shared" si="53"/>
        <v>40843.781249999549</v>
      </c>
      <c r="D1531" s="2">
        <v>5</v>
      </c>
    </row>
    <row r="1532" spans="1:4" x14ac:dyDescent="0.25">
      <c r="A1532" t="s">
        <v>6</v>
      </c>
      <c r="B1532" s="1">
        <f t="shared" si="52"/>
        <v>40843.781249999549</v>
      </c>
      <c r="C1532" s="1">
        <f t="shared" si="53"/>
        <v>40843.791666666213</v>
      </c>
      <c r="D1532" s="2">
        <v>5</v>
      </c>
    </row>
    <row r="1533" spans="1:4" x14ac:dyDescent="0.25">
      <c r="A1533" t="s">
        <v>6</v>
      </c>
      <c r="B1533" s="1">
        <f t="shared" si="52"/>
        <v>40843.791666666213</v>
      </c>
      <c r="C1533" s="1">
        <f t="shared" si="53"/>
        <v>40843.802083332877</v>
      </c>
      <c r="D1533" s="2">
        <v>5</v>
      </c>
    </row>
    <row r="1534" spans="1:4" x14ac:dyDescent="0.25">
      <c r="A1534" t="s">
        <v>6</v>
      </c>
      <c r="B1534" s="1">
        <f t="shared" si="52"/>
        <v>40843.802083332877</v>
      </c>
      <c r="C1534" s="1">
        <f t="shared" si="53"/>
        <v>40843.812499999542</v>
      </c>
      <c r="D1534" s="2">
        <v>5</v>
      </c>
    </row>
    <row r="1535" spans="1:4" x14ac:dyDescent="0.25">
      <c r="A1535" t="s">
        <v>6</v>
      </c>
      <c r="B1535" s="1">
        <f t="shared" si="52"/>
        <v>40843.812499999542</v>
      </c>
      <c r="C1535" s="1">
        <f t="shared" si="53"/>
        <v>40843.822916666206</v>
      </c>
      <c r="D1535" s="2">
        <v>5</v>
      </c>
    </row>
    <row r="1536" spans="1:4" x14ac:dyDescent="0.25">
      <c r="A1536" t="s">
        <v>6</v>
      </c>
      <c r="B1536" s="1">
        <f t="shared" si="52"/>
        <v>40843.822916666206</v>
      </c>
      <c r="C1536" s="1">
        <f t="shared" si="53"/>
        <v>40843.83333333287</v>
      </c>
      <c r="D1536" s="2">
        <v>5</v>
      </c>
    </row>
    <row r="1537" spans="1:5" x14ac:dyDescent="0.25">
      <c r="A1537" t="s">
        <v>6</v>
      </c>
      <c r="B1537" s="1">
        <f>B1536+TIME(12,15,0)</f>
        <v>40844.33333333287</v>
      </c>
      <c r="C1537" s="1">
        <f t="shared" si="53"/>
        <v>40844.343749999534</v>
      </c>
      <c r="D1537" s="2">
        <v>5</v>
      </c>
      <c r="E1537" s="2">
        <f>AVERAGE(D1537:D1584)</f>
        <v>5</v>
      </c>
    </row>
    <row r="1538" spans="1:5" x14ac:dyDescent="0.25">
      <c r="A1538" t="s">
        <v>6</v>
      </c>
      <c r="B1538" s="1">
        <f t="shared" si="52"/>
        <v>40844.343749999534</v>
      </c>
      <c r="C1538" s="1">
        <f t="shared" si="53"/>
        <v>40844.354166666199</v>
      </c>
      <c r="D1538" s="2">
        <v>5</v>
      </c>
    </row>
    <row r="1539" spans="1:5" x14ac:dyDescent="0.25">
      <c r="A1539" t="s">
        <v>6</v>
      </c>
      <c r="B1539" s="1">
        <f t="shared" si="52"/>
        <v>40844.354166666199</v>
      </c>
      <c r="C1539" s="1">
        <f t="shared" si="53"/>
        <v>40844.364583332863</v>
      </c>
      <c r="D1539" s="2">
        <v>5</v>
      </c>
    </row>
    <row r="1540" spans="1:5" x14ac:dyDescent="0.25">
      <c r="A1540" t="s">
        <v>6</v>
      </c>
      <c r="B1540" s="1">
        <f t="shared" si="52"/>
        <v>40844.364583332863</v>
      </c>
      <c r="C1540" s="1">
        <f t="shared" si="53"/>
        <v>40844.374999999527</v>
      </c>
      <c r="D1540" s="2">
        <v>5</v>
      </c>
    </row>
    <row r="1541" spans="1:5" x14ac:dyDescent="0.25">
      <c r="A1541" t="s">
        <v>6</v>
      </c>
      <c r="B1541" s="1">
        <f t="shared" si="52"/>
        <v>40844.374999999527</v>
      </c>
      <c r="C1541" s="1">
        <f t="shared" si="53"/>
        <v>40844.385416666191</v>
      </c>
      <c r="D1541" s="2">
        <v>5</v>
      </c>
    </row>
    <row r="1542" spans="1:5" x14ac:dyDescent="0.25">
      <c r="A1542" t="s">
        <v>6</v>
      </c>
      <c r="B1542" s="1">
        <f t="shared" si="52"/>
        <v>40844.385416666191</v>
      </c>
      <c r="C1542" s="1">
        <f t="shared" si="53"/>
        <v>40844.395833332856</v>
      </c>
      <c r="D1542" s="2">
        <v>5</v>
      </c>
    </row>
    <row r="1543" spans="1:5" x14ac:dyDescent="0.25">
      <c r="A1543" t="s">
        <v>6</v>
      </c>
      <c r="B1543" s="1">
        <f t="shared" si="52"/>
        <v>40844.395833332856</v>
      </c>
      <c r="C1543" s="1">
        <f t="shared" si="53"/>
        <v>40844.40624999952</v>
      </c>
      <c r="D1543" s="2">
        <v>5</v>
      </c>
    </row>
    <row r="1544" spans="1:5" x14ac:dyDescent="0.25">
      <c r="A1544" t="s">
        <v>6</v>
      </c>
      <c r="B1544" s="1">
        <f t="shared" si="52"/>
        <v>40844.40624999952</v>
      </c>
      <c r="C1544" s="1">
        <f t="shared" si="53"/>
        <v>40844.416666666184</v>
      </c>
      <c r="D1544" s="2">
        <v>5</v>
      </c>
    </row>
    <row r="1545" spans="1:5" x14ac:dyDescent="0.25">
      <c r="A1545" t="s">
        <v>6</v>
      </c>
      <c r="B1545" s="1">
        <f t="shared" si="52"/>
        <v>40844.416666666184</v>
      </c>
      <c r="C1545" s="1">
        <f t="shared" si="53"/>
        <v>40844.427083332848</v>
      </c>
      <c r="D1545" s="2">
        <v>5</v>
      </c>
    </row>
    <row r="1546" spans="1:5" x14ac:dyDescent="0.25">
      <c r="A1546" t="s">
        <v>6</v>
      </c>
      <c r="B1546" s="1">
        <f t="shared" si="52"/>
        <v>40844.427083332848</v>
      </c>
      <c r="C1546" s="1">
        <f t="shared" si="53"/>
        <v>40844.437499999513</v>
      </c>
      <c r="D1546" s="2">
        <v>5</v>
      </c>
    </row>
    <row r="1547" spans="1:5" x14ac:dyDescent="0.25">
      <c r="A1547" t="s">
        <v>6</v>
      </c>
      <c r="B1547" s="1">
        <f t="shared" si="52"/>
        <v>40844.437499999513</v>
      </c>
      <c r="C1547" s="1">
        <f t="shared" si="53"/>
        <v>40844.447916666177</v>
      </c>
      <c r="D1547" s="2">
        <v>5</v>
      </c>
    </row>
    <row r="1548" spans="1:5" x14ac:dyDescent="0.25">
      <c r="A1548" t="s">
        <v>6</v>
      </c>
      <c r="B1548" s="1">
        <f t="shared" si="52"/>
        <v>40844.447916666177</v>
      </c>
      <c r="C1548" s="1">
        <f t="shared" si="53"/>
        <v>40844.458333332841</v>
      </c>
      <c r="D1548" s="2">
        <v>5</v>
      </c>
    </row>
    <row r="1549" spans="1:5" x14ac:dyDescent="0.25">
      <c r="A1549" t="s">
        <v>6</v>
      </c>
      <c r="B1549" s="1">
        <f t="shared" si="52"/>
        <v>40844.458333332841</v>
      </c>
      <c r="C1549" s="1">
        <f t="shared" si="53"/>
        <v>40844.468749999505</v>
      </c>
      <c r="D1549" s="2">
        <v>5</v>
      </c>
    </row>
    <row r="1550" spans="1:5" x14ac:dyDescent="0.25">
      <c r="A1550" t="s">
        <v>6</v>
      </c>
      <c r="B1550" s="1">
        <f t="shared" si="52"/>
        <v>40844.468749999505</v>
      </c>
      <c r="C1550" s="1">
        <f t="shared" si="53"/>
        <v>40844.479166666169</v>
      </c>
      <c r="D1550" s="2">
        <v>5</v>
      </c>
    </row>
    <row r="1551" spans="1:5" x14ac:dyDescent="0.25">
      <c r="A1551" t="s">
        <v>6</v>
      </c>
      <c r="B1551" s="1">
        <f t="shared" si="52"/>
        <v>40844.479166666169</v>
      </c>
      <c r="C1551" s="1">
        <f t="shared" si="53"/>
        <v>40844.489583332834</v>
      </c>
      <c r="D1551" s="2">
        <v>5</v>
      </c>
    </row>
    <row r="1552" spans="1:5" x14ac:dyDescent="0.25">
      <c r="A1552" t="s">
        <v>6</v>
      </c>
      <c r="B1552" s="1">
        <f t="shared" si="52"/>
        <v>40844.489583332834</v>
      </c>
      <c r="C1552" s="1">
        <f t="shared" si="53"/>
        <v>40844.499999999498</v>
      </c>
      <c r="D1552" s="2">
        <v>5</v>
      </c>
    </row>
    <row r="1553" spans="1:4" x14ac:dyDescent="0.25">
      <c r="A1553" t="s">
        <v>6</v>
      </c>
      <c r="B1553" s="1">
        <f t="shared" si="52"/>
        <v>40844.499999999498</v>
      </c>
      <c r="C1553" s="1">
        <f t="shared" si="53"/>
        <v>40844.510416666162</v>
      </c>
      <c r="D1553" s="2">
        <v>5</v>
      </c>
    </row>
    <row r="1554" spans="1:4" x14ac:dyDescent="0.25">
      <c r="A1554" t="s">
        <v>6</v>
      </c>
      <c r="B1554" s="1">
        <f t="shared" ref="B1554:B1617" si="54">B1553+TIME(0,15,0)</f>
        <v>40844.510416666162</v>
      </c>
      <c r="C1554" s="1">
        <f t="shared" si="53"/>
        <v>40844.520833332826</v>
      </c>
      <c r="D1554" s="2">
        <v>5</v>
      </c>
    </row>
    <row r="1555" spans="1:4" x14ac:dyDescent="0.25">
      <c r="A1555" t="s">
        <v>6</v>
      </c>
      <c r="B1555" s="1">
        <f t="shared" si="54"/>
        <v>40844.520833332826</v>
      </c>
      <c r="C1555" s="1">
        <f t="shared" si="53"/>
        <v>40844.531249999491</v>
      </c>
      <c r="D1555" s="2">
        <v>5</v>
      </c>
    </row>
    <row r="1556" spans="1:4" x14ac:dyDescent="0.25">
      <c r="A1556" t="s">
        <v>6</v>
      </c>
      <c r="B1556" s="1">
        <f t="shared" si="54"/>
        <v>40844.531249999491</v>
      </c>
      <c r="C1556" s="1">
        <f t="shared" si="53"/>
        <v>40844.541666666155</v>
      </c>
      <c r="D1556" s="2">
        <v>5</v>
      </c>
    </row>
    <row r="1557" spans="1:4" x14ac:dyDescent="0.25">
      <c r="A1557" t="s">
        <v>6</v>
      </c>
      <c r="B1557" s="1">
        <f t="shared" si="54"/>
        <v>40844.541666666155</v>
      </c>
      <c r="C1557" s="1">
        <f t="shared" si="53"/>
        <v>40844.552083332819</v>
      </c>
      <c r="D1557" s="2">
        <v>5</v>
      </c>
    </row>
    <row r="1558" spans="1:4" x14ac:dyDescent="0.25">
      <c r="A1558" t="s">
        <v>6</v>
      </c>
      <c r="B1558" s="1">
        <f t="shared" si="54"/>
        <v>40844.552083332819</v>
      </c>
      <c r="C1558" s="1">
        <f t="shared" si="53"/>
        <v>40844.562499999483</v>
      </c>
      <c r="D1558" s="2">
        <v>5</v>
      </c>
    </row>
    <row r="1559" spans="1:4" x14ac:dyDescent="0.25">
      <c r="A1559" t="s">
        <v>6</v>
      </c>
      <c r="B1559" s="1">
        <f t="shared" si="54"/>
        <v>40844.562499999483</v>
      </c>
      <c r="C1559" s="1">
        <f t="shared" si="53"/>
        <v>40844.572916666148</v>
      </c>
      <c r="D1559" s="2">
        <v>5</v>
      </c>
    </row>
    <row r="1560" spans="1:4" x14ac:dyDescent="0.25">
      <c r="A1560" t="s">
        <v>6</v>
      </c>
      <c r="B1560" s="1">
        <f t="shared" si="54"/>
        <v>40844.572916666148</v>
      </c>
      <c r="C1560" s="1">
        <f t="shared" si="53"/>
        <v>40844.583333332812</v>
      </c>
      <c r="D1560" s="2">
        <v>5</v>
      </c>
    </row>
    <row r="1561" spans="1:4" x14ac:dyDescent="0.25">
      <c r="A1561" t="s">
        <v>6</v>
      </c>
      <c r="B1561" s="1">
        <f t="shared" si="54"/>
        <v>40844.583333332812</v>
      </c>
      <c r="C1561" s="1">
        <f t="shared" si="53"/>
        <v>40844.593749999476</v>
      </c>
      <c r="D1561" s="2">
        <v>5</v>
      </c>
    </row>
    <row r="1562" spans="1:4" x14ac:dyDescent="0.25">
      <c r="A1562" t="s">
        <v>6</v>
      </c>
      <c r="B1562" s="1">
        <f t="shared" si="54"/>
        <v>40844.593749999476</v>
      </c>
      <c r="C1562" s="1">
        <f t="shared" si="53"/>
        <v>40844.60416666614</v>
      </c>
      <c r="D1562" s="2">
        <v>5</v>
      </c>
    </row>
    <row r="1563" spans="1:4" x14ac:dyDescent="0.25">
      <c r="A1563" t="s">
        <v>6</v>
      </c>
      <c r="B1563" s="1">
        <f t="shared" si="54"/>
        <v>40844.60416666614</v>
      </c>
      <c r="C1563" s="1">
        <f t="shared" si="53"/>
        <v>40844.614583332805</v>
      </c>
      <c r="D1563" s="2">
        <v>5</v>
      </c>
    </row>
    <row r="1564" spans="1:4" x14ac:dyDescent="0.25">
      <c r="A1564" t="s">
        <v>6</v>
      </c>
      <c r="B1564" s="1">
        <f t="shared" si="54"/>
        <v>40844.614583332805</v>
      </c>
      <c r="C1564" s="1">
        <f t="shared" si="53"/>
        <v>40844.624999999469</v>
      </c>
      <c r="D1564" s="2">
        <v>5</v>
      </c>
    </row>
    <row r="1565" spans="1:4" x14ac:dyDescent="0.25">
      <c r="A1565" t="s">
        <v>6</v>
      </c>
      <c r="B1565" s="1">
        <f t="shared" si="54"/>
        <v>40844.624999999469</v>
      </c>
      <c r="C1565" s="1">
        <f t="shared" si="53"/>
        <v>40844.635416666133</v>
      </c>
      <c r="D1565" s="2">
        <v>5</v>
      </c>
    </row>
    <row r="1566" spans="1:4" x14ac:dyDescent="0.25">
      <c r="A1566" t="s">
        <v>6</v>
      </c>
      <c r="B1566" s="1">
        <f t="shared" si="54"/>
        <v>40844.635416666133</v>
      </c>
      <c r="C1566" s="1">
        <f t="shared" si="53"/>
        <v>40844.645833332797</v>
      </c>
      <c r="D1566" s="2">
        <v>5</v>
      </c>
    </row>
    <row r="1567" spans="1:4" x14ac:dyDescent="0.25">
      <c r="A1567" t="s">
        <v>6</v>
      </c>
      <c r="B1567" s="1">
        <f t="shared" si="54"/>
        <v>40844.645833332797</v>
      </c>
      <c r="C1567" s="1">
        <f t="shared" si="53"/>
        <v>40844.656249999462</v>
      </c>
      <c r="D1567" s="2">
        <v>5</v>
      </c>
    </row>
    <row r="1568" spans="1:4" x14ac:dyDescent="0.25">
      <c r="A1568" t="s">
        <v>6</v>
      </c>
      <c r="B1568" s="1">
        <f t="shared" si="54"/>
        <v>40844.656249999462</v>
      </c>
      <c r="C1568" s="1">
        <f t="shared" si="53"/>
        <v>40844.666666666126</v>
      </c>
      <c r="D1568" s="2">
        <v>5</v>
      </c>
    </row>
    <row r="1569" spans="1:4" x14ac:dyDescent="0.25">
      <c r="A1569" t="s">
        <v>6</v>
      </c>
      <c r="B1569" s="1">
        <f t="shared" si="54"/>
        <v>40844.666666666126</v>
      </c>
      <c r="C1569" s="1">
        <f t="shared" si="53"/>
        <v>40844.67708333279</v>
      </c>
      <c r="D1569" s="2">
        <v>5</v>
      </c>
    </row>
    <row r="1570" spans="1:4" x14ac:dyDescent="0.25">
      <c r="A1570" t="s">
        <v>6</v>
      </c>
      <c r="B1570" s="1">
        <f t="shared" si="54"/>
        <v>40844.67708333279</v>
      </c>
      <c r="C1570" s="1">
        <f t="shared" si="53"/>
        <v>40844.687499999454</v>
      </c>
      <c r="D1570" s="2">
        <v>5</v>
      </c>
    </row>
    <row r="1571" spans="1:4" x14ac:dyDescent="0.25">
      <c r="A1571" t="s">
        <v>6</v>
      </c>
      <c r="B1571" s="1">
        <f t="shared" si="54"/>
        <v>40844.687499999454</v>
      </c>
      <c r="C1571" s="1">
        <f t="shared" si="53"/>
        <v>40844.697916666119</v>
      </c>
      <c r="D1571" s="2">
        <v>5</v>
      </c>
    </row>
    <row r="1572" spans="1:4" x14ac:dyDescent="0.25">
      <c r="A1572" t="s">
        <v>6</v>
      </c>
      <c r="B1572" s="1">
        <f t="shared" si="54"/>
        <v>40844.697916666119</v>
      </c>
      <c r="C1572" s="1">
        <f t="shared" si="53"/>
        <v>40844.708333332783</v>
      </c>
      <c r="D1572" s="2">
        <v>5</v>
      </c>
    </row>
    <row r="1573" spans="1:4" x14ac:dyDescent="0.25">
      <c r="A1573" t="s">
        <v>6</v>
      </c>
      <c r="B1573" s="1">
        <f t="shared" si="54"/>
        <v>40844.708333332783</v>
      </c>
      <c r="C1573" s="1">
        <f t="shared" si="53"/>
        <v>40844.718749999447</v>
      </c>
      <c r="D1573" s="2">
        <v>5</v>
      </c>
    </row>
    <row r="1574" spans="1:4" x14ac:dyDescent="0.25">
      <c r="A1574" t="s">
        <v>6</v>
      </c>
      <c r="B1574" s="1">
        <f t="shared" si="54"/>
        <v>40844.718749999447</v>
      </c>
      <c r="C1574" s="1">
        <f t="shared" si="53"/>
        <v>40844.729166666111</v>
      </c>
      <c r="D1574" s="2">
        <v>5</v>
      </c>
    </row>
    <row r="1575" spans="1:4" x14ac:dyDescent="0.25">
      <c r="A1575" t="s">
        <v>6</v>
      </c>
      <c r="B1575" s="1">
        <f t="shared" si="54"/>
        <v>40844.729166666111</v>
      </c>
      <c r="C1575" s="1">
        <f t="shared" si="53"/>
        <v>40844.739583332776</v>
      </c>
      <c r="D1575" s="2">
        <v>5</v>
      </c>
    </row>
    <row r="1576" spans="1:4" x14ac:dyDescent="0.25">
      <c r="A1576" t="s">
        <v>6</v>
      </c>
      <c r="B1576" s="1">
        <f t="shared" si="54"/>
        <v>40844.739583332776</v>
      </c>
      <c r="C1576" s="1">
        <f t="shared" si="53"/>
        <v>40844.74999999944</v>
      </c>
      <c r="D1576" s="2">
        <v>5</v>
      </c>
    </row>
    <row r="1577" spans="1:4" x14ac:dyDescent="0.25">
      <c r="A1577" t="s">
        <v>6</v>
      </c>
      <c r="B1577" s="1">
        <f t="shared" si="54"/>
        <v>40844.74999999944</v>
      </c>
      <c r="C1577" s="1">
        <f t="shared" si="53"/>
        <v>40844.760416666104</v>
      </c>
      <c r="D1577" s="2">
        <v>5</v>
      </c>
    </row>
    <row r="1578" spans="1:4" x14ac:dyDescent="0.25">
      <c r="A1578" t="s">
        <v>6</v>
      </c>
      <c r="B1578" s="1">
        <f t="shared" si="54"/>
        <v>40844.760416666104</v>
      </c>
      <c r="C1578" s="1">
        <f t="shared" si="53"/>
        <v>40844.770833332768</v>
      </c>
      <c r="D1578" s="2">
        <v>5</v>
      </c>
    </row>
    <row r="1579" spans="1:4" x14ac:dyDescent="0.25">
      <c r="A1579" t="s">
        <v>6</v>
      </c>
      <c r="B1579" s="1">
        <f t="shared" si="54"/>
        <v>40844.770833332768</v>
      </c>
      <c r="C1579" s="1">
        <f t="shared" si="53"/>
        <v>40844.781249999432</v>
      </c>
      <c r="D1579" s="2">
        <v>5</v>
      </c>
    </row>
    <row r="1580" spans="1:4" x14ac:dyDescent="0.25">
      <c r="A1580" t="s">
        <v>6</v>
      </c>
      <c r="B1580" s="1">
        <f t="shared" si="54"/>
        <v>40844.781249999432</v>
      </c>
      <c r="C1580" s="1">
        <f t="shared" si="53"/>
        <v>40844.791666666097</v>
      </c>
      <c r="D1580" s="2">
        <v>5</v>
      </c>
    </row>
    <row r="1581" spans="1:4" x14ac:dyDescent="0.25">
      <c r="A1581" t="s">
        <v>6</v>
      </c>
      <c r="B1581" s="1">
        <f t="shared" si="54"/>
        <v>40844.791666666097</v>
      </c>
      <c r="C1581" s="1">
        <f t="shared" si="53"/>
        <v>40844.802083332761</v>
      </c>
      <c r="D1581" s="2">
        <v>5</v>
      </c>
    </row>
    <row r="1582" spans="1:4" x14ac:dyDescent="0.25">
      <c r="A1582" t="s">
        <v>6</v>
      </c>
      <c r="B1582" s="1">
        <f t="shared" si="54"/>
        <v>40844.802083332761</v>
      </c>
      <c r="C1582" s="1">
        <f t="shared" si="53"/>
        <v>40844.812499999425</v>
      </c>
      <c r="D1582" s="2">
        <v>5</v>
      </c>
    </row>
    <row r="1583" spans="1:4" x14ac:dyDescent="0.25">
      <c r="A1583" t="s">
        <v>6</v>
      </c>
      <c r="B1583" s="1">
        <f t="shared" si="54"/>
        <v>40844.812499999425</v>
      </c>
      <c r="C1583" s="1">
        <f t="shared" si="53"/>
        <v>40844.822916666089</v>
      </c>
      <c r="D1583" s="2">
        <v>5</v>
      </c>
    </row>
    <row r="1584" spans="1:4" x14ac:dyDescent="0.25">
      <c r="A1584" t="s">
        <v>6</v>
      </c>
      <c r="B1584" s="1">
        <f t="shared" si="54"/>
        <v>40844.822916666089</v>
      </c>
      <c r="C1584" s="1">
        <f t="shared" si="53"/>
        <v>40844.833333332754</v>
      </c>
      <c r="D1584" s="2">
        <v>5</v>
      </c>
    </row>
    <row r="1585" spans="1:5" x14ac:dyDescent="0.25">
      <c r="A1585" t="s">
        <v>7</v>
      </c>
      <c r="B1585" s="1">
        <f>B1584+TIME(12,15,0)+DAY(2)</f>
        <v>40847.333333332754</v>
      </c>
      <c r="C1585" s="1">
        <f t="shared" si="53"/>
        <v>40847.343749999418</v>
      </c>
      <c r="D1585" s="2">
        <v>5</v>
      </c>
      <c r="E1585" s="2">
        <f>AVERAGE(D1585:D1632)</f>
        <v>5</v>
      </c>
    </row>
    <row r="1586" spans="1:5" x14ac:dyDescent="0.25">
      <c r="A1586" t="s">
        <v>7</v>
      </c>
      <c r="B1586" s="1">
        <f t="shared" si="54"/>
        <v>40847.343749999418</v>
      </c>
      <c r="C1586" s="1">
        <f t="shared" ref="C1586:C1649" si="55">B1586+TIME(0,15,0)</f>
        <v>40847.354166666082</v>
      </c>
      <c r="D1586" s="2">
        <v>5</v>
      </c>
    </row>
    <row r="1587" spans="1:5" x14ac:dyDescent="0.25">
      <c r="A1587" t="s">
        <v>7</v>
      </c>
      <c r="B1587" s="1">
        <f t="shared" si="54"/>
        <v>40847.354166666082</v>
      </c>
      <c r="C1587" s="1">
        <f t="shared" si="55"/>
        <v>40847.364583332746</v>
      </c>
      <c r="D1587" s="2">
        <v>5</v>
      </c>
    </row>
    <row r="1588" spans="1:5" x14ac:dyDescent="0.25">
      <c r="A1588" t="s">
        <v>7</v>
      </c>
      <c r="B1588" s="1">
        <f t="shared" si="54"/>
        <v>40847.364583332746</v>
      </c>
      <c r="C1588" s="1">
        <f t="shared" si="55"/>
        <v>40847.374999999411</v>
      </c>
      <c r="D1588" s="2">
        <v>5</v>
      </c>
    </row>
    <row r="1589" spans="1:5" x14ac:dyDescent="0.25">
      <c r="A1589" t="s">
        <v>7</v>
      </c>
      <c r="B1589" s="1">
        <f t="shared" si="54"/>
        <v>40847.374999999411</v>
      </c>
      <c r="C1589" s="1">
        <f t="shared" si="55"/>
        <v>40847.385416666075</v>
      </c>
      <c r="D1589" s="2">
        <v>5</v>
      </c>
    </row>
    <row r="1590" spans="1:5" x14ac:dyDescent="0.25">
      <c r="A1590" t="s">
        <v>7</v>
      </c>
      <c r="B1590" s="1">
        <f t="shared" si="54"/>
        <v>40847.385416666075</v>
      </c>
      <c r="C1590" s="1">
        <f t="shared" si="55"/>
        <v>40847.395833332739</v>
      </c>
      <c r="D1590" s="2">
        <v>5</v>
      </c>
    </row>
    <row r="1591" spans="1:5" x14ac:dyDescent="0.25">
      <c r="A1591" t="s">
        <v>7</v>
      </c>
      <c r="B1591" s="1">
        <f t="shared" si="54"/>
        <v>40847.395833332739</v>
      </c>
      <c r="C1591" s="1">
        <f t="shared" si="55"/>
        <v>40847.406249999403</v>
      </c>
      <c r="D1591" s="2">
        <v>5</v>
      </c>
    </row>
    <row r="1592" spans="1:5" x14ac:dyDescent="0.25">
      <c r="A1592" t="s">
        <v>7</v>
      </c>
      <c r="B1592" s="1">
        <f t="shared" si="54"/>
        <v>40847.406249999403</v>
      </c>
      <c r="C1592" s="1">
        <f t="shared" si="55"/>
        <v>40847.416666666068</v>
      </c>
      <c r="D1592" s="2">
        <v>5</v>
      </c>
    </row>
    <row r="1593" spans="1:5" x14ac:dyDescent="0.25">
      <c r="A1593" t="s">
        <v>7</v>
      </c>
      <c r="B1593" s="1">
        <f t="shared" si="54"/>
        <v>40847.416666666068</v>
      </c>
      <c r="C1593" s="1">
        <f t="shared" si="55"/>
        <v>40847.427083332732</v>
      </c>
      <c r="D1593" s="2">
        <v>5</v>
      </c>
    </row>
    <row r="1594" spans="1:5" x14ac:dyDescent="0.25">
      <c r="A1594" t="s">
        <v>7</v>
      </c>
      <c r="B1594" s="1">
        <f t="shared" si="54"/>
        <v>40847.427083332732</v>
      </c>
      <c r="C1594" s="1">
        <f t="shared" si="55"/>
        <v>40847.437499999396</v>
      </c>
      <c r="D1594" s="2">
        <v>5</v>
      </c>
    </row>
    <row r="1595" spans="1:5" x14ac:dyDescent="0.25">
      <c r="A1595" t="s">
        <v>7</v>
      </c>
      <c r="B1595" s="1">
        <f t="shared" si="54"/>
        <v>40847.437499999396</v>
      </c>
      <c r="C1595" s="1">
        <f t="shared" si="55"/>
        <v>40847.44791666606</v>
      </c>
      <c r="D1595" s="2">
        <v>5</v>
      </c>
    </row>
    <row r="1596" spans="1:5" x14ac:dyDescent="0.25">
      <c r="A1596" t="s">
        <v>7</v>
      </c>
      <c r="B1596" s="1">
        <f t="shared" si="54"/>
        <v>40847.44791666606</v>
      </c>
      <c r="C1596" s="1">
        <f t="shared" si="55"/>
        <v>40847.458333332725</v>
      </c>
      <c r="D1596" s="2">
        <v>5</v>
      </c>
    </row>
    <row r="1597" spans="1:5" x14ac:dyDescent="0.25">
      <c r="A1597" t="s">
        <v>7</v>
      </c>
      <c r="B1597" s="1">
        <f t="shared" si="54"/>
        <v>40847.458333332725</v>
      </c>
      <c r="C1597" s="1">
        <f t="shared" si="55"/>
        <v>40847.468749999389</v>
      </c>
      <c r="D1597" s="2">
        <v>5</v>
      </c>
    </row>
    <row r="1598" spans="1:5" x14ac:dyDescent="0.25">
      <c r="A1598" t="s">
        <v>7</v>
      </c>
      <c r="B1598" s="1">
        <f t="shared" si="54"/>
        <v>40847.468749999389</v>
      </c>
      <c r="C1598" s="1">
        <f t="shared" si="55"/>
        <v>40847.479166666053</v>
      </c>
      <c r="D1598" s="2">
        <v>5</v>
      </c>
    </row>
    <row r="1599" spans="1:5" x14ac:dyDescent="0.25">
      <c r="A1599" t="s">
        <v>7</v>
      </c>
      <c r="B1599" s="1">
        <f t="shared" si="54"/>
        <v>40847.479166666053</v>
      </c>
      <c r="C1599" s="1">
        <f t="shared" si="55"/>
        <v>40847.489583332717</v>
      </c>
      <c r="D1599" s="2">
        <v>5</v>
      </c>
    </row>
    <row r="1600" spans="1:5" x14ac:dyDescent="0.25">
      <c r="A1600" t="s">
        <v>7</v>
      </c>
      <c r="B1600" s="1">
        <f t="shared" si="54"/>
        <v>40847.489583332717</v>
      </c>
      <c r="C1600" s="1">
        <f t="shared" si="55"/>
        <v>40847.499999999382</v>
      </c>
      <c r="D1600" s="2">
        <v>5</v>
      </c>
    </row>
    <row r="1601" spans="1:4" x14ac:dyDescent="0.25">
      <c r="A1601" t="s">
        <v>7</v>
      </c>
      <c r="B1601" s="1">
        <f t="shared" si="54"/>
        <v>40847.499999999382</v>
      </c>
      <c r="C1601" s="1">
        <f t="shared" si="55"/>
        <v>40847.510416666046</v>
      </c>
      <c r="D1601" s="2">
        <v>5</v>
      </c>
    </row>
    <row r="1602" spans="1:4" x14ac:dyDescent="0.25">
      <c r="A1602" t="s">
        <v>7</v>
      </c>
      <c r="B1602" s="1">
        <f t="shared" si="54"/>
        <v>40847.510416666046</v>
      </c>
      <c r="C1602" s="1">
        <f t="shared" si="55"/>
        <v>40847.52083333271</v>
      </c>
      <c r="D1602" s="2">
        <v>5</v>
      </c>
    </row>
    <row r="1603" spans="1:4" x14ac:dyDescent="0.25">
      <c r="A1603" t="s">
        <v>7</v>
      </c>
      <c r="B1603" s="1">
        <f t="shared" si="54"/>
        <v>40847.52083333271</v>
      </c>
      <c r="C1603" s="1">
        <f t="shared" si="55"/>
        <v>40847.531249999374</v>
      </c>
      <c r="D1603" s="2">
        <v>5</v>
      </c>
    </row>
    <row r="1604" spans="1:4" x14ac:dyDescent="0.25">
      <c r="A1604" t="s">
        <v>7</v>
      </c>
      <c r="B1604" s="1">
        <f t="shared" si="54"/>
        <v>40847.531249999374</v>
      </c>
      <c r="C1604" s="1">
        <f t="shared" si="55"/>
        <v>40847.541666666039</v>
      </c>
      <c r="D1604" s="2">
        <v>5</v>
      </c>
    </row>
    <row r="1605" spans="1:4" x14ac:dyDescent="0.25">
      <c r="A1605" t="s">
        <v>7</v>
      </c>
      <c r="B1605" s="1">
        <f t="shared" si="54"/>
        <v>40847.541666666039</v>
      </c>
      <c r="C1605" s="1">
        <f t="shared" si="55"/>
        <v>40847.552083332703</v>
      </c>
      <c r="D1605" s="2">
        <v>5</v>
      </c>
    </row>
    <row r="1606" spans="1:4" x14ac:dyDescent="0.25">
      <c r="A1606" t="s">
        <v>7</v>
      </c>
      <c r="B1606" s="1">
        <f t="shared" si="54"/>
        <v>40847.552083332703</v>
      </c>
      <c r="C1606" s="1">
        <f t="shared" si="55"/>
        <v>40847.562499999367</v>
      </c>
      <c r="D1606" s="2">
        <v>5</v>
      </c>
    </row>
    <row r="1607" spans="1:4" x14ac:dyDescent="0.25">
      <c r="A1607" t="s">
        <v>7</v>
      </c>
      <c r="B1607" s="1">
        <f t="shared" si="54"/>
        <v>40847.562499999367</v>
      </c>
      <c r="C1607" s="1">
        <f t="shared" si="55"/>
        <v>40847.572916666031</v>
      </c>
      <c r="D1607" s="2">
        <v>5</v>
      </c>
    </row>
    <row r="1608" spans="1:4" x14ac:dyDescent="0.25">
      <c r="A1608" t="s">
        <v>7</v>
      </c>
      <c r="B1608" s="1">
        <f t="shared" si="54"/>
        <v>40847.572916666031</v>
      </c>
      <c r="C1608" s="1">
        <f t="shared" si="55"/>
        <v>40847.583333332695</v>
      </c>
      <c r="D1608" s="2">
        <v>5</v>
      </c>
    </row>
    <row r="1609" spans="1:4" x14ac:dyDescent="0.25">
      <c r="A1609" t="s">
        <v>7</v>
      </c>
      <c r="B1609" s="1">
        <f t="shared" si="54"/>
        <v>40847.583333332695</v>
      </c>
      <c r="C1609" s="1">
        <f t="shared" si="55"/>
        <v>40847.59374999936</v>
      </c>
      <c r="D1609" s="2">
        <v>5</v>
      </c>
    </row>
    <row r="1610" spans="1:4" x14ac:dyDescent="0.25">
      <c r="A1610" t="s">
        <v>7</v>
      </c>
      <c r="B1610" s="1">
        <f t="shared" si="54"/>
        <v>40847.59374999936</v>
      </c>
      <c r="C1610" s="1">
        <f t="shared" si="55"/>
        <v>40847.604166666024</v>
      </c>
      <c r="D1610" s="2">
        <v>5</v>
      </c>
    </row>
    <row r="1611" spans="1:4" x14ac:dyDescent="0.25">
      <c r="A1611" t="s">
        <v>7</v>
      </c>
      <c r="B1611" s="1">
        <f t="shared" si="54"/>
        <v>40847.604166666024</v>
      </c>
      <c r="C1611" s="1">
        <f t="shared" si="55"/>
        <v>40847.614583332688</v>
      </c>
      <c r="D1611" s="2">
        <v>5</v>
      </c>
    </row>
    <row r="1612" spans="1:4" x14ac:dyDescent="0.25">
      <c r="A1612" t="s">
        <v>7</v>
      </c>
      <c r="B1612" s="1">
        <f t="shared" si="54"/>
        <v>40847.614583332688</v>
      </c>
      <c r="C1612" s="1">
        <f t="shared" si="55"/>
        <v>40847.624999999352</v>
      </c>
      <c r="D1612" s="2">
        <v>5</v>
      </c>
    </row>
    <row r="1613" spans="1:4" x14ac:dyDescent="0.25">
      <c r="A1613" t="s">
        <v>7</v>
      </c>
      <c r="B1613" s="1">
        <f t="shared" si="54"/>
        <v>40847.624999999352</v>
      </c>
      <c r="C1613" s="1">
        <f t="shared" si="55"/>
        <v>40847.635416666017</v>
      </c>
      <c r="D1613" s="2">
        <v>5</v>
      </c>
    </row>
    <row r="1614" spans="1:4" x14ac:dyDescent="0.25">
      <c r="A1614" t="s">
        <v>7</v>
      </c>
      <c r="B1614" s="1">
        <f t="shared" si="54"/>
        <v>40847.635416666017</v>
      </c>
      <c r="C1614" s="1">
        <f t="shared" si="55"/>
        <v>40847.645833332681</v>
      </c>
      <c r="D1614" s="2">
        <v>5</v>
      </c>
    </row>
    <row r="1615" spans="1:4" x14ac:dyDescent="0.25">
      <c r="A1615" t="s">
        <v>7</v>
      </c>
      <c r="B1615" s="1">
        <f t="shared" si="54"/>
        <v>40847.645833332681</v>
      </c>
      <c r="C1615" s="1">
        <f t="shared" si="55"/>
        <v>40847.656249999345</v>
      </c>
      <c r="D1615" s="2">
        <v>5</v>
      </c>
    </row>
    <row r="1616" spans="1:4" x14ac:dyDescent="0.25">
      <c r="A1616" t="s">
        <v>7</v>
      </c>
      <c r="B1616" s="1">
        <f t="shared" si="54"/>
        <v>40847.656249999345</v>
      </c>
      <c r="C1616" s="1">
        <f t="shared" si="55"/>
        <v>40847.666666666009</v>
      </c>
      <c r="D1616" s="2">
        <v>5</v>
      </c>
    </row>
    <row r="1617" spans="1:4" x14ac:dyDescent="0.25">
      <c r="A1617" t="s">
        <v>7</v>
      </c>
      <c r="B1617" s="1">
        <f t="shared" si="54"/>
        <v>40847.666666666009</v>
      </c>
      <c r="C1617" s="1">
        <f t="shared" si="55"/>
        <v>40847.677083332674</v>
      </c>
      <c r="D1617" s="2">
        <v>5</v>
      </c>
    </row>
    <row r="1618" spans="1:4" x14ac:dyDescent="0.25">
      <c r="A1618" t="s">
        <v>7</v>
      </c>
      <c r="B1618" s="1">
        <f t="shared" ref="B1618:B1680" si="56">B1617+TIME(0,15,0)</f>
        <v>40847.677083332674</v>
      </c>
      <c r="C1618" s="1">
        <f t="shared" si="55"/>
        <v>40847.687499999338</v>
      </c>
      <c r="D1618" s="2">
        <v>5</v>
      </c>
    </row>
    <row r="1619" spans="1:4" x14ac:dyDescent="0.25">
      <c r="A1619" t="s">
        <v>7</v>
      </c>
      <c r="B1619" s="1">
        <f t="shared" si="56"/>
        <v>40847.687499999338</v>
      </c>
      <c r="C1619" s="1">
        <f t="shared" si="55"/>
        <v>40847.697916666002</v>
      </c>
      <c r="D1619" s="2">
        <v>5</v>
      </c>
    </row>
    <row r="1620" spans="1:4" x14ac:dyDescent="0.25">
      <c r="A1620" t="s">
        <v>7</v>
      </c>
      <c r="B1620" s="1">
        <f t="shared" si="56"/>
        <v>40847.697916666002</v>
      </c>
      <c r="C1620" s="1">
        <f t="shared" si="55"/>
        <v>40847.708333332666</v>
      </c>
      <c r="D1620" s="2">
        <v>5</v>
      </c>
    </row>
    <row r="1621" spans="1:4" x14ac:dyDescent="0.25">
      <c r="A1621" t="s">
        <v>7</v>
      </c>
      <c r="B1621" s="1">
        <f t="shared" si="56"/>
        <v>40847.708333332666</v>
      </c>
      <c r="C1621" s="1">
        <f t="shared" si="55"/>
        <v>40847.718749999331</v>
      </c>
      <c r="D1621" s="2">
        <v>5</v>
      </c>
    </row>
    <row r="1622" spans="1:4" x14ac:dyDescent="0.25">
      <c r="A1622" t="s">
        <v>7</v>
      </c>
      <c r="B1622" s="1">
        <f t="shared" si="56"/>
        <v>40847.718749999331</v>
      </c>
      <c r="C1622" s="1">
        <f t="shared" si="55"/>
        <v>40847.729166665995</v>
      </c>
      <c r="D1622" s="2">
        <v>5</v>
      </c>
    </row>
    <row r="1623" spans="1:4" x14ac:dyDescent="0.25">
      <c r="A1623" t="s">
        <v>7</v>
      </c>
      <c r="B1623" s="1">
        <f t="shared" si="56"/>
        <v>40847.729166665995</v>
      </c>
      <c r="C1623" s="1">
        <f t="shared" si="55"/>
        <v>40847.739583332659</v>
      </c>
      <c r="D1623" s="2">
        <v>5</v>
      </c>
    </row>
    <row r="1624" spans="1:4" x14ac:dyDescent="0.25">
      <c r="A1624" t="s">
        <v>7</v>
      </c>
      <c r="B1624" s="1">
        <f t="shared" si="56"/>
        <v>40847.739583332659</v>
      </c>
      <c r="C1624" s="1">
        <f t="shared" si="55"/>
        <v>40847.749999999323</v>
      </c>
      <c r="D1624" s="2">
        <v>5</v>
      </c>
    </row>
    <row r="1625" spans="1:4" x14ac:dyDescent="0.25">
      <c r="A1625" t="s">
        <v>7</v>
      </c>
      <c r="B1625" s="1">
        <f t="shared" si="56"/>
        <v>40847.749999999323</v>
      </c>
      <c r="C1625" s="1">
        <f t="shared" si="55"/>
        <v>40847.760416665988</v>
      </c>
      <c r="D1625" s="2">
        <v>5</v>
      </c>
    </row>
    <row r="1626" spans="1:4" x14ac:dyDescent="0.25">
      <c r="A1626" t="s">
        <v>7</v>
      </c>
      <c r="B1626" s="1">
        <f t="shared" si="56"/>
        <v>40847.760416665988</v>
      </c>
      <c r="C1626" s="1">
        <f t="shared" si="55"/>
        <v>40847.770833332652</v>
      </c>
      <c r="D1626" s="2">
        <v>5</v>
      </c>
    </row>
    <row r="1627" spans="1:4" x14ac:dyDescent="0.25">
      <c r="A1627" t="s">
        <v>7</v>
      </c>
      <c r="B1627" s="1">
        <f t="shared" si="56"/>
        <v>40847.770833332652</v>
      </c>
      <c r="C1627" s="1">
        <f t="shared" si="55"/>
        <v>40847.781249999316</v>
      </c>
      <c r="D1627" s="2">
        <v>5</v>
      </c>
    </row>
    <row r="1628" spans="1:4" x14ac:dyDescent="0.25">
      <c r="A1628" t="s">
        <v>7</v>
      </c>
      <c r="B1628" s="1">
        <f t="shared" si="56"/>
        <v>40847.781249999316</v>
      </c>
      <c r="C1628" s="1">
        <f t="shared" si="55"/>
        <v>40847.79166666598</v>
      </c>
      <c r="D1628" s="2">
        <v>5</v>
      </c>
    </row>
    <row r="1629" spans="1:4" x14ac:dyDescent="0.25">
      <c r="A1629" t="s">
        <v>7</v>
      </c>
      <c r="B1629" s="1">
        <f t="shared" si="56"/>
        <v>40847.79166666598</v>
      </c>
      <c r="C1629" s="1">
        <f t="shared" si="55"/>
        <v>40847.802083332645</v>
      </c>
      <c r="D1629" s="2">
        <v>5</v>
      </c>
    </row>
    <row r="1630" spans="1:4" x14ac:dyDescent="0.25">
      <c r="A1630" t="s">
        <v>7</v>
      </c>
      <c r="B1630" s="1">
        <f t="shared" si="56"/>
        <v>40847.802083332645</v>
      </c>
      <c r="C1630" s="1">
        <f t="shared" si="55"/>
        <v>40847.812499999309</v>
      </c>
      <c r="D1630" s="2">
        <v>5</v>
      </c>
    </row>
    <row r="1631" spans="1:4" x14ac:dyDescent="0.25">
      <c r="A1631" t="s">
        <v>7</v>
      </c>
      <c r="B1631" s="1">
        <f t="shared" si="56"/>
        <v>40847.812499999309</v>
      </c>
      <c r="C1631" s="1">
        <f t="shared" si="55"/>
        <v>40847.822916665973</v>
      </c>
      <c r="D1631" s="2">
        <v>5</v>
      </c>
    </row>
    <row r="1632" spans="1:4" x14ac:dyDescent="0.25">
      <c r="A1632" t="s">
        <v>7</v>
      </c>
      <c r="B1632" s="1">
        <f t="shared" si="56"/>
        <v>40847.822916665973</v>
      </c>
      <c r="C1632" s="1">
        <f t="shared" si="55"/>
        <v>40847.833333332637</v>
      </c>
      <c r="D1632" s="2">
        <v>5</v>
      </c>
    </row>
    <row r="1633" spans="1:5" x14ac:dyDescent="0.25">
      <c r="A1633" t="s">
        <v>7</v>
      </c>
      <c r="B1633" s="1">
        <f>B1632+TIME(12,15,0)</f>
        <v>40848.333333332637</v>
      </c>
      <c r="C1633" s="1">
        <f t="shared" si="55"/>
        <v>40848.343749999302</v>
      </c>
      <c r="D1633" s="2">
        <v>5</v>
      </c>
      <c r="E1633" s="2">
        <f>AVERAGE(D1633:D1680)</f>
        <v>5</v>
      </c>
    </row>
    <row r="1634" spans="1:5" x14ac:dyDescent="0.25">
      <c r="A1634" t="s">
        <v>7</v>
      </c>
      <c r="B1634" s="1">
        <f t="shared" si="56"/>
        <v>40848.343749999302</v>
      </c>
      <c r="C1634" s="1">
        <f t="shared" si="55"/>
        <v>40848.354166665966</v>
      </c>
      <c r="D1634" s="2">
        <v>5</v>
      </c>
    </row>
    <row r="1635" spans="1:5" x14ac:dyDescent="0.25">
      <c r="A1635" t="s">
        <v>7</v>
      </c>
      <c r="B1635" s="1">
        <f t="shared" si="56"/>
        <v>40848.354166665966</v>
      </c>
      <c r="C1635" s="1">
        <f t="shared" si="55"/>
        <v>40848.36458333263</v>
      </c>
      <c r="D1635" s="2">
        <v>5</v>
      </c>
    </row>
    <row r="1636" spans="1:5" x14ac:dyDescent="0.25">
      <c r="A1636" t="s">
        <v>7</v>
      </c>
      <c r="B1636" s="1">
        <f t="shared" si="56"/>
        <v>40848.36458333263</v>
      </c>
      <c r="C1636" s="1">
        <f t="shared" si="55"/>
        <v>40848.374999999294</v>
      </c>
      <c r="D1636" s="2">
        <v>5</v>
      </c>
    </row>
    <row r="1637" spans="1:5" x14ac:dyDescent="0.25">
      <c r="A1637" t="s">
        <v>7</v>
      </c>
      <c r="B1637" s="1">
        <f t="shared" si="56"/>
        <v>40848.374999999294</v>
      </c>
      <c r="C1637" s="1">
        <f t="shared" si="55"/>
        <v>40848.385416665958</v>
      </c>
      <c r="D1637" s="2">
        <v>5</v>
      </c>
    </row>
    <row r="1638" spans="1:5" x14ac:dyDescent="0.25">
      <c r="A1638" t="s">
        <v>7</v>
      </c>
      <c r="B1638" s="1">
        <f t="shared" si="56"/>
        <v>40848.385416665958</v>
      </c>
      <c r="C1638" s="1">
        <f t="shared" si="55"/>
        <v>40848.395833332623</v>
      </c>
      <c r="D1638" s="2">
        <v>5</v>
      </c>
    </row>
    <row r="1639" spans="1:5" x14ac:dyDescent="0.25">
      <c r="A1639" t="s">
        <v>7</v>
      </c>
      <c r="B1639" s="1">
        <f t="shared" si="56"/>
        <v>40848.395833332623</v>
      </c>
      <c r="C1639" s="1">
        <f t="shared" si="55"/>
        <v>40848.406249999287</v>
      </c>
      <c r="D1639" s="2">
        <v>5</v>
      </c>
    </row>
    <row r="1640" spans="1:5" x14ac:dyDescent="0.25">
      <c r="A1640" t="s">
        <v>7</v>
      </c>
      <c r="B1640" s="1">
        <f t="shared" si="56"/>
        <v>40848.406249999287</v>
      </c>
      <c r="C1640" s="1">
        <f t="shared" si="55"/>
        <v>40848.416666665951</v>
      </c>
      <c r="D1640" s="2">
        <v>5</v>
      </c>
    </row>
    <row r="1641" spans="1:5" x14ac:dyDescent="0.25">
      <c r="A1641" t="s">
        <v>7</v>
      </c>
      <c r="B1641" s="1">
        <f t="shared" si="56"/>
        <v>40848.416666665951</v>
      </c>
      <c r="C1641" s="1">
        <f t="shared" si="55"/>
        <v>40848.427083332615</v>
      </c>
      <c r="D1641" s="2">
        <v>5</v>
      </c>
    </row>
    <row r="1642" spans="1:5" x14ac:dyDescent="0.25">
      <c r="A1642" t="s">
        <v>7</v>
      </c>
      <c r="B1642" s="1">
        <f t="shared" si="56"/>
        <v>40848.427083332615</v>
      </c>
      <c r="C1642" s="1">
        <f t="shared" si="55"/>
        <v>40848.43749999928</v>
      </c>
      <c r="D1642" s="2">
        <v>5</v>
      </c>
    </row>
    <row r="1643" spans="1:5" x14ac:dyDescent="0.25">
      <c r="A1643" t="s">
        <v>7</v>
      </c>
      <c r="B1643" s="1">
        <f t="shared" si="56"/>
        <v>40848.43749999928</v>
      </c>
      <c r="C1643" s="1">
        <f t="shared" si="55"/>
        <v>40848.447916665944</v>
      </c>
      <c r="D1643" s="2">
        <v>5</v>
      </c>
    </row>
    <row r="1644" spans="1:5" x14ac:dyDescent="0.25">
      <c r="A1644" t="s">
        <v>7</v>
      </c>
      <c r="B1644" s="1">
        <f t="shared" si="56"/>
        <v>40848.447916665944</v>
      </c>
      <c r="C1644" s="1">
        <f t="shared" si="55"/>
        <v>40848.458333332608</v>
      </c>
      <c r="D1644" s="2">
        <v>5</v>
      </c>
    </row>
    <row r="1645" spans="1:5" x14ac:dyDescent="0.25">
      <c r="A1645" t="s">
        <v>7</v>
      </c>
      <c r="B1645" s="1">
        <f t="shared" si="56"/>
        <v>40848.458333332608</v>
      </c>
      <c r="C1645" s="1">
        <f t="shared" si="55"/>
        <v>40848.468749999272</v>
      </c>
      <c r="D1645" s="2">
        <v>5</v>
      </c>
    </row>
    <row r="1646" spans="1:5" x14ac:dyDescent="0.25">
      <c r="A1646" t="s">
        <v>7</v>
      </c>
      <c r="B1646" s="1">
        <f t="shared" si="56"/>
        <v>40848.468749999272</v>
      </c>
      <c r="C1646" s="1">
        <f t="shared" si="55"/>
        <v>40848.479166665937</v>
      </c>
      <c r="D1646" s="2">
        <v>5</v>
      </c>
    </row>
    <row r="1647" spans="1:5" x14ac:dyDescent="0.25">
      <c r="A1647" t="s">
        <v>7</v>
      </c>
      <c r="B1647" s="1">
        <f t="shared" si="56"/>
        <v>40848.479166665937</v>
      </c>
      <c r="C1647" s="1">
        <f t="shared" si="55"/>
        <v>40848.489583332601</v>
      </c>
      <c r="D1647" s="2">
        <v>5</v>
      </c>
    </row>
    <row r="1648" spans="1:5" x14ac:dyDescent="0.25">
      <c r="A1648" t="s">
        <v>7</v>
      </c>
      <c r="B1648" s="1">
        <f t="shared" si="56"/>
        <v>40848.489583332601</v>
      </c>
      <c r="C1648" s="1">
        <f t="shared" si="55"/>
        <v>40848.499999999265</v>
      </c>
      <c r="D1648" s="2">
        <v>5</v>
      </c>
    </row>
    <row r="1649" spans="1:4" x14ac:dyDescent="0.25">
      <c r="A1649" t="s">
        <v>7</v>
      </c>
      <c r="B1649" s="1">
        <f t="shared" si="56"/>
        <v>40848.499999999265</v>
      </c>
      <c r="C1649" s="1">
        <f t="shared" si="55"/>
        <v>40848.510416665929</v>
      </c>
      <c r="D1649" s="2">
        <v>5</v>
      </c>
    </row>
    <row r="1650" spans="1:4" x14ac:dyDescent="0.25">
      <c r="A1650" t="s">
        <v>7</v>
      </c>
      <c r="B1650" s="1">
        <f t="shared" si="56"/>
        <v>40848.510416665929</v>
      </c>
      <c r="C1650" s="1">
        <f t="shared" ref="C1650:C1713" si="57">B1650+TIME(0,15,0)</f>
        <v>40848.520833332594</v>
      </c>
      <c r="D1650" s="2">
        <v>5</v>
      </c>
    </row>
    <row r="1651" spans="1:4" x14ac:dyDescent="0.25">
      <c r="A1651" t="s">
        <v>7</v>
      </c>
      <c r="B1651" s="1">
        <f t="shared" si="56"/>
        <v>40848.520833332594</v>
      </c>
      <c r="C1651" s="1">
        <f t="shared" si="57"/>
        <v>40848.531249999258</v>
      </c>
      <c r="D1651" s="2">
        <v>5</v>
      </c>
    </row>
    <row r="1652" spans="1:4" x14ac:dyDescent="0.25">
      <c r="A1652" t="s">
        <v>7</v>
      </c>
      <c r="B1652" s="1">
        <f t="shared" si="56"/>
        <v>40848.531249999258</v>
      </c>
      <c r="C1652" s="1">
        <f t="shared" si="57"/>
        <v>40848.541666665922</v>
      </c>
      <c r="D1652" s="2">
        <v>5</v>
      </c>
    </row>
    <row r="1653" spans="1:4" x14ac:dyDescent="0.25">
      <c r="A1653" t="s">
        <v>7</v>
      </c>
      <c r="B1653" s="1">
        <f t="shared" si="56"/>
        <v>40848.541666665922</v>
      </c>
      <c r="C1653" s="1">
        <f t="shared" si="57"/>
        <v>40848.552083332586</v>
      </c>
      <c r="D1653" s="2">
        <v>5</v>
      </c>
    </row>
    <row r="1654" spans="1:4" x14ac:dyDescent="0.25">
      <c r="A1654" t="s">
        <v>7</v>
      </c>
      <c r="B1654" s="1">
        <f t="shared" si="56"/>
        <v>40848.552083332586</v>
      </c>
      <c r="C1654" s="1">
        <f t="shared" si="57"/>
        <v>40848.562499999251</v>
      </c>
      <c r="D1654" s="2">
        <v>5</v>
      </c>
    </row>
    <row r="1655" spans="1:4" x14ac:dyDescent="0.25">
      <c r="A1655" t="s">
        <v>7</v>
      </c>
      <c r="B1655" s="1">
        <f t="shared" si="56"/>
        <v>40848.562499999251</v>
      </c>
      <c r="C1655" s="1">
        <f t="shared" si="57"/>
        <v>40848.572916665915</v>
      </c>
      <c r="D1655" s="2">
        <v>5</v>
      </c>
    </row>
    <row r="1656" spans="1:4" x14ac:dyDescent="0.25">
      <c r="A1656" t="s">
        <v>7</v>
      </c>
      <c r="B1656" s="1">
        <f t="shared" si="56"/>
        <v>40848.572916665915</v>
      </c>
      <c r="C1656" s="1">
        <f t="shared" si="57"/>
        <v>40848.583333332579</v>
      </c>
      <c r="D1656" s="2">
        <v>5</v>
      </c>
    </row>
    <row r="1657" spans="1:4" x14ac:dyDescent="0.25">
      <c r="A1657" t="s">
        <v>7</v>
      </c>
      <c r="B1657" s="1">
        <f t="shared" si="56"/>
        <v>40848.583333332579</v>
      </c>
      <c r="C1657" s="1">
        <f t="shared" si="57"/>
        <v>40848.593749999243</v>
      </c>
      <c r="D1657" s="2">
        <v>5</v>
      </c>
    </row>
    <row r="1658" spans="1:4" x14ac:dyDescent="0.25">
      <c r="A1658" t="s">
        <v>7</v>
      </c>
      <c r="B1658" s="1">
        <f t="shared" si="56"/>
        <v>40848.593749999243</v>
      </c>
      <c r="C1658" s="1">
        <f t="shared" si="57"/>
        <v>40848.604166665908</v>
      </c>
      <c r="D1658" s="2">
        <v>5</v>
      </c>
    </row>
    <row r="1659" spans="1:4" x14ac:dyDescent="0.25">
      <c r="A1659" t="s">
        <v>7</v>
      </c>
      <c r="B1659" s="1">
        <f t="shared" si="56"/>
        <v>40848.604166665908</v>
      </c>
      <c r="C1659" s="1">
        <f t="shared" si="57"/>
        <v>40848.614583332572</v>
      </c>
      <c r="D1659" s="2">
        <v>5</v>
      </c>
    </row>
    <row r="1660" spans="1:4" x14ac:dyDescent="0.25">
      <c r="A1660" t="s">
        <v>7</v>
      </c>
      <c r="B1660" s="1">
        <f t="shared" si="56"/>
        <v>40848.614583332572</v>
      </c>
      <c r="C1660" s="1">
        <f t="shared" si="57"/>
        <v>40848.624999999236</v>
      </c>
      <c r="D1660" s="2">
        <v>5</v>
      </c>
    </row>
    <row r="1661" spans="1:4" x14ac:dyDescent="0.25">
      <c r="A1661" t="s">
        <v>7</v>
      </c>
      <c r="B1661" s="1">
        <f t="shared" si="56"/>
        <v>40848.624999999236</v>
      </c>
      <c r="C1661" s="1">
        <f t="shared" si="57"/>
        <v>40848.6354166659</v>
      </c>
      <c r="D1661" s="2">
        <v>5</v>
      </c>
    </row>
    <row r="1662" spans="1:4" x14ac:dyDescent="0.25">
      <c r="A1662" t="s">
        <v>7</v>
      </c>
      <c r="B1662" s="1">
        <f t="shared" si="56"/>
        <v>40848.6354166659</v>
      </c>
      <c r="C1662" s="1">
        <f t="shared" si="57"/>
        <v>40848.645833332565</v>
      </c>
      <c r="D1662" s="2">
        <v>5</v>
      </c>
    </row>
    <row r="1663" spans="1:4" x14ac:dyDescent="0.25">
      <c r="A1663" t="s">
        <v>7</v>
      </c>
      <c r="B1663" s="1">
        <f t="shared" si="56"/>
        <v>40848.645833332565</v>
      </c>
      <c r="C1663" s="1">
        <f t="shared" si="57"/>
        <v>40848.656249999229</v>
      </c>
      <c r="D1663" s="2">
        <v>5</v>
      </c>
    </row>
    <row r="1664" spans="1:4" x14ac:dyDescent="0.25">
      <c r="A1664" t="s">
        <v>7</v>
      </c>
      <c r="B1664" s="1">
        <f t="shared" si="56"/>
        <v>40848.656249999229</v>
      </c>
      <c r="C1664" s="1">
        <f t="shared" si="57"/>
        <v>40848.666666665893</v>
      </c>
      <c r="D1664" s="2">
        <v>5</v>
      </c>
    </row>
    <row r="1665" spans="1:4" x14ac:dyDescent="0.25">
      <c r="A1665" t="s">
        <v>7</v>
      </c>
      <c r="B1665" s="1">
        <f t="shared" si="56"/>
        <v>40848.666666665893</v>
      </c>
      <c r="C1665" s="1">
        <f t="shared" si="57"/>
        <v>40848.677083332557</v>
      </c>
      <c r="D1665" s="2">
        <v>5</v>
      </c>
    </row>
    <row r="1666" spans="1:4" x14ac:dyDescent="0.25">
      <c r="A1666" t="s">
        <v>7</v>
      </c>
      <c r="B1666" s="1">
        <f t="shared" si="56"/>
        <v>40848.677083332557</v>
      </c>
      <c r="C1666" s="1">
        <f t="shared" si="57"/>
        <v>40848.687499999221</v>
      </c>
      <c r="D1666" s="2">
        <v>5</v>
      </c>
    </row>
    <row r="1667" spans="1:4" x14ac:dyDescent="0.25">
      <c r="A1667" t="s">
        <v>7</v>
      </c>
      <c r="B1667" s="1">
        <f t="shared" si="56"/>
        <v>40848.687499999221</v>
      </c>
      <c r="C1667" s="1">
        <f t="shared" si="57"/>
        <v>40848.697916665886</v>
      </c>
      <c r="D1667" s="2">
        <v>5</v>
      </c>
    </row>
    <row r="1668" spans="1:4" x14ac:dyDescent="0.25">
      <c r="A1668" t="s">
        <v>7</v>
      </c>
      <c r="B1668" s="1">
        <f t="shared" si="56"/>
        <v>40848.697916665886</v>
      </c>
      <c r="C1668" s="1">
        <f t="shared" si="57"/>
        <v>40848.70833333255</v>
      </c>
      <c r="D1668" s="2">
        <v>5</v>
      </c>
    </row>
    <row r="1669" spans="1:4" x14ac:dyDescent="0.25">
      <c r="A1669" t="s">
        <v>7</v>
      </c>
      <c r="B1669" s="1">
        <f t="shared" si="56"/>
        <v>40848.70833333255</v>
      </c>
      <c r="C1669" s="1">
        <f t="shared" si="57"/>
        <v>40848.718749999214</v>
      </c>
      <c r="D1669" s="2">
        <v>5</v>
      </c>
    </row>
    <row r="1670" spans="1:4" x14ac:dyDescent="0.25">
      <c r="A1670" t="s">
        <v>7</v>
      </c>
      <c r="B1670" s="1">
        <f t="shared" si="56"/>
        <v>40848.718749999214</v>
      </c>
      <c r="C1670" s="1">
        <f t="shared" si="57"/>
        <v>40848.729166665878</v>
      </c>
      <c r="D1670" s="2">
        <v>5</v>
      </c>
    </row>
    <row r="1671" spans="1:4" x14ac:dyDescent="0.25">
      <c r="A1671" t="s">
        <v>7</v>
      </c>
      <c r="B1671" s="1">
        <f t="shared" si="56"/>
        <v>40848.729166665878</v>
      </c>
      <c r="C1671" s="1">
        <f t="shared" si="57"/>
        <v>40848.739583332543</v>
      </c>
      <c r="D1671" s="2">
        <v>5</v>
      </c>
    </row>
    <row r="1672" spans="1:4" x14ac:dyDescent="0.25">
      <c r="A1672" t="s">
        <v>7</v>
      </c>
      <c r="B1672" s="1">
        <f t="shared" si="56"/>
        <v>40848.739583332543</v>
      </c>
      <c r="C1672" s="1">
        <f t="shared" si="57"/>
        <v>40848.749999999207</v>
      </c>
      <c r="D1672" s="2">
        <v>5</v>
      </c>
    </row>
    <row r="1673" spans="1:4" x14ac:dyDescent="0.25">
      <c r="A1673" t="s">
        <v>7</v>
      </c>
      <c r="B1673" s="1">
        <f t="shared" si="56"/>
        <v>40848.749999999207</v>
      </c>
      <c r="C1673" s="1">
        <f t="shared" si="57"/>
        <v>40848.760416665871</v>
      </c>
      <c r="D1673" s="2">
        <v>5</v>
      </c>
    </row>
    <row r="1674" spans="1:4" x14ac:dyDescent="0.25">
      <c r="A1674" t="s">
        <v>7</v>
      </c>
      <c r="B1674" s="1">
        <f t="shared" si="56"/>
        <v>40848.760416665871</v>
      </c>
      <c r="C1674" s="1">
        <f t="shared" si="57"/>
        <v>40848.770833332535</v>
      </c>
      <c r="D1674" s="2">
        <v>5</v>
      </c>
    </row>
    <row r="1675" spans="1:4" x14ac:dyDescent="0.25">
      <c r="A1675" t="s">
        <v>7</v>
      </c>
      <c r="B1675" s="1">
        <f t="shared" si="56"/>
        <v>40848.770833332535</v>
      </c>
      <c r="C1675" s="1">
        <f t="shared" si="57"/>
        <v>40848.7812499992</v>
      </c>
      <c r="D1675" s="2">
        <v>5</v>
      </c>
    </row>
    <row r="1676" spans="1:4" x14ac:dyDescent="0.25">
      <c r="A1676" t="s">
        <v>7</v>
      </c>
      <c r="B1676" s="1">
        <f t="shared" si="56"/>
        <v>40848.7812499992</v>
      </c>
      <c r="C1676" s="1">
        <f t="shared" si="57"/>
        <v>40848.791666665864</v>
      </c>
      <c r="D1676" s="2">
        <v>5</v>
      </c>
    </row>
    <row r="1677" spans="1:4" x14ac:dyDescent="0.25">
      <c r="A1677" t="s">
        <v>7</v>
      </c>
      <c r="B1677" s="1">
        <f t="shared" si="56"/>
        <v>40848.791666665864</v>
      </c>
      <c r="C1677" s="1">
        <f t="shared" si="57"/>
        <v>40848.802083332528</v>
      </c>
      <c r="D1677" s="2">
        <v>5</v>
      </c>
    </row>
    <row r="1678" spans="1:4" x14ac:dyDescent="0.25">
      <c r="A1678" t="s">
        <v>7</v>
      </c>
      <c r="B1678" s="1">
        <f t="shared" si="56"/>
        <v>40848.802083332528</v>
      </c>
      <c r="C1678" s="1">
        <f t="shared" si="57"/>
        <v>40848.812499999192</v>
      </c>
      <c r="D1678" s="2">
        <v>5</v>
      </c>
    </row>
    <row r="1679" spans="1:4" x14ac:dyDescent="0.25">
      <c r="A1679" t="s">
        <v>7</v>
      </c>
      <c r="B1679" s="1">
        <f t="shared" si="56"/>
        <v>40848.812499999192</v>
      </c>
      <c r="C1679" s="1">
        <f t="shared" si="57"/>
        <v>40848.822916665857</v>
      </c>
      <c r="D1679" s="2">
        <v>5</v>
      </c>
    </row>
    <row r="1680" spans="1:4" x14ac:dyDescent="0.25">
      <c r="A1680" t="s">
        <v>7</v>
      </c>
      <c r="B1680" s="1">
        <f t="shared" si="56"/>
        <v>40848.822916665857</v>
      </c>
      <c r="C1680" s="1">
        <f t="shared" si="57"/>
        <v>40848.833333332521</v>
      </c>
      <c r="D1680" s="2">
        <v>5</v>
      </c>
    </row>
    <row r="1681" spans="1:5" x14ac:dyDescent="0.25">
      <c r="A1681" t="s">
        <v>7</v>
      </c>
      <c r="B1681" s="1">
        <f>B1680+TIME(12,15,0)</f>
        <v>40849.333333332521</v>
      </c>
      <c r="C1681" s="1">
        <f t="shared" si="57"/>
        <v>40849.343749999185</v>
      </c>
      <c r="D1681" s="2">
        <v>5</v>
      </c>
      <c r="E1681" s="2">
        <f>AVERAGE(D1681:D1728)</f>
        <v>5</v>
      </c>
    </row>
    <row r="1682" spans="1:5" x14ac:dyDescent="0.25">
      <c r="A1682" t="s">
        <v>7</v>
      </c>
      <c r="B1682" s="1">
        <f t="shared" ref="B1682:B1745" si="58">B1681+TIME(0,15,0)</f>
        <v>40849.343749999185</v>
      </c>
      <c r="C1682" s="1">
        <f t="shared" si="57"/>
        <v>40849.354166665849</v>
      </c>
      <c r="D1682" s="2">
        <v>5</v>
      </c>
    </row>
    <row r="1683" spans="1:5" x14ac:dyDescent="0.25">
      <c r="A1683" t="s">
        <v>7</v>
      </c>
      <c r="B1683" s="1">
        <f t="shared" si="58"/>
        <v>40849.354166665849</v>
      </c>
      <c r="C1683" s="1">
        <f t="shared" si="57"/>
        <v>40849.364583332514</v>
      </c>
      <c r="D1683" s="2">
        <v>5</v>
      </c>
    </row>
    <row r="1684" spans="1:5" x14ac:dyDescent="0.25">
      <c r="A1684" t="s">
        <v>7</v>
      </c>
      <c r="B1684" s="1">
        <f t="shared" si="58"/>
        <v>40849.364583332514</v>
      </c>
      <c r="C1684" s="1">
        <f t="shared" si="57"/>
        <v>40849.374999999178</v>
      </c>
      <c r="D1684" s="2">
        <v>5</v>
      </c>
    </row>
    <row r="1685" spans="1:5" x14ac:dyDescent="0.25">
      <c r="A1685" t="s">
        <v>7</v>
      </c>
      <c r="B1685" s="1">
        <f t="shared" si="58"/>
        <v>40849.374999999178</v>
      </c>
      <c r="C1685" s="1">
        <f t="shared" si="57"/>
        <v>40849.385416665842</v>
      </c>
      <c r="D1685" s="2">
        <v>5</v>
      </c>
    </row>
    <row r="1686" spans="1:5" x14ac:dyDescent="0.25">
      <c r="A1686" t="s">
        <v>7</v>
      </c>
      <c r="B1686" s="1">
        <f t="shared" si="58"/>
        <v>40849.385416665842</v>
      </c>
      <c r="C1686" s="1">
        <f t="shared" si="57"/>
        <v>40849.395833332506</v>
      </c>
      <c r="D1686" s="2">
        <v>5</v>
      </c>
    </row>
    <row r="1687" spans="1:5" x14ac:dyDescent="0.25">
      <c r="A1687" t="s">
        <v>7</v>
      </c>
      <c r="B1687" s="1">
        <f t="shared" si="58"/>
        <v>40849.395833332506</v>
      </c>
      <c r="C1687" s="1">
        <f t="shared" si="57"/>
        <v>40849.406249999171</v>
      </c>
      <c r="D1687" s="2">
        <v>5</v>
      </c>
    </row>
    <row r="1688" spans="1:5" x14ac:dyDescent="0.25">
      <c r="A1688" t="s">
        <v>7</v>
      </c>
      <c r="B1688" s="1">
        <f t="shared" si="58"/>
        <v>40849.406249999171</v>
      </c>
      <c r="C1688" s="1">
        <f t="shared" si="57"/>
        <v>40849.416666665835</v>
      </c>
      <c r="D1688" s="2">
        <v>5</v>
      </c>
    </row>
    <row r="1689" spans="1:5" x14ac:dyDescent="0.25">
      <c r="A1689" t="s">
        <v>7</v>
      </c>
      <c r="B1689" s="1">
        <f t="shared" si="58"/>
        <v>40849.416666665835</v>
      </c>
      <c r="C1689" s="1">
        <f t="shared" si="57"/>
        <v>40849.427083332499</v>
      </c>
      <c r="D1689" s="2">
        <v>5</v>
      </c>
    </row>
    <row r="1690" spans="1:5" x14ac:dyDescent="0.25">
      <c r="A1690" t="s">
        <v>7</v>
      </c>
      <c r="B1690" s="1">
        <f t="shared" si="58"/>
        <v>40849.427083332499</v>
      </c>
      <c r="C1690" s="1">
        <f t="shared" si="57"/>
        <v>40849.437499999163</v>
      </c>
      <c r="D1690" s="2">
        <v>5</v>
      </c>
    </row>
    <row r="1691" spans="1:5" x14ac:dyDescent="0.25">
      <c r="A1691" t="s">
        <v>7</v>
      </c>
      <c r="B1691" s="1">
        <f t="shared" si="58"/>
        <v>40849.437499999163</v>
      </c>
      <c r="C1691" s="1">
        <f t="shared" si="57"/>
        <v>40849.447916665828</v>
      </c>
      <c r="D1691" s="2">
        <v>5</v>
      </c>
    </row>
    <row r="1692" spans="1:5" x14ac:dyDescent="0.25">
      <c r="A1692" t="s">
        <v>7</v>
      </c>
      <c r="B1692" s="1">
        <f t="shared" si="58"/>
        <v>40849.447916665828</v>
      </c>
      <c r="C1692" s="1">
        <f t="shared" si="57"/>
        <v>40849.458333332492</v>
      </c>
      <c r="D1692" s="2">
        <v>5</v>
      </c>
    </row>
    <row r="1693" spans="1:5" x14ac:dyDescent="0.25">
      <c r="A1693" t="s">
        <v>7</v>
      </c>
      <c r="B1693" s="1">
        <f t="shared" si="58"/>
        <v>40849.458333332492</v>
      </c>
      <c r="C1693" s="1">
        <f t="shared" si="57"/>
        <v>40849.468749999156</v>
      </c>
      <c r="D1693" s="2">
        <v>5</v>
      </c>
    </row>
    <row r="1694" spans="1:5" x14ac:dyDescent="0.25">
      <c r="A1694" t="s">
        <v>7</v>
      </c>
      <c r="B1694" s="1">
        <f t="shared" si="58"/>
        <v>40849.468749999156</v>
      </c>
      <c r="C1694" s="1">
        <f t="shared" si="57"/>
        <v>40849.47916666582</v>
      </c>
      <c r="D1694" s="2">
        <v>5</v>
      </c>
    </row>
    <row r="1695" spans="1:5" x14ac:dyDescent="0.25">
      <c r="A1695" t="s">
        <v>7</v>
      </c>
      <c r="B1695" s="1">
        <f t="shared" si="58"/>
        <v>40849.47916666582</v>
      </c>
      <c r="C1695" s="1">
        <f t="shared" si="57"/>
        <v>40849.489583332484</v>
      </c>
      <c r="D1695" s="2">
        <v>5</v>
      </c>
    </row>
    <row r="1696" spans="1:5" x14ac:dyDescent="0.25">
      <c r="A1696" t="s">
        <v>7</v>
      </c>
      <c r="B1696" s="1">
        <f t="shared" si="58"/>
        <v>40849.489583332484</v>
      </c>
      <c r="C1696" s="1">
        <f t="shared" si="57"/>
        <v>40849.499999999149</v>
      </c>
      <c r="D1696" s="2">
        <v>5</v>
      </c>
    </row>
    <row r="1697" spans="1:4" x14ac:dyDescent="0.25">
      <c r="A1697" t="s">
        <v>7</v>
      </c>
      <c r="B1697" s="1">
        <f t="shared" si="58"/>
        <v>40849.499999999149</v>
      </c>
      <c r="C1697" s="1">
        <f t="shared" si="57"/>
        <v>40849.510416665813</v>
      </c>
      <c r="D1697" s="2">
        <v>5</v>
      </c>
    </row>
    <row r="1698" spans="1:4" x14ac:dyDescent="0.25">
      <c r="A1698" t="s">
        <v>7</v>
      </c>
      <c r="B1698" s="1">
        <f t="shared" si="58"/>
        <v>40849.510416665813</v>
      </c>
      <c r="C1698" s="1">
        <f t="shared" si="57"/>
        <v>40849.520833332477</v>
      </c>
      <c r="D1698" s="2">
        <v>5</v>
      </c>
    </row>
    <row r="1699" spans="1:4" x14ac:dyDescent="0.25">
      <c r="A1699" t="s">
        <v>7</v>
      </c>
      <c r="B1699" s="1">
        <f t="shared" si="58"/>
        <v>40849.520833332477</v>
      </c>
      <c r="C1699" s="1">
        <f t="shared" si="57"/>
        <v>40849.531249999141</v>
      </c>
      <c r="D1699" s="2">
        <v>5</v>
      </c>
    </row>
    <row r="1700" spans="1:4" x14ac:dyDescent="0.25">
      <c r="A1700" t="s">
        <v>7</v>
      </c>
      <c r="B1700" s="1">
        <f t="shared" si="58"/>
        <v>40849.531249999141</v>
      </c>
      <c r="C1700" s="1">
        <f t="shared" si="57"/>
        <v>40849.541666665806</v>
      </c>
      <c r="D1700" s="2">
        <v>5</v>
      </c>
    </row>
    <row r="1701" spans="1:4" x14ac:dyDescent="0.25">
      <c r="A1701" t="s">
        <v>7</v>
      </c>
      <c r="B1701" s="1">
        <f t="shared" si="58"/>
        <v>40849.541666665806</v>
      </c>
      <c r="C1701" s="1">
        <f t="shared" si="57"/>
        <v>40849.55208333247</v>
      </c>
      <c r="D1701" s="2">
        <v>5</v>
      </c>
    </row>
    <row r="1702" spans="1:4" x14ac:dyDescent="0.25">
      <c r="A1702" t="s">
        <v>7</v>
      </c>
      <c r="B1702" s="1">
        <f t="shared" si="58"/>
        <v>40849.55208333247</v>
      </c>
      <c r="C1702" s="1">
        <f t="shared" si="57"/>
        <v>40849.562499999134</v>
      </c>
      <c r="D1702" s="2">
        <v>5</v>
      </c>
    </row>
    <row r="1703" spans="1:4" x14ac:dyDescent="0.25">
      <c r="A1703" t="s">
        <v>7</v>
      </c>
      <c r="B1703" s="1">
        <f t="shared" si="58"/>
        <v>40849.562499999134</v>
      </c>
      <c r="C1703" s="1">
        <f t="shared" si="57"/>
        <v>40849.572916665798</v>
      </c>
      <c r="D1703" s="2">
        <v>5</v>
      </c>
    </row>
    <row r="1704" spans="1:4" x14ac:dyDescent="0.25">
      <c r="A1704" t="s">
        <v>7</v>
      </c>
      <c r="B1704" s="1">
        <f t="shared" si="58"/>
        <v>40849.572916665798</v>
      </c>
      <c r="C1704" s="1">
        <f t="shared" si="57"/>
        <v>40849.583333332463</v>
      </c>
      <c r="D1704" s="2">
        <v>5</v>
      </c>
    </row>
    <row r="1705" spans="1:4" x14ac:dyDescent="0.25">
      <c r="A1705" t="s">
        <v>7</v>
      </c>
      <c r="B1705" s="1">
        <f t="shared" si="58"/>
        <v>40849.583333332463</v>
      </c>
      <c r="C1705" s="1">
        <f t="shared" si="57"/>
        <v>40849.593749999127</v>
      </c>
      <c r="D1705" s="2">
        <v>5</v>
      </c>
    </row>
    <row r="1706" spans="1:4" x14ac:dyDescent="0.25">
      <c r="A1706" t="s">
        <v>7</v>
      </c>
      <c r="B1706" s="1">
        <f t="shared" si="58"/>
        <v>40849.593749999127</v>
      </c>
      <c r="C1706" s="1">
        <f t="shared" si="57"/>
        <v>40849.604166665791</v>
      </c>
      <c r="D1706" s="2">
        <v>5</v>
      </c>
    </row>
    <row r="1707" spans="1:4" x14ac:dyDescent="0.25">
      <c r="A1707" t="s">
        <v>7</v>
      </c>
      <c r="B1707" s="1">
        <f t="shared" si="58"/>
        <v>40849.604166665791</v>
      </c>
      <c r="C1707" s="1">
        <f t="shared" si="57"/>
        <v>40849.614583332455</v>
      </c>
      <c r="D1707" s="2">
        <v>5</v>
      </c>
    </row>
    <row r="1708" spans="1:4" x14ac:dyDescent="0.25">
      <c r="A1708" t="s">
        <v>7</v>
      </c>
      <c r="B1708" s="1">
        <f t="shared" si="58"/>
        <v>40849.614583332455</v>
      </c>
      <c r="C1708" s="1">
        <f t="shared" si="57"/>
        <v>40849.62499999912</v>
      </c>
      <c r="D1708" s="2">
        <v>5</v>
      </c>
    </row>
    <row r="1709" spans="1:4" x14ac:dyDescent="0.25">
      <c r="A1709" t="s">
        <v>7</v>
      </c>
      <c r="B1709" s="1">
        <f t="shared" si="58"/>
        <v>40849.62499999912</v>
      </c>
      <c r="C1709" s="1">
        <f t="shared" si="57"/>
        <v>40849.635416665784</v>
      </c>
      <c r="D1709" s="2">
        <v>5</v>
      </c>
    </row>
    <row r="1710" spans="1:4" x14ac:dyDescent="0.25">
      <c r="A1710" t="s">
        <v>7</v>
      </c>
      <c r="B1710" s="1">
        <f t="shared" si="58"/>
        <v>40849.635416665784</v>
      </c>
      <c r="C1710" s="1">
        <f t="shared" si="57"/>
        <v>40849.645833332448</v>
      </c>
      <c r="D1710" s="2">
        <v>5</v>
      </c>
    </row>
    <row r="1711" spans="1:4" x14ac:dyDescent="0.25">
      <c r="A1711" t="s">
        <v>7</v>
      </c>
      <c r="B1711" s="1">
        <f t="shared" si="58"/>
        <v>40849.645833332448</v>
      </c>
      <c r="C1711" s="1">
        <f t="shared" si="57"/>
        <v>40849.656249999112</v>
      </c>
      <c r="D1711" s="2">
        <v>5</v>
      </c>
    </row>
    <row r="1712" spans="1:4" x14ac:dyDescent="0.25">
      <c r="A1712" t="s">
        <v>7</v>
      </c>
      <c r="B1712" s="1">
        <f t="shared" si="58"/>
        <v>40849.656249999112</v>
      </c>
      <c r="C1712" s="1">
        <f t="shared" si="57"/>
        <v>40849.666666665777</v>
      </c>
      <c r="D1712" s="2">
        <v>5</v>
      </c>
    </row>
    <row r="1713" spans="1:4" x14ac:dyDescent="0.25">
      <c r="A1713" t="s">
        <v>7</v>
      </c>
      <c r="B1713" s="1">
        <f t="shared" si="58"/>
        <v>40849.666666665777</v>
      </c>
      <c r="C1713" s="1">
        <f t="shared" si="57"/>
        <v>40849.677083332441</v>
      </c>
      <c r="D1713" s="2">
        <v>5</v>
      </c>
    </row>
    <row r="1714" spans="1:4" x14ac:dyDescent="0.25">
      <c r="A1714" t="s">
        <v>7</v>
      </c>
      <c r="B1714" s="1">
        <f t="shared" si="58"/>
        <v>40849.677083332441</v>
      </c>
      <c r="C1714" s="1">
        <f t="shared" ref="C1714:C1777" si="59">B1714+TIME(0,15,0)</f>
        <v>40849.687499999105</v>
      </c>
      <c r="D1714" s="2">
        <v>5</v>
      </c>
    </row>
    <row r="1715" spans="1:4" x14ac:dyDescent="0.25">
      <c r="A1715" t="s">
        <v>7</v>
      </c>
      <c r="B1715" s="1">
        <f t="shared" si="58"/>
        <v>40849.687499999105</v>
      </c>
      <c r="C1715" s="1">
        <f t="shared" si="59"/>
        <v>40849.697916665769</v>
      </c>
      <c r="D1715" s="2">
        <v>5</v>
      </c>
    </row>
    <row r="1716" spans="1:4" x14ac:dyDescent="0.25">
      <c r="A1716" t="s">
        <v>7</v>
      </c>
      <c r="B1716" s="1">
        <f t="shared" si="58"/>
        <v>40849.697916665769</v>
      </c>
      <c r="C1716" s="1">
        <f t="shared" si="59"/>
        <v>40849.708333332434</v>
      </c>
      <c r="D1716" s="2">
        <v>5</v>
      </c>
    </row>
    <row r="1717" spans="1:4" x14ac:dyDescent="0.25">
      <c r="A1717" t="s">
        <v>7</v>
      </c>
      <c r="B1717" s="1">
        <f t="shared" si="58"/>
        <v>40849.708333332434</v>
      </c>
      <c r="C1717" s="1">
        <f t="shared" si="59"/>
        <v>40849.718749999098</v>
      </c>
      <c r="D1717" s="2">
        <v>5</v>
      </c>
    </row>
    <row r="1718" spans="1:4" x14ac:dyDescent="0.25">
      <c r="A1718" t="s">
        <v>7</v>
      </c>
      <c r="B1718" s="1">
        <f t="shared" si="58"/>
        <v>40849.718749999098</v>
      </c>
      <c r="C1718" s="1">
        <f t="shared" si="59"/>
        <v>40849.729166665762</v>
      </c>
      <c r="D1718" s="2">
        <v>5</v>
      </c>
    </row>
    <row r="1719" spans="1:4" x14ac:dyDescent="0.25">
      <c r="A1719" t="s">
        <v>7</v>
      </c>
      <c r="B1719" s="1">
        <f t="shared" si="58"/>
        <v>40849.729166665762</v>
      </c>
      <c r="C1719" s="1">
        <f t="shared" si="59"/>
        <v>40849.739583332426</v>
      </c>
      <c r="D1719" s="2">
        <v>5</v>
      </c>
    </row>
    <row r="1720" spans="1:4" x14ac:dyDescent="0.25">
      <c r="A1720" t="s">
        <v>7</v>
      </c>
      <c r="B1720" s="1">
        <f t="shared" si="58"/>
        <v>40849.739583332426</v>
      </c>
      <c r="C1720" s="1">
        <f t="shared" si="59"/>
        <v>40849.749999999091</v>
      </c>
      <c r="D1720" s="2">
        <v>5</v>
      </c>
    </row>
    <row r="1721" spans="1:4" x14ac:dyDescent="0.25">
      <c r="A1721" t="s">
        <v>7</v>
      </c>
      <c r="B1721" s="1">
        <f t="shared" si="58"/>
        <v>40849.749999999091</v>
      </c>
      <c r="C1721" s="1">
        <f t="shared" si="59"/>
        <v>40849.760416665755</v>
      </c>
      <c r="D1721" s="2">
        <v>5</v>
      </c>
    </row>
    <row r="1722" spans="1:4" x14ac:dyDescent="0.25">
      <c r="A1722" t="s">
        <v>7</v>
      </c>
      <c r="B1722" s="1">
        <f t="shared" si="58"/>
        <v>40849.760416665755</v>
      </c>
      <c r="C1722" s="1">
        <f t="shared" si="59"/>
        <v>40849.770833332419</v>
      </c>
      <c r="D1722" s="2">
        <v>5</v>
      </c>
    </row>
    <row r="1723" spans="1:4" x14ac:dyDescent="0.25">
      <c r="A1723" t="s">
        <v>7</v>
      </c>
      <c r="B1723" s="1">
        <f t="shared" si="58"/>
        <v>40849.770833332419</v>
      </c>
      <c r="C1723" s="1">
        <f t="shared" si="59"/>
        <v>40849.781249999083</v>
      </c>
      <c r="D1723" s="2">
        <v>5</v>
      </c>
    </row>
    <row r="1724" spans="1:4" x14ac:dyDescent="0.25">
      <c r="A1724" t="s">
        <v>7</v>
      </c>
      <c r="B1724" s="1">
        <f t="shared" si="58"/>
        <v>40849.781249999083</v>
      </c>
      <c r="C1724" s="1">
        <f t="shared" si="59"/>
        <v>40849.791666665747</v>
      </c>
      <c r="D1724" s="2">
        <v>5</v>
      </c>
    </row>
    <row r="1725" spans="1:4" x14ac:dyDescent="0.25">
      <c r="A1725" t="s">
        <v>7</v>
      </c>
      <c r="B1725" s="1">
        <f t="shared" si="58"/>
        <v>40849.791666665747</v>
      </c>
      <c r="C1725" s="1">
        <f t="shared" si="59"/>
        <v>40849.802083332412</v>
      </c>
      <c r="D1725" s="2">
        <v>5</v>
      </c>
    </row>
    <row r="1726" spans="1:4" x14ac:dyDescent="0.25">
      <c r="A1726" t="s">
        <v>7</v>
      </c>
      <c r="B1726" s="1">
        <f t="shared" si="58"/>
        <v>40849.802083332412</v>
      </c>
      <c r="C1726" s="1">
        <f t="shared" si="59"/>
        <v>40849.812499999076</v>
      </c>
      <c r="D1726" s="2">
        <v>5</v>
      </c>
    </row>
    <row r="1727" spans="1:4" x14ac:dyDescent="0.25">
      <c r="A1727" t="s">
        <v>7</v>
      </c>
      <c r="B1727" s="1">
        <f t="shared" si="58"/>
        <v>40849.812499999076</v>
      </c>
      <c r="C1727" s="1">
        <f t="shared" si="59"/>
        <v>40849.82291666574</v>
      </c>
      <c r="D1727" s="2">
        <v>5</v>
      </c>
    </row>
    <row r="1728" spans="1:4" x14ac:dyDescent="0.25">
      <c r="A1728" t="s">
        <v>7</v>
      </c>
      <c r="B1728" s="1">
        <f t="shared" si="58"/>
        <v>40849.82291666574</v>
      </c>
      <c r="C1728" s="1">
        <f t="shared" si="59"/>
        <v>40849.833333332404</v>
      </c>
      <c r="D1728" s="2">
        <v>5</v>
      </c>
    </row>
    <row r="1729" spans="1:5" x14ac:dyDescent="0.25">
      <c r="A1729" t="s">
        <v>7</v>
      </c>
      <c r="B1729" s="1">
        <f>B1728+TIME(12,15,0)</f>
        <v>40850.333333332404</v>
      </c>
      <c r="C1729" s="1">
        <f t="shared" si="59"/>
        <v>40850.343749999069</v>
      </c>
      <c r="D1729" s="2">
        <v>5</v>
      </c>
      <c r="E1729" s="2">
        <f>AVERAGE(D1729:D1776)</f>
        <v>5</v>
      </c>
    </row>
    <row r="1730" spans="1:5" x14ac:dyDescent="0.25">
      <c r="A1730" t="s">
        <v>7</v>
      </c>
      <c r="B1730" s="1">
        <f t="shared" si="58"/>
        <v>40850.343749999069</v>
      </c>
      <c r="C1730" s="1">
        <f t="shared" si="59"/>
        <v>40850.354166665733</v>
      </c>
      <c r="D1730" s="2">
        <v>5</v>
      </c>
    </row>
    <row r="1731" spans="1:5" x14ac:dyDescent="0.25">
      <c r="A1731" t="s">
        <v>7</v>
      </c>
      <c r="B1731" s="1">
        <f t="shared" si="58"/>
        <v>40850.354166665733</v>
      </c>
      <c r="C1731" s="1">
        <f t="shared" si="59"/>
        <v>40850.364583332397</v>
      </c>
      <c r="D1731" s="2">
        <v>5</v>
      </c>
    </row>
    <row r="1732" spans="1:5" x14ac:dyDescent="0.25">
      <c r="A1732" t="s">
        <v>7</v>
      </c>
      <c r="B1732" s="1">
        <f t="shared" si="58"/>
        <v>40850.364583332397</v>
      </c>
      <c r="C1732" s="1">
        <f t="shared" si="59"/>
        <v>40850.374999999061</v>
      </c>
      <c r="D1732" s="2">
        <v>5</v>
      </c>
    </row>
    <row r="1733" spans="1:5" x14ac:dyDescent="0.25">
      <c r="A1733" t="s">
        <v>7</v>
      </c>
      <c r="B1733" s="1">
        <f t="shared" si="58"/>
        <v>40850.374999999061</v>
      </c>
      <c r="C1733" s="1">
        <f t="shared" si="59"/>
        <v>40850.385416665726</v>
      </c>
      <c r="D1733" s="2">
        <v>5</v>
      </c>
    </row>
    <row r="1734" spans="1:5" x14ac:dyDescent="0.25">
      <c r="A1734" t="s">
        <v>7</v>
      </c>
      <c r="B1734" s="1">
        <f t="shared" si="58"/>
        <v>40850.385416665726</v>
      </c>
      <c r="C1734" s="1">
        <f t="shared" si="59"/>
        <v>40850.39583333239</v>
      </c>
      <c r="D1734" s="2">
        <v>5</v>
      </c>
    </row>
    <row r="1735" spans="1:5" x14ac:dyDescent="0.25">
      <c r="A1735" t="s">
        <v>7</v>
      </c>
      <c r="B1735" s="1">
        <f t="shared" si="58"/>
        <v>40850.39583333239</v>
      </c>
      <c r="C1735" s="1">
        <f t="shared" si="59"/>
        <v>40850.406249999054</v>
      </c>
      <c r="D1735" s="2">
        <v>5</v>
      </c>
    </row>
    <row r="1736" spans="1:5" x14ac:dyDescent="0.25">
      <c r="A1736" t="s">
        <v>7</v>
      </c>
      <c r="B1736" s="1">
        <f t="shared" si="58"/>
        <v>40850.406249999054</v>
      </c>
      <c r="C1736" s="1">
        <f t="shared" si="59"/>
        <v>40850.416666665718</v>
      </c>
      <c r="D1736" s="2">
        <v>5</v>
      </c>
    </row>
    <row r="1737" spans="1:5" x14ac:dyDescent="0.25">
      <c r="A1737" t="s">
        <v>7</v>
      </c>
      <c r="B1737" s="1">
        <f t="shared" si="58"/>
        <v>40850.416666665718</v>
      </c>
      <c r="C1737" s="1">
        <f t="shared" si="59"/>
        <v>40850.427083332383</v>
      </c>
      <c r="D1737" s="2">
        <v>5</v>
      </c>
    </row>
    <row r="1738" spans="1:5" x14ac:dyDescent="0.25">
      <c r="A1738" t="s">
        <v>7</v>
      </c>
      <c r="B1738" s="1">
        <f t="shared" si="58"/>
        <v>40850.427083332383</v>
      </c>
      <c r="C1738" s="1">
        <f t="shared" si="59"/>
        <v>40850.437499999047</v>
      </c>
      <c r="D1738" s="2">
        <v>5</v>
      </c>
    </row>
    <row r="1739" spans="1:5" x14ac:dyDescent="0.25">
      <c r="A1739" t="s">
        <v>7</v>
      </c>
      <c r="B1739" s="1">
        <f t="shared" si="58"/>
        <v>40850.437499999047</v>
      </c>
      <c r="C1739" s="1">
        <f t="shared" si="59"/>
        <v>40850.447916665711</v>
      </c>
      <c r="D1739" s="2">
        <v>5</v>
      </c>
    </row>
    <row r="1740" spans="1:5" x14ac:dyDescent="0.25">
      <c r="A1740" t="s">
        <v>7</v>
      </c>
      <c r="B1740" s="1">
        <f t="shared" si="58"/>
        <v>40850.447916665711</v>
      </c>
      <c r="C1740" s="1">
        <f t="shared" si="59"/>
        <v>40850.458333332375</v>
      </c>
      <c r="D1740" s="2">
        <v>5</v>
      </c>
    </row>
    <row r="1741" spans="1:5" x14ac:dyDescent="0.25">
      <c r="A1741" t="s">
        <v>7</v>
      </c>
      <c r="B1741" s="1">
        <f t="shared" si="58"/>
        <v>40850.458333332375</v>
      </c>
      <c r="C1741" s="1">
        <f t="shared" si="59"/>
        <v>40850.46874999904</v>
      </c>
      <c r="D1741" s="2">
        <v>5</v>
      </c>
    </row>
    <row r="1742" spans="1:5" x14ac:dyDescent="0.25">
      <c r="A1742" t="s">
        <v>7</v>
      </c>
      <c r="B1742" s="1">
        <f t="shared" si="58"/>
        <v>40850.46874999904</v>
      </c>
      <c r="C1742" s="1">
        <f t="shared" si="59"/>
        <v>40850.479166665704</v>
      </c>
      <c r="D1742" s="2">
        <v>5</v>
      </c>
    </row>
    <row r="1743" spans="1:5" x14ac:dyDescent="0.25">
      <c r="A1743" t="s">
        <v>7</v>
      </c>
      <c r="B1743" s="1">
        <f t="shared" si="58"/>
        <v>40850.479166665704</v>
      </c>
      <c r="C1743" s="1">
        <f t="shared" si="59"/>
        <v>40850.489583332368</v>
      </c>
      <c r="D1743" s="2">
        <v>5</v>
      </c>
    </row>
    <row r="1744" spans="1:5" x14ac:dyDescent="0.25">
      <c r="A1744" t="s">
        <v>7</v>
      </c>
      <c r="B1744" s="1">
        <f t="shared" si="58"/>
        <v>40850.489583332368</v>
      </c>
      <c r="C1744" s="1">
        <f t="shared" si="59"/>
        <v>40850.499999999032</v>
      </c>
      <c r="D1744" s="2">
        <v>5</v>
      </c>
    </row>
    <row r="1745" spans="1:4" x14ac:dyDescent="0.25">
      <c r="A1745" t="s">
        <v>7</v>
      </c>
      <c r="B1745" s="1">
        <f t="shared" si="58"/>
        <v>40850.499999999032</v>
      </c>
      <c r="C1745" s="1">
        <f t="shared" si="59"/>
        <v>40850.510416665697</v>
      </c>
      <c r="D1745" s="2">
        <v>5</v>
      </c>
    </row>
    <row r="1746" spans="1:4" x14ac:dyDescent="0.25">
      <c r="A1746" t="s">
        <v>7</v>
      </c>
      <c r="B1746" s="1">
        <f t="shared" ref="B1746:B1809" si="60">B1745+TIME(0,15,0)</f>
        <v>40850.510416665697</v>
      </c>
      <c r="C1746" s="1">
        <f t="shared" si="59"/>
        <v>40850.520833332361</v>
      </c>
      <c r="D1746" s="2">
        <v>5</v>
      </c>
    </row>
    <row r="1747" spans="1:4" x14ac:dyDescent="0.25">
      <c r="A1747" t="s">
        <v>7</v>
      </c>
      <c r="B1747" s="1">
        <f t="shared" si="60"/>
        <v>40850.520833332361</v>
      </c>
      <c r="C1747" s="1">
        <f t="shared" si="59"/>
        <v>40850.531249999025</v>
      </c>
      <c r="D1747" s="2">
        <v>5</v>
      </c>
    </row>
    <row r="1748" spans="1:4" x14ac:dyDescent="0.25">
      <c r="A1748" t="s">
        <v>7</v>
      </c>
      <c r="B1748" s="1">
        <f t="shared" si="60"/>
        <v>40850.531249999025</v>
      </c>
      <c r="C1748" s="1">
        <f t="shared" si="59"/>
        <v>40850.541666665689</v>
      </c>
      <c r="D1748" s="2">
        <v>5</v>
      </c>
    </row>
    <row r="1749" spans="1:4" x14ac:dyDescent="0.25">
      <c r="A1749" t="s">
        <v>7</v>
      </c>
      <c r="B1749" s="1">
        <f t="shared" si="60"/>
        <v>40850.541666665689</v>
      </c>
      <c r="C1749" s="1">
        <f t="shared" si="59"/>
        <v>40850.552083332354</v>
      </c>
      <c r="D1749" s="2">
        <v>5</v>
      </c>
    </row>
    <row r="1750" spans="1:4" x14ac:dyDescent="0.25">
      <c r="A1750" t="s">
        <v>7</v>
      </c>
      <c r="B1750" s="1">
        <f t="shared" si="60"/>
        <v>40850.552083332354</v>
      </c>
      <c r="C1750" s="1">
        <f t="shared" si="59"/>
        <v>40850.562499999018</v>
      </c>
      <c r="D1750" s="2">
        <v>5</v>
      </c>
    </row>
    <row r="1751" spans="1:4" x14ac:dyDescent="0.25">
      <c r="A1751" t="s">
        <v>7</v>
      </c>
      <c r="B1751" s="1">
        <f t="shared" si="60"/>
        <v>40850.562499999018</v>
      </c>
      <c r="C1751" s="1">
        <f t="shared" si="59"/>
        <v>40850.572916665682</v>
      </c>
      <c r="D1751" s="2">
        <v>5</v>
      </c>
    </row>
    <row r="1752" spans="1:4" x14ac:dyDescent="0.25">
      <c r="A1752" t="s">
        <v>7</v>
      </c>
      <c r="B1752" s="1">
        <f t="shared" si="60"/>
        <v>40850.572916665682</v>
      </c>
      <c r="C1752" s="1">
        <f t="shared" si="59"/>
        <v>40850.583333332346</v>
      </c>
      <c r="D1752" s="2">
        <v>5</v>
      </c>
    </row>
    <row r="1753" spans="1:4" x14ac:dyDescent="0.25">
      <c r="A1753" t="s">
        <v>7</v>
      </c>
      <c r="B1753" s="1">
        <f t="shared" si="60"/>
        <v>40850.583333332346</v>
      </c>
      <c r="C1753" s="1">
        <f t="shared" si="59"/>
        <v>40850.59374999901</v>
      </c>
      <c r="D1753" s="2">
        <v>5</v>
      </c>
    </row>
    <row r="1754" spans="1:4" x14ac:dyDescent="0.25">
      <c r="A1754" t="s">
        <v>7</v>
      </c>
      <c r="B1754" s="1">
        <f t="shared" si="60"/>
        <v>40850.59374999901</v>
      </c>
      <c r="C1754" s="1">
        <f t="shared" si="59"/>
        <v>40850.604166665675</v>
      </c>
      <c r="D1754" s="2">
        <v>5</v>
      </c>
    </row>
    <row r="1755" spans="1:4" x14ac:dyDescent="0.25">
      <c r="A1755" t="s">
        <v>7</v>
      </c>
      <c r="B1755" s="1">
        <f t="shared" si="60"/>
        <v>40850.604166665675</v>
      </c>
      <c r="C1755" s="1">
        <f t="shared" si="59"/>
        <v>40850.614583332339</v>
      </c>
      <c r="D1755" s="2">
        <v>5</v>
      </c>
    </row>
    <row r="1756" spans="1:4" x14ac:dyDescent="0.25">
      <c r="A1756" t="s">
        <v>7</v>
      </c>
      <c r="B1756" s="1">
        <f t="shared" si="60"/>
        <v>40850.614583332339</v>
      </c>
      <c r="C1756" s="1">
        <f t="shared" si="59"/>
        <v>40850.624999999003</v>
      </c>
      <c r="D1756" s="2">
        <v>5</v>
      </c>
    </row>
    <row r="1757" spans="1:4" x14ac:dyDescent="0.25">
      <c r="A1757" t="s">
        <v>7</v>
      </c>
      <c r="B1757" s="1">
        <f t="shared" si="60"/>
        <v>40850.624999999003</v>
      </c>
      <c r="C1757" s="1">
        <f t="shared" si="59"/>
        <v>40850.635416665667</v>
      </c>
      <c r="D1757" s="2">
        <v>5</v>
      </c>
    </row>
    <row r="1758" spans="1:4" x14ac:dyDescent="0.25">
      <c r="A1758" t="s">
        <v>7</v>
      </c>
      <c r="B1758" s="1">
        <f t="shared" si="60"/>
        <v>40850.635416665667</v>
      </c>
      <c r="C1758" s="1">
        <f t="shared" si="59"/>
        <v>40850.645833332332</v>
      </c>
      <c r="D1758" s="2">
        <v>5</v>
      </c>
    </row>
    <row r="1759" spans="1:4" x14ac:dyDescent="0.25">
      <c r="A1759" t="s">
        <v>7</v>
      </c>
      <c r="B1759" s="1">
        <f t="shared" si="60"/>
        <v>40850.645833332332</v>
      </c>
      <c r="C1759" s="1">
        <f t="shared" si="59"/>
        <v>40850.656249998996</v>
      </c>
      <c r="D1759" s="2">
        <v>5</v>
      </c>
    </row>
    <row r="1760" spans="1:4" x14ac:dyDescent="0.25">
      <c r="A1760" t="s">
        <v>7</v>
      </c>
      <c r="B1760" s="1">
        <f t="shared" si="60"/>
        <v>40850.656249998996</v>
      </c>
      <c r="C1760" s="1">
        <f t="shared" si="59"/>
        <v>40850.66666666566</v>
      </c>
      <c r="D1760" s="2">
        <v>5</v>
      </c>
    </row>
    <row r="1761" spans="1:4" x14ac:dyDescent="0.25">
      <c r="A1761" t="s">
        <v>7</v>
      </c>
      <c r="B1761" s="1">
        <f t="shared" si="60"/>
        <v>40850.66666666566</v>
      </c>
      <c r="C1761" s="1">
        <f t="shared" si="59"/>
        <v>40850.677083332324</v>
      </c>
      <c r="D1761" s="2">
        <v>5</v>
      </c>
    </row>
    <row r="1762" spans="1:4" x14ac:dyDescent="0.25">
      <c r="A1762" t="s">
        <v>7</v>
      </c>
      <c r="B1762" s="1">
        <f t="shared" si="60"/>
        <v>40850.677083332324</v>
      </c>
      <c r="C1762" s="1">
        <f t="shared" si="59"/>
        <v>40850.687499998989</v>
      </c>
      <c r="D1762" s="2">
        <v>5</v>
      </c>
    </row>
    <row r="1763" spans="1:4" x14ac:dyDescent="0.25">
      <c r="A1763" t="s">
        <v>7</v>
      </c>
      <c r="B1763" s="1">
        <f t="shared" si="60"/>
        <v>40850.687499998989</v>
      </c>
      <c r="C1763" s="1">
        <f t="shared" si="59"/>
        <v>40850.697916665653</v>
      </c>
      <c r="D1763" s="2">
        <v>5</v>
      </c>
    </row>
    <row r="1764" spans="1:4" x14ac:dyDescent="0.25">
      <c r="A1764" t="s">
        <v>7</v>
      </c>
      <c r="B1764" s="1">
        <f t="shared" si="60"/>
        <v>40850.697916665653</v>
      </c>
      <c r="C1764" s="1">
        <f t="shared" si="59"/>
        <v>40850.708333332317</v>
      </c>
      <c r="D1764" s="2">
        <v>5</v>
      </c>
    </row>
    <row r="1765" spans="1:4" x14ac:dyDescent="0.25">
      <c r="A1765" t="s">
        <v>7</v>
      </c>
      <c r="B1765" s="1">
        <f t="shared" si="60"/>
        <v>40850.708333332317</v>
      </c>
      <c r="C1765" s="1">
        <f t="shared" si="59"/>
        <v>40850.718749998981</v>
      </c>
      <c r="D1765" s="2">
        <v>5</v>
      </c>
    </row>
    <row r="1766" spans="1:4" x14ac:dyDescent="0.25">
      <c r="A1766" t="s">
        <v>7</v>
      </c>
      <c r="B1766" s="1">
        <f t="shared" si="60"/>
        <v>40850.718749998981</v>
      </c>
      <c r="C1766" s="1">
        <f t="shared" si="59"/>
        <v>40850.729166665646</v>
      </c>
      <c r="D1766" s="2">
        <v>5</v>
      </c>
    </row>
    <row r="1767" spans="1:4" x14ac:dyDescent="0.25">
      <c r="A1767" t="s">
        <v>7</v>
      </c>
      <c r="B1767" s="1">
        <f t="shared" si="60"/>
        <v>40850.729166665646</v>
      </c>
      <c r="C1767" s="1">
        <f t="shared" si="59"/>
        <v>40850.73958333231</v>
      </c>
      <c r="D1767" s="2">
        <v>5</v>
      </c>
    </row>
    <row r="1768" spans="1:4" x14ac:dyDescent="0.25">
      <c r="A1768" t="s">
        <v>7</v>
      </c>
      <c r="B1768" s="1">
        <f t="shared" si="60"/>
        <v>40850.73958333231</v>
      </c>
      <c r="C1768" s="1">
        <f t="shared" si="59"/>
        <v>40850.749999998974</v>
      </c>
      <c r="D1768" s="2">
        <v>5</v>
      </c>
    </row>
    <row r="1769" spans="1:4" x14ac:dyDescent="0.25">
      <c r="A1769" t="s">
        <v>7</v>
      </c>
      <c r="B1769" s="1">
        <f t="shared" si="60"/>
        <v>40850.749999998974</v>
      </c>
      <c r="C1769" s="1">
        <f t="shared" si="59"/>
        <v>40850.760416665638</v>
      </c>
      <c r="D1769" s="2">
        <v>5</v>
      </c>
    </row>
    <row r="1770" spans="1:4" x14ac:dyDescent="0.25">
      <c r="A1770" t="s">
        <v>7</v>
      </c>
      <c r="B1770" s="1">
        <f t="shared" si="60"/>
        <v>40850.760416665638</v>
      </c>
      <c r="C1770" s="1">
        <f t="shared" si="59"/>
        <v>40850.770833332303</v>
      </c>
      <c r="D1770" s="2">
        <v>5</v>
      </c>
    </row>
    <row r="1771" spans="1:4" x14ac:dyDescent="0.25">
      <c r="A1771" t="s">
        <v>7</v>
      </c>
      <c r="B1771" s="1">
        <f t="shared" si="60"/>
        <v>40850.770833332303</v>
      </c>
      <c r="C1771" s="1">
        <f t="shared" si="59"/>
        <v>40850.781249998967</v>
      </c>
      <c r="D1771" s="2">
        <v>5</v>
      </c>
    </row>
    <row r="1772" spans="1:4" x14ac:dyDescent="0.25">
      <c r="A1772" t="s">
        <v>7</v>
      </c>
      <c r="B1772" s="1">
        <f t="shared" si="60"/>
        <v>40850.781249998967</v>
      </c>
      <c r="C1772" s="1">
        <f t="shared" si="59"/>
        <v>40850.791666665631</v>
      </c>
      <c r="D1772" s="2">
        <v>5</v>
      </c>
    </row>
    <row r="1773" spans="1:4" x14ac:dyDescent="0.25">
      <c r="A1773" t="s">
        <v>7</v>
      </c>
      <c r="B1773" s="1">
        <f t="shared" si="60"/>
        <v>40850.791666665631</v>
      </c>
      <c r="C1773" s="1">
        <f t="shared" si="59"/>
        <v>40850.802083332295</v>
      </c>
      <c r="D1773" s="2">
        <v>5</v>
      </c>
    </row>
    <row r="1774" spans="1:4" x14ac:dyDescent="0.25">
      <c r="A1774" t="s">
        <v>7</v>
      </c>
      <c r="B1774" s="1">
        <f t="shared" si="60"/>
        <v>40850.802083332295</v>
      </c>
      <c r="C1774" s="1">
        <f t="shared" si="59"/>
        <v>40850.81249999896</v>
      </c>
      <c r="D1774" s="2">
        <v>5</v>
      </c>
    </row>
    <row r="1775" spans="1:4" x14ac:dyDescent="0.25">
      <c r="A1775" t="s">
        <v>7</v>
      </c>
      <c r="B1775" s="1">
        <f t="shared" si="60"/>
        <v>40850.81249999896</v>
      </c>
      <c r="C1775" s="1">
        <f t="shared" si="59"/>
        <v>40850.822916665624</v>
      </c>
      <c r="D1775" s="2">
        <v>5</v>
      </c>
    </row>
    <row r="1776" spans="1:4" x14ac:dyDescent="0.25">
      <c r="A1776" t="s">
        <v>7</v>
      </c>
      <c r="B1776" s="1">
        <f t="shared" si="60"/>
        <v>40850.822916665624</v>
      </c>
      <c r="C1776" s="1">
        <f t="shared" si="59"/>
        <v>40850.833333332288</v>
      </c>
      <c r="D1776" s="2">
        <v>5</v>
      </c>
    </row>
    <row r="1777" spans="1:5" x14ac:dyDescent="0.25">
      <c r="A1777" t="s">
        <v>7</v>
      </c>
      <c r="B1777" s="1">
        <f>B1776+TIME(12,15,0)</f>
        <v>40851.333333332288</v>
      </c>
      <c r="C1777" s="1">
        <f t="shared" si="59"/>
        <v>40851.343749998952</v>
      </c>
      <c r="D1777" s="2">
        <v>5</v>
      </c>
      <c r="E1777" s="2">
        <f>AVERAGE(D1777:D1824)</f>
        <v>5</v>
      </c>
    </row>
    <row r="1778" spans="1:5" x14ac:dyDescent="0.25">
      <c r="A1778" t="s">
        <v>7</v>
      </c>
      <c r="B1778" s="1">
        <f t="shared" si="60"/>
        <v>40851.343749998952</v>
      </c>
      <c r="C1778" s="1">
        <f t="shared" ref="C1778:C1841" si="61">B1778+TIME(0,15,0)</f>
        <v>40851.354166665617</v>
      </c>
      <c r="D1778" s="2">
        <v>5</v>
      </c>
    </row>
    <row r="1779" spans="1:5" x14ac:dyDescent="0.25">
      <c r="A1779" t="s">
        <v>7</v>
      </c>
      <c r="B1779" s="1">
        <f t="shared" si="60"/>
        <v>40851.354166665617</v>
      </c>
      <c r="C1779" s="1">
        <f t="shared" si="61"/>
        <v>40851.364583332281</v>
      </c>
      <c r="D1779" s="2">
        <v>5</v>
      </c>
    </row>
    <row r="1780" spans="1:5" x14ac:dyDescent="0.25">
      <c r="A1780" t="s">
        <v>7</v>
      </c>
      <c r="B1780" s="1">
        <f t="shared" si="60"/>
        <v>40851.364583332281</v>
      </c>
      <c r="C1780" s="1">
        <f t="shared" si="61"/>
        <v>40851.374999998945</v>
      </c>
      <c r="D1780" s="2">
        <v>5</v>
      </c>
    </row>
    <row r="1781" spans="1:5" x14ac:dyDescent="0.25">
      <c r="A1781" t="s">
        <v>7</v>
      </c>
      <c r="B1781" s="1">
        <f t="shared" si="60"/>
        <v>40851.374999998945</v>
      </c>
      <c r="C1781" s="1">
        <f t="shared" si="61"/>
        <v>40851.385416665609</v>
      </c>
      <c r="D1781" s="2">
        <v>5</v>
      </c>
    </row>
    <row r="1782" spans="1:5" x14ac:dyDescent="0.25">
      <c r="A1782" t="s">
        <v>7</v>
      </c>
      <c r="B1782" s="1">
        <f t="shared" si="60"/>
        <v>40851.385416665609</v>
      </c>
      <c r="C1782" s="1">
        <f t="shared" si="61"/>
        <v>40851.395833332273</v>
      </c>
      <c r="D1782" s="2">
        <v>5</v>
      </c>
    </row>
    <row r="1783" spans="1:5" x14ac:dyDescent="0.25">
      <c r="A1783" t="s">
        <v>7</v>
      </c>
      <c r="B1783" s="1">
        <f t="shared" si="60"/>
        <v>40851.395833332273</v>
      </c>
      <c r="C1783" s="1">
        <f t="shared" si="61"/>
        <v>40851.406249998938</v>
      </c>
      <c r="D1783" s="2">
        <v>5</v>
      </c>
    </row>
    <row r="1784" spans="1:5" x14ac:dyDescent="0.25">
      <c r="A1784" t="s">
        <v>7</v>
      </c>
      <c r="B1784" s="1">
        <f t="shared" si="60"/>
        <v>40851.406249998938</v>
      </c>
      <c r="C1784" s="1">
        <f t="shared" si="61"/>
        <v>40851.416666665602</v>
      </c>
      <c r="D1784" s="2">
        <v>5</v>
      </c>
    </row>
    <row r="1785" spans="1:5" x14ac:dyDescent="0.25">
      <c r="A1785" t="s">
        <v>7</v>
      </c>
      <c r="B1785" s="1">
        <f t="shared" si="60"/>
        <v>40851.416666665602</v>
      </c>
      <c r="C1785" s="1">
        <f t="shared" si="61"/>
        <v>40851.427083332266</v>
      </c>
      <c r="D1785" s="2">
        <v>5</v>
      </c>
    </row>
    <row r="1786" spans="1:5" x14ac:dyDescent="0.25">
      <c r="A1786" t="s">
        <v>7</v>
      </c>
      <c r="B1786" s="1">
        <f t="shared" si="60"/>
        <v>40851.427083332266</v>
      </c>
      <c r="C1786" s="1">
        <f t="shared" si="61"/>
        <v>40851.43749999893</v>
      </c>
      <c r="D1786" s="2">
        <v>5</v>
      </c>
    </row>
    <row r="1787" spans="1:5" x14ac:dyDescent="0.25">
      <c r="A1787" t="s">
        <v>7</v>
      </c>
      <c r="B1787" s="1">
        <f t="shared" si="60"/>
        <v>40851.43749999893</v>
      </c>
      <c r="C1787" s="1">
        <f t="shared" si="61"/>
        <v>40851.447916665595</v>
      </c>
      <c r="D1787" s="2">
        <v>5</v>
      </c>
    </row>
    <row r="1788" spans="1:5" x14ac:dyDescent="0.25">
      <c r="A1788" t="s">
        <v>7</v>
      </c>
      <c r="B1788" s="1">
        <f t="shared" si="60"/>
        <v>40851.447916665595</v>
      </c>
      <c r="C1788" s="1">
        <f t="shared" si="61"/>
        <v>40851.458333332259</v>
      </c>
      <c r="D1788" s="2">
        <v>5</v>
      </c>
    </row>
    <row r="1789" spans="1:5" x14ac:dyDescent="0.25">
      <c r="A1789" t="s">
        <v>7</v>
      </c>
      <c r="B1789" s="1">
        <f t="shared" si="60"/>
        <v>40851.458333332259</v>
      </c>
      <c r="C1789" s="1">
        <f t="shared" si="61"/>
        <v>40851.468749998923</v>
      </c>
      <c r="D1789" s="2">
        <v>5</v>
      </c>
    </row>
    <row r="1790" spans="1:5" x14ac:dyDescent="0.25">
      <c r="A1790" t="s">
        <v>7</v>
      </c>
      <c r="B1790" s="1">
        <f t="shared" si="60"/>
        <v>40851.468749998923</v>
      </c>
      <c r="C1790" s="1">
        <f t="shared" si="61"/>
        <v>40851.479166665587</v>
      </c>
      <c r="D1790" s="2">
        <v>5</v>
      </c>
    </row>
    <row r="1791" spans="1:5" x14ac:dyDescent="0.25">
      <c r="A1791" t="s">
        <v>7</v>
      </c>
      <c r="B1791" s="1">
        <f t="shared" si="60"/>
        <v>40851.479166665587</v>
      </c>
      <c r="C1791" s="1">
        <f t="shared" si="61"/>
        <v>40851.489583332252</v>
      </c>
      <c r="D1791" s="2">
        <v>5</v>
      </c>
    </row>
    <row r="1792" spans="1:5" x14ac:dyDescent="0.25">
      <c r="A1792" t="s">
        <v>7</v>
      </c>
      <c r="B1792" s="1">
        <f t="shared" si="60"/>
        <v>40851.489583332252</v>
      </c>
      <c r="C1792" s="1">
        <f t="shared" si="61"/>
        <v>40851.499999998916</v>
      </c>
      <c r="D1792" s="2">
        <v>5</v>
      </c>
    </row>
    <row r="1793" spans="1:4" x14ac:dyDescent="0.25">
      <c r="A1793" t="s">
        <v>7</v>
      </c>
      <c r="B1793" s="1">
        <f t="shared" si="60"/>
        <v>40851.499999998916</v>
      </c>
      <c r="C1793" s="1">
        <f t="shared" si="61"/>
        <v>40851.51041666558</v>
      </c>
      <c r="D1793" s="2">
        <v>5</v>
      </c>
    </row>
    <row r="1794" spans="1:4" x14ac:dyDescent="0.25">
      <c r="A1794" t="s">
        <v>7</v>
      </c>
      <c r="B1794" s="1">
        <f t="shared" si="60"/>
        <v>40851.51041666558</v>
      </c>
      <c r="C1794" s="1">
        <f t="shared" si="61"/>
        <v>40851.520833332244</v>
      </c>
      <c r="D1794" s="2">
        <v>5</v>
      </c>
    </row>
    <row r="1795" spans="1:4" x14ac:dyDescent="0.25">
      <c r="A1795" t="s">
        <v>7</v>
      </c>
      <c r="B1795" s="1">
        <f t="shared" si="60"/>
        <v>40851.520833332244</v>
      </c>
      <c r="C1795" s="1">
        <f t="shared" si="61"/>
        <v>40851.531249998909</v>
      </c>
      <c r="D1795" s="2">
        <v>5</v>
      </c>
    </row>
    <row r="1796" spans="1:4" x14ac:dyDescent="0.25">
      <c r="A1796" t="s">
        <v>7</v>
      </c>
      <c r="B1796" s="1">
        <f t="shared" si="60"/>
        <v>40851.531249998909</v>
      </c>
      <c r="C1796" s="1">
        <f t="shared" si="61"/>
        <v>40851.541666665573</v>
      </c>
      <c r="D1796" s="2">
        <v>5</v>
      </c>
    </row>
    <row r="1797" spans="1:4" x14ac:dyDescent="0.25">
      <c r="A1797" t="s">
        <v>7</v>
      </c>
      <c r="B1797" s="1">
        <f t="shared" si="60"/>
        <v>40851.541666665573</v>
      </c>
      <c r="C1797" s="1">
        <f t="shared" si="61"/>
        <v>40851.552083332237</v>
      </c>
      <c r="D1797" s="2">
        <v>5</v>
      </c>
    </row>
    <row r="1798" spans="1:4" x14ac:dyDescent="0.25">
      <c r="A1798" t="s">
        <v>7</v>
      </c>
      <c r="B1798" s="1">
        <f t="shared" si="60"/>
        <v>40851.552083332237</v>
      </c>
      <c r="C1798" s="1">
        <f t="shared" si="61"/>
        <v>40851.562499998901</v>
      </c>
      <c r="D1798" s="2">
        <v>5</v>
      </c>
    </row>
    <row r="1799" spans="1:4" x14ac:dyDescent="0.25">
      <c r="A1799" t="s">
        <v>7</v>
      </c>
      <c r="B1799" s="1">
        <f t="shared" si="60"/>
        <v>40851.562499998901</v>
      </c>
      <c r="C1799" s="1">
        <f t="shared" si="61"/>
        <v>40851.572916665566</v>
      </c>
      <c r="D1799" s="2">
        <v>5</v>
      </c>
    </row>
    <row r="1800" spans="1:4" x14ac:dyDescent="0.25">
      <c r="A1800" t="s">
        <v>7</v>
      </c>
      <c r="B1800" s="1">
        <f t="shared" si="60"/>
        <v>40851.572916665566</v>
      </c>
      <c r="C1800" s="1">
        <f t="shared" si="61"/>
        <v>40851.58333333223</v>
      </c>
      <c r="D1800" s="2">
        <v>5</v>
      </c>
    </row>
    <row r="1801" spans="1:4" x14ac:dyDescent="0.25">
      <c r="A1801" t="s">
        <v>7</v>
      </c>
      <c r="B1801" s="1">
        <f t="shared" si="60"/>
        <v>40851.58333333223</v>
      </c>
      <c r="C1801" s="1">
        <f t="shared" si="61"/>
        <v>40851.593749998894</v>
      </c>
      <c r="D1801" s="2">
        <v>5</v>
      </c>
    </row>
    <row r="1802" spans="1:4" x14ac:dyDescent="0.25">
      <c r="A1802" t="s">
        <v>7</v>
      </c>
      <c r="B1802" s="1">
        <f t="shared" si="60"/>
        <v>40851.593749998894</v>
      </c>
      <c r="C1802" s="1">
        <f t="shared" si="61"/>
        <v>40851.604166665558</v>
      </c>
      <c r="D1802" s="2">
        <v>5</v>
      </c>
    </row>
    <row r="1803" spans="1:4" x14ac:dyDescent="0.25">
      <c r="A1803" t="s">
        <v>7</v>
      </c>
      <c r="B1803" s="1">
        <f t="shared" si="60"/>
        <v>40851.604166665558</v>
      </c>
      <c r="C1803" s="1">
        <f t="shared" si="61"/>
        <v>40851.614583332223</v>
      </c>
      <c r="D1803" s="2">
        <v>5</v>
      </c>
    </row>
    <row r="1804" spans="1:4" x14ac:dyDescent="0.25">
      <c r="A1804" t="s">
        <v>7</v>
      </c>
      <c r="B1804" s="1">
        <f t="shared" si="60"/>
        <v>40851.614583332223</v>
      </c>
      <c r="C1804" s="1">
        <f t="shared" si="61"/>
        <v>40851.624999998887</v>
      </c>
      <c r="D1804" s="2">
        <v>5</v>
      </c>
    </row>
    <row r="1805" spans="1:4" x14ac:dyDescent="0.25">
      <c r="A1805" t="s">
        <v>7</v>
      </c>
      <c r="B1805" s="1">
        <f t="shared" si="60"/>
        <v>40851.624999998887</v>
      </c>
      <c r="C1805" s="1">
        <f t="shared" si="61"/>
        <v>40851.635416665551</v>
      </c>
      <c r="D1805" s="2">
        <v>5</v>
      </c>
    </row>
    <row r="1806" spans="1:4" x14ac:dyDescent="0.25">
      <c r="A1806" t="s">
        <v>7</v>
      </c>
      <c r="B1806" s="1">
        <f t="shared" si="60"/>
        <v>40851.635416665551</v>
      </c>
      <c r="C1806" s="1">
        <f t="shared" si="61"/>
        <v>40851.645833332215</v>
      </c>
      <c r="D1806" s="2">
        <v>5</v>
      </c>
    </row>
    <row r="1807" spans="1:4" x14ac:dyDescent="0.25">
      <c r="A1807" t="s">
        <v>7</v>
      </c>
      <c r="B1807" s="1">
        <f t="shared" si="60"/>
        <v>40851.645833332215</v>
      </c>
      <c r="C1807" s="1">
        <f t="shared" si="61"/>
        <v>40851.65624999888</v>
      </c>
      <c r="D1807" s="2">
        <v>5</v>
      </c>
    </row>
    <row r="1808" spans="1:4" x14ac:dyDescent="0.25">
      <c r="A1808" t="s">
        <v>7</v>
      </c>
      <c r="B1808" s="1">
        <f t="shared" si="60"/>
        <v>40851.65624999888</v>
      </c>
      <c r="C1808" s="1">
        <f t="shared" si="61"/>
        <v>40851.666666665544</v>
      </c>
      <c r="D1808" s="2">
        <v>5</v>
      </c>
    </row>
    <row r="1809" spans="1:4" x14ac:dyDescent="0.25">
      <c r="A1809" t="s">
        <v>7</v>
      </c>
      <c r="B1809" s="1">
        <f t="shared" si="60"/>
        <v>40851.666666665544</v>
      </c>
      <c r="C1809" s="1">
        <f t="shared" si="61"/>
        <v>40851.677083332208</v>
      </c>
      <c r="D1809" s="2">
        <v>5</v>
      </c>
    </row>
    <row r="1810" spans="1:4" x14ac:dyDescent="0.25">
      <c r="A1810" t="s">
        <v>7</v>
      </c>
      <c r="B1810" s="1">
        <f t="shared" ref="B1810:B1872" si="62">B1809+TIME(0,15,0)</f>
        <v>40851.677083332208</v>
      </c>
      <c r="C1810" s="1">
        <f t="shared" si="61"/>
        <v>40851.687499998872</v>
      </c>
      <c r="D1810" s="2">
        <v>5</v>
      </c>
    </row>
    <row r="1811" spans="1:4" x14ac:dyDescent="0.25">
      <c r="A1811" t="s">
        <v>7</v>
      </c>
      <c r="B1811" s="1">
        <f t="shared" si="62"/>
        <v>40851.687499998872</v>
      </c>
      <c r="C1811" s="1">
        <f t="shared" si="61"/>
        <v>40851.697916665536</v>
      </c>
      <c r="D1811" s="2">
        <v>5</v>
      </c>
    </row>
    <row r="1812" spans="1:4" x14ac:dyDescent="0.25">
      <c r="A1812" t="s">
        <v>7</v>
      </c>
      <c r="B1812" s="1">
        <f t="shared" si="62"/>
        <v>40851.697916665536</v>
      </c>
      <c r="C1812" s="1">
        <f t="shared" si="61"/>
        <v>40851.708333332201</v>
      </c>
      <c r="D1812" s="2">
        <v>5</v>
      </c>
    </row>
    <row r="1813" spans="1:4" x14ac:dyDescent="0.25">
      <c r="A1813" t="s">
        <v>7</v>
      </c>
      <c r="B1813" s="1">
        <f t="shared" si="62"/>
        <v>40851.708333332201</v>
      </c>
      <c r="C1813" s="1">
        <f t="shared" si="61"/>
        <v>40851.718749998865</v>
      </c>
      <c r="D1813" s="2">
        <v>5</v>
      </c>
    </row>
    <row r="1814" spans="1:4" x14ac:dyDescent="0.25">
      <c r="A1814" t="s">
        <v>7</v>
      </c>
      <c r="B1814" s="1">
        <f t="shared" si="62"/>
        <v>40851.718749998865</v>
      </c>
      <c r="C1814" s="1">
        <f t="shared" si="61"/>
        <v>40851.729166665529</v>
      </c>
      <c r="D1814" s="2">
        <v>5</v>
      </c>
    </row>
    <row r="1815" spans="1:4" x14ac:dyDescent="0.25">
      <c r="A1815" t="s">
        <v>7</v>
      </c>
      <c r="B1815" s="1">
        <f t="shared" si="62"/>
        <v>40851.729166665529</v>
      </c>
      <c r="C1815" s="1">
        <f t="shared" si="61"/>
        <v>40851.739583332193</v>
      </c>
      <c r="D1815" s="2">
        <v>5</v>
      </c>
    </row>
    <row r="1816" spans="1:4" x14ac:dyDescent="0.25">
      <c r="A1816" t="s">
        <v>7</v>
      </c>
      <c r="B1816" s="1">
        <f t="shared" si="62"/>
        <v>40851.739583332193</v>
      </c>
      <c r="C1816" s="1">
        <f t="shared" si="61"/>
        <v>40851.749999998858</v>
      </c>
      <c r="D1816" s="2">
        <v>5</v>
      </c>
    </row>
    <row r="1817" spans="1:4" x14ac:dyDescent="0.25">
      <c r="A1817" t="s">
        <v>7</v>
      </c>
      <c r="B1817" s="1">
        <f t="shared" si="62"/>
        <v>40851.749999998858</v>
      </c>
      <c r="C1817" s="1">
        <f t="shared" si="61"/>
        <v>40851.760416665522</v>
      </c>
      <c r="D1817" s="2">
        <v>5</v>
      </c>
    </row>
    <row r="1818" spans="1:4" x14ac:dyDescent="0.25">
      <c r="A1818" t="s">
        <v>7</v>
      </c>
      <c r="B1818" s="1">
        <f t="shared" si="62"/>
        <v>40851.760416665522</v>
      </c>
      <c r="C1818" s="1">
        <f t="shared" si="61"/>
        <v>40851.770833332186</v>
      </c>
      <c r="D1818" s="2">
        <v>5</v>
      </c>
    </row>
    <row r="1819" spans="1:4" x14ac:dyDescent="0.25">
      <c r="A1819" t="s">
        <v>7</v>
      </c>
      <c r="B1819" s="1">
        <f t="shared" si="62"/>
        <v>40851.770833332186</v>
      </c>
      <c r="C1819" s="1">
        <f t="shared" si="61"/>
        <v>40851.78124999885</v>
      </c>
      <c r="D1819" s="2">
        <v>5</v>
      </c>
    </row>
    <row r="1820" spans="1:4" x14ac:dyDescent="0.25">
      <c r="A1820" t="s">
        <v>7</v>
      </c>
      <c r="B1820" s="1">
        <f t="shared" si="62"/>
        <v>40851.78124999885</v>
      </c>
      <c r="C1820" s="1">
        <f t="shared" si="61"/>
        <v>40851.791666665515</v>
      </c>
      <c r="D1820" s="2">
        <v>5</v>
      </c>
    </row>
    <row r="1821" spans="1:4" x14ac:dyDescent="0.25">
      <c r="A1821" t="s">
        <v>7</v>
      </c>
      <c r="B1821" s="1">
        <f t="shared" si="62"/>
        <v>40851.791666665515</v>
      </c>
      <c r="C1821" s="1">
        <f t="shared" si="61"/>
        <v>40851.802083332179</v>
      </c>
      <c r="D1821" s="2">
        <v>5</v>
      </c>
    </row>
    <row r="1822" spans="1:4" x14ac:dyDescent="0.25">
      <c r="A1822" t="s">
        <v>7</v>
      </c>
      <c r="B1822" s="1">
        <f t="shared" si="62"/>
        <v>40851.802083332179</v>
      </c>
      <c r="C1822" s="1">
        <f t="shared" si="61"/>
        <v>40851.812499998843</v>
      </c>
      <c r="D1822" s="2">
        <v>5</v>
      </c>
    </row>
    <row r="1823" spans="1:4" x14ac:dyDescent="0.25">
      <c r="A1823" t="s">
        <v>7</v>
      </c>
      <c r="B1823" s="1">
        <f t="shared" si="62"/>
        <v>40851.812499998843</v>
      </c>
      <c r="C1823" s="1">
        <f t="shared" si="61"/>
        <v>40851.822916665507</v>
      </c>
      <c r="D1823" s="2">
        <v>5</v>
      </c>
    </row>
    <row r="1824" spans="1:4" x14ac:dyDescent="0.25">
      <c r="A1824" t="s">
        <v>7</v>
      </c>
      <c r="B1824" s="1">
        <f t="shared" si="62"/>
        <v>40851.822916665507</v>
      </c>
      <c r="C1824" s="1">
        <f t="shared" si="61"/>
        <v>40851.833333332172</v>
      </c>
      <c r="D1824" s="2">
        <v>5</v>
      </c>
    </row>
    <row r="1825" spans="1:5" x14ac:dyDescent="0.25">
      <c r="A1825" t="s">
        <v>8</v>
      </c>
      <c r="B1825" s="1">
        <f>B1824+TIME(12,15,0)+DAY(2)</f>
        <v>40854.333333332172</v>
      </c>
      <c r="C1825" s="1">
        <f t="shared" si="61"/>
        <v>40854.343749998836</v>
      </c>
      <c r="D1825" s="2">
        <v>0</v>
      </c>
      <c r="E1825" s="2">
        <f>AVERAGE(D1825:D1872)</f>
        <v>0</v>
      </c>
    </row>
    <row r="1826" spans="1:5" x14ac:dyDescent="0.25">
      <c r="A1826" t="s">
        <v>8</v>
      </c>
      <c r="B1826" s="1">
        <f t="shared" si="62"/>
        <v>40854.343749998836</v>
      </c>
      <c r="C1826" s="1">
        <f t="shared" si="61"/>
        <v>40854.3541666655</v>
      </c>
      <c r="D1826" s="2">
        <v>0</v>
      </c>
    </row>
    <row r="1827" spans="1:5" x14ac:dyDescent="0.25">
      <c r="A1827" t="s">
        <v>8</v>
      </c>
      <c r="B1827" s="1">
        <f t="shared" si="62"/>
        <v>40854.3541666655</v>
      </c>
      <c r="C1827" s="1">
        <f t="shared" si="61"/>
        <v>40854.364583332164</v>
      </c>
      <c r="D1827" s="2">
        <v>0</v>
      </c>
    </row>
    <row r="1828" spans="1:5" x14ac:dyDescent="0.25">
      <c r="A1828" t="s">
        <v>8</v>
      </c>
      <c r="B1828" s="1">
        <f t="shared" si="62"/>
        <v>40854.364583332164</v>
      </c>
      <c r="C1828" s="1">
        <f t="shared" si="61"/>
        <v>40854.374999998829</v>
      </c>
      <c r="D1828" s="2">
        <v>0</v>
      </c>
    </row>
    <row r="1829" spans="1:5" x14ac:dyDescent="0.25">
      <c r="A1829" t="s">
        <v>8</v>
      </c>
      <c r="B1829" s="1">
        <f t="shared" si="62"/>
        <v>40854.374999998829</v>
      </c>
      <c r="C1829" s="1">
        <f t="shared" si="61"/>
        <v>40854.385416665493</v>
      </c>
      <c r="D1829" s="2">
        <v>0</v>
      </c>
    </row>
    <row r="1830" spans="1:5" x14ac:dyDescent="0.25">
      <c r="A1830" t="s">
        <v>8</v>
      </c>
      <c r="B1830" s="1">
        <f t="shared" si="62"/>
        <v>40854.385416665493</v>
      </c>
      <c r="C1830" s="1">
        <f t="shared" si="61"/>
        <v>40854.395833332157</v>
      </c>
      <c r="D1830" s="2">
        <v>0</v>
      </c>
    </row>
    <row r="1831" spans="1:5" x14ac:dyDescent="0.25">
      <c r="A1831" t="s">
        <v>8</v>
      </c>
      <c r="B1831" s="1">
        <f t="shared" si="62"/>
        <v>40854.395833332157</v>
      </c>
      <c r="C1831" s="1">
        <f t="shared" si="61"/>
        <v>40854.406249998821</v>
      </c>
      <c r="D1831" s="2">
        <v>0</v>
      </c>
    </row>
    <row r="1832" spans="1:5" x14ac:dyDescent="0.25">
      <c r="A1832" t="s">
        <v>8</v>
      </c>
      <c r="B1832" s="1">
        <f t="shared" si="62"/>
        <v>40854.406249998821</v>
      </c>
      <c r="C1832" s="1">
        <f t="shared" si="61"/>
        <v>40854.416666665486</v>
      </c>
      <c r="D1832" s="2">
        <v>0</v>
      </c>
    </row>
    <row r="1833" spans="1:5" x14ac:dyDescent="0.25">
      <c r="A1833" t="s">
        <v>8</v>
      </c>
      <c r="B1833" s="1">
        <f t="shared" si="62"/>
        <v>40854.416666665486</v>
      </c>
      <c r="C1833" s="1">
        <f t="shared" si="61"/>
        <v>40854.42708333215</v>
      </c>
      <c r="D1833" s="2">
        <v>0</v>
      </c>
    </row>
    <row r="1834" spans="1:5" x14ac:dyDescent="0.25">
      <c r="A1834" t="s">
        <v>8</v>
      </c>
      <c r="B1834" s="1">
        <f t="shared" si="62"/>
        <v>40854.42708333215</v>
      </c>
      <c r="C1834" s="1">
        <f t="shared" si="61"/>
        <v>40854.437499998814</v>
      </c>
      <c r="D1834" s="2">
        <v>0</v>
      </c>
    </row>
    <row r="1835" spans="1:5" x14ac:dyDescent="0.25">
      <c r="A1835" t="s">
        <v>8</v>
      </c>
      <c r="B1835" s="1">
        <f t="shared" si="62"/>
        <v>40854.437499998814</v>
      </c>
      <c r="C1835" s="1">
        <f t="shared" si="61"/>
        <v>40854.447916665478</v>
      </c>
      <c r="D1835" s="2">
        <v>0</v>
      </c>
    </row>
    <row r="1836" spans="1:5" x14ac:dyDescent="0.25">
      <c r="A1836" t="s">
        <v>8</v>
      </c>
      <c r="B1836" s="1">
        <f t="shared" si="62"/>
        <v>40854.447916665478</v>
      </c>
      <c r="C1836" s="1">
        <f t="shared" si="61"/>
        <v>40854.458333332143</v>
      </c>
      <c r="D1836" s="2">
        <v>0</v>
      </c>
    </row>
    <row r="1837" spans="1:5" x14ac:dyDescent="0.25">
      <c r="A1837" t="s">
        <v>8</v>
      </c>
      <c r="B1837" s="1">
        <f t="shared" si="62"/>
        <v>40854.458333332143</v>
      </c>
      <c r="C1837" s="1">
        <f t="shared" si="61"/>
        <v>40854.468749998807</v>
      </c>
      <c r="D1837" s="2">
        <v>0</v>
      </c>
    </row>
    <row r="1838" spans="1:5" x14ac:dyDescent="0.25">
      <c r="A1838" t="s">
        <v>8</v>
      </c>
      <c r="B1838" s="1">
        <f t="shared" si="62"/>
        <v>40854.468749998807</v>
      </c>
      <c r="C1838" s="1">
        <f t="shared" si="61"/>
        <v>40854.479166665471</v>
      </c>
      <c r="D1838" s="2">
        <v>0</v>
      </c>
    </row>
    <row r="1839" spans="1:5" x14ac:dyDescent="0.25">
      <c r="A1839" t="s">
        <v>8</v>
      </c>
      <c r="B1839" s="1">
        <f t="shared" si="62"/>
        <v>40854.479166665471</v>
      </c>
      <c r="C1839" s="1">
        <f t="shared" si="61"/>
        <v>40854.489583332135</v>
      </c>
      <c r="D1839" s="2">
        <v>0</v>
      </c>
    </row>
    <row r="1840" spans="1:5" x14ac:dyDescent="0.25">
      <c r="A1840" t="s">
        <v>8</v>
      </c>
      <c r="B1840" s="1">
        <f t="shared" si="62"/>
        <v>40854.489583332135</v>
      </c>
      <c r="C1840" s="1">
        <f t="shared" si="61"/>
        <v>40854.499999998799</v>
      </c>
      <c r="D1840" s="2">
        <v>0</v>
      </c>
    </row>
    <row r="1841" spans="1:4" x14ac:dyDescent="0.25">
      <c r="A1841" t="s">
        <v>8</v>
      </c>
      <c r="B1841" s="1">
        <f t="shared" si="62"/>
        <v>40854.499999998799</v>
      </c>
      <c r="C1841" s="1">
        <f t="shared" si="61"/>
        <v>40854.510416665464</v>
      </c>
      <c r="D1841" s="2">
        <v>0</v>
      </c>
    </row>
    <row r="1842" spans="1:4" x14ac:dyDescent="0.25">
      <c r="A1842" t="s">
        <v>8</v>
      </c>
      <c r="B1842" s="1">
        <f t="shared" si="62"/>
        <v>40854.510416665464</v>
      </c>
      <c r="C1842" s="1">
        <f t="shared" ref="C1842:C1905" si="63">B1842+TIME(0,15,0)</f>
        <v>40854.520833332128</v>
      </c>
      <c r="D1842" s="2">
        <v>0</v>
      </c>
    </row>
    <row r="1843" spans="1:4" x14ac:dyDescent="0.25">
      <c r="A1843" t="s">
        <v>8</v>
      </c>
      <c r="B1843" s="1">
        <f t="shared" si="62"/>
        <v>40854.520833332128</v>
      </c>
      <c r="C1843" s="1">
        <f t="shared" si="63"/>
        <v>40854.531249998792</v>
      </c>
      <c r="D1843" s="2">
        <v>0</v>
      </c>
    </row>
    <row r="1844" spans="1:4" x14ac:dyDescent="0.25">
      <c r="A1844" t="s">
        <v>8</v>
      </c>
      <c r="B1844" s="1">
        <f t="shared" si="62"/>
        <v>40854.531249998792</v>
      </c>
      <c r="C1844" s="1">
        <f t="shared" si="63"/>
        <v>40854.541666665456</v>
      </c>
      <c r="D1844" s="2">
        <v>0</v>
      </c>
    </row>
    <row r="1845" spans="1:4" x14ac:dyDescent="0.25">
      <c r="A1845" t="s">
        <v>8</v>
      </c>
      <c r="B1845" s="1">
        <f t="shared" si="62"/>
        <v>40854.541666665456</v>
      </c>
      <c r="C1845" s="1">
        <f t="shared" si="63"/>
        <v>40854.552083332121</v>
      </c>
      <c r="D1845" s="2">
        <v>0</v>
      </c>
    </row>
    <row r="1846" spans="1:4" x14ac:dyDescent="0.25">
      <c r="A1846" t="s">
        <v>8</v>
      </c>
      <c r="B1846" s="1">
        <f t="shared" si="62"/>
        <v>40854.552083332121</v>
      </c>
      <c r="C1846" s="1">
        <f t="shared" si="63"/>
        <v>40854.562499998785</v>
      </c>
      <c r="D1846" s="2">
        <v>0</v>
      </c>
    </row>
    <row r="1847" spans="1:4" x14ac:dyDescent="0.25">
      <c r="A1847" t="s">
        <v>8</v>
      </c>
      <c r="B1847" s="1">
        <f t="shared" si="62"/>
        <v>40854.562499998785</v>
      </c>
      <c r="C1847" s="1">
        <f t="shared" si="63"/>
        <v>40854.572916665449</v>
      </c>
      <c r="D1847" s="2">
        <v>0</v>
      </c>
    </row>
    <row r="1848" spans="1:4" x14ac:dyDescent="0.25">
      <c r="A1848" t="s">
        <v>8</v>
      </c>
      <c r="B1848" s="1">
        <f t="shared" si="62"/>
        <v>40854.572916665449</v>
      </c>
      <c r="C1848" s="1">
        <f t="shared" si="63"/>
        <v>40854.583333332113</v>
      </c>
      <c r="D1848" s="2">
        <v>0</v>
      </c>
    </row>
    <row r="1849" spans="1:4" x14ac:dyDescent="0.25">
      <c r="A1849" t="s">
        <v>8</v>
      </c>
      <c r="B1849" s="1">
        <f t="shared" si="62"/>
        <v>40854.583333332113</v>
      </c>
      <c r="C1849" s="1">
        <f t="shared" si="63"/>
        <v>40854.593749998778</v>
      </c>
      <c r="D1849" s="2">
        <v>0</v>
      </c>
    </row>
    <row r="1850" spans="1:4" x14ac:dyDescent="0.25">
      <c r="A1850" t="s">
        <v>8</v>
      </c>
      <c r="B1850" s="1">
        <f t="shared" si="62"/>
        <v>40854.593749998778</v>
      </c>
      <c r="C1850" s="1">
        <f t="shared" si="63"/>
        <v>40854.604166665442</v>
      </c>
      <c r="D1850" s="2">
        <v>0</v>
      </c>
    </row>
    <row r="1851" spans="1:4" x14ac:dyDescent="0.25">
      <c r="A1851" t="s">
        <v>8</v>
      </c>
      <c r="B1851" s="1">
        <f t="shared" si="62"/>
        <v>40854.604166665442</v>
      </c>
      <c r="C1851" s="1">
        <f t="shared" si="63"/>
        <v>40854.614583332106</v>
      </c>
      <c r="D1851" s="2">
        <v>0</v>
      </c>
    </row>
    <row r="1852" spans="1:4" x14ac:dyDescent="0.25">
      <c r="A1852" t="s">
        <v>8</v>
      </c>
      <c r="B1852" s="1">
        <f t="shared" si="62"/>
        <v>40854.614583332106</v>
      </c>
      <c r="C1852" s="1">
        <f t="shared" si="63"/>
        <v>40854.62499999877</v>
      </c>
      <c r="D1852" s="2">
        <v>0</v>
      </c>
    </row>
    <row r="1853" spans="1:4" x14ac:dyDescent="0.25">
      <c r="A1853" t="s">
        <v>8</v>
      </c>
      <c r="B1853" s="1">
        <f t="shared" si="62"/>
        <v>40854.62499999877</v>
      </c>
      <c r="C1853" s="1">
        <f t="shared" si="63"/>
        <v>40854.635416665435</v>
      </c>
      <c r="D1853" s="2">
        <v>0</v>
      </c>
    </row>
    <row r="1854" spans="1:4" x14ac:dyDescent="0.25">
      <c r="A1854" t="s">
        <v>8</v>
      </c>
      <c r="B1854" s="1">
        <f t="shared" si="62"/>
        <v>40854.635416665435</v>
      </c>
      <c r="C1854" s="1">
        <f t="shared" si="63"/>
        <v>40854.645833332099</v>
      </c>
      <c r="D1854" s="2">
        <v>0</v>
      </c>
    </row>
    <row r="1855" spans="1:4" x14ac:dyDescent="0.25">
      <c r="A1855" t="s">
        <v>8</v>
      </c>
      <c r="B1855" s="1">
        <f t="shared" si="62"/>
        <v>40854.645833332099</v>
      </c>
      <c r="C1855" s="1">
        <f t="shared" si="63"/>
        <v>40854.656249998763</v>
      </c>
      <c r="D1855" s="2">
        <v>0</v>
      </c>
    </row>
    <row r="1856" spans="1:4" x14ac:dyDescent="0.25">
      <c r="A1856" t="s">
        <v>8</v>
      </c>
      <c r="B1856" s="1">
        <f t="shared" si="62"/>
        <v>40854.656249998763</v>
      </c>
      <c r="C1856" s="1">
        <f t="shared" si="63"/>
        <v>40854.666666665427</v>
      </c>
      <c r="D1856" s="2">
        <v>0</v>
      </c>
    </row>
    <row r="1857" spans="1:4" x14ac:dyDescent="0.25">
      <c r="A1857" t="s">
        <v>8</v>
      </c>
      <c r="B1857" s="1">
        <f t="shared" si="62"/>
        <v>40854.666666665427</v>
      </c>
      <c r="C1857" s="1">
        <f t="shared" si="63"/>
        <v>40854.677083332092</v>
      </c>
      <c r="D1857" s="2">
        <v>0</v>
      </c>
    </row>
    <row r="1858" spans="1:4" x14ac:dyDescent="0.25">
      <c r="A1858" t="s">
        <v>8</v>
      </c>
      <c r="B1858" s="1">
        <f t="shared" si="62"/>
        <v>40854.677083332092</v>
      </c>
      <c r="C1858" s="1">
        <f t="shared" si="63"/>
        <v>40854.687499998756</v>
      </c>
      <c r="D1858" s="2">
        <v>0</v>
      </c>
    </row>
    <row r="1859" spans="1:4" x14ac:dyDescent="0.25">
      <c r="A1859" t="s">
        <v>8</v>
      </c>
      <c r="B1859" s="1">
        <f t="shared" si="62"/>
        <v>40854.687499998756</v>
      </c>
      <c r="C1859" s="1">
        <f t="shared" si="63"/>
        <v>40854.69791666542</v>
      </c>
      <c r="D1859" s="2">
        <v>0</v>
      </c>
    </row>
    <row r="1860" spans="1:4" x14ac:dyDescent="0.25">
      <c r="A1860" t="s">
        <v>8</v>
      </c>
      <c r="B1860" s="1">
        <f t="shared" si="62"/>
        <v>40854.69791666542</v>
      </c>
      <c r="C1860" s="1">
        <f t="shared" si="63"/>
        <v>40854.708333332084</v>
      </c>
      <c r="D1860" s="2">
        <v>0</v>
      </c>
    </row>
    <row r="1861" spans="1:4" x14ac:dyDescent="0.25">
      <c r="A1861" t="s">
        <v>8</v>
      </c>
      <c r="B1861" s="1">
        <f t="shared" si="62"/>
        <v>40854.708333332084</v>
      </c>
      <c r="C1861" s="1">
        <f t="shared" si="63"/>
        <v>40854.718749998749</v>
      </c>
      <c r="D1861" s="2">
        <v>0</v>
      </c>
    </row>
    <row r="1862" spans="1:4" x14ac:dyDescent="0.25">
      <c r="A1862" t="s">
        <v>8</v>
      </c>
      <c r="B1862" s="1">
        <f t="shared" si="62"/>
        <v>40854.718749998749</v>
      </c>
      <c r="C1862" s="1">
        <f t="shared" si="63"/>
        <v>40854.729166665413</v>
      </c>
      <c r="D1862" s="2">
        <v>0</v>
      </c>
    </row>
    <row r="1863" spans="1:4" x14ac:dyDescent="0.25">
      <c r="A1863" t="s">
        <v>8</v>
      </c>
      <c r="B1863" s="1">
        <f t="shared" si="62"/>
        <v>40854.729166665413</v>
      </c>
      <c r="C1863" s="1">
        <f t="shared" si="63"/>
        <v>40854.739583332077</v>
      </c>
      <c r="D1863" s="2">
        <v>0</v>
      </c>
    </row>
    <row r="1864" spans="1:4" x14ac:dyDescent="0.25">
      <c r="A1864" t="s">
        <v>8</v>
      </c>
      <c r="B1864" s="1">
        <f t="shared" si="62"/>
        <v>40854.739583332077</v>
      </c>
      <c r="C1864" s="1">
        <f t="shared" si="63"/>
        <v>40854.749999998741</v>
      </c>
      <c r="D1864" s="2">
        <v>0</v>
      </c>
    </row>
    <row r="1865" spans="1:4" x14ac:dyDescent="0.25">
      <c r="A1865" t="s">
        <v>8</v>
      </c>
      <c r="B1865" s="1">
        <f t="shared" si="62"/>
        <v>40854.749999998741</v>
      </c>
      <c r="C1865" s="1">
        <f t="shared" si="63"/>
        <v>40854.760416665406</v>
      </c>
      <c r="D1865" s="2">
        <v>0</v>
      </c>
    </row>
    <row r="1866" spans="1:4" x14ac:dyDescent="0.25">
      <c r="A1866" t="s">
        <v>8</v>
      </c>
      <c r="B1866" s="1">
        <f t="shared" si="62"/>
        <v>40854.760416665406</v>
      </c>
      <c r="C1866" s="1">
        <f t="shared" si="63"/>
        <v>40854.77083333207</v>
      </c>
      <c r="D1866" s="2">
        <v>0</v>
      </c>
    </row>
    <row r="1867" spans="1:4" x14ac:dyDescent="0.25">
      <c r="A1867" t="s">
        <v>8</v>
      </c>
      <c r="B1867" s="1">
        <f t="shared" si="62"/>
        <v>40854.77083333207</v>
      </c>
      <c r="C1867" s="1">
        <f t="shared" si="63"/>
        <v>40854.781249998734</v>
      </c>
      <c r="D1867" s="2">
        <v>0</v>
      </c>
    </row>
    <row r="1868" spans="1:4" x14ac:dyDescent="0.25">
      <c r="A1868" t="s">
        <v>8</v>
      </c>
      <c r="B1868" s="1">
        <f t="shared" si="62"/>
        <v>40854.781249998734</v>
      </c>
      <c r="C1868" s="1">
        <f t="shared" si="63"/>
        <v>40854.791666665398</v>
      </c>
      <c r="D1868" s="2">
        <v>0</v>
      </c>
    </row>
    <row r="1869" spans="1:4" x14ac:dyDescent="0.25">
      <c r="A1869" t="s">
        <v>8</v>
      </c>
      <c r="B1869" s="1">
        <f t="shared" si="62"/>
        <v>40854.791666665398</v>
      </c>
      <c r="C1869" s="1">
        <f t="shared" si="63"/>
        <v>40854.802083332062</v>
      </c>
      <c r="D1869" s="2">
        <v>0</v>
      </c>
    </row>
    <row r="1870" spans="1:4" x14ac:dyDescent="0.25">
      <c r="A1870" t="s">
        <v>8</v>
      </c>
      <c r="B1870" s="1">
        <f t="shared" si="62"/>
        <v>40854.802083332062</v>
      </c>
      <c r="C1870" s="1">
        <f t="shared" si="63"/>
        <v>40854.812499998727</v>
      </c>
      <c r="D1870" s="2">
        <v>0</v>
      </c>
    </row>
    <row r="1871" spans="1:4" x14ac:dyDescent="0.25">
      <c r="A1871" t="s">
        <v>8</v>
      </c>
      <c r="B1871" s="1">
        <f t="shared" si="62"/>
        <v>40854.812499998727</v>
      </c>
      <c r="C1871" s="1">
        <f t="shared" si="63"/>
        <v>40854.822916665391</v>
      </c>
      <c r="D1871" s="2">
        <v>0</v>
      </c>
    </row>
    <row r="1872" spans="1:4" x14ac:dyDescent="0.25">
      <c r="A1872" t="s">
        <v>8</v>
      </c>
      <c r="B1872" s="1">
        <f t="shared" si="62"/>
        <v>40854.822916665391</v>
      </c>
      <c r="C1872" s="1">
        <f t="shared" si="63"/>
        <v>40854.833333332055</v>
      </c>
      <c r="D1872" s="2">
        <v>0</v>
      </c>
    </row>
    <row r="1873" spans="1:5" x14ac:dyDescent="0.25">
      <c r="A1873" t="s">
        <v>8</v>
      </c>
      <c r="B1873" s="1">
        <f>B1872+TIME(12,15,0)</f>
        <v>40855.333333332055</v>
      </c>
      <c r="C1873" s="1">
        <f t="shared" si="63"/>
        <v>40855.343749998719</v>
      </c>
      <c r="D1873" s="2">
        <v>0</v>
      </c>
      <c r="E1873" s="2">
        <f>AVERAGE(D1873:D1920)</f>
        <v>0</v>
      </c>
    </row>
    <row r="1874" spans="1:5" x14ac:dyDescent="0.25">
      <c r="A1874" t="s">
        <v>8</v>
      </c>
      <c r="B1874" s="1">
        <f t="shared" ref="B1874:B1937" si="64">B1873+TIME(0,15,0)</f>
        <v>40855.343749998719</v>
      </c>
      <c r="C1874" s="1">
        <f t="shared" si="63"/>
        <v>40855.354166665384</v>
      </c>
      <c r="D1874" s="2">
        <v>0</v>
      </c>
    </row>
    <row r="1875" spans="1:5" x14ac:dyDescent="0.25">
      <c r="A1875" t="s">
        <v>8</v>
      </c>
      <c r="B1875" s="1">
        <f t="shared" si="64"/>
        <v>40855.354166665384</v>
      </c>
      <c r="C1875" s="1">
        <f t="shared" si="63"/>
        <v>40855.364583332048</v>
      </c>
      <c r="D1875" s="2">
        <v>0</v>
      </c>
    </row>
    <row r="1876" spans="1:5" x14ac:dyDescent="0.25">
      <c r="A1876" t="s">
        <v>8</v>
      </c>
      <c r="B1876" s="1">
        <f t="shared" si="64"/>
        <v>40855.364583332048</v>
      </c>
      <c r="C1876" s="1">
        <f t="shared" si="63"/>
        <v>40855.374999998712</v>
      </c>
      <c r="D1876" s="2">
        <v>0</v>
      </c>
    </row>
    <row r="1877" spans="1:5" x14ac:dyDescent="0.25">
      <c r="A1877" t="s">
        <v>8</v>
      </c>
      <c r="B1877" s="1">
        <f t="shared" si="64"/>
        <v>40855.374999998712</v>
      </c>
      <c r="C1877" s="1">
        <f t="shared" si="63"/>
        <v>40855.385416665376</v>
      </c>
      <c r="D1877" s="2">
        <v>0</v>
      </c>
    </row>
    <row r="1878" spans="1:5" x14ac:dyDescent="0.25">
      <c r="A1878" t="s">
        <v>8</v>
      </c>
      <c r="B1878" s="1">
        <f t="shared" si="64"/>
        <v>40855.385416665376</v>
      </c>
      <c r="C1878" s="1">
        <f t="shared" si="63"/>
        <v>40855.395833332041</v>
      </c>
      <c r="D1878" s="2">
        <v>0</v>
      </c>
    </row>
    <row r="1879" spans="1:5" x14ac:dyDescent="0.25">
      <c r="A1879" t="s">
        <v>8</v>
      </c>
      <c r="B1879" s="1">
        <f t="shared" si="64"/>
        <v>40855.395833332041</v>
      </c>
      <c r="C1879" s="1">
        <f t="shared" si="63"/>
        <v>40855.406249998705</v>
      </c>
      <c r="D1879" s="2">
        <v>0</v>
      </c>
    </row>
    <row r="1880" spans="1:5" x14ac:dyDescent="0.25">
      <c r="A1880" t="s">
        <v>8</v>
      </c>
      <c r="B1880" s="1">
        <f t="shared" si="64"/>
        <v>40855.406249998705</v>
      </c>
      <c r="C1880" s="1">
        <f t="shared" si="63"/>
        <v>40855.416666665369</v>
      </c>
      <c r="D1880" s="2">
        <v>0</v>
      </c>
    </row>
    <row r="1881" spans="1:5" x14ac:dyDescent="0.25">
      <c r="A1881" t="s">
        <v>8</v>
      </c>
      <c r="B1881" s="1">
        <f t="shared" si="64"/>
        <v>40855.416666665369</v>
      </c>
      <c r="C1881" s="1">
        <f t="shared" si="63"/>
        <v>40855.427083332033</v>
      </c>
      <c r="D1881" s="2">
        <v>0</v>
      </c>
    </row>
    <row r="1882" spans="1:5" x14ac:dyDescent="0.25">
      <c r="A1882" t="s">
        <v>8</v>
      </c>
      <c r="B1882" s="1">
        <f t="shared" si="64"/>
        <v>40855.427083332033</v>
      </c>
      <c r="C1882" s="1">
        <f t="shared" si="63"/>
        <v>40855.437499998698</v>
      </c>
      <c r="D1882" s="2">
        <v>0</v>
      </c>
    </row>
    <row r="1883" spans="1:5" x14ac:dyDescent="0.25">
      <c r="A1883" t="s">
        <v>8</v>
      </c>
      <c r="B1883" s="1">
        <f t="shared" si="64"/>
        <v>40855.437499998698</v>
      </c>
      <c r="C1883" s="1">
        <f t="shared" si="63"/>
        <v>40855.447916665362</v>
      </c>
      <c r="D1883" s="2">
        <v>0</v>
      </c>
    </row>
    <row r="1884" spans="1:5" x14ac:dyDescent="0.25">
      <c r="A1884" t="s">
        <v>8</v>
      </c>
      <c r="B1884" s="1">
        <f t="shared" si="64"/>
        <v>40855.447916665362</v>
      </c>
      <c r="C1884" s="1">
        <f t="shared" si="63"/>
        <v>40855.458333332026</v>
      </c>
      <c r="D1884" s="2">
        <v>0</v>
      </c>
    </row>
    <row r="1885" spans="1:5" x14ac:dyDescent="0.25">
      <c r="A1885" t="s">
        <v>8</v>
      </c>
      <c r="B1885" s="1">
        <f t="shared" si="64"/>
        <v>40855.458333332026</v>
      </c>
      <c r="C1885" s="1">
        <f t="shared" si="63"/>
        <v>40855.46874999869</v>
      </c>
      <c r="D1885" s="2">
        <v>0</v>
      </c>
    </row>
    <row r="1886" spans="1:5" x14ac:dyDescent="0.25">
      <c r="A1886" t="s">
        <v>8</v>
      </c>
      <c r="B1886" s="1">
        <f t="shared" si="64"/>
        <v>40855.46874999869</v>
      </c>
      <c r="C1886" s="1">
        <f t="shared" si="63"/>
        <v>40855.479166665355</v>
      </c>
      <c r="D1886" s="2">
        <v>0</v>
      </c>
    </row>
    <row r="1887" spans="1:5" x14ac:dyDescent="0.25">
      <c r="A1887" t="s">
        <v>8</v>
      </c>
      <c r="B1887" s="1">
        <f t="shared" si="64"/>
        <v>40855.479166665355</v>
      </c>
      <c r="C1887" s="1">
        <f t="shared" si="63"/>
        <v>40855.489583332019</v>
      </c>
      <c r="D1887" s="2">
        <v>0</v>
      </c>
    </row>
    <row r="1888" spans="1:5" x14ac:dyDescent="0.25">
      <c r="A1888" t="s">
        <v>8</v>
      </c>
      <c r="B1888" s="1">
        <f t="shared" si="64"/>
        <v>40855.489583332019</v>
      </c>
      <c r="C1888" s="1">
        <f t="shared" si="63"/>
        <v>40855.499999998683</v>
      </c>
      <c r="D1888" s="2">
        <v>0</v>
      </c>
    </row>
    <row r="1889" spans="1:4" x14ac:dyDescent="0.25">
      <c r="A1889" t="s">
        <v>8</v>
      </c>
      <c r="B1889" s="1">
        <f t="shared" si="64"/>
        <v>40855.499999998683</v>
      </c>
      <c r="C1889" s="1">
        <f t="shared" si="63"/>
        <v>40855.510416665347</v>
      </c>
      <c r="D1889" s="2">
        <v>0</v>
      </c>
    </row>
    <row r="1890" spans="1:4" x14ac:dyDescent="0.25">
      <c r="A1890" t="s">
        <v>8</v>
      </c>
      <c r="B1890" s="1">
        <f t="shared" si="64"/>
        <v>40855.510416665347</v>
      </c>
      <c r="C1890" s="1">
        <f t="shared" si="63"/>
        <v>40855.520833332012</v>
      </c>
      <c r="D1890" s="2">
        <v>0</v>
      </c>
    </row>
    <row r="1891" spans="1:4" x14ac:dyDescent="0.25">
      <c r="A1891" t="s">
        <v>8</v>
      </c>
      <c r="B1891" s="1">
        <f t="shared" si="64"/>
        <v>40855.520833332012</v>
      </c>
      <c r="C1891" s="1">
        <f t="shared" si="63"/>
        <v>40855.531249998676</v>
      </c>
      <c r="D1891" s="2">
        <v>0</v>
      </c>
    </row>
    <row r="1892" spans="1:4" x14ac:dyDescent="0.25">
      <c r="A1892" t="s">
        <v>8</v>
      </c>
      <c r="B1892" s="1">
        <f t="shared" si="64"/>
        <v>40855.531249998676</v>
      </c>
      <c r="C1892" s="1">
        <f t="shared" si="63"/>
        <v>40855.54166666534</v>
      </c>
      <c r="D1892" s="2">
        <v>0</v>
      </c>
    </row>
    <row r="1893" spans="1:4" x14ac:dyDescent="0.25">
      <c r="A1893" t="s">
        <v>8</v>
      </c>
      <c r="B1893" s="1">
        <f t="shared" si="64"/>
        <v>40855.54166666534</v>
      </c>
      <c r="C1893" s="1">
        <f t="shared" si="63"/>
        <v>40855.552083332004</v>
      </c>
      <c r="D1893" s="2">
        <v>0</v>
      </c>
    </row>
    <row r="1894" spans="1:4" x14ac:dyDescent="0.25">
      <c r="A1894" t="s">
        <v>8</v>
      </c>
      <c r="B1894" s="1">
        <f t="shared" si="64"/>
        <v>40855.552083332004</v>
      </c>
      <c r="C1894" s="1">
        <f t="shared" si="63"/>
        <v>40855.562499998668</v>
      </c>
      <c r="D1894" s="2">
        <v>0</v>
      </c>
    </row>
    <row r="1895" spans="1:4" x14ac:dyDescent="0.25">
      <c r="A1895" t="s">
        <v>8</v>
      </c>
      <c r="B1895" s="1">
        <f t="shared" si="64"/>
        <v>40855.562499998668</v>
      </c>
      <c r="C1895" s="1">
        <f t="shared" si="63"/>
        <v>40855.572916665333</v>
      </c>
      <c r="D1895" s="2">
        <v>0</v>
      </c>
    </row>
    <row r="1896" spans="1:4" x14ac:dyDescent="0.25">
      <c r="A1896" t="s">
        <v>8</v>
      </c>
      <c r="B1896" s="1">
        <f t="shared" si="64"/>
        <v>40855.572916665333</v>
      </c>
      <c r="C1896" s="1">
        <f t="shared" si="63"/>
        <v>40855.583333331997</v>
      </c>
      <c r="D1896" s="2">
        <v>0</v>
      </c>
    </row>
    <row r="1897" spans="1:4" x14ac:dyDescent="0.25">
      <c r="A1897" t="s">
        <v>8</v>
      </c>
      <c r="B1897" s="1">
        <f t="shared" si="64"/>
        <v>40855.583333331997</v>
      </c>
      <c r="C1897" s="1">
        <f t="shared" si="63"/>
        <v>40855.593749998661</v>
      </c>
      <c r="D1897" s="2">
        <v>0</v>
      </c>
    </row>
    <row r="1898" spans="1:4" x14ac:dyDescent="0.25">
      <c r="A1898" t="s">
        <v>8</v>
      </c>
      <c r="B1898" s="1">
        <f t="shared" si="64"/>
        <v>40855.593749998661</v>
      </c>
      <c r="C1898" s="1">
        <f t="shared" si="63"/>
        <v>40855.604166665325</v>
      </c>
      <c r="D1898" s="2">
        <v>0</v>
      </c>
    </row>
    <row r="1899" spans="1:4" x14ac:dyDescent="0.25">
      <c r="A1899" t="s">
        <v>8</v>
      </c>
      <c r="B1899" s="1">
        <f t="shared" si="64"/>
        <v>40855.604166665325</v>
      </c>
      <c r="C1899" s="1">
        <f t="shared" si="63"/>
        <v>40855.61458333199</v>
      </c>
      <c r="D1899" s="2">
        <v>0</v>
      </c>
    </row>
    <row r="1900" spans="1:4" x14ac:dyDescent="0.25">
      <c r="A1900" t="s">
        <v>8</v>
      </c>
      <c r="B1900" s="1">
        <f t="shared" si="64"/>
        <v>40855.61458333199</v>
      </c>
      <c r="C1900" s="1">
        <f t="shared" si="63"/>
        <v>40855.624999998654</v>
      </c>
      <c r="D1900" s="2">
        <v>0</v>
      </c>
    </row>
    <row r="1901" spans="1:4" x14ac:dyDescent="0.25">
      <c r="A1901" t="s">
        <v>8</v>
      </c>
      <c r="B1901" s="1">
        <f t="shared" si="64"/>
        <v>40855.624999998654</v>
      </c>
      <c r="C1901" s="1">
        <f t="shared" si="63"/>
        <v>40855.635416665318</v>
      </c>
      <c r="D1901" s="2">
        <v>0</v>
      </c>
    </row>
    <row r="1902" spans="1:4" x14ac:dyDescent="0.25">
      <c r="A1902" t="s">
        <v>8</v>
      </c>
      <c r="B1902" s="1">
        <f t="shared" si="64"/>
        <v>40855.635416665318</v>
      </c>
      <c r="C1902" s="1">
        <f t="shared" si="63"/>
        <v>40855.645833331982</v>
      </c>
      <c r="D1902" s="2">
        <v>0</v>
      </c>
    </row>
    <row r="1903" spans="1:4" x14ac:dyDescent="0.25">
      <c r="A1903" t="s">
        <v>8</v>
      </c>
      <c r="B1903" s="1">
        <f t="shared" si="64"/>
        <v>40855.645833331982</v>
      </c>
      <c r="C1903" s="1">
        <f t="shared" si="63"/>
        <v>40855.656249998647</v>
      </c>
      <c r="D1903" s="2">
        <v>0</v>
      </c>
    </row>
    <row r="1904" spans="1:4" x14ac:dyDescent="0.25">
      <c r="A1904" t="s">
        <v>8</v>
      </c>
      <c r="B1904" s="1">
        <f t="shared" si="64"/>
        <v>40855.656249998647</v>
      </c>
      <c r="C1904" s="1">
        <f t="shared" si="63"/>
        <v>40855.666666665311</v>
      </c>
      <c r="D1904" s="2">
        <v>0</v>
      </c>
    </row>
    <row r="1905" spans="1:4" x14ac:dyDescent="0.25">
      <c r="A1905" t="s">
        <v>8</v>
      </c>
      <c r="B1905" s="1">
        <f t="shared" si="64"/>
        <v>40855.666666665311</v>
      </c>
      <c r="C1905" s="1">
        <f t="shared" si="63"/>
        <v>40855.677083331975</v>
      </c>
      <c r="D1905" s="2">
        <v>0</v>
      </c>
    </row>
    <row r="1906" spans="1:4" x14ac:dyDescent="0.25">
      <c r="A1906" t="s">
        <v>8</v>
      </c>
      <c r="B1906" s="1">
        <f t="shared" si="64"/>
        <v>40855.677083331975</v>
      </c>
      <c r="C1906" s="1">
        <f t="shared" ref="C1906:C1969" si="65">B1906+TIME(0,15,0)</f>
        <v>40855.687499998639</v>
      </c>
      <c r="D1906" s="2">
        <v>0</v>
      </c>
    </row>
    <row r="1907" spans="1:4" x14ac:dyDescent="0.25">
      <c r="A1907" t="s">
        <v>8</v>
      </c>
      <c r="B1907" s="1">
        <f t="shared" si="64"/>
        <v>40855.687499998639</v>
      </c>
      <c r="C1907" s="1">
        <f t="shared" si="65"/>
        <v>40855.697916665304</v>
      </c>
      <c r="D1907" s="2">
        <v>0</v>
      </c>
    </row>
    <row r="1908" spans="1:4" x14ac:dyDescent="0.25">
      <c r="A1908" t="s">
        <v>8</v>
      </c>
      <c r="B1908" s="1">
        <f t="shared" si="64"/>
        <v>40855.697916665304</v>
      </c>
      <c r="C1908" s="1">
        <f t="shared" si="65"/>
        <v>40855.708333331968</v>
      </c>
      <c r="D1908" s="2">
        <v>0</v>
      </c>
    </row>
    <row r="1909" spans="1:4" x14ac:dyDescent="0.25">
      <c r="A1909" t="s">
        <v>8</v>
      </c>
      <c r="B1909" s="1">
        <f t="shared" si="64"/>
        <v>40855.708333331968</v>
      </c>
      <c r="C1909" s="1">
        <f t="shared" si="65"/>
        <v>40855.718749998632</v>
      </c>
      <c r="D1909" s="2">
        <v>0</v>
      </c>
    </row>
    <row r="1910" spans="1:4" x14ac:dyDescent="0.25">
      <c r="A1910" t="s">
        <v>8</v>
      </c>
      <c r="B1910" s="1">
        <f t="shared" si="64"/>
        <v>40855.718749998632</v>
      </c>
      <c r="C1910" s="1">
        <f t="shared" si="65"/>
        <v>40855.729166665296</v>
      </c>
      <c r="D1910" s="2">
        <v>0</v>
      </c>
    </row>
    <row r="1911" spans="1:4" x14ac:dyDescent="0.25">
      <c r="A1911" t="s">
        <v>8</v>
      </c>
      <c r="B1911" s="1">
        <f t="shared" si="64"/>
        <v>40855.729166665296</v>
      </c>
      <c r="C1911" s="1">
        <f t="shared" si="65"/>
        <v>40855.739583331961</v>
      </c>
      <c r="D1911" s="2">
        <v>0</v>
      </c>
    </row>
    <row r="1912" spans="1:4" x14ac:dyDescent="0.25">
      <c r="A1912" t="s">
        <v>8</v>
      </c>
      <c r="B1912" s="1">
        <f t="shared" si="64"/>
        <v>40855.739583331961</v>
      </c>
      <c r="C1912" s="1">
        <f t="shared" si="65"/>
        <v>40855.749999998625</v>
      </c>
      <c r="D1912" s="2">
        <v>0</v>
      </c>
    </row>
    <row r="1913" spans="1:4" x14ac:dyDescent="0.25">
      <c r="A1913" t="s">
        <v>8</v>
      </c>
      <c r="B1913" s="1">
        <f t="shared" si="64"/>
        <v>40855.749999998625</v>
      </c>
      <c r="C1913" s="1">
        <f t="shared" si="65"/>
        <v>40855.760416665289</v>
      </c>
      <c r="D1913" s="2">
        <v>0</v>
      </c>
    </row>
    <row r="1914" spans="1:4" x14ac:dyDescent="0.25">
      <c r="A1914" t="s">
        <v>8</v>
      </c>
      <c r="B1914" s="1">
        <f t="shared" si="64"/>
        <v>40855.760416665289</v>
      </c>
      <c r="C1914" s="1">
        <f t="shared" si="65"/>
        <v>40855.770833331953</v>
      </c>
      <c r="D1914" s="2">
        <v>0</v>
      </c>
    </row>
    <row r="1915" spans="1:4" x14ac:dyDescent="0.25">
      <c r="A1915" t="s">
        <v>8</v>
      </c>
      <c r="B1915" s="1">
        <f t="shared" si="64"/>
        <v>40855.770833331953</v>
      </c>
      <c r="C1915" s="1">
        <f t="shared" si="65"/>
        <v>40855.781249998618</v>
      </c>
      <c r="D1915" s="2">
        <v>0</v>
      </c>
    </row>
    <row r="1916" spans="1:4" x14ac:dyDescent="0.25">
      <c r="A1916" t="s">
        <v>8</v>
      </c>
      <c r="B1916" s="1">
        <f t="shared" si="64"/>
        <v>40855.781249998618</v>
      </c>
      <c r="C1916" s="1">
        <f t="shared" si="65"/>
        <v>40855.791666665282</v>
      </c>
      <c r="D1916" s="2">
        <v>0</v>
      </c>
    </row>
    <row r="1917" spans="1:4" x14ac:dyDescent="0.25">
      <c r="A1917" t="s">
        <v>8</v>
      </c>
      <c r="B1917" s="1">
        <f t="shared" si="64"/>
        <v>40855.791666665282</v>
      </c>
      <c r="C1917" s="1">
        <f t="shared" si="65"/>
        <v>40855.802083331946</v>
      </c>
      <c r="D1917" s="2">
        <v>0</v>
      </c>
    </row>
    <row r="1918" spans="1:4" x14ac:dyDescent="0.25">
      <c r="A1918" t="s">
        <v>8</v>
      </c>
      <c r="B1918" s="1">
        <f t="shared" si="64"/>
        <v>40855.802083331946</v>
      </c>
      <c r="C1918" s="1">
        <f t="shared" si="65"/>
        <v>40855.81249999861</v>
      </c>
      <c r="D1918" s="2">
        <v>0</v>
      </c>
    </row>
    <row r="1919" spans="1:4" x14ac:dyDescent="0.25">
      <c r="A1919" t="s">
        <v>8</v>
      </c>
      <c r="B1919" s="1">
        <f t="shared" si="64"/>
        <v>40855.81249999861</v>
      </c>
      <c r="C1919" s="1">
        <f t="shared" si="65"/>
        <v>40855.822916665275</v>
      </c>
      <c r="D1919" s="2">
        <v>0</v>
      </c>
    </row>
    <row r="1920" spans="1:4" x14ac:dyDescent="0.25">
      <c r="A1920" t="s">
        <v>8</v>
      </c>
      <c r="B1920" s="1">
        <f t="shared" si="64"/>
        <v>40855.822916665275</v>
      </c>
      <c r="C1920" s="1">
        <f t="shared" si="65"/>
        <v>40855.833333331939</v>
      </c>
      <c r="D1920" s="2">
        <v>0</v>
      </c>
    </row>
    <row r="1921" spans="1:5" x14ac:dyDescent="0.25">
      <c r="A1921" t="s">
        <v>8</v>
      </c>
      <c r="B1921" s="1">
        <f>B1920+TIME(12,15,0)</f>
        <v>40856.333333331939</v>
      </c>
      <c r="C1921" s="1">
        <f t="shared" si="65"/>
        <v>40856.343749998603</v>
      </c>
      <c r="D1921" s="2">
        <v>0</v>
      </c>
      <c r="E1921" s="2">
        <f>AVERAGE(D1921:D1968)</f>
        <v>0</v>
      </c>
    </row>
    <row r="1922" spans="1:5" x14ac:dyDescent="0.25">
      <c r="A1922" t="s">
        <v>8</v>
      </c>
      <c r="B1922" s="1">
        <f t="shared" si="64"/>
        <v>40856.343749998603</v>
      </c>
      <c r="C1922" s="1">
        <f t="shared" si="65"/>
        <v>40856.354166665267</v>
      </c>
      <c r="D1922" s="2">
        <v>0</v>
      </c>
    </row>
    <row r="1923" spans="1:5" x14ac:dyDescent="0.25">
      <c r="A1923" t="s">
        <v>8</v>
      </c>
      <c r="B1923" s="1">
        <f t="shared" si="64"/>
        <v>40856.354166665267</v>
      </c>
      <c r="C1923" s="1">
        <f t="shared" si="65"/>
        <v>40856.364583331931</v>
      </c>
      <c r="D1923" s="2">
        <v>0</v>
      </c>
    </row>
    <row r="1924" spans="1:5" x14ac:dyDescent="0.25">
      <c r="A1924" t="s">
        <v>8</v>
      </c>
      <c r="B1924" s="1">
        <f t="shared" si="64"/>
        <v>40856.364583331931</v>
      </c>
      <c r="C1924" s="1">
        <f t="shared" si="65"/>
        <v>40856.374999998596</v>
      </c>
      <c r="D1924" s="2">
        <v>0</v>
      </c>
    </row>
    <row r="1925" spans="1:5" x14ac:dyDescent="0.25">
      <c r="A1925" t="s">
        <v>8</v>
      </c>
      <c r="B1925" s="1">
        <f t="shared" si="64"/>
        <v>40856.374999998596</v>
      </c>
      <c r="C1925" s="1">
        <f t="shared" si="65"/>
        <v>40856.38541666526</v>
      </c>
      <c r="D1925" s="2">
        <v>0</v>
      </c>
    </row>
    <row r="1926" spans="1:5" x14ac:dyDescent="0.25">
      <c r="A1926" t="s">
        <v>8</v>
      </c>
      <c r="B1926" s="1">
        <f t="shared" si="64"/>
        <v>40856.38541666526</v>
      </c>
      <c r="C1926" s="1">
        <f t="shared" si="65"/>
        <v>40856.395833331924</v>
      </c>
      <c r="D1926" s="2">
        <v>0</v>
      </c>
    </row>
    <row r="1927" spans="1:5" x14ac:dyDescent="0.25">
      <c r="A1927" t="s">
        <v>8</v>
      </c>
      <c r="B1927" s="1">
        <f t="shared" si="64"/>
        <v>40856.395833331924</v>
      </c>
      <c r="C1927" s="1">
        <f t="shared" si="65"/>
        <v>40856.406249998588</v>
      </c>
      <c r="D1927" s="2">
        <v>0</v>
      </c>
    </row>
    <row r="1928" spans="1:5" x14ac:dyDescent="0.25">
      <c r="A1928" t="s">
        <v>8</v>
      </c>
      <c r="B1928" s="1">
        <f t="shared" si="64"/>
        <v>40856.406249998588</v>
      </c>
      <c r="C1928" s="1">
        <f t="shared" si="65"/>
        <v>40856.416666665253</v>
      </c>
      <c r="D1928" s="2">
        <v>0</v>
      </c>
    </row>
    <row r="1929" spans="1:5" x14ac:dyDescent="0.25">
      <c r="A1929" t="s">
        <v>8</v>
      </c>
      <c r="B1929" s="1">
        <f t="shared" si="64"/>
        <v>40856.416666665253</v>
      </c>
      <c r="C1929" s="1">
        <f t="shared" si="65"/>
        <v>40856.427083331917</v>
      </c>
      <c r="D1929" s="2">
        <v>0</v>
      </c>
    </row>
    <row r="1930" spans="1:5" x14ac:dyDescent="0.25">
      <c r="A1930" t="s">
        <v>8</v>
      </c>
      <c r="B1930" s="1">
        <f t="shared" si="64"/>
        <v>40856.427083331917</v>
      </c>
      <c r="C1930" s="1">
        <f t="shared" si="65"/>
        <v>40856.437499998581</v>
      </c>
      <c r="D1930" s="2">
        <v>0</v>
      </c>
    </row>
    <row r="1931" spans="1:5" x14ac:dyDescent="0.25">
      <c r="A1931" t="s">
        <v>8</v>
      </c>
      <c r="B1931" s="1">
        <f t="shared" si="64"/>
        <v>40856.437499998581</v>
      </c>
      <c r="C1931" s="1">
        <f t="shared" si="65"/>
        <v>40856.447916665245</v>
      </c>
      <c r="D1931" s="2">
        <v>0</v>
      </c>
    </row>
    <row r="1932" spans="1:5" x14ac:dyDescent="0.25">
      <c r="A1932" t="s">
        <v>8</v>
      </c>
      <c r="B1932" s="1">
        <f t="shared" si="64"/>
        <v>40856.447916665245</v>
      </c>
      <c r="C1932" s="1">
        <f t="shared" si="65"/>
        <v>40856.45833333191</v>
      </c>
      <c r="D1932" s="2">
        <v>0</v>
      </c>
    </row>
    <row r="1933" spans="1:5" x14ac:dyDescent="0.25">
      <c r="A1933" t="s">
        <v>8</v>
      </c>
      <c r="B1933" s="1">
        <f t="shared" si="64"/>
        <v>40856.45833333191</v>
      </c>
      <c r="C1933" s="1">
        <f t="shared" si="65"/>
        <v>40856.468749998574</v>
      </c>
      <c r="D1933" s="2">
        <v>0</v>
      </c>
    </row>
    <row r="1934" spans="1:5" x14ac:dyDescent="0.25">
      <c r="A1934" t="s">
        <v>8</v>
      </c>
      <c r="B1934" s="1">
        <f t="shared" si="64"/>
        <v>40856.468749998574</v>
      </c>
      <c r="C1934" s="1">
        <f t="shared" si="65"/>
        <v>40856.479166665238</v>
      </c>
      <c r="D1934" s="2">
        <v>0</v>
      </c>
    </row>
    <row r="1935" spans="1:5" x14ac:dyDescent="0.25">
      <c r="A1935" t="s">
        <v>8</v>
      </c>
      <c r="B1935" s="1">
        <f t="shared" si="64"/>
        <v>40856.479166665238</v>
      </c>
      <c r="C1935" s="1">
        <f t="shared" si="65"/>
        <v>40856.489583331902</v>
      </c>
      <c r="D1935" s="2">
        <v>0</v>
      </c>
    </row>
    <row r="1936" spans="1:5" x14ac:dyDescent="0.25">
      <c r="A1936" t="s">
        <v>8</v>
      </c>
      <c r="B1936" s="1">
        <f t="shared" si="64"/>
        <v>40856.489583331902</v>
      </c>
      <c r="C1936" s="1">
        <f t="shared" si="65"/>
        <v>40856.499999998567</v>
      </c>
      <c r="D1936" s="2">
        <v>0</v>
      </c>
    </row>
    <row r="1937" spans="1:4" x14ac:dyDescent="0.25">
      <c r="A1937" t="s">
        <v>8</v>
      </c>
      <c r="B1937" s="1">
        <f t="shared" si="64"/>
        <v>40856.499999998567</v>
      </c>
      <c r="C1937" s="1">
        <f t="shared" si="65"/>
        <v>40856.510416665231</v>
      </c>
      <c r="D1937" s="2">
        <v>0</v>
      </c>
    </row>
    <row r="1938" spans="1:4" x14ac:dyDescent="0.25">
      <c r="A1938" t="s">
        <v>8</v>
      </c>
      <c r="B1938" s="1">
        <f t="shared" ref="B1938:B2001" si="66">B1937+TIME(0,15,0)</f>
        <v>40856.510416665231</v>
      </c>
      <c r="C1938" s="1">
        <f t="shared" si="65"/>
        <v>40856.520833331895</v>
      </c>
      <c r="D1938" s="2">
        <v>0</v>
      </c>
    </row>
    <row r="1939" spans="1:4" x14ac:dyDescent="0.25">
      <c r="A1939" t="s">
        <v>8</v>
      </c>
      <c r="B1939" s="1">
        <f t="shared" si="66"/>
        <v>40856.520833331895</v>
      </c>
      <c r="C1939" s="1">
        <f t="shared" si="65"/>
        <v>40856.531249998559</v>
      </c>
      <c r="D1939" s="2">
        <v>0</v>
      </c>
    </row>
    <row r="1940" spans="1:4" x14ac:dyDescent="0.25">
      <c r="A1940" t="s">
        <v>8</v>
      </c>
      <c r="B1940" s="1">
        <f t="shared" si="66"/>
        <v>40856.531249998559</v>
      </c>
      <c r="C1940" s="1">
        <f t="shared" si="65"/>
        <v>40856.541666665224</v>
      </c>
      <c r="D1940" s="2">
        <v>0</v>
      </c>
    </row>
    <row r="1941" spans="1:4" x14ac:dyDescent="0.25">
      <c r="A1941" t="s">
        <v>8</v>
      </c>
      <c r="B1941" s="1">
        <f t="shared" si="66"/>
        <v>40856.541666665224</v>
      </c>
      <c r="C1941" s="1">
        <f t="shared" si="65"/>
        <v>40856.552083331888</v>
      </c>
      <c r="D1941" s="2">
        <v>0</v>
      </c>
    </row>
    <row r="1942" spans="1:4" x14ac:dyDescent="0.25">
      <c r="A1942" t="s">
        <v>8</v>
      </c>
      <c r="B1942" s="1">
        <f t="shared" si="66"/>
        <v>40856.552083331888</v>
      </c>
      <c r="C1942" s="1">
        <f t="shared" si="65"/>
        <v>40856.562499998552</v>
      </c>
      <c r="D1942" s="2">
        <v>0</v>
      </c>
    </row>
    <row r="1943" spans="1:4" x14ac:dyDescent="0.25">
      <c r="A1943" t="s">
        <v>8</v>
      </c>
      <c r="B1943" s="1">
        <f t="shared" si="66"/>
        <v>40856.562499998552</v>
      </c>
      <c r="C1943" s="1">
        <f t="shared" si="65"/>
        <v>40856.572916665216</v>
      </c>
      <c r="D1943" s="2">
        <v>0</v>
      </c>
    </row>
    <row r="1944" spans="1:4" x14ac:dyDescent="0.25">
      <c r="A1944" t="s">
        <v>8</v>
      </c>
      <c r="B1944" s="1">
        <f t="shared" si="66"/>
        <v>40856.572916665216</v>
      </c>
      <c r="C1944" s="1">
        <f t="shared" si="65"/>
        <v>40856.583333331881</v>
      </c>
      <c r="D1944" s="2">
        <v>0</v>
      </c>
    </row>
    <row r="1945" spans="1:4" x14ac:dyDescent="0.25">
      <c r="A1945" t="s">
        <v>8</v>
      </c>
      <c r="B1945" s="1">
        <f t="shared" si="66"/>
        <v>40856.583333331881</v>
      </c>
      <c r="C1945" s="1">
        <f t="shared" si="65"/>
        <v>40856.593749998545</v>
      </c>
      <c r="D1945" s="2">
        <v>0</v>
      </c>
    </row>
    <row r="1946" spans="1:4" x14ac:dyDescent="0.25">
      <c r="A1946" t="s">
        <v>8</v>
      </c>
      <c r="B1946" s="1">
        <f t="shared" si="66"/>
        <v>40856.593749998545</v>
      </c>
      <c r="C1946" s="1">
        <f t="shared" si="65"/>
        <v>40856.604166665209</v>
      </c>
      <c r="D1946" s="2">
        <v>0</v>
      </c>
    </row>
    <row r="1947" spans="1:4" x14ac:dyDescent="0.25">
      <c r="A1947" t="s">
        <v>8</v>
      </c>
      <c r="B1947" s="1">
        <f t="shared" si="66"/>
        <v>40856.604166665209</v>
      </c>
      <c r="C1947" s="1">
        <f t="shared" si="65"/>
        <v>40856.614583331873</v>
      </c>
      <c r="D1947" s="2">
        <v>0</v>
      </c>
    </row>
    <row r="1948" spans="1:4" x14ac:dyDescent="0.25">
      <c r="A1948" t="s">
        <v>8</v>
      </c>
      <c r="B1948" s="1">
        <f t="shared" si="66"/>
        <v>40856.614583331873</v>
      </c>
      <c r="C1948" s="1">
        <f t="shared" si="65"/>
        <v>40856.624999998538</v>
      </c>
      <c r="D1948" s="2">
        <v>0</v>
      </c>
    </row>
    <row r="1949" spans="1:4" x14ac:dyDescent="0.25">
      <c r="A1949" t="s">
        <v>8</v>
      </c>
      <c r="B1949" s="1">
        <f t="shared" si="66"/>
        <v>40856.624999998538</v>
      </c>
      <c r="C1949" s="1">
        <f t="shared" si="65"/>
        <v>40856.635416665202</v>
      </c>
      <c r="D1949" s="2">
        <v>0</v>
      </c>
    </row>
    <row r="1950" spans="1:4" x14ac:dyDescent="0.25">
      <c r="A1950" t="s">
        <v>8</v>
      </c>
      <c r="B1950" s="1">
        <f t="shared" si="66"/>
        <v>40856.635416665202</v>
      </c>
      <c r="C1950" s="1">
        <f t="shared" si="65"/>
        <v>40856.645833331866</v>
      </c>
      <c r="D1950" s="2">
        <v>0</v>
      </c>
    </row>
    <row r="1951" spans="1:4" x14ac:dyDescent="0.25">
      <c r="A1951" t="s">
        <v>8</v>
      </c>
      <c r="B1951" s="1">
        <f t="shared" si="66"/>
        <v>40856.645833331866</v>
      </c>
      <c r="C1951" s="1">
        <f t="shared" si="65"/>
        <v>40856.65624999853</v>
      </c>
      <c r="D1951" s="2">
        <v>0</v>
      </c>
    </row>
    <row r="1952" spans="1:4" x14ac:dyDescent="0.25">
      <c r="A1952" t="s">
        <v>8</v>
      </c>
      <c r="B1952" s="1">
        <f t="shared" si="66"/>
        <v>40856.65624999853</v>
      </c>
      <c r="C1952" s="1">
        <f t="shared" si="65"/>
        <v>40856.666666665194</v>
      </c>
      <c r="D1952" s="2">
        <v>0</v>
      </c>
    </row>
    <row r="1953" spans="1:4" x14ac:dyDescent="0.25">
      <c r="A1953" t="s">
        <v>8</v>
      </c>
      <c r="B1953" s="1">
        <f t="shared" si="66"/>
        <v>40856.666666665194</v>
      </c>
      <c r="C1953" s="1">
        <f t="shared" si="65"/>
        <v>40856.677083331859</v>
      </c>
      <c r="D1953" s="2">
        <v>0</v>
      </c>
    </row>
    <row r="1954" spans="1:4" x14ac:dyDescent="0.25">
      <c r="A1954" t="s">
        <v>8</v>
      </c>
      <c r="B1954" s="1">
        <f t="shared" si="66"/>
        <v>40856.677083331859</v>
      </c>
      <c r="C1954" s="1">
        <f t="shared" si="65"/>
        <v>40856.687499998523</v>
      </c>
      <c r="D1954" s="2">
        <v>0</v>
      </c>
    </row>
    <row r="1955" spans="1:4" x14ac:dyDescent="0.25">
      <c r="A1955" t="s">
        <v>8</v>
      </c>
      <c r="B1955" s="1">
        <f t="shared" si="66"/>
        <v>40856.687499998523</v>
      </c>
      <c r="C1955" s="1">
        <f t="shared" si="65"/>
        <v>40856.697916665187</v>
      </c>
      <c r="D1955" s="2">
        <v>0</v>
      </c>
    </row>
    <row r="1956" spans="1:4" x14ac:dyDescent="0.25">
      <c r="A1956" t="s">
        <v>8</v>
      </c>
      <c r="B1956" s="1">
        <f t="shared" si="66"/>
        <v>40856.697916665187</v>
      </c>
      <c r="C1956" s="1">
        <f t="shared" si="65"/>
        <v>40856.708333331851</v>
      </c>
      <c r="D1956" s="2">
        <v>0</v>
      </c>
    </row>
    <row r="1957" spans="1:4" x14ac:dyDescent="0.25">
      <c r="A1957" t="s">
        <v>8</v>
      </c>
      <c r="B1957" s="1">
        <f t="shared" si="66"/>
        <v>40856.708333331851</v>
      </c>
      <c r="C1957" s="1">
        <f t="shared" si="65"/>
        <v>40856.718749998516</v>
      </c>
      <c r="D1957" s="2">
        <v>0</v>
      </c>
    </row>
    <row r="1958" spans="1:4" x14ac:dyDescent="0.25">
      <c r="A1958" t="s">
        <v>8</v>
      </c>
      <c r="B1958" s="1">
        <f t="shared" si="66"/>
        <v>40856.718749998516</v>
      </c>
      <c r="C1958" s="1">
        <f t="shared" si="65"/>
        <v>40856.72916666518</v>
      </c>
      <c r="D1958" s="2">
        <v>0</v>
      </c>
    </row>
    <row r="1959" spans="1:4" x14ac:dyDescent="0.25">
      <c r="A1959" t="s">
        <v>8</v>
      </c>
      <c r="B1959" s="1">
        <f t="shared" si="66"/>
        <v>40856.72916666518</v>
      </c>
      <c r="C1959" s="1">
        <f t="shared" si="65"/>
        <v>40856.739583331844</v>
      </c>
      <c r="D1959" s="2">
        <v>0</v>
      </c>
    </row>
    <row r="1960" spans="1:4" x14ac:dyDescent="0.25">
      <c r="A1960" t="s">
        <v>8</v>
      </c>
      <c r="B1960" s="1">
        <f t="shared" si="66"/>
        <v>40856.739583331844</v>
      </c>
      <c r="C1960" s="1">
        <f t="shared" si="65"/>
        <v>40856.749999998508</v>
      </c>
      <c r="D1960" s="2">
        <v>0</v>
      </c>
    </row>
    <row r="1961" spans="1:4" x14ac:dyDescent="0.25">
      <c r="A1961" t="s">
        <v>8</v>
      </c>
      <c r="B1961" s="1">
        <f t="shared" si="66"/>
        <v>40856.749999998508</v>
      </c>
      <c r="C1961" s="1">
        <f t="shared" si="65"/>
        <v>40856.760416665173</v>
      </c>
      <c r="D1961" s="2">
        <v>0</v>
      </c>
    </row>
    <row r="1962" spans="1:4" x14ac:dyDescent="0.25">
      <c r="A1962" t="s">
        <v>8</v>
      </c>
      <c r="B1962" s="1">
        <f t="shared" si="66"/>
        <v>40856.760416665173</v>
      </c>
      <c r="C1962" s="1">
        <f t="shared" si="65"/>
        <v>40856.770833331837</v>
      </c>
      <c r="D1962" s="2">
        <v>0</v>
      </c>
    </row>
    <row r="1963" spans="1:4" x14ac:dyDescent="0.25">
      <c r="A1963" t="s">
        <v>8</v>
      </c>
      <c r="B1963" s="1">
        <f t="shared" si="66"/>
        <v>40856.770833331837</v>
      </c>
      <c r="C1963" s="1">
        <f t="shared" si="65"/>
        <v>40856.781249998501</v>
      </c>
      <c r="D1963" s="2">
        <v>0</v>
      </c>
    </row>
    <row r="1964" spans="1:4" x14ac:dyDescent="0.25">
      <c r="A1964" t="s">
        <v>8</v>
      </c>
      <c r="B1964" s="1">
        <f t="shared" si="66"/>
        <v>40856.781249998501</v>
      </c>
      <c r="C1964" s="1">
        <f t="shared" si="65"/>
        <v>40856.791666665165</v>
      </c>
      <c r="D1964" s="2">
        <v>0</v>
      </c>
    </row>
    <row r="1965" spans="1:4" x14ac:dyDescent="0.25">
      <c r="A1965" t="s">
        <v>8</v>
      </c>
      <c r="B1965" s="1">
        <f t="shared" si="66"/>
        <v>40856.791666665165</v>
      </c>
      <c r="C1965" s="1">
        <f t="shared" si="65"/>
        <v>40856.80208333183</v>
      </c>
      <c r="D1965" s="2">
        <v>0</v>
      </c>
    </row>
    <row r="1966" spans="1:4" x14ac:dyDescent="0.25">
      <c r="A1966" t="s">
        <v>8</v>
      </c>
      <c r="B1966" s="1">
        <f t="shared" si="66"/>
        <v>40856.80208333183</v>
      </c>
      <c r="C1966" s="1">
        <f t="shared" si="65"/>
        <v>40856.812499998494</v>
      </c>
      <c r="D1966" s="2">
        <v>0</v>
      </c>
    </row>
    <row r="1967" spans="1:4" x14ac:dyDescent="0.25">
      <c r="A1967" t="s">
        <v>8</v>
      </c>
      <c r="B1967" s="1">
        <f t="shared" si="66"/>
        <v>40856.812499998494</v>
      </c>
      <c r="C1967" s="1">
        <f t="shared" si="65"/>
        <v>40856.822916665158</v>
      </c>
      <c r="D1967" s="2">
        <v>0</v>
      </c>
    </row>
    <row r="1968" spans="1:4" x14ac:dyDescent="0.25">
      <c r="A1968" t="s">
        <v>8</v>
      </c>
      <c r="B1968" s="1">
        <f t="shared" si="66"/>
        <v>40856.822916665158</v>
      </c>
      <c r="C1968" s="1">
        <f t="shared" si="65"/>
        <v>40856.833333331822</v>
      </c>
      <c r="D1968" s="2">
        <v>0</v>
      </c>
    </row>
    <row r="1969" spans="1:5" x14ac:dyDescent="0.25">
      <c r="A1969" t="s">
        <v>8</v>
      </c>
      <c r="B1969" s="1">
        <f>B1968+TIME(12,15,0)</f>
        <v>40857.333333331822</v>
      </c>
      <c r="C1969" s="1">
        <f t="shared" si="65"/>
        <v>40857.343749998487</v>
      </c>
      <c r="D1969" s="2">
        <v>0</v>
      </c>
      <c r="E1969" s="2">
        <f>AVERAGE(D1969:D2016)</f>
        <v>0</v>
      </c>
    </row>
    <row r="1970" spans="1:5" x14ac:dyDescent="0.25">
      <c r="A1970" t="s">
        <v>8</v>
      </c>
      <c r="B1970" s="1">
        <f t="shared" si="66"/>
        <v>40857.343749998487</v>
      </c>
      <c r="C1970" s="1">
        <f t="shared" ref="C1970:C2033" si="67">B1970+TIME(0,15,0)</f>
        <v>40857.354166665151</v>
      </c>
      <c r="D1970" s="2">
        <v>0</v>
      </c>
    </row>
    <row r="1971" spans="1:5" x14ac:dyDescent="0.25">
      <c r="A1971" t="s">
        <v>8</v>
      </c>
      <c r="B1971" s="1">
        <f t="shared" si="66"/>
        <v>40857.354166665151</v>
      </c>
      <c r="C1971" s="1">
        <f t="shared" si="67"/>
        <v>40857.364583331815</v>
      </c>
      <c r="D1971" s="2">
        <v>0</v>
      </c>
    </row>
    <row r="1972" spans="1:5" x14ac:dyDescent="0.25">
      <c r="A1972" t="s">
        <v>8</v>
      </c>
      <c r="B1972" s="1">
        <f t="shared" si="66"/>
        <v>40857.364583331815</v>
      </c>
      <c r="C1972" s="1">
        <f t="shared" si="67"/>
        <v>40857.374999998479</v>
      </c>
      <c r="D1972" s="2">
        <v>0</v>
      </c>
    </row>
    <row r="1973" spans="1:5" x14ac:dyDescent="0.25">
      <c r="A1973" t="s">
        <v>8</v>
      </c>
      <c r="B1973" s="1">
        <f t="shared" si="66"/>
        <v>40857.374999998479</v>
      </c>
      <c r="C1973" s="1">
        <f t="shared" si="67"/>
        <v>40857.385416665144</v>
      </c>
      <c r="D1973" s="2">
        <v>0</v>
      </c>
    </row>
    <row r="1974" spans="1:5" x14ac:dyDescent="0.25">
      <c r="A1974" t="s">
        <v>8</v>
      </c>
      <c r="B1974" s="1">
        <f t="shared" si="66"/>
        <v>40857.385416665144</v>
      </c>
      <c r="C1974" s="1">
        <f t="shared" si="67"/>
        <v>40857.395833331808</v>
      </c>
      <c r="D1974" s="2">
        <v>0</v>
      </c>
    </row>
    <row r="1975" spans="1:5" x14ac:dyDescent="0.25">
      <c r="A1975" t="s">
        <v>8</v>
      </c>
      <c r="B1975" s="1">
        <f t="shared" si="66"/>
        <v>40857.395833331808</v>
      </c>
      <c r="C1975" s="1">
        <f t="shared" si="67"/>
        <v>40857.406249998472</v>
      </c>
      <c r="D1975" s="2">
        <v>0</v>
      </c>
    </row>
    <row r="1976" spans="1:5" x14ac:dyDescent="0.25">
      <c r="A1976" t="s">
        <v>8</v>
      </c>
      <c r="B1976" s="1">
        <f t="shared" si="66"/>
        <v>40857.406249998472</v>
      </c>
      <c r="C1976" s="1">
        <f t="shared" si="67"/>
        <v>40857.416666665136</v>
      </c>
      <c r="D1976" s="2">
        <v>0</v>
      </c>
    </row>
    <row r="1977" spans="1:5" x14ac:dyDescent="0.25">
      <c r="A1977" t="s">
        <v>8</v>
      </c>
      <c r="B1977" s="1">
        <f t="shared" si="66"/>
        <v>40857.416666665136</v>
      </c>
      <c r="C1977" s="1">
        <f t="shared" si="67"/>
        <v>40857.427083331801</v>
      </c>
      <c r="D1977" s="2">
        <v>0</v>
      </c>
    </row>
    <row r="1978" spans="1:5" x14ac:dyDescent="0.25">
      <c r="A1978" t="s">
        <v>8</v>
      </c>
      <c r="B1978" s="1">
        <f t="shared" si="66"/>
        <v>40857.427083331801</v>
      </c>
      <c r="C1978" s="1">
        <f t="shared" si="67"/>
        <v>40857.437499998465</v>
      </c>
      <c r="D1978" s="2">
        <v>0</v>
      </c>
    </row>
    <row r="1979" spans="1:5" x14ac:dyDescent="0.25">
      <c r="A1979" t="s">
        <v>8</v>
      </c>
      <c r="B1979" s="1">
        <f t="shared" si="66"/>
        <v>40857.437499998465</v>
      </c>
      <c r="C1979" s="1">
        <f t="shared" si="67"/>
        <v>40857.447916665129</v>
      </c>
      <c r="D1979" s="2">
        <v>0</v>
      </c>
    </row>
    <row r="1980" spans="1:5" x14ac:dyDescent="0.25">
      <c r="A1980" t="s">
        <v>8</v>
      </c>
      <c r="B1980" s="1">
        <f t="shared" si="66"/>
        <v>40857.447916665129</v>
      </c>
      <c r="C1980" s="1">
        <f t="shared" si="67"/>
        <v>40857.458333331793</v>
      </c>
      <c r="D1980" s="2">
        <v>0</v>
      </c>
    </row>
    <row r="1981" spans="1:5" x14ac:dyDescent="0.25">
      <c r="A1981" t="s">
        <v>8</v>
      </c>
      <c r="B1981" s="1">
        <f t="shared" si="66"/>
        <v>40857.458333331793</v>
      </c>
      <c r="C1981" s="1">
        <f t="shared" si="67"/>
        <v>40857.468749998457</v>
      </c>
      <c r="D1981" s="2">
        <v>0</v>
      </c>
    </row>
    <row r="1982" spans="1:5" x14ac:dyDescent="0.25">
      <c r="A1982" t="s">
        <v>8</v>
      </c>
      <c r="B1982" s="1">
        <f t="shared" si="66"/>
        <v>40857.468749998457</v>
      </c>
      <c r="C1982" s="1">
        <f t="shared" si="67"/>
        <v>40857.479166665122</v>
      </c>
      <c r="D1982" s="2">
        <v>0</v>
      </c>
    </row>
    <row r="1983" spans="1:5" x14ac:dyDescent="0.25">
      <c r="A1983" t="s">
        <v>8</v>
      </c>
      <c r="B1983" s="1">
        <f t="shared" si="66"/>
        <v>40857.479166665122</v>
      </c>
      <c r="C1983" s="1">
        <f t="shared" si="67"/>
        <v>40857.489583331786</v>
      </c>
      <c r="D1983" s="2">
        <v>0</v>
      </c>
    </row>
    <row r="1984" spans="1:5" x14ac:dyDescent="0.25">
      <c r="A1984" t="s">
        <v>8</v>
      </c>
      <c r="B1984" s="1">
        <f t="shared" si="66"/>
        <v>40857.489583331786</v>
      </c>
      <c r="C1984" s="1">
        <f t="shared" si="67"/>
        <v>40857.49999999845</v>
      </c>
      <c r="D1984" s="2">
        <v>0</v>
      </c>
    </row>
    <row r="1985" spans="1:4" x14ac:dyDescent="0.25">
      <c r="A1985" t="s">
        <v>8</v>
      </c>
      <c r="B1985" s="1">
        <f t="shared" si="66"/>
        <v>40857.49999999845</v>
      </c>
      <c r="C1985" s="1">
        <f t="shared" si="67"/>
        <v>40857.510416665114</v>
      </c>
      <c r="D1985" s="2">
        <v>0</v>
      </c>
    </row>
    <row r="1986" spans="1:4" x14ac:dyDescent="0.25">
      <c r="A1986" t="s">
        <v>8</v>
      </c>
      <c r="B1986" s="1">
        <f t="shared" si="66"/>
        <v>40857.510416665114</v>
      </c>
      <c r="C1986" s="1">
        <f t="shared" si="67"/>
        <v>40857.520833331779</v>
      </c>
      <c r="D1986" s="2">
        <v>0</v>
      </c>
    </row>
    <row r="1987" spans="1:4" x14ac:dyDescent="0.25">
      <c r="A1987" t="s">
        <v>8</v>
      </c>
      <c r="B1987" s="1">
        <f t="shared" si="66"/>
        <v>40857.520833331779</v>
      </c>
      <c r="C1987" s="1">
        <f t="shared" si="67"/>
        <v>40857.531249998443</v>
      </c>
      <c r="D1987" s="2">
        <v>0</v>
      </c>
    </row>
    <row r="1988" spans="1:4" x14ac:dyDescent="0.25">
      <c r="A1988" t="s">
        <v>8</v>
      </c>
      <c r="B1988" s="1">
        <f t="shared" si="66"/>
        <v>40857.531249998443</v>
      </c>
      <c r="C1988" s="1">
        <f t="shared" si="67"/>
        <v>40857.541666665107</v>
      </c>
      <c r="D1988" s="2">
        <v>0</v>
      </c>
    </row>
    <row r="1989" spans="1:4" x14ac:dyDescent="0.25">
      <c r="A1989" t="s">
        <v>8</v>
      </c>
      <c r="B1989" s="1">
        <f t="shared" si="66"/>
        <v>40857.541666665107</v>
      </c>
      <c r="C1989" s="1">
        <f t="shared" si="67"/>
        <v>40857.552083331771</v>
      </c>
      <c r="D1989" s="2">
        <v>0</v>
      </c>
    </row>
    <row r="1990" spans="1:4" x14ac:dyDescent="0.25">
      <c r="A1990" t="s">
        <v>8</v>
      </c>
      <c r="B1990" s="1">
        <f t="shared" si="66"/>
        <v>40857.552083331771</v>
      </c>
      <c r="C1990" s="1">
        <f t="shared" si="67"/>
        <v>40857.562499998436</v>
      </c>
      <c r="D1990" s="2">
        <v>0</v>
      </c>
    </row>
    <row r="1991" spans="1:4" x14ac:dyDescent="0.25">
      <c r="A1991" t="s">
        <v>8</v>
      </c>
      <c r="B1991" s="1">
        <f t="shared" si="66"/>
        <v>40857.562499998436</v>
      </c>
      <c r="C1991" s="1">
        <f t="shared" si="67"/>
        <v>40857.5729166651</v>
      </c>
      <c r="D1991" s="2">
        <v>0</v>
      </c>
    </row>
    <row r="1992" spans="1:4" x14ac:dyDescent="0.25">
      <c r="A1992" t="s">
        <v>8</v>
      </c>
      <c r="B1992" s="1">
        <f t="shared" si="66"/>
        <v>40857.5729166651</v>
      </c>
      <c r="C1992" s="1">
        <f t="shared" si="67"/>
        <v>40857.583333331764</v>
      </c>
      <c r="D1992" s="2">
        <v>0</v>
      </c>
    </row>
    <row r="1993" spans="1:4" x14ac:dyDescent="0.25">
      <c r="A1993" t="s">
        <v>8</v>
      </c>
      <c r="B1993" s="1">
        <f t="shared" si="66"/>
        <v>40857.583333331764</v>
      </c>
      <c r="C1993" s="1">
        <f t="shared" si="67"/>
        <v>40857.593749998428</v>
      </c>
      <c r="D1993" s="2">
        <v>0</v>
      </c>
    </row>
    <row r="1994" spans="1:4" x14ac:dyDescent="0.25">
      <c r="A1994" t="s">
        <v>8</v>
      </c>
      <c r="B1994" s="1">
        <f t="shared" si="66"/>
        <v>40857.593749998428</v>
      </c>
      <c r="C1994" s="1">
        <f t="shared" si="67"/>
        <v>40857.604166665093</v>
      </c>
      <c r="D1994" s="2">
        <v>0</v>
      </c>
    </row>
    <row r="1995" spans="1:4" x14ac:dyDescent="0.25">
      <c r="A1995" t="s">
        <v>8</v>
      </c>
      <c r="B1995" s="1">
        <f t="shared" si="66"/>
        <v>40857.604166665093</v>
      </c>
      <c r="C1995" s="1">
        <f t="shared" si="67"/>
        <v>40857.614583331757</v>
      </c>
      <c r="D1995" s="2">
        <v>0</v>
      </c>
    </row>
    <row r="1996" spans="1:4" x14ac:dyDescent="0.25">
      <c r="A1996" t="s">
        <v>8</v>
      </c>
      <c r="B1996" s="1">
        <f t="shared" si="66"/>
        <v>40857.614583331757</v>
      </c>
      <c r="C1996" s="1">
        <f t="shared" si="67"/>
        <v>40857.624999998421</v>
      </c>
      <c r="D1996" s="2">
        <v>0</v>
      </c>
    </row>
    <row r="1997" spans="1:4" x14ac:dyDescent="0.25">
      <c r="A1997" t="s">
        <v>8</v>
      </c>
      <c r="B1997" s="1">
        <f t="shared" si="66"/>
        <v>40857.624999998421</v>
      </c>
      <c r="C1997" s="1">
        <f t="shared" si="67"/>
        <v>40857.635416665085</v>
      </c>
      <c r="D1997" s="2">
        <v>0</v>
      </c>
    </row>
    <row r="1998" spans="1:4" x14ac:dyDescent="0.25">
      <c r="A1998" t="s">
        <v>8</v>
      </c>
      <c r="B1998" s="1">
        <f t="shared" si="66"/>
        <v>40857.635416665085</v>
      </c>
      <c r="C1998" s="1">
        <f t="shared" si="67"/>
        <v>40857.64583333175</v>
      </c>
      <c r="D1998" s="2">
        <v>0</v>
      </c>
    </row>
    <row r="1999" spans="1:4" x14ac:dyDescent="0.25">
      <c r="A1999" t="s">
        <v>8</v>
      </c>
      <c r="B1999" s="1">
        <f t="shared" si="66"/>
        <v>40857.64583333175</v>
      </c>
      <c r="C1999" s="1">
        <f t="shared" si="67"/>
        <v>40857.656249998414</v>
      </c>
      <c r="D1999" s="2">
        <v>0</v>
      </c>
    </row>
    <row r="2000" spans="1:4" x14ac:dyDescent="0.25">
      <c r="A2000" t="s">
        <v>8</v>
      </c>
      <c r="B2000" s="1">
        <f t="shared" si="66"/>
        <v>40857.656249998414</v>
      </c>
      <c r="C2000" s="1">
        <f t="shared" si="67"/>
        <v>40857.666666665078</v>
      </c>
      <c r="D2000" s="2">
        <v>0</v>
      </c>
    </row>
    <row r="2001" spans="1:4" x14ac:dyDescent="0.25">
      <c r="A2001" t="s">
        <v>8</v>
      </c>
      <c r="B2001" s="1">
        <f t="shared" si="66"/>
        <v>40857.666666665078</v>
      </c>
      <c r="C2001" s="1">
        <f t="shared" si="67"/>
        <v>40857.677083331742</v>
      </c>
      <c r="D2001" s="2">
        <v>0</v>
      </c>
    </row>
    <row r="2002" spans="1:4" x14ac:dyDescent="0.25">
      <c r="A2002" t="s">
        <v>8</v>
      </c>
      <c r="B2002" s="1">
        <f t="shared" ref="B2002:B2064" si="68">B2001+TIME(0,15,0)</f>
        <v>40857.677083331742</v>
      </c>
      <c r="C2002" s="1">
        <f t="shared" si="67"/>
        <v>40857.687499998407</v>
      </c>
      <c r="D2002" s="2">
        <v>0</v>
      </c>
    </row>
    <row r="2003" spans="1:4" x14ac:dyDescent="0.25">
      <c r="A2003" t="s">
        <v>8</v>
      </c>
      <c r="B2003" s="1">
        <f t="shared" si="68"/>
        <v>40857.687499998407</v>
      </c>
      <c r="C2003" s="1">
        <f t="shared" si="67"/>
        <v>40857.697916665071</v>
      </c>
      <c r="D2003" s="2">
        <v>0</v>
      </c>
    </row>
    <row r="2004" spans="1:4" x14ac:dyDescent="0.25">
      <c r="A2004" t="s">
        <v>8</v>
      </c>
      <c r="B2004" s="1">
        <f t="shared" si="68"/>
        <v>40857.697916665071</v>
      </c>
      <c r="C2004" s="1">
        <f t="shared" si="67"/>
        <v>40857.708333331735</v>
      </c>
      <c r="D2004" s="2">
        <v>0</v>
      </c>
    </row>
    <row r="2005" spans="1:4" x14ac:dyDescent="0.25">
      <c r="A2005" t="s">
        <v>8</v>
      </c>
      <c r="B2005" s="1">
        <f t="shared" si="68"/>
        <v>40857.708333331735</v>
      </c>
      <c r="C2005" s="1">
        <f t="shared" si="67"/>
        <v>40857.718749998399</v>
      </c>
      <c r="D2005" s="2">
        <v>0</v>
      </c>
    </row>
    <row r="2006" spans="1:4" x14ac:dyDescent="0.25">
      <c r="A2006" t="s">
        <v>8</v>
      </c>
      <c r="B2006" s="1">
        <f t="shared" si="68"/>
        <v>40857.718749998399</v>
      </c>
      <c r="C2006" s="1">
        <f t="shared" si="67"/>
        <v>40857.729166665064</v>
      </c>
      <c r="D2006" s="2">
        <v>0</v>
      </c>
    </row>
    <row r="2007" spans="1:4" x14ac:dyDescent="0.25">
      <c r="A2007" t="s">
        <v>8</v>
      </c>
      <c r="B2007" s="1">
        <f t="shared" si="68"/>
        <v>40857.729166665064</v>
      </c>
      <c r="C2007" s="1">
        <f t="shared" si="67"/>
        <v>40857.739583331728</v>
      </c>
      <c r="D2007" s="2">
        <v>0</v>
      </c>
    </row>
    <row r="2008" spans="1:4" x14ac:dyDescent="0.25">
      <c r="A2008" t="s">
        <v>8</v>
      </c>
      <c r="B2008" s="1">
        <f t="shared" si="68"/>
        <v>40857.739583331728</v>
      </c>
      <c r="C2008" s="1">
        <f t="shared" si="67"/>
        <v>40857.749999998392</v>
      </c>
      <c r="D2008" s="2">
        <v>0</v>
      </c>
    </row>
    <row r="2009" spans="1:4" x14ac:dyDescent="0.25">
      <c r="A2009" t="s">
        <v>8</v>
      </c>
      <c r="B2009" s="1">
        <f t="shared" si="68"/>
        <v>40857.749999998392</v>
      </c>
      <c r="C2009" s="1">
        <f t="shared" si="67"/>
        <v>40857.760416665056</v>
      </c>
      <c r="D2009" s="2">
        <v>0</v>
      </c>
    </row>
    <row r="2010" spans="1:4" x14ac:dyDescent="0.25">
      <c r="A2010" t="s">
        <v>8</v>
      </c>
      <c r="B2010" s="1">
        <f t="shared" si="68"/>
        <v>40857.760416665056</v>
      </c>
      <c r="C2010" s="1">
        <f t="shared" si="67"/>
        <v>40857.77083333172</v>
      </c>
      <c r="D2010" s="2">
        <v>0</v>
      </c>
    </row>
    <row r="2011" spans="1:4" x14ac:dyDescent="0.25">
      <c r="A2011" t="s">
        <v>8</v>
      </c>
      <c r="B2011" s="1">
        <f t="shared" si="68"/>
        <v>40857.77083333172</v>
      </c>
      <c r="C2011" s="1">
        <f t="shared" si="67"/>
        <v>40857.781249998385</v>
      </c>
      <c r="D2011" s="2">
        <v>0</v>
      </c>
    </row>
    <row r="2012" spans="1:4" x14ac:dyDescent="0.25">
      <c r="A2012" t="s">
        <v>8</v>
      </c>
      <c r="B2012" s="1">
        <f t="shared" si="68"/>
        <v>40857.781249998385</v>
      </c>
      <c r="C2012" s="1">
        <f t="shared" si="67"/>
        <v>40857.791666665049</v>
      </c>
      <c r="D2012" s="2">
        <v>0</v>
      </c>
    </row>
    <row r="2013" spans="1:4" x14ac:dyDescent="0.25">
      <c r="A2013" t="s">
        <v>8</v>
      </c>
      <c r="B2013" s="1">
        <f t="shared" si="68"/>
        <v>40857.791666665049</v>
      </c>
      <c r="C2013" s="1">
        <f t="shared" si="67"/>
        <v>40857.802083331713</v>
      </c>
      <c r="D2013" s="2">
        <v>0</v>
      </c>
    </row>
    <row r="2014" spans="1:4" x14ac:dyDescent="0.25">
      <c r="A2014" t="s">
        <v>8</v>
      </c>
      <c r="B2014" s="1">
        <f t="shared" si="68"/>
        <v>40857.802083331713</v>
      </c>
      <c r="C2014" s="1">
        <f t="shared" si="67"/>
        <v>40857.812499998377</v>
      </c>
      <c r="D2014" s="2">
        <v>0</v>
      </c>
    </row>
    <row r="2015" spans="1:4" x14ac:dyDescent="0.25">
      <c r="A2015" t="s">
        <v>8</v>
      </c>
      <c r="B2015" s="1">
        <f t="shared" si="68"/>
        <v>40857.812499998377</v>
      </c>
      <c r="C2015" s="1">
        <f t="shared" si="67"/>
        <v>40857.822916665042</v>
      </c>
      <c r="D2015" s="2">
        <v>0</v>
      </c>
    </row>
    <row r="2016" spans="1:4" x14ac:dyDescent="0.25">
      <c r="A2016" t="s">
        <v>8</v>
      </c>
      <c r="B2016" s="1">
        <f t="shared" si="68"/>
        <v>40857.822916665042</v>
      </c>
      <c r="C2016" s="1">
        <f t="shared" si="67"/>
        <v>40857.833333331706</v>
      </c>
      <c r="D2016" s="2">
        <v>0</v>
      </c>
    </row>
    <row r="2017" spans="1:5" x14ac:dyDescent="0.25">
      <c r="A2017" t="s">
        <v>8</v>
      </c>
      <c r="B2017" s="1">
        <f>B2016+TIME(12,15,0)</f>
        <v>40858.333333331706</v>
      </c>
      <c r="C2017" s="1">
        <f t="shared" si="67"/>
        <v>40858.34374999837</v>
      </c>
      <c r="D2017" s="2">
        <v>0</v>
      </c>
      <c r="E2017" s="2">
        <f>AVERAGE(D2017:D2064)</f>
        <v>0</v>
      </c>
    </row>
    <row r="2018" spans="1:5" x14ac:dyDescent="0.25">
      <c r="A2018" t="s">
        <v>8</v>
      </c>
      <c r="B2018" s="1">
        <f t="shared" si="68"/>
        <v>40858.34374999837</v>
      </c>
      <c r="C2018" s="1">
        <f t="shared" si="67"/>
        <v>40858.354166665034</v>
      </c>
      <c r="D2018" s="2">
        <v>0</v>
      </c>
    </row>
    <row r="2019" spans="1:5" x14ac:dyDescent="0.25">
      <c r="A2019" t="s">
        <v>8</v>
      </c>
      <c r="B2019" s="1">
        <f t="shared" si="68"/>
        <v>40858.354166665034</v>
      </c>
      <c r="C2019" s="1">
        <f t="shared" si="67"/>
        <v>40858.364583331699</v>
      </c>
      <c r="D2019" s="2">
        <v>0</v>
      </c>
    </row>
    <row r="2020" spans="1:5" x14ac:dyDescent="0.25">
      <c r="A2020" t="s">
        <v>8</v>
      </c>
      <c r="B2020" s="1">
        <f t="shared" si="68"/>
        <v>40858.364583331699</v>
      </c>
      <c r="C2020" s="1">
        <f t="shared" si="67"/>
        <v>40858.374999998363</v>
      </c>
      <c r="D2020" s="2">
        <v>0</v>
      </c>
    </row>
    <row r="2021" spans="1:5" x14ac:dyDescent="0.25">
      <c r="A2021" t="s">
        <v>8</v>
      </c>
      <c r="B2021" s="1">
        <f t="shared" si="68"/>
        <v>40858.374999998363</v>
      </c>
      <c r="C2021" s="1">
        <f t="shared" si="67"/>
        <v>40858.385416665027</v>
      </c>
      <c r="D2021" s="2">
        <v>0</v>
      </c>
    </row>
    <row r="2022" spans="1:5" x14ac:dyDescent="0.25">
      <c r="A2022" t="s">
        <v>8</v>
      </c>
      <c r="B2022" s="1">
        <f t="shared" si="68"/>
        <v>40858.385416665027</v>
      </c>
      <c r="C2022" s="1">
        <f t="shared" si="67"/>
        <v>40858.395833331691</v>
      </c>
      <c r="D2022" s="2">
        <v>0</v>
      </c>
    </row>
    <row r="2023" spans="1:5" x14ac:dyDescent="0.25">
      <c r="A2023" t="s">
        <v>8</v>
      </c>
      <c r="B2023" s="1">
        <f t="shared" si="68"/>
        <v>40858.395833331691</v>
      </c>
      <c r="C2023" s="1">
        <f t="shared" si="67"/>
        <v>40858.406249998356</v>
      </c>
      <c r="D2023" s="2">
        <v>0</v>
      </c>
    </row>
    <row r="2024" spans="1:5" x14ac:dyDescent="0.25">
      <c r="A2024" t="s">
        <v>8</v>
      </c>
      <c r="B2024" s="1">
        <f t="shared" si="68"/>
        <v>40858.406249998356</v>
      </c>
      <c r="C2024" s="1">
        <f t="shared" si="67"/>
        <v>40858.41666666502</v>
      </c>
      <c r="D2024" s="2">
        <v>0</v>
      </c>
    </row>
    <row r="2025" spans="1:5" x14ac:dyDescent="0.25">
      <c r="A2025" t="s">
        <v>8</v>
      </c>
      <c r="B2025" s="1">
        <f t="shared" si="68"/>
        <v>40858.41666666502</v>
      </c>
      <c r="C2025" s="1">
        <f t="shared" si="67"/>
        <v>40858.427083331684</v>
      </c>
      <c r="D2025" s="2">
        <v>0</v>
      </c>
    </row>
    <row r="2026" spans="1:5" x14ac:dyDescent="0.25">
      <c r="A2026" t="s">
        <v>8</v>
      </c>
      <c r="B2026" s="1">
        <f t="shared" si="68"/>
        <v>40858.427083331684</v>
      </c>
      <c r="C2026" s="1">
        <f t="shared" si="67"/>
        <v>40858.437499998348</v>
      </c>
      <c r="D2026" s="2">
        <v>0</v>
      </c>
    </row>
    <row r="2027" spans="1:5" x14ac:dyDescent="0.25">
      <c r="A2027" t="s">
        <v>8</v>
      </c>
      <c r="B2027" s="1">
        <f t="shared" si="68"/>
        <v>40858.437499998348</v>
      </c>
      <c r="C2027" s="1">
        <f t="shared" si="67"/>
        <v>40858.447916665013</v>
      </c>
      <c r="D2027" s="2">
        <v>0</v>
      </c>
    </row>
    <row r="2028" spans="1:5" x14ac:dyDescent="0.25">
      <c r="A2028" t="s">
        <v>8</v>
      </c>
      <c r="B2028" s="1">
        <f t="shared" si="68"/>
        <v>40858.447916665013</v>
      </c>
      <c r="C2028" s="1">
        <f t="shared" si="67"/>
        <v>40858.458333331677</v>
      </c>
      <c r="D2028" s="2">
        <v>0</v>
      </c>
    </row>
    <row r="2029" spans="1:5" x14ac:dyDescent="0.25">
      <c r="A2029" t="s">
        <v>8</v>
      </c>
      <c r="B2029" s="1">
        <f t="shared" si="68"/>
        <v>40858.458333331677</v>
      </c>
      <c r="C2029" s="1">
        <f t="shared" si="67"/>
        <v>40858.468749998341</v>
      </c>
      <c r="D2029" s="2">
        <v>0</v>
      </c>
    </row>
    <row r="2030" spans="1:5" x14ac:dyDescent="0.25">
      <c r="A2030" t="s">
        <v>8</v>
      </c>
      <c r="B2030" s="1">
        <f t="shared" si="68"/>
        <v>40858.468749998341</v>
      </c>
      <c r="C2030" s="1">
        <f t="shared" si="67"/>
        <v>40858.479166665005</v>
      </c>
      <c r="D2030" s="2">
        <v>0</v>
      </c>
    </row>
    <row r="2031" spans="1:5" x14ac:dyDescent="0.25">
      <c r="A2031" t="s">
        <v>8</v>
      </c>
      <c r="B2031" s="1">
        <f t="shared" si="68"/>
        <v>40858.479166665005</v>
      </c>
      <c r="C2031" s="1">
        <f t="shared" si="67"/>
        <v>40858.48958333167</v>
      </c>
      <c r="D2031" s="2">
        <v>0</v>
      </c>
    </row>
    <row r="2032" spans="1:5" x14ac:dyDescent="0.25">
      <c r="A2032" t="s">
        <v>8</v>
      </c>
      <c r="B2032" s="1">
        <f t="shared" si="68"/>
        <v>40858.48958333167</v>
      </c>
      <c r="C2032" s="1">
        <f t="shared" si="67"/>
        <v>40858.499999998334</v>
      </c>
      <c r="D2032" s="2">
        <v>0</v>
      </c>
    </row>
    <row r="2033" spans="1:4" x14ac:dyDescent="0.25">
      <c r="A2033" t="s">
        <v>8</v>
      </c>
      <c r="B2033" s="1">
        <f t="shared" si="68"/>
        <v>40858.499999998334</v>
      </c>
      <c r="C2033" s="1">
        <f t="shared" si="67"/>
        <v>40858.510416664998</v>
      </c>
      <c r="D2033" s="2">
        <v>0</v>
      </c>
    </row>
    <row r="2034" spans="1:4" x14ac:dyDescent="0.25">
      <c r="A2034" t="s">
        <v>8</v>
      </c>
      <c r="B2034" s="1">
        <f t="shared" si="68"/>
        <v>40858.510416664998</v>
      </c>
      <c r="C2034" s="1">
        <f t="shared" ref="C2034:C2064" si="69">B2034+TIME(0,15,0)</f>
        <v>40858.520833331662</v>
      </c>
      <c r="D2034" s="2">
        <v>0</v>
      </c>
    </row>
    <row r="2035" spans="1:4" x14ac:dyDescent="0.25">
      <c r="A2035" t="s">
        <v>8</v>
      </c>
      <c r="B2035" s="1">
        <f t="shared" si="68"/>
        <v>40858.520833331662</v>
      </c>
      <c r="C2035" s="1">
        <f t="shared" si="69"/>
        <v>40858.531249998327</v>
      </c>
      <c r="D2035" s="2">
        <v>0</v>
      </c>
    </row>
    <row r="2036" spans="1:4" x14ac:dyDescent="0.25">
      <c r="A2036" t="s">
        <v>8</v>
      </c>
      <c r="B2036" s="1">
        <f t="shared" si="68"/>
        <v>40858.531249998327</v>
      </c>
      <c r="C2036" s="1">
        <f t="shared" si="69"/>
        <v>40858.541666664991</v>
      </c>
      <c r="D2036" s="2">
        <v>0</v>
      </c>
    </row>
    <row r="2037" spans="1:4" x14ac:dyDescent="0.25">
      <c r="A2037" t="s">
        <v>8</v>
      </c>
      <c r="B2037" s="1">
        <f t="shared" si="68"/>
        <v>40858.541666664991</v>
      </c>
      <c r="C2037" s="1">
        <f t="shared" si="69"/>
        <v>40858.552083331655</v>
      </c>
      <c r="D2037" s="2">
        <v>0</v>
      </c>
    </row>
    <row r="2038" spans="1:4" x14ac:dyDescent="0.25">
      <c r="A2038" t="s">
        <v>8</v>
      </c>
      <c r="B2038" s="1">
        <f t="shared" si="68"/>
        <v>40858.552083331655</v>
      </c>
      <c r="C2038" s="1">
        <f t="shared" si="69"/>
        <v>40858.562499998319</v>
      </c>
      <c r="D2038" s="2">
        <v>0</v>
      </c>
    </row>
    <row r="2039" spans="1:4" x14ac:dyDescent="0.25">
      <c r="A2039" t="s">
        <v>8</v>
      </c>
      <c r="B2039" s="1">
        <f t="shared" si="68"/>
        <v>40858.562499998319</v>
      </c>
      <c r="C2039" s="1">
        <f t="shared" si="69"/>
        <v>40858.572916664983</v>
      </c>
      <c r="D2039" s="2">
        <v>0</v>
      </c>
    </row>
    <row r="2040" spans="1:4" x14ac:dyDescent="0.25">
      <c r="A2040" t="s">
        <v>8</v>
      </c>
      <c r="B2040" s="1">
        <f t="shared" si="68"/>
        <v>40858.572916664983</v>
      </c>
      <c r="C2040" s="1">
        <f t="shared" si="69"/>
        <v>40858.583333331648</v>
      </c>
      <c r="D2040" s="2">
        <v>0</v>
      </c>
    </row>
    <row r="2041" spans="1:4" x14ac:dyDescent="0.25">
      <c r="A2041" t="s">
        <v>8</v>
      </c>
      <c r="B2041" s="1">
        <f t="shared" si="68"/>
        <v>40858.583333331648</v>
      </c>
      <c r="C2041" s="1">
        <f t="shared" si="69"/>
        <v>40858.593749998312</v>
      </c>
      <c r="D2041" s="2">
        <v>0</v>
      </c>
    </row>
    <row r="2042" spans="1:4" x14ac:dyDescent="0.25">
      <c r="A2042" t="s">
        <v>8</v>
      </c>
      <c r="B2042" s="1">
        <f t="shared" si="68"/>
        <v>40858.593749998312</v>
      </c>
      <c r="C2042" s="1">
        <f t="shared" si="69"/>
        <v>40858.604166664976</v>
      </c>
      <c r="D2042" s="2">
        <v>0</v>
      </c>
    </row>
    <row r="2043" spans="1:4" x14ac:dyDescent="0.25">
      <c r="A2043" t="s">
        <v>8</v>
      </c>
      <c r="B2043" s="1">
        <f t="shared" si="68"/>
        <v>40858.604166664976</v>
      </c>
      <c r="C2043" s="1">
        <f t="shared" si="69"/>
        <v>40858.61458333164</v>
      </c>
      <c r="D2043" s="2">
        <v>0</v>
      </c>
    </row>
    <row r="2044" spans="1:4" x14ac:dyDescent="0.25">
      <c r="A2044" t="s">
        <v>8</v>
      </c>
      <c r="B2044" s="1">
        <f t="shared" si="68"/>
        <v>40858.61458333164</v>
      </c>
      <c r="C2044" s="1">
        <f t="shared" si="69"/>
        <v>40858.624999998305</v>
      </c>
      <c r="D2044" s="2">
        <v>0</v>
      </c>
    </row>
    <row r="2045" spans="1:4" x14ac:dyDescent="0.25">
      <c r="A2045" t="s">
        <v>8</v>
      </c>
      <c r="B2045" s="1">
        <f t="shared" si="68"/>
        <v>40858.624999998305</v>
      </c>
      <c r="C2045" s="1">
        <f t="shared" si="69"/>
        <v>40858.635416664969</v>
      </c>
      <c r="D2045" s="2">
        <v>0</v>
      </c>
    </row>
    <row r="2046" spans="1:4" x14ac:dyDescent="0.25">
      <c r="A2046" t="s">
        <v>8</v>
      </c>
      <c r="B2046" s="1">
        <f t="shared" si="68"/>
        <v>40858.635416664969</v>
      </c>
      <c r="C2046" s="1">
        <f t="shared" si="69"/>
        <v>40858.645833331633</v>
      </c>
      <c r="D2046" s="2">
        <v>0</v>
      </c>
    </row>
    <row r="2047" spans="1:4" x14ac:dyDescent="0.25">
      <c r="A2047" t="s">
        <v>8</v>
      </c>
      <c r="B2047" s="1">
        <f t="shared" si="68"/>
        <v>40858.645833331633</v>
      </c>
      <c r="C2047" s="1">
        <f t="shared" si="69"/>
        <v>40858.656249998297</v>
      </c>
      <c r="D2047" s="2">
        <v>0</v>
      </c>
    </row>
    <row r="2048" spans="1:4" x14ac:dyDescent="0.25">
      <c r="A2048" t="s">
        <v>8</v>
      </c>
      <c r="B2048" s="1">
        <f t="shared" si="68"/>
        <v>40858.656249998297</v>
      </c>
      <c r="C2048" s="1">
        <f t="shared" si="69"/>
        <v>40858.666666664962</v>
      </c>
      <c r="D2048" s="2">
        <v>0</v>
      </c>
    </row>
    <row r="2049" spans="1:4" x14ac:dyDescent="0.25">
      <c r="A2049" t="s">
        <v>8</v>
      </c>
      <c r="B2049" s="1">
        <f t="shared" si="68"/>
        <v>40858.666666664962</v>
      </c>
      <c r="C2049" s="1">
        <f t="shared" si="69"/>
        <v>40858.677083331626</v>
      </c>
      <c r="D2049" s="2">
        <v>0</v>
      </c>
    </row>
    <row r="2050" spans="1:4" x14ac:dyDescent="0.25">
      <c r="A2050" t="s">
        <v>8</v>
      </c>
      <c r="B2050" s="1">
        <f t="shared" si="68"/>
        <v>40858.677083331626</v>
      </c>
      <c r="C2050" s="1">
        <f t="shared" si="69"/>
        <v>40858.68749999829</v>
      </c>
      <c r="D2050" s="2">
        <v>0</v>
      </c>
    </row>
    <row r="2051" spans="1:4" x14ac:dyDescent="0.25">
      <c r="A2051" t="s">
        <v>8</v>
      </c>
      <c r="B2051" s="1">
        <f t="shared" si="68"/>
        <v>40858.68749999829</v>
      </c>
      <c r="C2051" s="1">
        <f t="shared" si="69"/>
        <v>40858.697916664954</v>
      </c>
      <c r="D2051" s="2">
        <v>0</v>
      </c>
    </row>
    <row r="2052" spans="1:4" x14ac:dyDescent="0.25">
      <c r="A2052" t="s">
        <v>8</v>
      </c>
      <c r="B2052" s="1">
        <f t="shared" si="68"/>
        <v>40858.697916664954</v>
      </c>
      <c r="C2052" s="1">
        <f t="shared" si="69"/>
        <v>40858.708333331619</v>
      </c>
      <c r="D2052" s="2">
        <v>0</v>
      </c>
    </row>
    <row r="2053" spans="1:4" x14ac:dyDescent="0.25">
      <c r="A2053" t="s">
        <v>8</v>
      </c>
      <c r="B2053" s="1">
        <f t="shared" si="68"/>
        <v>40858.708333331619</v>
      </c>
      <c r="C2053" s="1">
        <f t="shared" si="69"/>
        <v>40858.718749998283</v>
      </c>
      <c r="D2053" s="2">
        <v>0</v>
      </c>
    </row>
    <row r="2054" spans="1:4" x14ac:dyDescent="0.25">
      <c r="A2054" t="s">
        <v>8</v>
      </c>
      <c r="B2054" s="1">
        <f t="shared" si="68"/>
        <v>40858.718749998283</v>
      </c>
      <c r="C2054" s="1">
        <f t="shared" si="69"/>
        <v>40858.729166664947</v>
      </c>
      <c r="D2054" s="2">
        <v>0</v>
      </c>
    </row>
    <row r="2055" spans="1:4" x14ac:dyDescent="0.25">
      <c r="A2055" t="s">
        <v>8</v>
      </c>
      <c r="B2055" s="1">
        <f t="shared" si="68"/>
        <v>40858.729166664947</v>
      </c>
      <c r="C2055" s="1">
        <f t="shared" si="69"/>
        <v>40858.739583331611</v>
      </c>
      <c r="D2055" s="2">
        <v>0</v>
      </c>
    </row>
    <row r="2056" spans="1:4" x14ac:dyDescent="0.25">
      <c r="A2056" t="s">
        <v>8</v>
      </c>
      <c r="B2056" s="1">
        <f t="shared" si="68"/>
        <v>40858.739583331611</v>
      </c>
      <c r="C2056" s="1">
        <f t="shared" si="69"/>
        <v>40858.749999998276</v>
      </c>
      <c r="D2056" s="2">
        <v>0</v>
      </c>
    </row>
    <row r="2057" spans="1:4" x14ac:dyDescent="0.25">
      <c r="A2057" t="s">
        <v>8</v>
      </c>
      <c r="B2057" s="1">
        <f t="shared" si="68"/>
        <v>40858.749999998276</v>
      </c>
      <c r="C2057" s="1">
        <f t="shared" si="69"/>
        <v>40858.76041666494</v>
      </c>
      <c r="D2057" s="2">
        <v>0</v>
      </c>
    </row>
    <row r="2058" spans="1:4" x14ac:dyDescent="0.25">
      <c r="A2058" t="s">
        <v>8</v>
      </c>
      <c r="B2058" s="1">
        <f t="shared" si="68"/>
        <v>40858.76041666494</v>
      </c>
      <c r="C2058" s="1">
        <f t="shared" si="69"/>
        <v>40858.770833331604</v>
      </c>
      <c r="D2058" s="2">
        <v>0</v>
      </c>
    </row>
    <row r="2059" spans="1:4" x14ac:dyDescent="0.25">
      <c r="A2059" t="s">
        <v>8</v>
      </c>
      <c r="B2059" s="1">
        <f t="shared" si="68"/>
        <v>40858.770833331604</v>
      </c>
      <c r="C2059" s="1">
        <f t="shared" si="69"/>
        <v>40858.781249998268</v>
      </c>
      <c r="D2059" s="2">
        <v>0</v>
      </c>
    </row>
    <row r="2060" spans="1:4" x14ac:dyDescent="0.25">
      <c r="A2060" t="s">
        <v>8</v>
      </c>
      <c r="B2060" s="1">
        <f t="shared" si="68"/>
        <v>40858.781249998268</v>
      </c>
      <c r="C2060" s="1">
        <f t="shared" si="69"/>
        <v>40858.791666664933</v>
      </c>
      <c r="D2060" s="2">
        <v>0</v>
      </c>
    </row>
    <row r="2061" spans="1:4" x14ac:dyDescent="0.25">
      <c r="A2061" t="s">
        <v>8</v>
      </c>
      <c r="B2061" s="1">
        <f t="shared" si="68"/>
        <v>40858.791666664933</v>
      </c>
      <c r="C2061" s="1">
        <f t="shared" si="69"/>
        <v>40858.802083331597</v>
      </c>
      <c r="D2061" s="2">
        <v>0</v>
      </c>
    </row>
    <row r="2062" spans="1:4" x14ac:dyDescent="0.25">
      <c r="A2062" t="s">
        <v>8</v>
      </c>
      <c r="B2062" s="1">
        <f t="shared" si="68"/>
        <v>40858.802083331597</v>
      </c>
      <c r="C2062" s="1">
        <f t="shared" si="69"/>
        <v>40858.812499998261</v>
      </c>
      <c r="D2062" s="2">
        <v>0</v>
      </c>
    </row>
    <row r="2063" spans="1:4" x14ac:dyDescent="0.25">
      <c r="A2063" t="s">
        <v>8</v>
      </c>
      <c r="B2063" s="1">
        <f t="shared" si="68"/>
        <v>40858.812499998261</v>
      </c>
      <c r="C2063" s="1">
        <f t="shared" si="69"/>
        <v>40858.822916664925</v>
      </c>
      <c r="D2063" s="2">
        <v>0</v>
      </c>
    </row>
    <row r="2064" spans="1:4" x14ac:dyDescent="0.25">
      <c r="A2064" t="s">
        <v>8</v>
      </c>
      <c r="B2064" s="1">
        <f t="shared" si="68"/>
        <v>40858.822916664925</v>
      </c>
      <c r="C2064" s="1">
        <f t="shared" si="69"/>
        <v>40858.83333333159</v>
      </c>
      <c r="D206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CF - Actual CF+PL (EUR)</vt:lpstr>
      <vt:lpstr>CF - Actual CF+PL (NOK)</vt:lpstr>
      <vt:lpstr>BalMon</vt:lpstr>
      <vt:lpstr>Volume in MWh</vt:lpstr>
      <vt:lpstr>PosMon</vt:lpstr>
      <vt:lpstr>TransMon (EUR)</vt:lpstr>
      <vt:lpstr>TransMon (NOK)</vt:lpstr>
      <vt:lpstr>VolOrg</vt:lpstr>
      <vt:lpstr>Timeseries</vt:lpstr>
      <vt:lpstr>Currency Exchange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Smith</dc:creator>
  <cp:lastModifiedBy>Arne Hernes</cp:lastModifiedBy>
  <dcterms:created xsi:type="dcterms:W3CDTF">2016-03-10T11:00:14Z</dcterms:created>
  <dcterms:modified xsi:type="dcterms:W3CDTF">2016-03-18T13:54:49Z</dcterms:modified>
</cp:coreProperties>
</file>