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lvizETRM\aaDev_WorkInProgress\QA\Regression\Bin\Verification\"/>
    </mc:Choice>
  </mc:AlternateContent>
  <bookViews>
    <workbookView xWindow="0" yWindow="0" windowWidth="28305" windowHeight="7380"/>
  </bookViews>
  <sheets>
    <sheet name="PosMon-EUR" sheetId="1" r:id="rId1"/>
    <sheet name="CurrExp-NO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9" i="2" l="1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R2" i="1" l="1"/>
  <c r="U2" i="1" s="1"/>
  <c r="Q2" i="1"/>
  <c r="V2" i="1" s="1"/>
  <c r="AB2" i="1"/>
  <c r="AL2" i="1"/>
  <c r="K501" i="1"/>
  <c r="K468" i="1"/>
  <c r="K436" i="1"/>
  <c r="AC2" i="1" s="1"/>
  <c r="K404" i="1"/>
  <c r="K372" i="1"/>
  <c r="AB3" i="1"/>
  <c r="G373" i="1"/>
  <c r="C373" i="1"/>
  <c r="D373" i="1"/>
  <c r="B373" i="1" s="1"/>
  <c r="AK2" i="1" l="1"/>
  <c r="T2" i="1"/>
  <c r="Z2" i="1"/>
  <c r="Y2" i="1" s="1"/>
  <c r="W2" i="1"/>
  <c r="X2" i="1" s="1"/>
  <c r="S2" i="1"/>
  <c r="AL3" i="1"/>
  <c r="AK3" i="1" s="1"/>
  <c r="Q3" i="1" l="1"/>
  <c r="V3" i="1" l="1"/>
  <c r="S3" i="1"/>
  <c r="X3" i="1"/>
</calcChain>
</file>

<file path=xl/sharedStrings.xml><?xml version="1.0" encoding="utf-8"?>
<sst xmlns="http://schemas.openxmlformats.org/spreadsheetml/2006/main" count="926" uniqueCount="60">
  <si>
    <t>Real. P/L</t>
  </si>
  <si>
    <t>Unreal. P/L</t>
  </si>
  <si>
    <t>Net P/L</t>
  </si>
  <si>
    <t>Gross value</t>
  </si>
  <si>
    <t>MtM value</t>
  </si>
  <si>
    <t>CFs to Date</t>
  </si>
  <si>
    <t>Fwd CFs</t>
  </si>
  <si>
    <t>Net CFs</t>
  </si>
  <si>
    <t>Exp MW Yr</t>
  </si>
  <si>
    <t>Exp MWh</t>
  </si>
  <si>
    <t>Qty.</t>
  </si>
  <si>
    <t>Used Vol</t>
  </si>
  <si>
    <t>Hours</t>
  </si>
  <si>
    <t>Delta Qty.</t>
  </si>
  <si>
    <t>Strike</t>
  </si>
  <si>
    <t>Gamma</t>
  </si>
  <si>
    <t>Theta</t>
  </si>
  <si>
    <t>Vega</t>
  </si>
  <si>
    <t>Rho</t>
  </si>
  <si>
    <t>Delta</t>
  </si>
  <si>
    <t>Bk. price</t>
  </si>
  <si>
    <t>Bk. value</t>
  </si>
  <si>
    <t>Mkt. price</t>
  </si>
  <si>
    <t>U. price</t>
  </si>
  <si>
    <t>Volat.</t>
  </si>
  <si>
    <t>Base</t>
  </si>
  <si>
    <t>Financial</t>
  </si>
  <si>
    <t>NordPool System Price</t>
  </si>
  <si>
    <t>Other Period</t>
  </si>
  <si>
    <t>Other Period - Base</t>
  </si>
  <si>
    <t>ECS Curve</t>
  </si>
  <si>
    <t>CET</t>
  </si>
  <si>
    <t>EUR</t>
  </si>
  <si>
    <t>Viz</t>
  </si>
  <si>
    <t>Electricity</t>
  </si>
  <si>
    <t>Floating Price</t>
  </si>
  <si>
    <t>FLOAT 01-Jan-11 - 31-Dec-15 - Base</t>
  </si>
  <si>
    <t>Active</t>
  </si>
  <si>
    <t>Y2010</t>
  </si>
  <si>
    <t>Y2010 - Base</t>
  </si>
  <si>
    <t>FLOAT YR-10 - Base</t>
  </si>
  <si>
    <t>Expired</t>
  </si>
  <si>
    <t>Price</t>
  </si>
  <si>
    <t>Trade date</t>
  </si>
  <si>
    <t>Quoted instrument</t>
  </si>
  <si>
    <t>Dec-11</t>
  </si>
  <si>
    <t>Dec-12</t>
  </si>
  <si>
    <t>Dec-13</t>
  </si>
  <si>
    <t>Dec-14</t>
  </si>
  <si>
    <t>Dec-15</t>
  </si>
  <si>
    <t>Dec-16</t>
  </si>
  <si>
    <t>Dec-10</t>
  </si>
  <si>
    <t>NPS Spot Price</t>
  </si>
  <si>
    <t>Jan-Nov-12</t>
  </si>
  <si>
    <t>Jan-Nov-13</t>
  </si>
  <si>
    <t>Jan-Nov-14</t>
  </si>
  <si>
    <t>Jan-Nov-15</t>
  </si>
  <si>
    <t>Index/book price</t>
  </si>
  <si>
    <t>Market price</t>
  </si>
  <si>
    <t>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</si>
</sst>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49" fontId="16" fillId="0" borderId="0" xfId="0" applyNumberFormat="1" applyFont="1"/>
    <xf numFmtId="164" fontId="0" fillId="0" borderId="0" xfId="0" applyNumberFormat="1"/>
    <xf numFmtId="14" fontId="0" fillId="0" borderId="10" xfId="0" applyNumberFormat="1" applyBorder="1"/>
    <xf numFmtId="0" fontId="0" fillId="0" borderId="0" xfId="0"/>
    <xf numFmtId="0" fontId="0" fillId="0" borderId="0" xfId="0" applyBorder="1"/>
    <xf numFmtId="14" fontId="0" fillId="0" borderId="0" xfId="0" quotePrefix="1" applyNumberFormat="1" applyAlignment="1">
      <alignment horizontal="right"/>
    </xf>
    <xf numFmtId="0" fontId="0" fillId="33" borderId="0" xfId="0" applyFill="1"/>
    <xf numFmtId="0" fontId="0" fillId="0" borderId="10" xfId="0" applyBorder="1"/>
    <xf numFmtId="14" fontId="0" fillId="0" borderId="0" xfId="0" quotePrefix="1" applyNumberFormat="1"/>
    <xf numFmtId="0" fontId="0" fillId="0" borderId="10" xfId="0" quotePrefix="1" applyBorder="1"/>
    <xf numFmtId="49" fontId="16" fillId="0" borderId="0" xfId="0" applyNumberFormat="1" applyFont="1"/>
    <xf numFmtId="0" fontId="0" fillId="0" borderId="0" xfId="0" quotePrefix="1"/>
    <xf numFmtId="0" fontId="0" fillId="0" borderId="0" xfId="0"/>
    <xf numFmtId="0" fontId="0" fillId="0" borderId="0" xfId="0" applyFill="1" applyBorder="1"/>
    <xf numFmtId="49" fontId="16" fillId="0" borderId="0" xfId="0" applyNumberFormat="1" applyFont="1"/>
    <xf numFmtId="0" fontId="0" fillId="0" borderId="10" xfId="0" quotePrefix="1" applyFill="1" applyBorder="1"/>
    <xf numFmtId="0" fontId="0" fillId="0" borderId="0" xfId="0" quotePrefix="1" applyFill="1" applyBorder="1"/>
    <xf numFmtId="0" fontId="0" fillId="0" borderId="0" xfId="0"/>
    <xf numFmtId="49" fontId="16" fillId="0" borderId="0" xfId="0" applyNumberFormat="1" applyFont="1"/>
    <xf numFmtId="14" fontId="0" fillId="0" borderId="0" xfId="0" applyNumberFormat="1"/>
    <xf numFmtId="0" fontId="16" fillId="0" borderId="0" xfId="0" applyFo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1"/>
  <sheetViews>
    <sheetView tabSelected="1" workbookViewId="0">
      <selection activeCell="E32" sqref="E32"/>
    </sheetView>
  </sheetViews>
  <sheetFormatPr defaultRowHeight="15" x14ac:dyDescent="0.25"/>
  <cols>
    <col min="1" max="1" width="10.42578125" bestFit="1" customWidth="1"/>
    <col min="4" max="4" width="12.42578125" bestFit="1" customWidth="1"/>
    <col min="5" max="5" width="18.42578125" bestFit="1" customWidth="1"/>
    <col min="7" max="7" width="14" bestFit="1" customWidth="1"/>
    <col min="9" max="9" width="10.42578125" bestFit="1" customWidth="1"/>
    <col min="11" max="11" width="13.140625" bestFit="1" customWidth="1"/>
    <col min="12" max="12" width="32" bestFit="1" customWidth="1"/>
    <col min="14" max="14" width="9.7109375" bestFit="1" customWidth="1"/>
    <col min="25" max="25" width="12" bestFit="1" customWidth="1"/>
  </cols>
  <sheetData>
    <row r="1" spans="1:41" x14ac:dyDescent="0.25"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</row>
    <row r="2" spans="1:4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>
        <v>40544</v>
      </c>
      <c r="N2" s="2">
        <v>42369</v>
      </c>
      <c r="O2" t="s">
        <v>37</v>
      </c>
      <c r="P2">
        <v>0</v>
      </c>
      <c r="Q2" s="7">
        <f>(SUMPRODUCT(M7:M324,K7:K324)-SUMPRODUCT(J7:J324,K7:K324))*AA2</f>
        <v>2639000.3999999994</v>
      </c>
      <c r="R2" s="7">
        <f>(AM2*SUM(K325:K499)-SUMPRODUCT(J325:J499,K325:K499))*AA2</f>
        <v>12322121.538247585</v>
      </c>
      <c r="S2" s="7">
        <f>Q2+R2</f>
        <v>14961121.938247584</v>
      </c>
      <c r="T2" s="7">
        <f>AA2*AC2*AM2</f>
        <v>16206262.338264059</v>
      </c>
      <c r="U2" s="7">
        <f>R2</f>
        <v>12322121.538247585</v>
      </c>
      <c r="V2" s="7">
        <f>Q2</f>
        <v>2639000.3999999994</v>
      </c>
      <c r="W2" s="7">
        <f>R2</f>
        <v>12322121.538247585</v>
      </c>
      <c r="X2" s="7">
        <f>V2+W2</f>
        <v>14961121.938247584</v>
      </c>
      <c r="Y2" s="7">
        <f>Z2/(24*365)</f>
        <v>41.315068493150683</v>
      </c>
      <c r="Z2" s="7">
        <f>AA2*AC2</f>
        <v>361920</v>
      </c>
      <c r="AA2">
        <v>10</v>
      </c>
      <c r="AB2" s="7">
        <f>SUM(K7:K324)*AA2</f>
        <v>76320</v>
      </c>
      <c r="AC2" s="7">
        <f>SUM(K325:K499)</f>
        <v>36192</v>
      </c>
      <c r="AD2">
        <v>10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7">
        <f>-AL2/(AC2*AA2)</f>
        <v>10.732042440363818</v>
      </c>
      <c r="AL2" s="7">
        <f>-SUMPRODUCT(J325:J499,K325:K499)*AA2</f>
        <v>-3884140.800016473</v>
      </c>
      <c r="AM2">
        <v>44.778576310411303</v>
      </c>
      <c r="AN2">
        <v>0</v>
      </c>
    </row>
    <row r="3" spans="1:41" x14ac:dyDescent="0.25">
      <c r="A3" t="s">
        <v>25</v>
      </c>
      <c r="B3" t="s">
        <v>26</v>
      </c>
      <c r="C3" t="s">
        <v>27</v>
      </c>
      <c r="D3" t="s">
        <v>38</v>
      </c>
      <c r="E3" t="s">
        <v>39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40</v>
      </c>
      <c r="M3" s="2">
        <v>40179</v>
      </c>
      <c r="N3" s="2">
        <v>40543</v>
      </c>
      <c r="O3" t="s">
        <v>41</v>
      </c>
      <c r="P3">
        <v>0</v>
      </c>
      <c r="Q3" s="7">
        <f>AL3+AA3*G373</f>
        <v>3381206.700000003</v>
      </c>
      <c r="R3">
        <v>0</v>
      </c>
      <c r="S3" s="7">
        <f>Q3</f>
        <v>3381206.700000003</v>
      </c>
      <c r="T3">
        <v>0</v>
      </c>
      <c r="U3">
        <v>0</v>
      </c>
      <c r="V3" s="7">
        <f>Q3</f>
        <v>3381206.700000003</v>
      </c>
      <c r="W3">
        <v>0</v>
      </c>
      <c r="X3" s="7">
        <f>Q3</f>
        <v>3381206.700000003</v>
      </c>
      <c r="Y3">
        <v>0</v>
      </c>
      <c r="Z3">
        <v>0</v>
      </c>
      <c r="AA3">
        <v>10</v>
      </c>
      <c r="AB3" s="7">
        <f>AA3*AC3</f>
        <v>87600</v>
      </c>
      <c r="AC3">
        <v>8760</v>
      </c>
      <c r="AD3">
        <v>10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7">
        <f>-AL3/AB3</f>
        <v>14.460660958904111</v>
      </c>
      <c r="AL3" s="7">
        <f>-D373*AA3</f>
        <v>-1266753.9000000001</v>
      </c>
      <c r="AM3">
        <v>0</v>
      </c>
      <c r="AN3">
        <v>0</v>
      </c>
    </row>
    <row r="4" spans="1:41" x14ac:dyDescent="0.25">
      <c r="Q4" s="4"/>
      <c r="R4" s="13"/>
      <c r="Z4" s="4"/>
      <c r="AK4" s="18"/>
      <c r="AL4" s="18"/>
    </row>
    <row r="5" spans="1:41" x14ac:dyDescent="0.25">
      <c r="Q5" s="13"/>
      <c r="S5" s="13"/>
      <c r="T5" s="13"/>
      <c r="Y5" s="13"/>
      <c r="AB5" s="4"/>
      <c r="AC5" s="4"/>
      <c r="AK5" s="4"/>
      <c r="AL5" s="4"/>
    </row>
    <row r="6" spans="1:41" x14ac:dyDescent="0.25">
      <c r="A6" s="19" t="s">
        <v>43</v>
      </c>
      <c r="B6" s="19" t="s">
        <v>42</v>
      </c>
      <c r="C6" s="19" t="s">
        <v>12</v>
      </c>
      <c r="D6" s="18"/>
      <c r="E6" s="19" t="s">
        <v>44</v>
      </c>
      <c r="G6" s="11" t="s">
        <v>52</v>
      </c>
      <c r="I6" s="11" t="s">
        <v>43</v>
      </c>
      <c r="J6" s="11" t="s">
        <v>42</v>
      </c>
      <c r="K6" s="11" t="s">
        <v>12</v>
      </c>
      <c r="L6" s="11" t="s">
        <v>44</v>
      </c>
      <c r="M6" s="15" t="s">
        <v>52</v>
      </c>
    </row>
    <row r="7" spans="1:41" x14ac:dyDescent="0.25">
      <c r="A7" s="20">
        <v>40179</v>
      </c>
      <c r="B7" s="18">
        <v>13.13</v>
      </c>
      <c r="C7" s="18">
        <v>24</v>
      </c>
      <c r="D7" s="18">
        <v>315.12</v>
      </c>
      <c r="E7" s="12" t="s">
        <v>51</v>
      </c>
      <c r="G7" s="4">
        <v>39.67</v>
      </c>
      <c r="I7" s="20">
        <v>40544</v>
      </c>
      <c r="J7" s="4">
        <v>14.24</v>
      </c>
      <c r="K7" s="4">
        <v>24</v>
      </c>
      <c r="L7" s="12" t="s">
        <v>45</v>
      </c>
      <c r="M7" s="13">
        <v>76.48</v>
      </c>
    </row>
    <row r="8" spans="1:41" x14ac:dyDescent="0.25">
      <c r="A8" s="20">
        <v>40180</v>
      </c>
      <c r="B8" s="18">
        <v>13.13</v>
      </c>
      <c r="C8" s="18">
        <v>24</v>
      </c>
      <c r="D8" s="18">
        <v>315.12</v>
      </c>
      <c r="E8" s="12" t="s">
        <v>51</v>
      </c>
      <c r="G8" s="4">
        <v>43</v>
      </c>
      <c r="H8" s="4"/>
      <c r="I8" s="20">
        <v>40545</v>
      </c>
      <c r="J8" s="4">
        <v>14.24</v>
      </c>
      <c r="K8" s="4">
        <v>24</v>
      </c>
      <c r="L8" s="12" t="s">
        <v>45</v>
      </c>
      <c r="M8" s="13">
        <v>82.31</v>
      </c>
    </row>
    <row r="9" spans="1:41" x14ac:dyDescent="0.25">
      <c r="A9" s="20">
        <v>40181</v>
      </c>
      <c r="B9" s="18">
        <v>13.13</v>
      </c>
      <c r="C9" s="18">
        <v>24</v>
      </c>
      <c r="D9" s="18">
        <v>315.12</v>
      </c>
      <c r="E9" s="12" t="s">
        <v>51</v>
      </c>
      <c r="G9" s="4">
        <v>42.27</v>
      </c>
      <c r="H9" s="4"/>
      <c r="I9" s="20">
        <v>40546</v>
      </c>
      <c r="J9" s="4">
        <v>14.24</v>
      </c>
      <c r="K9" s="4">
        <v>24</v>
      </c>
      <c r="L9" s="12" t="s">
        <v>45</v>
      </c>
      <c r="M9" s="13">
        <v>87.43</v>
      </c>
    </row>
    <row r="10" spans="1:41" x14ac:dyDescent="0.25">
      <c r="A10" s="20">
        <v>40182</v>
      </c>
      <c r="B10" s="18">
        <v>13.09</v>
      </c>
      <c r="C10" s="18">
        <v>24</v>
      </c>
      <c r="D10" s="18">
        <v>314.15999999999997</v>
      </c>
      <c r="E10" s="12" t="s">
        <v>51</v>
      </c>
      <c r="G10" s="4">
        <v>53.67</v>
      </c>
      <c r="H10" s="4"/>
      <c r="I10" s="20">
        <v>40547</v>
      </c>
      <c r="J10" s="4">
        <v>14.43</v>
      </c>
      <c r="K10" s="4">
        <v>24</v>
      </c>
      <c r="L10" s="12" t="s">
        <v>45</v>
      </c>
      <c r="M10" s="13">
        <v>85.11</v>
      </c>
    </row>
    <row r="11" spans="1:41" x14ac:dyDescent="0.25">
      <c r="A11" s="20">
        <v>40183</v>
      </c>
      <c r="B11" s="18">
        <v>12.7</v>
      </c>
      <c r="C11" s="18">
        <v>24</v>
      </c>
      <c r="D11" s="18">
        <v>304.79999999999995</v>
      </c>
      <c r="E11" s="12" t="s">
        <v>51</v>
      </c>
      <c r="G11" s="4">
        <v>49.71</v>
      </c>
      <c r="H11" s="4"/>
      <c r="I11" s="20">
        <v>40548</v>
      </c>
      <c r="J11" s="4">
        <v>14.53</v>
      </c>
      <c r="K11" s="4">
        <v>24</v>
      </c>
      <c r="L11" s="12" t="s">
        <v>45</v>
      </c>
      <c r="M11" s="13">
        <v>81.62</v>
      </c>
    </row>
    <row r="12" spans="1:41" x14ac:dyDescent="0.25">
      <c r="A12" s="20">
        <v>40184</v>
      </c>
      <c r="B12" s="18">
        <v>12.41</v>
      </c>
      <c r="C12" s="18">
        <v>24</v>
      </c>
      <c r="D12" s="18">
        <v>297.84000000000003</v>
      </c>
      <c r="E12" s="12" t="s">
        <v>51</v>
      </c>
      <c r="G12" s="4">
        <v>48.3</v>
      </c>
      <c r="H12" s="4"/>
      <c r="I12" s="20">
        <v>40549</v>
      </c>
      <c r="J12" s="4">
        <v>14.69</v>
      </c>
      <c r="K12" s="4">
        <v>24</v>
      </c>
      <c r="L12" s="12" t="s">
        <v>45</v>
      </c>
      <c r="M12" s="13">
        <v>77.819999999999993</v>
      </c>
    </row>
    <row r="13" spans="1:41" x14ac:dyDescent="0.25">
      <c r="A13" s="20">
        <v>40185</v>
      </c>
      <c r="B13" s="18">
        <v>12.73</v>
      </c>
      <c r="C13" s="18">
        <v>24</v>
      </c>
      <c r="D13" s="18">
        <v>305.52</v>
      </c>
      <c r="E13" s="12" t="s">
        <v>51</v>
      </c>
      <c r="G13" s="4">
        <v>86.66</v>
      </c>
      <c r="H13" s="4"/>
      <c r="I13" s="20">
        <v>40550</v>
      </c>
      <c r="J13" s="4">
        <v>14.63</v>
      </c>
      <c r="K13" s="4">
        <v>24</v>
      </c>
      <c r="L13" s="12" t="s">
        <v>45</v>
      </c>
      <c r="M13" s="13">
        <v>79.05</v>
      </c>
    </row>
    <row r="14" spans="1:41" x14ac:dyDescent="0.25">
      <c r="A14" s="20">
        <v>40186</v>
      </c>
      <c r="B14" s="18">
        <v>13</v>
      </c>
      <c r="C14" s="18">
        <v>24</v>
      </c>
      <c r="D14" s="18">
        <v>312</v>
      </c>
      <c r="E14" s="12" t="s">
        <v>51</v>
      </c>
      <c r="G14" s="4">
        <v>94.03</v>
      </c>
      <c r="H14" s="4"/>
      <c r="I14" s="20">
        <v>40551</v>
      </c>
      <c r="J14" s="4">
        <v>14.63</v>
      </c>
      <c r="K14" s="4">
        <v>24</v>
      </c>
      <c r="L14" s="12" t="s">
        <v>45</v>
      </c>
      <c r="M14" s="13">
        <v>75.239999999999995</v>
      </c>
    </row>
    <row r="15" spans="1:41" x14ac:dyDescent="0.25">
      <c r="A15" s="20">
        <v>40187</v>
      </c>
      <c r="B15" s="18">
        <v>13</v>
      </c>
      <c r="C15" s="18">
        <v>24</v>
      </c>
      <c r="D15" s="18">
        <v>312</v>
      </c>
      <c r="E15" s="12" t="s">
        <v>51</v>
      </c>
      <c r="G15" s="4">
        <v>46.46</v>
      </c>
      <c r="H15" s="4"/>
      <c r="I15" s="20">
        <v>40552</v>
      </c>
      <c r="J15" s="4">
        <v>14.63</v>
      </c>
      <c r="K15" s="4">
        <v>24</v>
      </c>
      <c r="L15" s="12" t="s">
        <v>45</v>
      </c>
      <c r="M15" s="13">
        <v>72.430000000000007</v>
      </c>
    </row>
    <row r="16" spans="1:41" x14ac:dyDescent="0.25">
      <c r="A16" s="20">
        <v>40188</v>
      </c>
      <c r="B16" s="18">
        <v>13</v>
      </c>
      <c r="C16" s="18">
        <v>24</v>
      </c>
      <c r="D16" s="18">
        <v>312</v>
      </c>
      <c r="E16" s="12" t="s">
        <v>51</v>
      </c>
      <c r="G16" s="4">
        <v>46.08</v>
      </c>
      <c r="H16" s="4"/>
      <c r="I16" s="20">
        <v>40553</v>
      </c>
      <c r="J16" s="4">
        <v>14.23</v>
      </c>
      <c r="K16" s="4">
        <v>24</v>
      </c>
      <c r="L16" s="12" t="s">
        <v>45</v>
      </c>
      <c r="M16" s="13">
        <v>72.959999999999994</v>
      </c>
    </row>
    <row r="17" spans="1:13" x14ac:dyDescent="0.25">
      <c r="A17" s="20">
        <v>40189</v>
      </c>
      <c r="B17" s="18">
        <v>13.18</v>
      </c>
      <c r="C17" s="18">
        <v>24</v>
      </c>
      <c r="D17" s="18">
        <v>316.32</v>
      </c>
      <c r="E17" s="12" t="s">
        <v>51</v>
      </c>
      <c r="G17" s="4">
        <v>61.84</v>
      </c>
      <c r="H17" s="4"/>
      <c r="I17" s="20">
        <v>40554</v>
      </c>
      <c r="J17" s="4">
        <v>14.31</v>
      </c>
      <c r="K17" s="4">
        <v>24</v>
      </c>
      <c r="L17" s="12" t="s">
        <v>45</v>
      </c>
      <c r="M17" s="13">
        <v>71.989999999999995</v>
      </c>
    </row>
    <row r="18" spans="1:13" x14ac:dyDescent="0.25">
      <c r="A18" s="20">
        <v>40190</v>
      </c>
      <c r="B18" s="18">
        <v>12.87</v>
      </c>
      <c r="C18" s="18">
        <v>24</v>
      </c>
      <c r="D18" s="18">
        <v>308.88</v>
      </c>
      <c r="E18" s="12" t="s">
        <v>51</v>
      </c>
      <c r="G18" s="4">
        <v>54.78</v>
      </c>
      <c r="H18" s="4"/>
      <c r="I18" s="20">
        <v>40555</v>
      </c>
      <c r="J18" s="4">
        <v>14.25</v>
      </c>
      <c r="K18" s="4">
        <v>24</v>
      </c>
      <c r="L18" s="12" t="s">
        <v>45</v>
      </c>
      <c r="M18" s="13">
        <v>71.569999999999993</v>
      </c>
    </row>
    <row r="19" spans="1:13" x14ac:dyDescent="0.25">
      <c r="A19" s="20">
        <v>40191</v>
      </c>
      <c r="B19" s="18">
        <v>13.09</v>
      </c>
      <c r="C19" s="18">
        <v>24</v>
      </c>
      <c r="D19" s="18">
        <v>314.15999999999997</v>
      </c>
      <c r="E19" s="12" t="s">
        <v>51</v>
      </c>
      <c r="G19" s="4">
        <v>48.98</v>
      </c>
      <c r="H19" s="4"/>
      <c r="I19" s="20">
        <v>40556</v>
      </c>
      <c r="J19" s="4">
        <v>14.28</v>
      </c>
      <c r="K19" s="4">
        <v>24</v>
      </c>
      <c r="L19" s="12" t="s">
        <v>45</v>
      </c>
      <c r="M19" s="13">
        <v>71.41</v>
      </c>
    </row>
    <row r="20" spans="1:13" x14ac:dyDescent="0.25">
      <c r="A20" s="20">
        <v>40192</v>
      </c>
      <c r="B20" s="18">
        <v>13.6</v>
      </c>
      <c r="C20" s="18">
        <v>24</v>
      </c>
      <c r="D20" s="18">
        <v>326.39999999999998</v>
      </c>
      <c r="E20" s="12" t="s">
        <v>51</v>
      </c>
      <c r="G20" s="4">
        <v>51.94</v>
      </c>
      <c r="H20" s="4"/>
      <c r="I20" s="20">
        <v>40557</v>
      </c>
      <c r="J20" s="4">
        <v>14.49</v>
      </c>
      <c r="K20" s="4">
        <v>24</v>
      </c>
      <c r="L20" s="12" t="s">
        <v>45</v>
      </c>
      <c r="M20" s="13">
        <v>69.12</v>
      </c>
    </row>
    <row r="21" spans="1:13" x14ac:dyDescent="0.25">
      <c r="A21" s="20">
        <v>40193</v>
      </c>
      <c r="B21" s="18">
        <v>13.34</v>
      </c>
      <c r="C21" s="18">
        <v>24</v>
      </c>
      <c r="D21" s="18">
        <v>320.15999999999997</v>
      </c>
      <c r="E21" s="12" t="s">
        <v>51</v>
      </c>
      <c r="G21" s="4">
        <v>56.15</v>
      </c>
      <c r="H21" s="4"/>
      <c r="I21" s="20">
        <v>40558</v>
      </c>
      <c r="J21" s="4">
        <v>14.49</v>
      </c>
      <c r="K21" s="4">
        <v>24</v>
      </c>
      <c r="L21" s="12" t="s">
        <v>45</v>
      </c>
      <c r="M21" s="13">
        <v>67.13</v>
      </c>
    </row>
    <row r="22" spans="1:13" x14ac:dyDescent="0.25">
      <c r="A22" s="20">
        <v>40194</v>
      </c>
      <c r="B22" s="18">
        <v>13.34</v>
      </c>
      <c r="C22" s="18">
        <v>24</v>
      </c>
      <c r="D22" s="18">
        <v>320.15999999999997</v>
      </c>
      <c r="E22" s="12" t="s">
        <v>51</v>
      </c>
      <c r="G22" s="4">
        <v>44.72</v>
      </c>
      <c r="H22" s="4"/>
      <c r="I22" s="20">
        <v>40559</v>
      </c>
      <c r="J22" s="4">
        <v>14.49</v>
      </c>
      <c r="K22" s="4">
        <v>24</v>
      </c>
      <c r="L22" s="12" t="s">
        <v>45</v>
      </c>
      <c r="M22" s="13">
        <v>65.83</v>
      </c>
    </row>
    <row r="23" spans="1:13" x14ac:dyDescent="0.25">
      <c r="A23" s="20">
        <v>40195</v>
      </c>
      <c r="B23" s="18">
        <v>13.34</v>
      </c>
      <c r="C23" s="18">
        <v>24</v>
      </c>
      <c r="D23" s="18">
        <v>320.15999999999997</v>
      </c>
      <c r="E23" s="12" t="s">
        <v>51</v>
      </c>
      <c r="G23" s="4">
        <v>44.32</v>
      </c>
      <c r="H23" s="4"/>
      <c r="I23" s="20">
        <v>40560</v>
      </c>
      <c r="J23" s="4">
        <v>14.56</v>
      </c>
      <c r="K23" s="4">
        <v>24</v>
      </c>
      <c r="L23" s="12" t="s">
        <v>45</v>
      </c>
      <c r="M23" s="13">
        <v>66.19</v>
      </c>
    </row>
    <row r="24" spans="1:13" x14ac:dyDescent="0.25">
      <c r="A24" s="20">
        <v>40196</v>
      </c>
      <c r="B24" s="18">
        <v>13.71</v>
      </c>
      <c r="C24" s="18">
        <v>24</v>
      </c>
      <c r="D24" s="18">
        <v>329.04</v>
      </c>
      <c r="E24" s="12" t="s">
        <v>51</v>
      </c>
      <c r="G24" s="4">
        <v>48.95</v>
      </c>
      <c r="H24" s="4"/>
      <c r="I24" s="20">
        <v>40561</v>
      </c>
      <c r="J24" s="4">
        <v>14.61</v>
      </c>
      <c r="K24" s="4">
        <v>24</v>
      </c>
      <c r="L24" s="12" t="s">
        <v>45</v>
      </c>
      <c r="M24" s="13">
        <v>65.680000000000007</v>
      </c>
    </row>
    <row r="25" spans="1:13" x14ac:dyDescent="0.25">
      <c r="A25" s="20">
        <v>40197</v>
      </c>
      <c r="B25" s="18">
        <v>13.81</v>
      </c>
      <c r="C25" s="18">
        <v>24</v>
      </c>
      <c r="D25" s="18">
        <v>331.44</v>
      </c>
      <c r="E25" s="12" t="s">
        <v>51</v>
      </c>
      <c r="G25" s="4">
        <v>48.92</v>
      </c>
      <c r="H25" s="4"/>
      <c r="I25" s="20">
        <v>40562</v>
      </c>
      <c r="J25" s="4">
        <v>14.38</v>
      </c>
      <c r="K25" s="4">
        <v>24</v>
      </c>
      <c r="L25" s="12" t="s">
        <v>45</v>
      </c>
      <c r="M25" s="13">
        <v>64.930000000000007</v>
      </c>
    </row>
    <row r="26" spans="1:13" x14ac:dyDescent="0.25">
      <c r="A26" s="20">
        <v>40198</v>
      </c>
      <c r="B26" s="18">
        <v>13.37</v>
      </c>
      <c r="C26" s="18">
        <v>24</v>
      </c>
      <c r="D26" s="18">
        <v>320.88</v>
      </c>
      <c r="E26" s="12" t="s">
        <v>51</v>
      </c>
      <c r="G26" s="4">
        <v>47.5</v>
      </c>
      <c r="H26" s="4"/>
      <c r="I26" s="20">
        <v>40563</v>
      </c>
      <c r="J26" s="4">
        <v>14.37</v>
      </c>
      <c r="K26" s="4">
        <v>24</v>
      </c>
      <c r="L26" s="12" t="s">
        <v>45</v>
      </c>
      <c r="M26" s="13">
        <v>64.45</v>
      </c>
    </row>
    <row r="27" spans="1:13" x14ac:dyDescent="0.25">
      <c r="A27" s="20">
        <v>40199</v>
      </c>
      <c r="B27" s="18">
        <v>13.25</v>
      </c>
      <c r="C27" s="18">
        <v>24</v>
      </c>
      <c r="D27" s="18">
        <v>318</v>
      </c>
      <c r="E27" s="12" t="s">
        <v>51</v>
      </c>
      <c r="G27" s="4">
        <v>49.81</v>
      </c>
      <c r="H27" s="4"/>
      <c r="I27" s="20">
        <v>40564</v>
      </c>
      <c r="J27" s="4">
        <v>14.48</v>
      </c>
      <c r="K27" s="4">
        <v>24</v>
      </c>
      <c r="L27" s="12" t="s">
        <v>45</v>
      </c>
      <c r="M27" s="13">
        <v>63.88</v>
      </c>
    </row>
    <row r="28" spans="1:13" x14ac:dyDescent="0.25">
      <c r="A28" s="20">
        <v>40200</v>
      </c>
      <c r="B28" s="18">
        <v>13.13</v>
      </c>
      <c r="C28" s="18">
        <v>24</v>
      </c>
      <c r="D28" s="18">
        <v>315.12</v>
      </c>
      <c r="E28" s="12" t="s">
        <v>51</v>
      </c>
      <c r="G28" s="4">
        <v>48.31</v>
      </c>
      <c r="H28" s="4"/>
      <c r="I28" s="20">
        <v>40565</v>
      </c>
      <c r="J28" s="4">
        <v>14.48</v>
      </c>
      <c r="K28" s="4">
        <v>24</v>
      </c>
      <c r="L28" s="12" t="s">
        <v>45</v>
      </c>
      <c r="M28" s="13">
        <v>62</v>
      </c>
    </row>
    <row r="29" spans="1:13" x14ac:dyDescent="0.25">
      <c r="A29" s="20">
        <v>40201</v>
      </c>
      <c r="B29" s="18">
        <v>13.13</v>
      </c>
      <c r="C29" s="18">
        <v>24</v>
      </c>
      <c r="D29" s="18">
        <v>315.12</v>
      </c>
      <c r="E29" s="12" t="s">
        <v>51</v>
      </c>
      <c r="G29" s="4">
        <v>47.35</v>
      </c>
      <c r="H29" s="4"/>
      <c r="I29" s="20">
        <v>40566</v>
      </c>
      <c r="J29" s="4">
        <v>14.48</v>
      </c>
      <c r="K29" s="4">
        <v>24</v>
      </c>
      <c r="L29" s="12" t="s">
        <v>45</v>
      </c>
      <c r="M29" s="13">
        <v>61.69</v>
      </c>
    </row>
    <row r="30" spans="1:13" x14ac:dyDescent="0.25">
      <c r="A30" s="20">
        <v>40202</v>
      </c>
      <c r="B30" s="18">
        <v>13.13</v>
      </c>
      <c r="C30" s="18">
        <v>24</v>
      </c>
      <c r="D30" s="18">
        <v>315.12</v>
      </c>
      <c r="E30" s="12" t="s">
        <v>51</v>
      </c>
      <c r="G30" s="4">
        <v>46.7</v>
      </c>
      <c r="H30" s="4"/>
      <c r="I30" s="20">
        <v>40567</v>
      </c>
      <c r="J30" s="4">
        <v>14.59</v>
      </c>
      <c r="K30" s="4">
        <v>24</v>
      </c>
      <c r="L30" s="12" t="s">
        <v>45</v>
      </c>
      <c r="M30" s="13">
        <v>63.56</v>
      </c>
    </row>
    <row r="31" spans="1:13" x14ac:dyDescent="0.25">
      <c r="A31" s="20">
        <v>40203</v>
      </c>
      <c r="B31" s="18">
        <v>13.45</v>
      </c>
      <c r="C31" s="18">
        <v>24</v>
      </c>
      <c r="D31" s="18">
        <v>322.79999999999995</v>
      </c>
      <c r="E31" s="12" t="s">
        <v>51</v>
      </c>
      <c r="G31" s="4">
        <v>61.08</v>
      </c>
      <c r="H31" s="4"/>
      <c r="I31" s="20">
        <v>40568</v>
      </c>
      <c r="J31" s="4">
        <v>14.9</v>
      </c>
      <c r="K31" s="4">
        <v>24</v>
      </c>
      <c r="L31" s="12" t="s">
        <v>45</v>
      </c>
      <c r="M31" s="13">
        <v>62.52</v>
      </c>
    </row>
    <row r="32" spans="1:13" x14ac:dyDescent="0.25">
      <c r="A32" s="20">
        <v>40204</v>
      </c>
      <c r="B32" s="18">
        <v>13.61</v>
      </c>
      <c r="C32" s="18">
        <v>24</v>
      </c>
      <c r="D32" s="18">
        <v>326.64</v>
      </c>
      <c r="E32" s="12" t="s">
        <v>51</v>
      </c>
      <c r="G32" s="4">
        <v>61.84</v>
      </c>
      <c r="H32" s="4"/>
      <c r="I32" s="20">
        <v>40569</v>
      </c>
      <c r="J32" s="4">
        <v>14.91</v>
      </c>
      <c r="K32" s="4">
        <v>24</v>
      </c>
      <c r="L32" s="12" t="s">
        <v>45</v>
      </c>
      <c r="M32" s="13">
        <v>64.25</v>
      </c>
    </row>
    <row r="33" spans="1:13" x14ac:dyDescent="0.25">
      <c r="A33" s="20">
        <v>40205</v>
      </c>
      <c r="B33" s="18">
        <v>13.4</v>
      </c>
      <c r="C33" s="18">
        <v>24</v>
      </c>
      <c r="D33" s="18">
        <v>321.60000000000002</v>
      </c>
      <c r="E33" s="12" t="s">
        <v>51</v>
      </c>
      <c r="G33" s="4">
        <v>51.33</v>
      </c>
      <c r="H33" s="4"/>
      <c r="I33" s="20">
        <v>40570</v>
      </c>
      <c r="J33" s="4">
        <v>14.73</v>
      </c>
      <c r="K33" s="4">
        <v>24</v>
      </c>
      <c r="L33" s="12" t="s">
        <v>45</v>
      </c>
      <c r="M33" s="13">
        <v>64.17</v>
      </c>
    </row>
    <row r="34" spans="1:13" x14ac:dyDescent="0.25">
      <c r="A34" s="20">
        <v>40206</v>
      </c>
      <c r="B34" s="18">
        <v>13.14</v>
      </c>
      <c r="C34" s="18">
        <v>24</v>
      </c>
      <c r="D34" s="18">
        <v>315.36</v>
      </c>
      <c r="E34" s="12" t="s">
        <v>51</v>
      </c>
      <c r="G34" s="4">
        <v>52.36</v>
      </c>
      <c r="H34" s="4"/>
      <c r="I34" s="20">
        <v>40571</v>
      </c>
      <c r="J34" s="4">
        <v>14.76</v>
      </c>
      <c r="K34" s="4">
        <v>24</v>
      </c>
      <c r="L34" s="12" t="s">
        <v>45</v>
      </c>
      <c r="M34" s="13">
        <v>62.89</v>
      </c>
    </row>
    <row r="35" spans="1:13" x14ac:dyDescent="0.25">
      <c r="A35" s="20">
        <v>40207</v>
      </c>
      <c r="B35" s="18">
        <v>12.86</v>
      </c>
      <c r="C35" s="18">
        <v>24</v>
      </c>
      <c r="D35" s="18">
        <v>308.64</v>
      </c>
      <c r="E35" s="12" t="s">
        <v>51</v>
      </c>
      <c r="G35" s="4">
        <v>68.56</v>
      </c>
      <c r="H35" s="4"/>
      <c r="I35" s="20">
        <v>40572</v>
      </c>
      <c r="J35" s="4">
        <v>14.76</v>
      </c>
      <c r="K35" s="4">
        <v>24</v>
      </c>
      <c r="L35" s="12" t="s">
        <v>45</v>
      </c>
      <c r="M35" s="13">
        <v>60.55</v>
      </c>
    </row>
    <row r="36" spans="1:13" x14ac:dyDescent="0.25">
      <c r="A36" s="20">
        <v>40208</v>
      </c>
      <c r="B36" s="18">
        <v>12.86</v>
      </c>
      <c r="C36" s="18">
        <v>24</v>
      </c>
      <c r="D36" s="18">
        <v>308.64</v>
      </c>
      <c r="E36" s="12" t="s">
        <v>51</v>
      </c>
      <c r="G36" s="4">
        <v>54.2</v>
      </c>
      <c r="H36" s="4"/>
      <c r="I36" s="20">
        <v>40573</v>
      </c>
      <c r="J36" s="4">
        <v>14.76</v>
      </c>
      <c r="K36" s="4">
        <v>24</v>
      </c>
      <c r="L36" s="12" t="s">
        <v>45</v>
      </c>
      <c r="M36" s="13">
        <v>61.14</v>
      </c>
    </row>
    <row r="37" spans="1:13" x14ac:dyDescent="0.25">
      <c r="A37" s="20">
        <v>40209</v>
      </c>
      <c r="B37" s="18">
        <v>12.86</v>
      </c>
      <c r="C37" s="18">
        <v>24</v>
      </c>
      <c r="D37" s="18">
        <v>308.64</v>
      </c>
      <c r="E37" s="12" t="s">
        <v>51</v>
      </c>
      <c r="G37" s="4">
        <v>55.36</v>
      </c>
      <c r="H37" s="4"/>
      <c r="I37" s="20">
        <v>40574</v>
      </c>
      <c r="J37" s="4">
        <v>14.98</v>
      </c>
      <c r="K37" s="4">
        <v>24</v>
      </c>
      <c r="L37" s="12" t="s">
        <v>45</v>
      </c>
      <c r="M37" s="13">
        <v>62.75</v>
      </c>
    </row>
    <row r="38" spans="1:13" x14ac:dyDescent="0.25">
      <c r="A38" s="20">
        <v>40210</v>
      </c>
      <c r="B38" s="18">
        <v>12.72</v>
      </c>
      <c r="C38" s="18">
        <v>24</v>
      </c>
      <c r="D38" s="18">
        <v>305.28000000000003</v>
      </c>
      <c r="E38" s="12" t="s">
        <v>51</v>
      </c>
      <c r="G38" s="4">
        <v>65.91</v>
      </c>
      <c r="H38" s="4"/>
      <c r="I38" s="20">
        <v>40575</v>
      </c>
      <c r="J38" s="4">
        <v>14.86</v>
      </c>
      <c r="K38" s="4">
        <v>24</v>
      </c>
      <c r="L38" s="12" t="s">
        <v>45</v>
      </c>
      <c r="M38" s="13">
        <v>60.92</v>
      </c>
    </row>
    <row r="39" spans="1:13" x14ac:dyDescent="0.25">
      <c r="A39" s="20">
        <v>40211</v>
      </c>
      <c r="B39" s="18">
        <v>12.74</v>
      </c>
      <c r="C39" s="18">
        <v>24</v>
      </c>
      <c r="D39" s="18">
        <v>305.76</v>
      </c>
      <c r="E39" s="12" t="s">
        <v>51</v>
      </c>
      <c r="G39" s="4">
        <v>58.91</v>
      </c>
      <c r="H39" s="4"/>
      <c r="I39" s="20">
        <v>40576</v>
      </c>
      <c r="J39" s="4">
        <v>14.98</v>
      </c>
      <c r="K39" s="4">
        <v>24</v>
      </c>
      <c r="L39" s="12" t="s">
        <v>45</v>
      </c>
      <c r="M39" s="13">
        <v>59.83</v>
      </c>
    </row>
    <row r="40" spans="1:13" x14ac:dyDescent="0.25">
      <c r="A40" s="20">
        <v>40212</v>
      </c>
      <c r="B40" s="18">
        <v>12.75</v>
      </c>
      <c r="C40" s="18">
        <v>24</v>
      </c>
      <c r="D40" s="18">
        <v>306</v>
      </c>
      <c r="E40" s="12" t="s">
        <v>51</v>
      </c>
      <c r="G40" s="4">
        <v>59.5</v>
      </c>
      <c r="H40" s="4"/>
      <c r="I40" s="20">
        <v>40577</v>
      </c>
      <c r="J40" s="4">
        <v>14.69</v>
      </c>
      <c r="K40" s="4">
        <v>24</v>
      </c>
      <c r="L40" s="12" t="s">
        <v>45</v>
      </c>
      <c r="M40" s="13">
        <v>58.81</v>
      </c>
    </row>
    <row r="41" spans="1:13" x14ac:dyDescent="0.25">
      <c r="A41" s="20">
        <v>40213</v>
      </c>
      <c r="B41" s="18">
        <v>13.22</v>
      </c>
      <c r="C41" s="18">
        <v>24</v>
      </c>
      <c r="D41" s="18">
        <v>317.28000000000003</v>
      </c>
      <c r="E41" s="12" t="s">
        <v>51</v>
      </c>
      <c r="G41" s="4">
        <v>59.83</v>
      </c>
      <c r="H41" s="4"/>
      <c r="I41" s="20">
        <v>40578</v>
      </c>
      <c r="J41" s="4">
        <v>14.71</v>
      </c>
      <c r="K41" s="4">
        <v>24</v>
      </c>
      <c r="L41" s="12" t="s">
        <v>45</v>
      </c>
      <c r="M41" s="13">
        <v>58.86</v>
      </c>
    </row>
    <row r="42" spans="1:13" x14ac:dyDescent="0.25">
      <c r="A42" s="20">
        <v>40214</v>
      </c>
      <c r="B42" s="18">
        <v>13.27</v>
      </c>
      <c r="C42" s="18">
        <v>24</v>
      </c>
      <c r="D42" s="18">
        <v>318.48</v>
      </c>
      <c r="E42" s="12" t="s">
        <v>51</v>
      </c>
      <c r="G42" s="4">
        <v>55.81</v>
      </c>
      <c r="H42" s="4"/>
      <c r="I42" s="20">
        <v>40579</v>
      </c>
      <c r="J42" s="4">
        <v>14.71</v>
      </c>
      <c r="K42" s="4">
        <v>24</v>
      </c>
      <c r="L42" s="12" t="s">
        <v>45</v>
      </c>
      <c r="M42" s="13">
        <v>59.81</v>
      </c>
    </row>
    <row r="43" spans="1:13" x14ac:dyDescent="0.25">
      <c r="A43" s="20">
        <v>40215</v>
      </c>
      <c r="B43" s="18">
        <v>13.27</v>
      </c>
      <c r="C43" s="18">
        <v>24</v>
      </c>
      <c r="D43" s="18">
        <v>318.48</v>
      </c>
      <c r="E43" s="12" t="s">
        <v>51</v>
      </c>
      <c r="G43" s="4">
        <v>51.1</v>
      </c>
      <c r="H43" s="4"/>
      <c r="I43" s="20">
        <v>40580</v>
      </c>
      <c r="J43" s="4">
        <v>14.71</v>
      </c>
      <c r="K43" s="4">
        <v>24</v>
      </c>
      <c r="L43" s="12" t="s">
        <v>45</v>
      </c>
      <c r="M43" s="13">
        <v>61.7</v>
      </c>
    </row>
    <row r="44" spans="1:13" x14ac:dyDescent="0.25">
      <c r="A44" s="20">
        <v>40216</v>
      </c>
      <c r="B44" s="18">
        <v>13.27</v>
      </c>
      <c r="C44" s="18">
        <v>24</v>
      </c>
      <c r="D44" s="18">
        <v>318.48</v>
      </c>
      <c r="E44" s="12" t="s">
        <v>51</v>
      </c>
      <c r="G44" s="4">
        <v>51.4</v>
      </c>
      <c r="H44" s="4"/>
      <c r="I44" s="20">
        <v>40581</v>
      </c>
      <c r="J44" s="4">
        <v>14.64</v>
      </c>
      <c r="K44" s="4">
        <v>24</v>
      </c>
      <c r="L44" s="12" t="s">
        <v>45</v>
      </c>
      <c r="M44" s="13">
        <v>62.56</v>
      </c>
    </row>
    <row r="45" spans="1:13" x14ac:dyDescent="0.25">
      <c r="A45" s="20">
        <v>40217</v>
      </c>
      <c r="B45" s="18">
        <v>13.75</v>
      </c>
      <c r="C45" s="18">
        <v>24</v>
      </c>
      <c r="D45" s="18">
        <v>330</v>
      </c>
      <c r="E45" s="12" t="s">
        <v>51</v>
      </c>
      <c r="G45" s="4">
        <v>58.95</v>
      </c>
      <c r="H45" s="4"/>
      <c r="I45" s="20">
        <v>40582</v>
      </c>
      <c r="J45" s="4">
        <v>14.71</v>
      </c>
      <c r="K45" s="4">
        <v>24</v>
      </c>
      <c r="L45" s="12" t="s">
        <v>45</v>
      </c>
      <c r="M45" s="13">
        <v>63.18</v>
      </c>
    </row>
    <row r="46" spans="1:13" x14ac:dyDescent="0.25">
      <c r="A46" s="20">
        <v>40218</v>
      </c>
      <c r="B46" s="18">
        <v>13.55</v>
      </c>
      <c r="C46" s="18">
        <v>24</v>
      </c>
      <c r="D46" s="18">
        <v>325.20000000000005</v>
      </c>
      <c r="E46" s="12" t="s">
        <v>51</v>
      </c>
      <c r="G46" s="4">
        <v>60.15</v>
      </c>
      <c r="H46" s="4"/>
      <c r="I46" s="20">
        <v>40583</v>
      </c>
      <c r="J46" s="4">
        <v>14.68</v>
      </c>
      <c r="K46" s="4">
        <v>24</v>
      </c>
      <c r="L46" s="12" t="s">
        <v>45</v>
      </c>
      <c r="M46" s="13">
        <v>64.290000000000006</v>
      </c>
    </row>
    <row r="47" spans="1:13" x14ac:dyDescent="0.25">
      <c r="A47" s="20">
        <v>40219</v>
      </c>
      <c r="B47" s="18">
        <v>13.26</v>
      </c>
      <c r="C47" s="18">
        <v>24</v>
      </c>
      <c r="D47" s="18">
        <v>318.24</v>
      </c>
      <c r="E47" s="12" t="s">
        <v>51</v>
      </c>
      <c r="G47" s="4">
        <v>57.97</v>
      </c>
      <c r="H47" s="4"/>
      <c r="I47" s="20">
        <v>40584</v>
      </c>
      <c r="J47" s="4">
        <v>14.69</v>
      </c>
      <c r="K47" s="4">
        <v>24</v>
      </c>
      <c r="L47" s="12" t="s">
        <v>45</v>
      </c>
      <c r="M47" s="13">
        <v>63.93</v>
      </c>
    </row>
    <row r="48" spans="1:13" x14ac:dyDescent="0.25">
      <c r="A48" s="20">
        <v>40220</v>
      </c>
      <c r="B48" s="18">
        <v>13.19</v>
      </c>
      <c r="C48" s="18">
        <v>24</v>
      </c>
      <c r="D48" s="18">
        <v>316.56</v>
      </c>
      <c r="E48" s="12" t="s">
        <v>51</v>
      </c>
      <c r="G48" s="4">
        <v>61.71</v>
      </c>
      <c r="H48" s="4"/>
      <c r="I48" s="20">
        <v>40585</v>
      </c>
      <c r="J48" s="4">
        <v>14.89</v>
      </c>
      <c r="K48" s="4">
        <v>24</v>
      </c>
      <c r="L48" s="12" t="s">
        <v>45</v>
      </c>
      <c r="M48" s="13">
        <v>63.05</v>
      </c>
    </row>
    <row r="49" spans="1:13" x14ac:dyDescent="0.25">
      <c r="A49" s="20">
        <v>40221</v>
      </c>
      <c r="B49" s="18">
        <v>12.95</v>
      </c>
      <c r="C49" s="18">
        <v>24</v>
      </c>
      <c r="D49" s="18">
        <v>310.79999999999995</v>
      </c>
      <c r="E49" s="12" t="s">
        <v>51</v>
      </c>
      <c r="G49" s="4">
        <v>61.94</v>
      </c>
      <c r="H49" s="4"/>
      <c r="I49" s="20">
        <v>40586</v>
      </c>
      <c r="J49" s="4">
        <v>14.89</v>
      </c>
      <c r="K49" s="4">
        <v>24</v>
      </c>
      <c r="L49" s="12" t="s">
        <v>45</v>
      </c>
      <c r="M49" s="13">
        <v>63.64</v>
      </c>
    </row>
    <row r="50" spans="1:13" x14ac:dyDescent="0.25">
      <c r="A50" s="20">
        <v>40222</v>
      </c>
      <c r="B50" s="18">
        <v>12.95</v>
      </c>
      <c r="C50" s="18">
        <v>24</v>
      </c>
      <c r="D50" s="18">
        <v>310.79999999999995</v>
      </c>
      <c r="E50" s="12" t="s">
        <v>51</v>
      </c>
      <c r="G50" s="4">
        <v>59.47</v>
      </c>
      <c r="H50" s="4"/>
      <c r="I50" s="20">
        <v>40587</v>
      </c>
      <c r="J50" s="4">
        <v>14.89</v>
      </c>
      <c r="K50" s="4">
        <v>24</v>
      </c>
      <c r="L50" s="12" t="s">
        <v>45</v>
      </c>
      <c r="M50" s="13">
        <v>64.12</v>
      </c>
    </row>
    <row r="51" spans="1:13" x14ac:dyDescent="0.25">
      <c r="A51" s="20">
        <v>40223</v>
      </c>
      <c r="B51" s="18">
        <v>12.95</v>
      </c>
      <c r="C51" s="18">
        <v>24</v>
      </c>
      <c r="D51" s="18">
        <v>310.79999999999995</v>
      </c>
      <c r="E51" s="12" t="s">
        <v>51</v>
      </c>
      <c r="G51" s="4">
        <v>59.54</v>
      </c>
      <c r="H51" s="4"/>
      <c r="I51" s="20">
        <v>40588</v>
      </c>
      <c r="J51" s="4">
        <v>14.89</v>
      </c>
      <c r="K51" s="4">
        <v>24</v>
      </c>
      <c r="L51" s="12" t="s">
        <v>45</v>
      </c>
      <c r="M51" s="13">
        <v>65.23</v>
      </c>
    </row>
    <row r="52" spans="1:13" x14ac:dyDescent="0.25">
      <c r="A52" s="20">
        <v>40224</v>
      </c>
      <c r="B52" s="18">
        <v>13.13</v>
      </c>
      <c r="C52" s="18">
        <v>24</v>
      </c>
      <c r="D52" s="18">
        <v>315.12</v>
      </c>
      <c r="E52" s="12" t="s">
        <v>51</v>
      </c>
      <c r="G52" s="4">
        <v>67.09</v>
      </c>
      <c r="H52" s="4"/>
      <c r="I52" s="20">
        <v>40589</v>
      </c>
      <c r="J52" s="4">
        <v>14.79</v>
      </c>
      <c r="K52" s="4">
        <v>24</v>
      </c>
      <c r="L52" s="12" t="s">
        <v>45</v>
      </c>
      <c r="M52" s="13">
        <v>65.97</v>
      </c>
    </row>
    <row r="53" spans="1:13" x14ac:dyDescent="0.25">
      <c r="A53" s="20">
        <v>40225</v>
      </c>
      <c r="B53" s="18">
        <v>13.31</v>
      </c>
      <c r="C53" s="18">
        <v>24</v>
      </c>
      <c r="D53" s="18">
        <v>319.44</v>
      </c>
      <c r="E53" s="12" t="s">
        <v>51</v>
      </c>
      <c r="G53" s="4">
        <v>63.54</v>
      </c>
      <c r="H53" s="4"/>
      <c r="I53" s="20">
        <v>40590</v>
      </c>
      <c r="J53" s="4">
        <v>14.79</v>
      </c>
      <c r="K53" s="4">
        <v>24</v>
      </c>
      <c r="L53" s="12" t="s">
        <v>45</v>
      </c>
      <c r="M53" s="13">
        <v>65.92</v>
      </c>
    </row>
    <row r="54" spans="1:13" x14ac:dyDescent="0.25">
      <c r="A54" s="20">
        <v>40226</v>
      </c>
      <c r="B54" s="18">
        <v>12.91</v>
      </c>
      <c r="C54" s="18">
        <v>24</v>
      </c>
      <c r="D54" s="18">
        <v>309.84000000000003</v>
      </c>
      <c r="E54" s="12" t="s">
        <v>51</v>
      </c>
      <c r="G54" s="4">
        <v>63.84</v>
      </c>
      <c r="H54" s="4"/>
      <c r="I54" s="20">
        <v>40591</v>
      </c>
      <c r="J54" s="4">
        <v>14.95</v>
      </c>
      <c r="K54" s="4">
        <v>24</v>
      </c>
      <c r="L54" s="12" t="s">
        <v>45</v>
      </c>
      <c r="M54" s="13">
        <v>66.489999999999995</v>
      </c>
    </row>
    <row r="55" spans="1:13" x14ac:dyDescent="0.25">
      <c r="A55" s="20">
        <v>40227</v>
      </c>
      <c r="B55" s="18">
        <v>12.96</v>
      </c>
      <c r="C55" s="18">
        <v>24</v>
      </c>
      <c r="D55" s="18">
        <v>311.04000000000002</v>
      </c>
      <c r="E55" s="12" t="s">
        <v>51</v>
      </c>
      <c r="G55" s="4">
        <v>66.63</v>
      </c>
      <c r="H55" s="4"/>
      <c r="I55" s="20">
        <v>40592</v>
      </c>
      <c r="J55" s="4">
        <v>14.99</v>
      </c>
      <c r="K55" s="4">
        <v>24</v>
      </c>
      <c r="L55" s="12" t="s">
        <v>45</v>
      </c>
      <c r="M55" s="13">
        <v>66.55</v>
      </c>
    </row>
    <row r="56" spans="1:13" x14ac:dyDescent="0.25">
      <c r="A56" s="20">
        <v>40228</v>
      </c>
      <c r="B56" s="18">
        <v>12.52</v>
      </c>
      <c r="C56" s="18">
        <v>24</v>
      </c>
      <c r="D56" s="18">
        <v>300.48</v>
      </c>
      <c r="E56" s="12" t="s">
        <v>51</v>
      </c>
      <c r="G56" s="4">
        <v>70.400000000000006</v>
      </c>
      <c r="H56" s="4"/>
      <c r="I56" s="20">
        <v>40593</v>
      </c>
      <c r="J56" s="4">
        <v>14.99</v>
      </c>
      <c r="K56" s="4">
        <v>24</v>
      </c>
      <c r="L56" s="12" t="s">
        <v>45</v>
      </c>
      <c r="M56" s="13">
        <v>65.91</v>
      </c>
    </row>
    <row r="57" spans="1:13" x14ac:dyDescent="0.25">
      <c r="A57" s="20">
        <v>40229</v>
      </c>
      <c r="B57" s="18">
        <v>12.52</v>
      </c>
      <c r="C57" s="18">
        <v>24</v>
      </c>
      <c r="D57" s="18">
        <v>300.48</v>
      </c>
      <c r="E57" s="12" t="s">
        <v>51</v>
      </c>
      <c r="G57" s="4">
        <v>73.7</v>
      </c>
      <c r="H57" s="4"/>
      <c r="I57" s="20">
        <v>40594</v>
      </c>
      <c r="J57" s="4">
        <v>14.99</v>
      </c>
      <c r="K57" s="4">
        <v>24</v>
      </c>
      <c r="L57" s="12" t="s">
        <v>45</v>
      </c>
      <c r="M57" s="13">
        <v>66.27</v>
      </c>
    </row>
    <row r="58" spans="1:13" x14ac:dyDescent="0.25">
      <c r="A58" s="20">
        <v>40230</v>
      </c>
      <c r="B58" s="18">
        <v>12.52</v>
      </c>
      <c r="C58" s="18">
        <v>24</v>
      </c>
      <c r="D58" s="18">
        <v>300.48</v>
      </c>
      <c r="E58" s="12" t="s">
        <v>51</v>
      </c>
      <c r="G58" s="4">
        <v>82.01</v>
      </c>
      <c r="H58" s="4"/>
      <c r="I58" s="20">
        <v>40595</v>
      </c>
      <c r="J58" s="4">
        <v>15.26</v>
      </c>
      <c r="K58" s="4">
        <v>24</v>
      </c>
      <c r="L58" s="12" t="s">
        <v>45</v>
      </c>
      <c r="M58" s="13">
        <v>68.36</v>
      </c>
    </row>
    <row r="59" spans="1:13" x14ac:dyDescent="0.25">
      <c r="A59" s="20">
        <v>40231</v>
      </c>
      <c r="B59" s="18">
        <v>12.78</v>
      </c>
      <c r="C59" s="18">
        <v>24</v>
      </c>
      <c r="D59" s="18">
        <v>306.71999999999997</v>
      </c>
      <c r="E59" s="12" t="s">
        <v>51</v>
      </c>
      <c r="G59" s="4">
        <v>134.80000000000001</v>
      </c>
      <c r="H59" s="4"/>
      <c r="I59" s="20">
        <v>40596</v>
      </c>
      <c r="J59" s="4">
        <v>15.35</v>
      </c>
      <c r="K59" s="4">
        <v>24</v>
      </c>
      <c r="L59" s="12" t="s">
        <v>45</v>
      </c>
      <c r="M59" s="13">
        <v>67.94</v>
      </c>
    </row>
    <row r="60" spans="1:13" x14ac:dyDescent="0.25">
      <c r="A60" s="20">
        <v>40232</v>
      </c>
      <c r="B60" s="18">
        <v>12.73</v>
      </c>
      <c r="C60" s="18">
        <v>24</v>
      </c>
      <c r="D60" s="18">
        <v>305.52</v>
      </c>
      <c r="E60" s="12" t="s">
        <v>51</v>
      </c>
      <c r="G60" s="4">
        <v>98.08</v>
      </c>
      <c r="H60" s="4"/>
      <c r="I60" s="20">
        <v>40597</v>
      </c>
      <c r="J60" s="4">
        <v>15.29</v>
      </c>
      <c r="K60" s="4">
        <v>24</v>
      </c>
      <c r="L60" s="12" t="s">
        <v>45</v>
      </c>
      <c r="M60" s="13">
        <v>68.760000000000005</v>
      </c>
    </row>
    <row r="61" spans="1:13" x14ac:dyDescent="0.25">
      <c r="A61" s="20">
        <v>40233</v>
      </c>
      <c r="B61" s="18">
        <v>13.06</v>
      </c>
      <c r="C61" s="18">
        <v>24</v>
      </c>
      <c r="D61" s="18">
        <v>313.44</v>
      </c>
      <c r="E61" s="12" t="s">
        <v>51</v>
      </c>
      <c r="G61" s="4">
        <v>92.7</v>
      </c>
      <c r="H61" s="4"/>
      <c r="I61" s="20">
        <v>40598</v>
      </c>
      <c r="J61" s="4">
        <v>15.4</v>
      </c>
      <c r="K61" s="4">
        <v>24</v>
      </c>
      <c r="L61" s="12" t="s">
        <v>45</v>
      </c>
      <c r="M61" s="13">
        <v>68.959999999999994</v>
      </c>
    </row>
    <row r="62" spans="1:13" x14ac:dyDescent="0.25">
      <c r="A62" s="20">
        <v>40234</v>
      </c>
      <c r="B62" s="18">
        <v>12.9</v>
      </c>
      <c r="C62" s="18">
        <v>24</v>
      </c>
      <c r="D62" s="18">
        <v>309.60000000000002</v>
      </c>
      <c r="E62" s="12" t="s">
        <v>51</v>
      </c>
      <c r="G62" s="4">
        <v>88.7</v>
      </c>
      <c r="H62" s="4"/>
      <c r="I62" s="20">
        <v>40599</v>
      </c>
      <c r="J62" s="4">
        <v>15.43</v>
      </c>
      <c r="K62" s="4">
        <v>24</v>
      </c>
      <c r="L62" s="12" t="s">
        <v>45</v>
      </c>
      <c r="M62" s="13">
        <v>67.349999999999994</v>
      </c>
    </row>
    <row r="63" spans="1:13" x14ac:dyDescent="0.25">
      <c r="A63" s="20">
        <v>40235</v>
      </c>
      <c r="B63" s="18">
        <v>13</v>
      </c>
      <c r="C63" s="18">
        <v>24</v>
      </c>
      <c r="D63" s="18">
        <v>312</v>
      </c>
      <c r="E63" s="12" t="s">
        <v>51</v>
      </c>
      <c r="G63" s="4">
        <v>78.39</v>
      </c>
      <c r="H63" s="4"/>
      <c r="I63" s="20">
        <v>40600</v>
      </c>
      <c r="J63" s="4">
        <v>15.43</v>
      </c>
      <c r="K63" s="4">
        <v>24</v>
      </c>
      <c r="L63" s="12" t="s">
        <v>45</v>
      </c>
      <c r="M63" s="13">
        <v>64.77</v>
      </c>
    </row>
    <row r="64" spans="1:13" x14ac:dyDescent="0.25">
      <c r="A64" s="20">
        <v>40236</v>
      </c>
      <c r="B64" s="18">
        <v>13</v>
      </c>
      <c r="C64" s="18">
        <v>24</v>
      </c>
      <c r="D64" s="18">
        <v>312</v>
      </c>
      <c r="E64" s="12" t="s">
        <v>51</v>
      </c>
      <c r="G64" s="4">
        <v>64.94</v>
      </c>
      <c r="H64" s="4"/>
      <c r="I64" s="20">
        <v>40601</v>
      </c>
      <c r="J64" s="4">
        <v>15.43</v>
      </c>
      <c r="K64" s="4">
        <v>24</v>
      </c>
      <c r="L64" s="12" t="s">
        <v>45</v>
      </c>
      <c r="M64" s="13">
        <v>64.64</v>
      </c>
    </row>
    <row r="65" spans="1:13" x14ac:dyDescent="0.25">
      <c r="A65" s="20">
        <v>40237</v>
      </c>
      <c r="B65" s="18">
        <v>13</v>
      </c>
      <c r="C65" s="18">
        <v>24</v>
      </c>
      <c r="D65" s="18">
        <v>312</v>
      </c>
      <c r="E65" s="12" t="s">
        <v>51</v>
      </c>
      <c r="G65" s="4">
        <v>62.87</v>
      </c>
      <c r="H65" s="4"/>
      <c r="I65" s="20">
        <v>40602</v>
      </c>
      <c r="J65" s="4">
        <v>15.52</v>
      </c>
      <c r="K65" s="4">
        <v>24</v>
      </c>
      <c r="L65" s="12" t="s">
        <v>45</v>
      </c>
      <c r="M65" s="13">
        <v>67.180000000000007</v>
      </c>
    </row>
    <row r="66" spans="1:13" x14ac:dyDescent="0.25">
      <c r="A66" s="20">
        <v>40238</v>
      </c>
      <c r="B66" s="18">
        <v>13.33</v>
      </c>
      <c r="C66" s="18">
        <v>24</v>
      </c>
      <c r="D66" s="18">
        <v>319.92</v>
      </c>
      <c r="E66" s="12" t="s">
        <v>51</v>
      </c>
      <c r="G66" s="4">
        <v>68.22</v>
      </c>
      <c r="H66" s="4"/>
      <c r="I66" s="20">
        <v>40603</v>
      </c>
      <c r="J66" s="4">
        <v>15.5</v>
      </c>
      <c r="K66" s="4">
        <v>24</v>
      </c>
      <c r="L66" s="12" t="s">
        <v>45</v>
      </c>
      <c r="M66" s="13">
        <v>66.36</v>
      </c>
    </row>
    <row r="67" spans="1:13" x14ac:dyDescent="0.25">
      <c r="A67" s="20">
        <v>40239</v>
      </c>
      <c r="B67" s="18">
        <v>13.3</v>
      </c>
      <c r="C67" s="18">
        <v>24</v>
      </c>
      <c r="D67" s="18">
        <v>319.20000000000005</v>
      </c>
      <c r="E67" s="12" t="s">
        <v>51</v>
      </c>
      <c r="G67" s="4">
        <v>72.64</v>
      </c>
      <c r="H67" s="4"/>
      <c r="I67" s="20">
        <v>40604</v>
      </c>
      <c r="J67" s="4">
        <v>15.63</v>
      </c>
      <c r="K67" s="4">
        <v>24</v>
      </c>
      <c r="L67" s="12" t="s">
        <v>45</v>
      </c>
      <c r="M67" s="13">
        <v>65.47</v>
      </c>
    </row>
    <row r="68" spans="1:13" x14ac:dyDescent="0.25">
      <c r="A68" s="20">
        <v>40240</v>
      </c>
      <c r="B68" s="18">
        <v>13.54</v>
      </c>
      <c r="C68" s="18">
        <v>24</v>
      </c>
      <c r="D68" s="18">
        <v>324.95999999999998</v>
      </c>
      <c r="E68" s="12" t="s">
        <v>51</v>
      </c>
      <c r="G68" s="4">
        <v>72.03</v>
      </c>
      <c r="H68" s="4"/>
      <c r="I68" s="20">
        <v>40605</v>
      </c>
      <c r="J68" s="4">
        <v>15.45</v>
      </c>
      <c r="K68" s="4">
        <v>24</v>
      </c>
      <c r="L68" s="12" t="s">
        <v>45</v>
      </c>
      <c r="M68" s="13">
        <v>64.69</v>
      </c>
    </row>
    <row r="69" spans="1:13" x14ac:dyDescent="0.25">
      <c r="A69" s="20">
        <v>40241</v>
      </c>
      <c r="B69" s="18">
        <v>13.12</v>
      </c>
      <c r="C69" s="18">
        <v>24</v>
      </c>
      <c r="D69" s="18">
        <v>314.88</v>
      </c>
      <c r="E69" s="12" t="s">
        <v>51</v>
      </c>
      <c r="G69" s="4">
        <v>71.84</v>
      </c>
      <c r="H69" s="4"/>
      <c r="I69" s="20">
        <v>40606</v>
      </c>
      <c r="J69" s="4">
        <v>15.82</v>
      </c>
      <c r="K69" s="4">
        <v>24</v>
      </c>
      <c r="L69" s="12" t="s">
        <v>45</v>
      </c>
      <c r="M69" s="13">
        <v>64.05</v>
      </c>
    </row>
    <row r="70" spans="1:13" x14ac:dyDescent="0.25">
      <c r="A70" s="20">
        <v>40242</v>
      </c>
      <c r="B70" s="18">
        <v>13.3</v>
      </c>
      <c r="C70" s="18">
        <v>24</v>
      </c>
      <c r="D70" s="18">
        <v>319.20000000000005</v>
      </c>
      <c r="E70" s="12" t="s">
        <v>51</v>
      </c>
      <c r="G70" s="4">
        <v>69.89</v>
      </c>
      <c r="H70" s="4"/>
      <c r="I70" s="20">
        <v>40607</v>
      </c>
      <c r="J70" s="4">
        <v>15.82</v>
      </c>
      <c r="K70" s="4">
        <v>24</v>
      </c>
      <c r="L70" s="12" t="s">
        <v>45</v>
      </c>
      <c r="M70" s="13">
        <v>62.44</v>
      </c>
    </row>
    <row r="71" spans="1:13" x14ac:dyDescent="0.25">
      <c r="A71" s="20">
        <v>40243</v>
      </c>
      <c r="B71" s="18">
        <v>13.3</v>
      </c>
      <c r="C71" s="18">
        <v>24</v>
      </c>
      <c r="D71" s="18">
        <v>319.20000000000005</v>
      </c>
      <c r="E71" s="12" t="s">
        <v>51</v>
      </c>
      <c r="G71" s="4">
        <v>70.42</v>
      </c>
      <c r="H71" s="4"/>
      <c r="I71" s="20">
        <v>40608</v>
      </c>
      <c r="J71" s="4">
        <v>15.82</v>
      </c>
      <c r="K71" s="4">
        <v>24</v>
      </c>
      <c r="L71" s="12" t="s">
        <v>45</v>
      </c>
      <c r="M71" s="13">
        <v>63.05</v>
      </c>
    </row>
    <row r="72" spans="1:13" x14ac:dyDescent="0.25">
      <c r="A72" s="20">
        <v>40244</v>
      </c>
      <c r="B72" s="18">
        <v>13.3</v>
      </c>
      <c r="C72" s="18">
        <v>24</v>
      </c>
      <c r="D72" s="18">
        <v>319.20000000000005</v>
      </c>
      <c r="E72" s="12" t="s">
        <v>51</v>
      </c>
      <c r="G72" s="4">
        <v>65.180000000000007</v>
      </c>
      <c r="H72" s="4"/>
      <c r="I72" s="20">
        <v>40609</v>
      </c>
      <c r="J72" s="4">
        <v>15.86</v>
      </c>
      <c r="K72" s="4">
        <v>24</v>
      </c>
      <c r="L72" s="12" t="s">
        <v>45</v>
      </c>
      <c r="M72" s="13">
        <v>63.75</v>
      </c>
    </row>
    <row r="73" spans="1:13" x14ac:dyDescent="0.25">
      <c r="A73" s="20">
        <v>40245</v>
      </c>
      <c r="B73" s="18">
        <v>13.1</v>
      </c>
      <c r="C73" s="18">
        <v>24</v>
      </c>
      <c r="D73" s="18">
        <v>314.39999999999998</v>
      </c>
      <c r="E73" s="12" t="s">
        <v>51</v>
      </c>
      <c r="G73" s="4">
        <v>69.09</v>
      </c>
      <c r="H73" s="4"/>
      <c r="I73" s="20">
        <v>40610</v>
      </c>
      <c r="J73" s="4">
        <v>15.89</v>
      </c>
      <c r="K73" s="4">
        <v>24</v>
      </c>
      <c r="L73" s="12" t="s">
        <v>45</v>
      </c>
      <c r="M73" s="13">
        <v>62.72</v>
      </c>
    </row>
    <row r="74" spans="1:13" x14ac:dyDescent="0.25">
      <c r="A74" s="20">
        <v>40246</v>
      </c>
      <c r="B74" s="18">
        <v>13.13</v>
      </c>
      <c r="C74" s="18">
        <v>24</v>
      </c>
      <c r="D74" s="18">
        <v>315.12</v>
      </c>
      <c r="E74" s="12" t="s">
        <v>51</v>
      </c>
      <c r="G74" s="4">
        <v>67.430000000000007</v>
      </c>
      <c r="H74" s="4"/>
      <c r="I74" s="20">
        <v>40611</v>
      </c>
      <c r="J74" s="4">
        <v>15.88</v>
      </c>
      <c r="K74" s="4">
        <v>24</v>
      </c>
      <c r="L74" s="12" t="s">
        <v>45</v>
      </c>
      <c r="M74" s="13">
        <v>62.7</v>
      </c>
    </row>
    <row r="75" spans="1:13" x14ac:dyDescent="0.25">
      <c r="A75" s="20">
        <v>40247</v>
      </c>
      <c r="B75" s="18">
        <v>13.23</v>
      </c>
      <c r="C75" s="18">
        <v>24</v>
      </c>
      <c r="D75" s="18">
        <v>317.52</v>
      </c>
      <c r="E75" s="12" t="s">
        <v>51</v>
      </c>
      <c r="G75" s="4">
        <v>63.08</v>
      </c>
      <c r="H75" s="4"/>
      <c r="I75" s="20">
        <v>40612</v>
      </c>
      <c r="J75" s="4">
        <v>15.77</v>
      </c>
      <c r="K75" s="4">
        <v>24</v>
      </c>
      <c r="L75" s="12" t="s">
        <v>45</v>
      </c>
      <c r="M75" s="13">
        <v>61.59</v>
      </c>
    </row>
    <row r="76" spans="1:13" x14ac:dyDescent="0.25">
      <c r="A76" s="20">
        <v>40248</v>
      </c>
      <c r="B76" s="18">
        <v>12.99</v>
      </c>
      <c r="C76" s="18">
        <v>24</v>
      </c>
      <c r="D76" s="18">
        <v>311.76</v>
      </c>
      <c r="E76" s="12" t="s">
        <v>51</v>
      </c>
      <c r="G76" s="4">
        <v>60.31</v>
      </c>
      <c r="H76" s="4"/>
      <c r="I76" s="20">
        <v>40613</v>
      </c>
      <c r="J76" s="4">
        <v>15.73</v>
      </c>
      <c r="K76" s="4">
        <v>24</v>
      </c>
      <c r="L76" s="12" t="s">
        <v>45</v>
      </c>
      <c r="M76" s="13">
        <v>62.13</v>
      </c>
    </row>
    <row r="77" spans="1:13" x14ac:dyDescent="0.25">
      <c r="A77" s="20">
        <v>40249</v>
      </c>
      <c r="B77" s="18">
        <v>12.9</v>
      </c>
      <c r="C77" s="18">
        <v>24</v>
      </c>
      <c r="D77" s="18">
        <v>309.60000000000002</v>
      </c>
      <c r="E77" s="12" t="s">
        <v>51</v>
      </c>
      <c r="G77" s="4">
        <v>58.74</v>
      </c>
      <c r="H77" s="4"/>
      <c r="I77" s="20">
        <v>40614</v>
      </c>
      <c r="J77" s="4">
        <v>15.73</v>
      </c>
      <c r="K77" s="4">
        <v>24</v>
      </c>
      <c r="L77" s="12" t="s">
        <v>45</v>
      </c>
      <c r="M77" s="13">
        <v>61.72</v>
      </c>
    </row>
    <row r="78" spans="1:13" x14ac:dyDescent="0.25">
      <c r="A78" s="20">
        <v>40250</v>
      </c>
      <c r="B78" s="18">
        <v>12.9</v>
      </c>
      <c r="C78" s="18">
        <v>24</v>
      </c>
      <c r="D78" s="18">
        <v>309.60000000000002</v>
      </c>
      <c r="E78" s="12" t="s">
        <v>51</v>
      </c>
      <c r="G78" s="4">
        <v>55.64</v>
      </c>
      <c r="H78" s="4"/>
      <c r="I78" s="20">
        <v>40615</v>
      </c>
      <c r="J78" s="4">
        <v>15.73</v>
      </c>
      <c r="K78" s="4">
        <v>24</v>
      </c>
      <c r="L78" s="12" t="s">
        <v>45</v>
      </c>
      <c r="M78" s="13">
        <v>61.89</v>
      </c>
    </row>
    <row r="79" spans="1:13" x14ac:dyDescent="0.25">
      <c r="A79" s="20">
        <v>40251</v>
      </c>
      <c r="B79" s="18">
        <v>12.9</v>
      </c>
      <c r="C79" s="18">
        <v>24</v>
      </c>
      <c r="D79" s="18">
        <v>309.60000000000002</v>
      </c>
      <c r="E79" s="12" t="s">
        <v>51</v>
      </c>
      <c r="G79" s="4">
        <v>55.43</v>
      </c>
      <c r="H79" s="4"/>
      <c r="I79" s="20">
        <v>40616</v>
      </c>
      <c r="J79" s="4">
        <v>16.600000000000001</v>
      </c>
      <c r="K79" s="4">
        <v>24</v>
      </c>
      <c r="L79" s="12" t="s">
        <v>45</v>
      </c>
      <c r="M79" s="13">
        <v>63.98</v>
      </c>
    </row>
    <row r="80" spans="1:13" x14ac:dyDescent="0.25">
      <c r="A80" s="20">
        <v>40252</v>
      </c>
      <c r="B80" s="18">
        <v>13.09</v>
      </c>
      <c r="C80" s="18">
        <v>24</v>
      </c>
      <c r="D80" s="18">
        <v>314.15999999999997</v>
      </c>
      <c r="E80" s="12" t="s">
        <v>51</v>
      </c>
      <c r="G80" s="4">
        <v>60.4</v>
      </c>
      <c r="H80" s="4"/>
      <c r="I80" s="20">
        <v>40617</v>
      </c>
      <c r="J80" s="4">
        <v>17.21</v>
      </c>
      <c r="K80" s="4">
        <v>24</v>
      </c>
      <c r="L80" s="12" t="s">
        <v>45</v>
      </c>
      <c r="M80" s="13">
        <v>63.23</v>
      </c>
    </row>
    <row r="81" spans="1:13" x14ac:dyDescent="0.25">
      <c r="A81" s="20">
        <v>40253</v>
      </c>
      <c r="B81" s="18">
        <v>12.98</v>
      </c>
      <c r="C81" s="18">
        <v>24</v>
      </c>
      <c r="D81" s="18">
        <v>311.52</v>
      </c>
      <c r="E81" s="12" t="s">
        <v>51</v>
      </c>
      <c r="G81" s="4">
        <v>59.12</v>
      </c>
      <c r="H81" s="4"/>
      <c r="I81" s="20">
        <v>40618</v>
      </c>
      <c r="J81" s="4">
        <v>17.25</v>
      </c>
      <c r="K81" s="4">
        <v>24</v>
      </c>
      <c r="L81" s="12" t="s">
        <v>45</v>
      </c>
      <c r="M81" s="13">
        <v>65.319999999999993</v>
      </c>
    </row>
    <row r="82" spans="1:13" x14ac:dyDescent="0.25">
      <c r="A82" s="20">
        <v>40254</v>
      </c>
      <c r="B82" s="18">
        <v>13.04</v>
      </c>
      <c r="C82" s="18">
        <v>24</v>
      </c>
      <c r="D82" s="18">
        <v>312.95999999999998</v>
      </c>
      <c r="E82" s="12" t="s">
        <v>51</v>
      </c>
      <c r="G82" s="4">
        <v>55.92</v>
      </c>
      <c r="H82" s="4"/>
      <c r="I82" s="20">
        <v>40619</v>
      </c>
      <c r="J82" s="4">
        <v>16.79</v>
      </c>
      <c r="K82" s="4">
        <v>24</v>
      </c>
      <c r="L82" s="12" t="s">
        <v>45</v>
      </c>
      <c r="M82" s="13">
        <v>67.83</v>
      </c>
    </row>
    <row r="83" spans="1:13" x14ac:dyDescent="0.25">
      <c r="A83" s="20">
        <v>40255</v>
      </c>
      <c r="B83" s="18">
        <v>13.11</v>
      </c>
      <c r="C83" s="18">
        <v>24</v>
      </c>
      <c r="D83" s="18">
        <v>314.64</v>
      </c>
      <c r="E83" s="12" t="s">
        <v>51</v>
      </c>
      <c r="G83" s="4">
        <v>52.48</v>
      </c>
      <c r="H83" s="4"/>
      <c r="I83" s="20">
        <v>40620</v>
      </c>
      <c r="J83" s="4">
        <v>17.22</v>
      </c>
      <c r="K83" s="4">
        <v>24</v>
      </c>
      <c r="L83" s="12" t="s">
        <v>45</v>
      </c>
      <c r="M83" s="13">
        <v>68.56</v>
      </c>
    </row>
    <row r="84" spans="1:13" x14ac:dyDescent="0.25">
      <c r="A84" s="20">
        <v>40256</v>
      </c>
      <c r="B84" s="18">
        <v>13.12</v>
      </c>
      <c r="C84" s="18">
        <v>24</v>
      </c>
      <c r="D84" s="18">
        <v>314.88</v>
      </c>
      <c r="E84" s="12" t="s">
        <v>51</v>
      </c>
      <c r="G84" s="4">
        <v>50.01</v>
      </c>
      <c r="H84" s="4"/>
      <c r="I84" s="20">
        <v>40621</v>
      </c>
      <c r="J84" s="4">
        <v>17.22</v>
      </c>
      <c r="K84" s="4">
        <v>24</v>
      </c>
      <c r="L84" s="12" t="s">
        <v>45</v>
      </c>
      <c r="M84" s="13">
        <v>67.41</v>
      </c>
    </row>
    <row r="85" spans="1:13" x14ac:dyDescent="0.25">
      <c r="A85" s="20">
        <v>40257</v>
      </c>
      <c r="B85" s="18">
        <v>13.12</v>
      </c>
      <c r="C85" s="18">
        <v>24</v>
      </c>
      <c r="D85" s="18">
        <v>314.88</v>
      </c>
      <c r="E85" s="12" t="s">
        <v>51</v>
      </c>
      <c r="G85" s="4">
        <v>49.01</v>
      </c>
      <c r="H85" s="4"/>
      <c r="I85" s="20">
        <v>40622</v>
      </c>
      <c r="J85" s="4">
        <v>17.22</v>
      </c>
      <c r="K85" s="4">
        <v>24</v>
      </c>
      <c r="L85" s="12" t="s">
        <v>45</v>
      </c>
      <c r="M85" s="13">
        <v>66.83</v>
      </c>
    </row>
    <row r="86" spans="1:13" x14ac:dyDescent="0.25">
      <c r="A86" s="20">
        <v>40258</v>
      </c>
      <c r="B86" s="18">
        <v>13.12</v>
      </c>
      <c r="C86" s="18">
        <v>24</v>
      </c>
      <c r="D86" s="18">
        <v>314.88</v>
      </c>
      <c r="E86" s="12" t="s">
        <v>51</v>
      </c>
      <c r="G86" s="4">
        <v>49.67</v>
      </c>
      <c r="H86" s="4"/>
      <c r="I86" s="20">
        <v>40623</v>
      </c>
      <c r="J86" s="4">
        <v>16.850000000000001</v>
      </c>
      <c r="K86" s="4">
        <v>24</v>
      </c>
      <c r="L86" s="12" t="s">
        <v>45</v>
      </c>
      <c r="M86" s="13">
        <v>66.58</v>
      </c>
    </row>
    <row r="87" spans="1:13" x14ac:dyDescent="0.25">
      <c r="A87" s="20">
        <v>40259</v>
      </c>
      <c r="B87" s="18">
        <v>13.14</v>
      </c>
      <c r="C87" s="18">
        <v>24</v>
      </c>
      <c r="D87" s="18">
        <v>315.36</v>
      </c>
      <c r="E87" s="12" t="s">
        <v>51</v>
      </c>
      <c r="G87" s="4">
        <v>53.34</v>
      </c>
      <c r="H87" s="4"/>
      <c r="I87" s="20">
        <v>40624</v>
      </c>
      <c r="J87" s="4">
        <v>16.920000000000002</v>
      </c>
      <c r="K87" s="4">
        <v>24</v>
      </c>
      <c r="L87" s="12" t="s">
        <v>45</v>
      </c>
      <c r="M87" s="13">
        <v>65.3</v>
      </c>
    </row>
    <row r="88" spans="1:13" x14ac:dyDescent="0.25">
      <c r="A88" s="20">
        <v>40260</v>
      </c>
      <c r="B88" s="18">
        <v>12.92</v>
      </c>
      <c r="C88" s="18">
        <v>24</v>
      </c>
      <c r="D88" s="18">
        <v>310.08</v>
      </c>
      <c r="E88" s="12" t="s">
        <v>51</v>
      </c>
      <c r="G88" s="4">
        <v>50.8</v>
      </c>
      <c r="H88" s="4"/>
      <c r="I88" s="20">
        <v>40625</v>
      </c>
      <c r="J88" s="4">
        <v>16.96</v>
      </c>
      <c r="K88" s="4">
        <v>24</v>
      </c>
      <c r="L88" s="12" t="s">
        <v>45</v>
      </c>
      <c r="M88" s="13">
        <v>63.97</v>
      </c>
    </row>
    <row r="89" spans="1:13" x14ac:dyDescent="0.25">
      <c r="A89" s="20">
        <v>40261</v>
      </c>
      <c r="B89" s="18">
        <v>12.78</v>
      </c>
      <c r="C89" s="18">
        <v>24</v>
      </c>
      <c r="D89" s="18">
        <v>306.71999999999997</v>
      </c>
      <c r="E89" s="12" t="s">
        <v>51</v>
      </c>
      <c r="G89" s="4">
        <v>49.57</v>
      </c>
      <c r="H89" s="4"/>
      <c r="I89" s="20">
        <v>40626</v>
      </c>
      <c r="J89" s="4">
        <v>16.54</v>
      </c>
      <c r="K89" s="4">
        <v>24</v>
      </c>
      <c r="L89" s="12" t="s">
        <v>45</v>
      </c>
      <c r="M89" s="13">
        <v>63.23</v>
      </c>
    </row>
    <row r="90" spans="1:13" x14ac:dyDescent="0.25">
      <c r="A90" s="20">
        <v>40262</v>
      </c>
      <c r="B90" s="18">
        <v>12.66</v>
      </c>
      <c r="C90" s="18">
        <v>24</v>
      </c>
      <c r="D90" s="18">
        <v>303.84000000000003</v>
      </c>
      <c r="E90" s="12" t="s">
        <v>51</v>
      </c>
      <c r="G90" s="4">
        <v>47.36</v>
      </c>
      <c r="H90" s="4"/>
      <c r="I90" s="20">
        <v>40627</v>
      </c>
      <c r="J90" s="4">
        <v>16.850000000000001</v>
      </c>
      <c r="K90" s="4">
        <v>24</v>
      </c>
      <c r="L90" s="12" t="s">
        <v>45</v>
      </c>
      <c r="M90" s="13">
        <v>63.87</v>
      </c>
    </row>
    <row r="91" spans="1:13" x14ac:dyDescent="0.25">
      <c r="A91" s="20">
        <v>40263</v>
      </c>
      <c r="B91" s="18">
        <v>12.92</v>
      </c>
      <c r="C91" s="18">
        <v>24</v>
      </c>
      <c r="D91" s="18">
        <v>310.08</v>
      </c>
      <c r="E91" s="12" t="s">
        <v>51</v>
      </c>
      <c r="G91" s="4">
        <v>46.19</v>
      </c>
      <c r="H91" s="4"/>
      <c r="I91" s="20">
        <v>40628</v>
      </c>
      <c r="J91" s="4">
        <v>16.850000000000001</v>
      </c>
      <c r="K91" s="4">
        <v>24</v>
      </c>
      <c r="L91" s="12" t="s">
        <v>45</v>
      </c>
      <c r="M91" s="13">
        <v>63.6</v>
      </c>
    </row>
    <row r="92" spans="1:13" x14ac:dyDescent="0.25">
      <c r="A92" s="20">
        <v>40264</v>
      </c>
      <c r="B92" s="18">
        <v>12.92</v>
      </c>
      <c r="C92" s="18">
        <v>24</v>
      </c>
      <c r="D92" s="18">
        <v>310.08</v>
      </c>
      <c r="E92" s="12" t="s">
        <v>51</v>
      </c>
      <c r="G92" s="4">
        <v>44.31</v>
      </c>
      <c r="H92" s="4"/>
      <c r="I92" s="20">
        <v>40629</v>
      </c>
      <c r="J92" s="4">
        <v>16.850000000000001</v>
      </c>
      <c r="K92" s="4">
        <v>23</v>
      </c>
      <c r="L92" s="12" t="s">
        <v>45</v>
      </c>
      <c r="M92" s="13">
        <v>62.85</v>
      </c>
    </row>
    <row r="93" spans="1:13" x14ac:dyDescent="0.25">
      <c r="A93" s="20">
        <v>40265</v>
      </c>
      <c r="B93" s="18">
        <v>12.92</v>
      </c>
      <c r="C93" s="18">
        <v>23</v>
      </c>
      <c r="D93" s="18">
        <v>297.16000000000003</v>
      </c>
      <c r="E93" s="12" t="s">
        <v>51</v>
      </c>
      <c r="G93" s="4">
        <v>44.29</v>
      </c>
      <c r="H93" s="4"/>
      <c r="I93" s="20">
        <v>40630</v>
      </c>
      <c r="J93" s="4">
        <v>17.29</v>
      </c>
      <c r="K93">
        <v>24</v>
      </c>
      <c r="L93" s="12" t="s">
        <v>45</v>
      </c>
      <c r="M93" s="13">
        <v>64.540000000000006</v>
      </c>
    </row>
    <row r="94" spans="1:13" x14ac:dyDescent="0.25">
      <c r="A94" s="20">
        <v>40266</v>
      </c>
      <c r="B94" s="18">
        <v>12.77</v>
      </c>
      <c r="C94" s="18">
        <v>24</v>
      </c>
      <c r="D94" s="18">
        <v>306.48</v>
      </c>
      <c r="E94" s="12" t="s">
        <v>51</v>
      </c>
      <c r="G94" s="4">
        <v>45.49</v>
      </c>
      <c r="H94" s="4"/>
      <c r="I94" s="20">
        <v>40631</v>
      </c>
      <c r="J94" s="4">
        <v>17.03</v>
      </c>
      <c r="K94" s="4">
        <v>24</v>
      </c>
      <c r="L94" s="12" t="s">
        <v>45</v>
      </c>
      <c r="M94" s="13">
        <v>63.95</v>
      </c>
    </row>
    <row r="95" spans="1:13" x14ac:dyDescent="0.25">
      <c r="A95" s="20">
        <v>40267</v>
      </c>
      <c r="B95" s="18">
        <v>12.84</v>
      </c>
      <c r="C95" s="18">
        <v>24</v>
      </c>
      <c r="D95" s="18">
        <v>308.15999999999997</v>
      </c>
      <c r="E95" s="12" t="s">
        <v>51</v>
      </c>
      <c r="G95" s="4">
        <v>44.88</v>
      </c>
      <c r="H95" s="4"/>
      <c r="I95" s="20">
        <v>40632</v>
      </c>
      <c r="J95" s="4">
        <v>17.05</v>
      </c>
      <c r="K95" s="4">
        <v>24</v>
      </c>
      <c r="L95" s="12" t="s">
        <v>45</v>
      </c>
      <c r="M95" s="13">
        <v>64.430000000000007</v>
      </c>
    </row>
    <row r="96" spans="1:13" x14ac:dyDescent="0.25">
      <c r="A96" s="20">
        <v>40268</v>
      </c>
      <c r="B96" s="18">
        <v>12.83</v>
      </c>
      <c r="C96" s="18">
        <v>24</v>
      </c>
      <c r="D96" s="18">
        <v>307.92</v>
      </c>
      <c r="E96" s="12" t="s">
        <v>51</v>
      </c>
      <c r="G96" s="4">
        <v>44.85</v>
      </c>
      <c r="H96" s="4"/>
      <c r="I96" s="20">
        <v>40633</v>
      </c>
      <c r="J96" s="4">
        <v>17.28</v>
      </c>
      <c r="K96" s="4">
        <v>24</v>
      </c>
      <c r="L96" s="12" t="s">
        <v>45</v>
      </c>
      <c r="M96" s="13">
        <v>62.7</v>
      </c>
    </row>
    <row r="97" spans="1:13" x14ac:dyDescent="0.25">
      <c r="A97" s="20">
        <v>40269</v>
      </c>
      <c r="B97" s="18">
        <v>13.09</v>
      </c>
      <c r="C97" s="18">
        <v>24</v>
      </c>
      <c r="D97" s="18">
        <v>314.15999999999997</v>
      </c>
      <c r="E97" s="12" t="s">
        <v>51</v>
      </c>
      <c r="G97" s="4">
        <v>44.94</v>
      </c>
      <c r="H97" s="4"/>
      <c r="I97" s="20">
        <v>40634</v>
      </c>
      <c r="J97" s="4">
        <v>17.23</v>
      </c>
      <c r="K97" s="4">
        <v>24</v>
      </c>
      <c r="L97" s="12" t="s">
        <v>45</v>
      </c>
      <c r="M97" s="13">
        <v>62</v>
      </c>
    </row>
    <row r="98" spans="1:13" x14ac:dyDescent="0.25">
      <c r="A98" s="20">
        <v>40270</v>
      </c>
      <c r="B98" s="18">
        <v>13.09</v>
      </c>
      <c r="C98" s="18">
        <v>24</v>
      </c>
      <c r="D98" s="18">
        <v>314.15999999999997</v>
      </c>
      <c r="E98" s="12" t="s">
        <v>51</v>
      </c>
      <c r="G98" s="4">
        <v>44.52</v>
      </c>
      <c r="H98" s="4"/>
      <c r="I98" s="20">
        <v>40635</v>
      </c>
      <c r="J98" s="4">
        <v>17.23</v>
      </c>
      <c r="K98" s="4">
        <v>24</v>
      </c>
      <c r="L98" s="12" t="s">
        <v>45</v>
      </c>
      <c r="M98" s="13">
        <v>61.74</v>
      </c>
    </row>
    <row r="99" spans="1:13" x14ac:dyDescent="0.25">
      <c r="A99" s="20">
        <v>40271</v>
      </c>
      <c r="B99" s="18">
        <v>13.09</v>
      </c>
      <c r="C99" s="18">
        <v>24</v>
      </c>
      <c r="D99" s="18">
        <v>314.15999999999997</v>
      </c>
      <c r="E99" s="12" t="s">
        <v>51</v>
      </c>
      <c r="G99" s="4">
        <v>44.01</v>
      </c>
      <c r="H99" s="4"/>
      <c r="I99" s="20">
        <v>40636</v>
      </c>
      <c r="J99" s="4">
        <v>17.23</v>
      </c>
      <c r="K99" s="4">
        <v>24</v>
      </c>
      <c r="L99" s="12" t="s">
        <v>45</v>
      </c>
      <c r="M99" s="13">
        <v>61.13</v>
      </c>
    </row>
    <row r="100" spans="1:13" x14ac:dyDescent="0.25">
      <c r="A100" s="20">
        <v>40272</v>
      </c>
      <c r="B100" s="18">
        <v>13.09</v>
      </c>
      <c r="C100" s="18">
        <v>24</v>
      </c>
      <c r="D100" s="18">
        <v>314.15999999999997</v>
      </c>
      <c r="E100" s="12" t="s">
        <v>51</v>
      </c>
      <c r="G100" s="4">
        <v>44.36</v>
      </c>
      <c r="H100" s="4"/>
      <c r="I100" s="20">
        <v>40637</v>
      </c>
      <c r="J100" s="4">
        <v>17.309999999999999</v>
      </c>
      <c r="K100" s="4">
        <v>24</v>
      </c>
      <c r="L100" s="12" t="s">
        <v>45</v>
      </c>
      <c r="M100" s="13">
        <v>63.55</v>
      </c>
    </row>
    <row r="101" spans="1:13" x14ac:dyDescent="0.25">
      <c r="A101" s="20">
        <v>40273</v>
      </c>
      <c r="B101" s="18">
        <v>13.09</v>
      </c>
      <c r="C101" s="18">
        <v>24</v>
      </c>
      <c r="D101" s="18">
        <v>314.15999999999997</v>
      </c>
      <c r="E101" s="12" t="s">
        <v>51</v>
      </c>
      <c r="G101" s="4">
        <v>44.96</v>
      </c>
      <c r="H101" s="4"/>
      <c r="I101" s="20">
        <v>40638</v>
      </c>
      <c r="J101" s="4">
        <v>17.12</v>
      </c>
      <c r="K101" s="4">
        <v>24</v>
      </c>
      <c r="L101" s="12" t="s">
        <v>45</v>
      </c>
      <c r="M101" s="13">
        <v>60.46</v>
      </c>
    </row>
    <row r="102" spans="1:13" x14ac:dyDescent="0.25">
      <c r="A102" s="20">
        <v>40274</v>
      </c>
      <c r="B102" s="18">
        <v>13.44</v>
      </c>
      <c r="C102" s="18">
        <v>24</v>
      </c>
      <c r="D102" s="18">
        <v>322.56</v>
      </c>
      <c r="E102" s="12" t="s">
        <v>51</v>
      </c>
      <c r="G102" s="4">
        <v>49.08</v>
      </c>
      <c r="H102" s="4"/>
      <c r="I102" s="20">
        <v>40639</v>
      </c>
      <c r="J102" s="4">
        <v>17.16</v>
      </c>
      <c r="K102" s="4">
        <v>24</v>
      </c>
      <c r="L102" s="12" t="s">
        <v>45</v>
      </c>
      <c r="M102" s="13">
        <v>58.67</v>
      </c>
    </row>
    <row r="103" spans="1:13" x14ac:dyDescent="0.25">
      <c r="A103" s="20">
        <v>40275</v>
      </c>
      <c r="B103" s="18">
        <v>13.53</v>
      </c>
      <c r="C103" s="18">
        <v>24</v>
      </c>
      <c r="D103" s="18">
        <v>324.71999999999997</v>
      </c>
      <c r="E103" s="12" t="s">
        <v>51</v>
      </c>
      <c r="G103" s="4">
        <v>47.83</v>
      </c>
      <c r="H103" s="4"/>
      <c r="I103" s="20">
        <v>40640</v>
      </c>
      <c r="J103" s="4">
        <v>16.97</v>
      </c>
      <c r="K103" s="4">
        <v>24</v>
      </c>
      <c r="L103" s="12" t="s">
        <v>45</v>
      </c>
      <c r="M103" s="13">
        <v>56.78</v>
      </c>
    </row>
    <row r="104" spans="1:13" x14ac:dyDescent="0.25">
      <c r="A104" s="20">
        <v>40276</v>
      </c>
      <c r="B104" s="18">
        <v>13.56</v>
      </c>
      <c r="C104" s="18">
        <v>24</v>
      </c>
      <c r="D104" s="18">
        <v>325.44</v>
      </c>
      <c r="E104" s="12" t="s">
        <v>51</v>
      </c>
      <c r="G104" s="4">
        <v>47.41</v>
      </c>
      <c r="H104" s="4"/>
      <c r="I104" s="20">
        <v>40641</v>
      </c>
      <c r="J104" s="4">
        <v>17</v>
      </c>
      <c r="K104" s="4">
        <v>24</v>
      </c>
      <c r="L104" s="12" t="s">
        <v>45</v>
      </c>
      <c r="M104" s="13">
        <v>54.89</v>
      </c>
    </row>
    <row r="105" spans="1:13" x14ac:dyDescent="0.25">
      <c r="A105" s="20">
        <v>40277</v>
      </c>
      <c r="B105" s="18">
        <v>13.7</v>
      </c>
      <c r="C105" s="18">
        <v>24</v>
      </c>
      <c r="D105" s="18">
        <v>328.79999999999995</v>
      </c>
      <c r="E105" s="12" t="s">
        <v>51</v>
      </c>
      <c r="G105" s="4">
        <v>47.09</v>
      </c>
      <c r="H105" s="4"/>
      <c r="I105" s="20">
        <v>40642</v>
      </c>
      <c r="J105" s="4">
        <v>17</v>
      </c>
      <c r="K105" s="4">
        <v>24</v>
      </c>
      <c r="L105" s="12" t="s">
        <v>45</v>
      </c>
      <c r="M105" s="13">
        <v>53.29</v>
      </c>
    </row>
    <row r="106" spans="1:13" x14ac:dyDescent="0.25">
      <c r="A106" s="20">
        <v>40278</v>
      </c>
      <c r="B106" s="18">
        <v>13.7</v>
      </c>
      <c r="C106" s="18">
        <v>24</v>
      </c>
      <c r="D106" s="18">
        <v>328.79999999999995</v>
      </c>
      <c r="E106" s="12" t="s">
        <v>51</v>
      </c>
      <c r="G106" s="4">
        <v>46.32</v>
      </c>
      <c r="H106" s="4"/>
      <c r="I106" s="20">
        <v>40643</v>
      </c>
      <c r="J106" s="4">
        <v>17</v>
      </c>
      <c r="K106" s="4">
        <v>24</v>
      </c>
      <c r="L106" s="12" t="s">
        <v>45</v>
      </c>
      <c r="M106" s="13">
        <v>54.65</v>
      </c>
    </row>
    <row r="107" spans="1:13" x14ac:dyDescent="0.25">
      <c r="A107" s="20">
        <v>40279</v>
      </c>
      <c r="B107" s="18">
        <v>13.7</v>
      </c>
      <c r="C107" s="18">
        <v>24</v>
      </c>
      <c r="D107" s="18">
        <v>328.79999999999995</v>
      </c>
      <c r="E107" s="12" t="s">
        <v>51</v>
      </c>
      <c r="G107" s="4">
        <v>46.28</v>
      </c>
      <c r="H107" s="4"/>
      <c r="I107" s="20">
        <v>40644</v>
      </c>
      <c r="J107" s="4">
        <v>16.760000000000002</v>
      </c>
      <c r="K107" s="4">
        <v>24</v>
      </c>
      <c r="L107" s="12" t="s">
        <v>45</v>
      </c>
      <c r="M107" s="13">
        <v>57.87</v>
      </c>
    </row>
    <row r="108" spans="1:13" x14ac:dyDescent="0.25">
      <c r="A108" s="20">
        <v>40280</v>
      </c>
      <c r="B108" s="18">
        <v>13.71</v>
      </c>
      <c r="C108" s="18">
        <v>24</v>
      </c>
      <c r="D108" s="18">
        <v>329.04</v>
      </c>
      <c r="E108" s="12" t="s">
        <v>51</v>
      </c>
      <c r="G108" s="4">
        <v>48.77</v>
      </c>
      <c r="H108" s="4"/>
      <c r="I108" s="20">
        <v>40645</v>
      </c>
      <c r="J108" s="4">
        <v>16.59</v>
      </c>
      <c r="K108" s="4">
        <v>24</v>
      </c>
      <c r="L108" s="12" t="s">
        <v>45</v>
      </c>
      <c r="M108" s="13">
        <v>56.65</v>
      </c>
    </row>
    <row r="109" spans="1:13" x14ac:dyDescent="0.25">
      <c r="A109" s="20">
        <v>40281</v>
      </c>
      <c r="B109" s="18">
        <v>13.7</v>
      </c>
      <c r="C109" s="18">
        <v>24</v>
      </c>
      <c r="D109" s="18">
        <v>328.79999999999995</v>
      </c>
      <c r="E109" s="12" t="s">
        <v>51</v>
      </c>
      <c r="G109" s="4">
        <v>49.09</v>
      </c>
      <c r="H109" s="4"/>
      <c r="I109" s="20">
        <v>40646</v>
      </c>
      <c r="J109" s="4">
        <v>16.64</v>
      </c>
      <c r="K109" s="4">
        <v>24</v>
      </c>
      <c r="L109" s="12" t="s">
        <v>45</v>
      </c>
      <c r="M109" s="13">
        <v>57.05</v>
      </c>
    </row>
    <row r="110" spans="1:13" x14ac:dyDescent="0.25">
      <c r="A110" s="20">
        <v>40282</v>
      </c>
      <c r="B110" s="18">
        <v>14.22</v>
      </c>
      <c r="C110" s="18">
        <v>24</v>
      </c>
      <c r="D110" s="18">
        <v>341.28000000000003</v>
      </c>
      <c r="E110" s="12" t="s">
        <v>51</v>
      </c>
      <c r="G110" s="4">
        <v>48.45</v>
      </c>
      <c r="H110" s="4"/>
      <c r="I110" s="20">
        <v>40647</v>
      </c>
      <c r="J110" s="4">
        <v>16.79</v>
      </c>
      <c r="K110" s="4">
        <v>24</v>
      </c>
      <c r="L110" s="12" t="s">
        <v>45</v>
      </c>
      <c r="M110" s="13">
        <v>57.87</v>
      </c>
    </row>
    <row r="111" spans="1:13" x14ac:dyDescent="0.25">
      <c r="A111" s="20">
        <v>40283</v>
      </c>
      <c r="B111" s="18">
        <v>14.15</v>
      </c>
      <c r="C111" s="18">
        <v>24</v>
      </c>
      <c r="D111" s="18">
        <v>339.6</v>
      </c>
      <c r="E111" s="12" t="s">
        <v>51</v>
      </c>
      <c r="G111" s="4">
        <v>47.71</v>
      </c>
      <c r="H111" s="4"/>
      <c r="I111" s="20">
        <v>40648</v>
      </c>
      <c r="J111" s="4">
        <v>17.12</v>
      </c>
      <c r="K111" s="4">
        <v>24</v>
      </c>
      <c r="L111" s="12" t="s">
        <v>45</v>
      </c>
      <c r="M111" s="13">
        <v>56.87</v>
      </c>
    </row>
    <row r="112" spans="1:13" x14ac:dyDescent="0.25">
      <c r="A112" s="20">
        <v>40284</v>
      </c>
      <c r="B112" s="18">
        <v>14.42</v>
      </c>
      <c r="C112" s="18">
        <v>24</v>
      </c>
      <c r="D112" s="18">
        <v>346.08</v>
      </c>
      <c r="E112" s="12" t="s">
        <v>51</v>
      </c>
      <c r="G112" s="4">
        <v>46.1</v>
      </c>
      <c r="H112" s="4"/>
      <c r="I112" s="20">
        <v>40649</v>
      </c>
      <c r="J112" s="4">
        <v>17.12</v>
      </c>
      <c r="K112" s="4">
        <v>24</v>
      </c>
      <c r="L112" s="12" t="s">
        <v>45</v>
      </c>
      <c r="M112" s="13">
        <v>53.54</v>
      </c>
    </row>
    <row r="113" spans="1:13" x14ac:dyDescent="0.25">
      <c r="A113" s="20">
        <v>40285</v>
      </c>
      <c r="B113" s="18">
        <v>14.42</v>
      </c>
      <c r="C113" s="18">
        <v>24</v>
      </c>
      <c r="D113" s="18">
        <v>346.08</v>
      </c>
      <c r="E113" s="12" t="s">
        <v>51</v>
      </c>
      <c r="G113" s="4">
        <v>45.32</v>
      </c>
      <c r="H113" s="4"/>
      <c r="I113" s="20">
        <v>40650</v>
      </c>
      <c r="J113" s="4">
        <v>17.12</v>
      </c>
      <c r="K113" s="4">
        <v>24</v>
      </c>
      <c r="L113" s="12" t="s">
        <v>45</v>
      </c>
      <c r="M113" s="13">
        <v>50.1</v>
      </c>
    </row>
    <row r="114" spans="1:13" x14ac:dyDescent="0.25">
      <c r="A114" s="20">
        <v>40286</v>
      </c>
      <c r="B114" s="18">
        <v>14.42</v>
      </c>
      <c r="C114" s="18">
        <v>24</v>
      </c>
      <c r="D114" s="18">
        <v>346.08</v>
      </c>
      <c r="E114" s="12" t="s">
        <v>51</v>
      </c>
      <c r="G114" s="4">
        <v>44.86</v>
      </c>
      <c r="H114" s="4"/>
      <c r="I114" s="20">
        <v>40651</v>
      </c>
      <c r="J114" s="4">
        <v>16.670000000000002</v>
      </c>
      <c r="K114" s="4">
        <v>24</v>
      </c>
      <c r="L114" s="12" t="s">
        <v>45</v>
      </c>
      <c r="M114" s="13">
        <v>55.31</v>
      </c>
    </row>
    <row r="115" spans="1:13" x14ac:dyDescent="0.25">
      <c r="A115" s="20">
        <v>40287</v>
      </c>
      <c r="B115" s="18">
        <v>14.56</v>
      </c>
      <c r="C115" s="18">
        <v>24</v>
      </c>
      <c r="D115" s="18">
        <v>349.44</v>
      </c>
      <c r="E115" s="12" t="s">
        <v>51</v>
      </c>
      <c r="G115" s="4">
        <v>48.03</v>
      </c>
      <c r="H115" s="4"/>
      <c r="I115" s="20">
        <v>40652</v>
      </c>
      <c r="J115" s="4">
        <v>16.82</v>
      </c>
      <c r="K115" s="4">
        <v>24</v>
      </c>
      <c r="L115" s="12" t="s">
        <v>45</v>
      </c>
      <c r="M115" s="13">
        <v>55.34</v>
      </c>
    </row>
    <row r="116" spans="1:13" x14ac:dyDescent="0.25">
      <c r="A116" s="20">
        <v>40288</v>
      </c>
      <c r="B116" s="18">
        <v>14.71</v>
      </c>
      <c r="C116" s="18">
        <v>24</v>
      </c>
      <c r="D116" s="18">
        <v>353.04</v>
      </c>
      <c r="E116" s="12" t="s">
        <v>51</v>
      </c>
      <c r="G116" s="4">
        <v>47.09</v>
      </c>
      <c r="H116" s="4"/>
      <c r="I116" s="20">
        <v>40653</v>
      </c>
      <c r="J116" s="4">
        <v>16.98</v>
      </c>
      <c r="K116" s="4">
        <v>24</v>
      </c>
      <c r="L116" s="12" t="s">
        <v>45</v>
      </c>
      <c r="M116" s="13">
        <v>53.62</v>
      </c>
    </row>
    <row r="117" spans="1:13" x14ac:dyDescent="0.25">
      <c r="A117" s="20">
        <v>40289</v>
      </c>
      <c r="B117" s="18">
        <v>14.66</v>
      </c>
      <c r="C117" s="18">
        <v>24</v>
      </c>
      <c r="D117" s="18">
        <v>351.84000000000003</v>
      </c>
      <c r="E117" s="12" t="s">
        <v>51</v>
      </c>
      <c r="G117" s="4">
        <v>47</v>
      </c>
      <c r="H117" s="4"/>
      <c r="I117" s="20">
        <v>40654</v>
      </c>
      <c r="J117" s="4">
        <v>16.87</v>
      </c>
      <c r="K117" s="4">
        <v>24</v>
      </c>
      <c r="L117" s="12" t="s">
        <v>45</v>
      </c>
      <c r="M117" s="13">
        <v>51.75</v>
      </c>
    </row>
    <row r="118" spans="1:13" x14ac:dyDescent="0.25">
      <c r="A118" s="20">
        <v>40290</v>
      </c>
      <c r="B118" s="18">
        <v>14.66</v>
      </c>
      <c r="C118" s="18">
        <v>24</v>
      </c>
      <c r="D118" s="18">
        <v>351.84000000000003</v>
      </c>
      <c r="E118" s="12" t="s">
        <v>51</v>
      </c>
      <c r="G118" s="4">
        <v>47.54</v>
      </c>
      <c r="H118" s="4"/>
      <c r="I118" s="20">
        <v>40655</v>
      </c>
      <c r="J118" s="4">
        <v>16.87</v>
      </c>
      <c r="K118" s="4">
        <v>24</v>
      </c>
      <c r="L118" s="12" t="s">
        <v>45</v>
      </c>
      <c r="M118" s="13">
        <v>49.09</v>
      </c>
    </row>
    <row r="119" spans="1:13" x14ac:dyDescent="0.25">
      <c r="A119" s="20">
        <v>40291</v>
      </c>
      <c r="B119" s="18">
        <v>14.95</v>
      </c>
      <c r="C119" s="18">
        <v>24</v>
      </c>
      <c r="D119" s="18">
        <v>358.79999999999995</v>
      </c>
      <c r="E119" s="12" t="s">
        <v>51</v>
      </c>
      <c r="G119" s="4">
        <v>47.87</v>
      </c>
      <c r="H119" s="4"/>
      <c r="I119" s="20">
        <v>40656</v>
      </c>
      <c r="J119" s="4">
        <v>16.87</v>
      </c>
      <c r="K119" s="4">
        <v>24</v>
      </c>
      <c r="L119" s="12" t="s">
        <v>45</v>
      </c>
      <c r="M119" s="13">
        <v>47.68</v>
      </c>
    </row>
    <row r="120" spans="1:13" x14ac:dyDescent="0.25">
      <c r="A120" s="20">
        <v>40292</v>
      </c>
      <c r="B120" s="18">
        <v>14.95</v>
      </c>
      <c r="C120" s="18">
        <v>24</v>
      </c>
      <c r="D120" s="18">
        <v>358.79999999999995</v>
      </c>
      <c r="E120" s="12" t="s">
        <v>51</v>
      </c>
      <c r="G120" s="4">
        <v>46.1</v>
      </c>
      <c r="H120" s="4"/>
      <c r="I120" s="20">
        <v>40657</v>
      </c>
      <c r="J120" s="4">
        <v>16.87</v>
      </c>
      <c r="K120" s="4">
        <v>24</v>
      </c>
      <c r="L120" s="12" t="s">
        <v>45</v>
      </c>
      <c r="M120" s="13">
        <v>33.630000000000003</v>
      </c>
    </row>
    <row r="121" spans="1:13" x14ac:dyDescent="0.25">
      <c r="A121" s="20">
        <v>40293</v>
      </c>
      <c r="B121" s="18">
        <v>14.95</v>
      </c>
      <c r="C121" s="18">
        <v>24</v>
      </c>
      <c r="D121" s="18">
        <v>358.79999999999995</v>
      </c>
      <c r="E121" s="12" t="s">
        <v>51</v>
      </c>
      <c r="G121" s="4">
        <v>45.75</v>
      </c>
      <c r="H121" s="4"/>
      <c r="I121" s="20">
        <v>40658</v>
      </c>
      <c r="J121" s="4">
        <v>16.87</v>
      </c>
      <c r="K121" s="4">
        <v>24</v>
      </c>
      <c r="L121" s="12" t="s">
        <v>45</v>
      </c>
      <c r="M121" s="13">
        <v>36.17</v>
      </c>
    </row>
    <row r="122" spans="1:13" x14ac:dyDescent="0.25">
      <c r="A122" s="20">
        <v>40294</v>
      </c>
      <c r="B122" s="18">
        <v>15.59</v>
      </c>
      <c r="C122" s="18">
        <v>24</v>
      </c>
      <c r="D122" s="18">
        <v>374.15999999999997</v>
      </c>
      <c r="E122" s="12" t="s">
        <v>51</v>
      </c>
      <c r="G122" s="4">
        <v>47.9</v>
      </c>
      <c r="H122" s="4"/>
      <c r="I122" s="20">
        <v>40659</v>
      </c>
      <c r="J122" s="4">
        <v>16.89</v>
      </c>
      <c r="K122" s="4">
        <v>24</v>
      </c>
      <c r="L122" s="12" t="s">
        <v>45</v>
      </c>
      <c r="M122" s="13">
        <v>51.3</v>
      </c>
    </row>
    <row r="123" spans="1:13" x14ac:dyDescent="0.25">
      <c r="A123" s="20">
        <v>40295</v>
      </c>
      <c r="B123" s="18">
        <v>15.25</v>
      </c>
      <c r="C123" s="18">
        <v>24</v>
      </c>
      <c r="D123" s="18">
        <v>366</v>
      </c>
      <c r="E123" s="12" t="s">
        <v>51</v>
      </c>
      <c r="G123" s="4">
        <v>47.79</v>
      </c>
      <c r="H123" s="4"/>
      <c r="I123" s="20">
        <v>40660</v>
      </c>
      <c r="J123" s="4">
        <v>17.100000000000001</v>
      </c>
      <c r="K123" s="4">
        <v>24</v>
      </c>
      <c r="L123" s="12" t="s">
        <v>45</v>
      </c>
      <c r="M123" s="13">
        <v>53.64</v>
      </c>
    </row>
    <row r="124" spans="1:13" x14ac:dyDescent="0.25">
      <c r="A124" s="20">
        <v>40296</v>
      </c>
      <c r="B124" s="18">
        <v>14.98</v>
      </c>
      <c r="C124" s="18">
        <v>24</v>
      </c>
      <c r="D124" s="18">
        <v>359.52</v>
      </c>
      <c r="E124" s="12" t="s">
        <v>51</v>
      </c>
      <c r="G124" s="4">
        <v>48.83</v>
      </c>
      <c r="H124" s="4"/>
      <c r="I124" s="20">
        <v>40661</v>
      </c>
      <c r="J124" s="4">
        <v>17.21</v>
      </c>
      <c r="K124" s="4">
        <v>24</v>
      </c>
      <c r="L124" s="12" t="s">
        <v>45</v>
      </c>
      <c r="M124" s="13">
        <v>52.79</v>
      </c>
    </row>
    <row r="125" spans="1:13" x14ac:dyDescent="0.25">
      <c r="A125" s="20">
        <v>40297</v>
      </c>
      <c r="B125" s="18">
        <v>15.35</v>
      </c>
      <c r="C125" s="18">
        <v>24</v>
      </c>
      <c r="D125" s="18">
        <v>368.4</v>
      </c>
      <c r="E125" s="12" t="s">
        <v>51</v>
      </c>
      <c r="G125" s="4">
        <v>48.14</v>
      </c>
      <c r="H125" s="4"/>
      <c r="I125" s="20">
        <v>40662</v>
      </c>
      <c r="J125" s="4">
        <v>17.14</v>
      </c>
      <c r="K125" s="4">
        <v>24</v>
      </c>
      <c r="L125" s="12" t="s">
        <v>45</v>
      </c>
      <c r="M125" s="13">
        <v>50.84</v>
      </c>
    </row>
    <row r="126" spans="1:13" x14ac:dyDescent="0.25">
      <c r="A126" s="20">
        <v>40298</v>
      </c>
      <c r="B126" s="18">
        <v>15.94</v>
      </c>
      <c r="C126" s="18">
        <v>24</v>
      </c>
      <c r="D126" s="18">
        <v>382.56</v>
      </c>
      <c r="E126" s="12" t="s">
        <v>51</v>
      </c>
      <c r="G126" s="4">
        <v>46.85</v>
      </c>
      <c r="H126" s="4"/>
      <c r="I126" s="20">
        <v>40663</v>
      </c>
      <c r="J126" s="4">
        <v>17.14</v>
      </c>
      <c r="K126" s="4">
        <v>24</v>
      </c>
      <c r="L126" s="12" t="s">
        <v>45</v>
      </c>
      <c r="M126" s="13">
        <v>47.05</v>
      </c>
    </row>
    <row r="127" spans="1:13" x14ac:dyDescent="0.25">
      <c r="A127" s="20">
        <v>40299</v>
      </c>
      <c r="B127" s="18">
        <v>15.94</v>
      </c>
      <c r="C127" s="18">
        <v>24</v>
      </c>
      <c r="D127" s="18">
        <v>382.56</v>
      </c>
      <c r="E127" s="12" t="s">
        <v>51</v>
      </c>
      <c r="G127" s="4">
        <v>43.99</v>
      </c>
      <c r="H127" s="4"/>
      <c r="I127" s="20">
        <v>40664</v>
      </c>
      <c r="J127" s="4">
        <v>17.14</v>
      </c>
      <c r="K127" s="4">
        <v>24</v>
      </c>
      <c r="L127" s="12" t="s">
        <v>45</v>
      </c>
      <c r="M127" s="13">
        <v>46.32</v>
      </c>
    </row>
    <row r="128" spans="1:13" x14ac:dyDescent="0.25">
      <c r="A128" s="20">
        <v>40300</v>
      </c>
      <c r="B128" s="18">
        <v>15.94</v>
      </c>
      <c r="C128" s="18">
        <v>24</v>
      </c>
      <c r="D128" s="18">
        <v>382.56</v>
      </c>
      <c r="E128" s="12" t="s">
        <v>51</v>
      </c>
      <c r="G128" s="4">
        <v>46.34</v>
      </c>
      <c r="H128" s="4"/>
      <c r="I128" s="20">
        <v>40665</v>
      </c>
      <c r="J128" s="4">
        <v>17.420000000000002</v>
      </c>
      <c r="K128" s="4">
        <v>24</v>
      </c>
      <c r="L128" s="12" t="s">
        <v>45</v>
      </c>
      <c r="M128" s="13">
        <v>55.88</v>
      </c>
    </row>
    <row r="129" spans="1:13" x14ac:dyDescent="0.25">
      <c r="A129" s="20">
        <v>40301</v>
      </c>
      <c r="B129" s="18">
        <v>16.52</v>
      </c>
      <c r="C129" s="18">
        <v>24</v>
      </c>
      <c r="D129" s="18">
        <v>396.48</v>
      </c>
      <c r="E129" s="12" t="s">
        <v>51</v>
      </c>
      <c r="G129" s="4">
        <v>51.18</v>
      </c>
      <c r="H129" s="4"/>
      <c r="I129" s="20">
        <v>40666</v>
      </c>
      <c r="J129" s="4">
        <v>17.2</v>
      </c>
      <c r="K129" s="4">
        <v>24</v>
      </c>
      <c r="L129" s="12" t="s">
        <v>45</v>
      </c>
      <c r="M129" s="13">
        <v>58.32</v>
      </c>
    </row>
    <row r="130" spans="1:13" x14ac:dyDescent="0.25">
      <c r="A130" s="20">
        <v>40302</v>
      </c>
      <c r="B130" s="18">
        <v>15.92</v>
      </c>
      <c r="C130" s="18">
        <v>24</v>
      </c>
      <c r="D130" s="18">
        <v>382.08</v>
      </c>
      <c r="E130" s="12" t="s">
        <v>51</v>
      </c>
      <c r="G130" s="4">
        <v>50.59</v>
      </c>
      <c r="H130" s="4"/>
      <c r="I130" s="20">
        <v>40667</v>
      </c>
      <c r="J130" s="4">
        <v>17.09</v>
      </c>
      <c r="K130" s="4">
        <v>24</v>
      </c>
      <c r="L130" s="12" t="s">
        <v>45</v>
      </c>
      <c r="M130" s="13">
        <v>59.13</v>
      </c>
    </row>
    <row r="131" spans="1:13" x14ac:dyDescent="0.25">
      <c r="A131" s="20">
        <v>40303</v>
      </c>
      <c r="B131" s="18">
        <v>16</v>
      </c>
      <c r="C131" s="18">
        <v>24</v>
      </c>
      <c r="D131" s="18">
        <v>384</v>
      </c>
      <c r="E131" s="12" t="s">
        <v>51</v>
      </c>
      <c r="G131" s="4">
        <v>50.71</v>
      </c>
      <c r="H131" s="4"/>
      <c r="I131" s="20">
        <v>40668</v>
      </c>
      <c r="J131" s="4">
        <v>16.97</v>
      </c>
      <c r="K131" s="4">
        <v>24</v>
      </c>
      <c r="L131" s="12" t="s">
        <v>45</v>
      </c>
      <c r="M131" s="13">
        <v>59.73</v>
      </c>
    </row>
    <row r="132" spans="1:13" x14ac:dyDescent="0.25">
      <c r="A132" s="20">
        <v>40304</v>
      </c>
      <c r="B132" s="18">
        <v>16.190000000000001</v>
      </c>
      <c r="C132" s="18">
        <v>24</v>
      </c>
      <c r="D132" s="18">
        <v>388.56000000000006</v>
      </c>
      <c r="E132" s="12" t="s">
        <v>51</v>
      </c>
      <c r="G132" s="4">
        <v>50.64</v>
      </c>
      <c r="H132" s="4"/>
      <c r="I132" s="20">
        <v>40669</v>
      </c>
      <c r="J132" s="4">
        <v>17.05</v>
      </c>
      <c r="K132" s="4">
        <v>24</v>
      </c>
      <c r="L132" s="12" t="s">
        <v>45</v>
      </c>
      <c r="M132" s="13">
        <v>58.31</v>
      </c>
    </row>
    <row r="133" spans="1:13" x14ac:dyDescent="0.25">
      <c r="A133" s="20">
        <v>40305</v>
      </c>
      <c r="B133" s="18">
        <v>15.54</v>
      </c>
      <c r="C133" s="18">
        <v>24</v>
      </c>
      <c r="D133" s="18">
        <v>372.96</v>
      </c>
      <c r="E133" s="12" t="s">
        <v>51</v>
      </c>
      <c r="G133" s="4">
        <v>50.14</v>
      </c>
      <c r="H133" s="4"/>
      <c r="I133" s="20">
        <v>40670</v>
      </c>
      <c r="J133" s="4">
        <v>17.05</v>
      </c>
      <c r="K133" s="4">
        <v>24</v>
      </c>
      <c r="L133" s="12" t="s">
        <v>45</v>
      </c>
      <c r="M133" s="13">
        <v>54.68</v>
      </c>
    </row>
    <row r="134" spans="1:13" x14ac:dyDescent="0.25">
      <c r="A134" s="20">
        <v>40306</v>
      </c>
      <c r="B134" s="18">
        <v>15.54</v>
      </c>
      <c r="C134" s="18">
        <v>24</v>
      </c>
      <c r="D134" s="18">
        <v>372.96</v>
      </c>
      <c r="E134" s="12" t="s">
        <v>51</v>
      </c>
      <c r="G134" s="4">
        <v>49.29</v>
      </c>
      <c r="H134" s="4"/>
      <c r="I134" s="20">
        <v>40671</v>
      </c>
      <c r="J134" s="4">
        <v>17.05</v>
      </c>
      <c r="K134" s="4">
        <v>24</v>
      </c>
      <c r="L134" s="12" t="s">
        <v>45</v>
      </c>
      <c r="M134" s="13">
        <v>52.94</v>
      </c>
    </row>
    <row r="135" spans="1:13" x14ac:dyDescent="0.25">
      <c r="A135" s="20">
        <v>40307</v>
      </c>
      <c r="B135" s="18">
        <v>15.54</v>
      </c>
      <c r="C135" s="18">
        <v>24</v>
      </c>
      <c r="D135" s="18">
        <v>372.96</v>
      </c>
      <c r="E135" s="12" t="s">
        <v>51</v>
      </c>
      <c r="G135" s="4">
        <v>49.51</v>
      </c>
      <c r="H135" s="4"/>
      <c r="I135" s="20">
        <v>40672</v>
      </c>
      <c r="J135" s="4">
        <v>17.05</v>
      </c>
      <c r="K135" s="4">
        <v>24</v>
      </c>
      <c r="L135" s="12" t="s">
        <v>45</v>
      </c>
      <c r="M135" s="13">
        <v>55.98</v>
      </c>
    </row>
    <row r="136" spans="1:13" x14ac:dyDescent="0.25">
      <c r="A136" s="20">
        <v>40308</v>
      </c>
      <c r="B136" s="18">
        <v>15.26</v>
      </c>
      <c r="C136" s="18">
        <v>24</v>
      </c>
      <c r="D136" s="18">
        <v>366.24</v>
      </c>
      <c r="E136" s="12" t="s">
        <v>51</v>
      </c>
      <c r="G136" s="4">
        <v>53.74</v>
      </c>
      <c r="H136" s="4"/>
      <c r="I136" s="20">
        <v>40673</v>
      </c>
      <c r="J136" s="4">
        <v>16.96</v>
      </c>
      <c r="K136" s="4">
        <v>24</v>
      </c>
      <c r="L136" s="12" t="s">
        <v>45</v>
      </c>
      <c r="M136" s="13">
        <v>56.29</v>
      </c>
    </row>
    <row r="137" spans="1:13" x14ac:dyDescent="0.25">
      <c r="A137" s="20">
        <v>40309</v>
      </c>
      <c r="B137" s="18">
        <v>15.69</v>
      </c>
      <c r="C137" s="18">
        <v>24</v>
      </c>
      <c r="D137" s="18">
        <v>376.56</v>
      </c>
      <c r="E137" s="12" t="s">
        <v>51</v>
      </c>
      <c r="G137" s="4">
        <v>52.3</v>
      </c>
      <c r="H137" s="4"/>
      <c r="I137" s="20">
        <v>40674</v>
      </c>
      <c r="J137" s="4">
        <v>16.84</v>
      </c>
      <c r="K137" s="4">
        <v>24</v>
      </c>
      <c r="L137" s="12" t="s">
        <v>45</v>
      </c>
      <c r="M137" s="13">
        <v>57.56</v>
      </c>
    </row>
    <row r="138" spans="1:13" x14ac:dyDescent="0.25">
      <c r="A138" s="20">
        <v>40310</v>
      </c>
      <c r="B138" s="18">
        <v>15.74</v>
      </c>
      <c r="C138" s="18">
        <v>24</v>
      </c>
      <c r="D138" s="18">
        <v>377.76</v>
      </c>
      <c r="E138" s="12" t="s">
        <v>51</v>
      </c>
      <c r="G138" s="4">
        <v>50.97</v>
      </c>
      <c r="H138" s="4"/>
      <c r="I138" s="20">
        <v>40675</v>
      </c>
      <c r="J138" s="4">
        <v>16.91</v>
      </c>
      <c r="K138" s="4">
        <v>24</v>
      </c>
      <c r="L138" s="12" t="s">
        <v>45</v>
      </c>
      <c r="M138" s="13">
        <v>57.71</v>
      </c>
    </row>
    <row r="139" spans="1:13" x14ac:dyDescent="0.25">
      <c r="A139" s="20">
        <v>40311</v>
      </c>
      <c r="B139" s="18">
        <v>15.82</v>
      </c>
      <c r="C139" s="18">
        <v>24</v>
      </c>
      <c r="D139" s="18">
        <v>379.68</v>
      </c>
      <c r="E139" s="12" t="s">
        <v>51</v>
      </c>
      <c r="G139" s="4">
        <v>48.76</v>
      </c>
      <c r="H139" s="4"/>
      <c r="I139" s="20">
        <v>40676</v>
      </c>
      <c r="J139" s="4">
        <v>16.72</v>
      </c>
      <c r="K139" s="4">
        <v>24</v>
      </c>
      <c r="L139" s="12" t="s">
        <v>45</v>
      </c>
      <c r="M139" s="13">
        <v>56.55</v>
      </c>
    </row>
    <row r="140" spans="1:13" x14ac:dyDescent="0.25">
      <c r="A140" s="20">
        <v>40312</v>
      </c>
      <c r="B140" s="18">
        <v>15.65</v>
      </c>
      <c r="C140" s="18">
        <v>24</v>
      </c>
      <c r="D140" s="18">
        <v>375.6</v>
      </c>
      <c r="E140" s="12" t="s">
        <v>51</v>
      </c>
      <c r="G140" s="4">
        <v>49.37</v>
      </c>
      <c r="H140" s="4"/>
      <c r="I140" s="20">
        <v>40677</v>
      </c>
      <c r="J140" s="4">
        <v>16.72</v>
      </c>
      <c r="K140" s="4">
        <v>24</v>
      </c>
      <c r="L140" s="12" t="s">
        <v>45</v>
      </c>
      <c r="M140" s="13">
        <v>55.43</v>
      </c>
    </row>
    <row r="141" spans="1:13" x14ac:dyDescent="0.25">
      <c r="A141" s="20">
        <v>40313</v>
      </c>
      <c r="B141" s="18">
        <v>15.65</v>
      </c>
      <c r="C141" s="18">
        <v>24</v>
      </c>
      <c r="D141" s="18">
        <v>375.6</v>
      </c>
      <c r="E141" s="12" t="s">
        <v>51</v>
      </c>
      <c r="G141" s="4">
        <v>44.78</v>
      </c>
      <c r="H141" s="4"/>
      <c r="I141" s="20">
        <v>40678</v>
      </c>
      <c r="J141" s="4">
        <v>16.72</v>
      </c>
      <c r="K141" s="4">
        <v>24</v>
      </c>
      <c r="L141" s="12" t="s">
        <v>45</v>
      </c>
      <c r="M141" s="13">
        <v>54.04</v>
      </c>
    </row>
    <row r="142" spans="1:13" x14ac:dyDescent="0.25">
      <c r="A142" s="20">
        <v>40314</v>
      </c>
      <c r="B142" s="18">
        <v>15.65</v>
      </c>
      <c r="C142" s="18">
        <v>24</v>
      </c>
      <c r="D142" s="18">
        <v>375.6</v>
      </c>
      <c r="E142" s="12" t="s">
        <v>51</v>
      </c>
      <c r="G142" s="4">
        <v>30.04</v>
      </c>
      <c r="H142" s="4"/>
      <c r="I142" s="20">
        <v>40679</v>
      </c>
      <c r="J142" s="4">
        <v>16.89</v>
      </c>
      <c r="K142" s="4">
        <v>24</v>
      </c>
      <c r="L142" s="12" t="s">
        <v>45</v>
      </c>
      <c r="M142" s="13">
        <v>55.55</v>
      </c>
    </row>
    <row r="143" spans="1:13" x14ac:dyDescent="0.25">
      <c r="A143" s="20">
        <v>40315</v>
      </c>
      <c r="B143" s="18">
        <v>15.1</v>
      </c>
      <c r="C143" s="18">
        <v>24</v>
      </c>
      <c r="D143" s="18">
        <v>362.4</v>
      </c>
      <c r="E143" s="12" t="s">
        <v>51</v>
      </c>
      <c r="G143" s="4">
        <v>43.36</v>
      </c>
      <c r="H143" s="4"/>
      <c r="I143" s="20">
        <v>40680</v>
      </c>
      <c r="J143" s="4">
        <v>16.64</v>
      </c>
      <c r="K143" s="4">
        <v>24</v>
      </c>
      <c r="L143" s="12" t="s">
        <v>45</v>
      </c>
      <c r="M143" s="13">
        <v>54.15</v>
      </c>
    </row>
    <row r="144" spans="1:13" x14ac:dyDescent="0.25">
      <c r="A144" s="20">
        <v>40316</v>
      </c>
      <c r="B144" s="18">
        <v>15.29</v>
      </c>
      <c r="C144" s="18">
        <v>24</v>
      </c>
      <c r="D144" s="18">
        <v>366.96</v>
      </c>
      <c r="E144" s="12" t="s">
        <v>51</v>
      </c>
      <c r="G144" s="4">
        <v>45.72</v>
      </c>
      <c r="H144" s="4"/>
      <c r="I144" s="20">
        <v>40681</v>
      </c>
      <c r="J144" s="4">
        <v>16.59</v>
      </c>
      <c r="K144" s="4">
        <v>24</v>
      </c>
      <c r="L144" s="12" t="s">
        <v>45</v>
      </c>
      <c r="M144" s="13">
        <v>54.82</v>
      </c>
    </row>
    <row r="145" spans="1:13" x14ac:dyDescent="0.25">
      <c r="A145" s="20">
        <v>40317</v>
      </c>
      <c r="B145" s="18">
        <v>14.72</v>
      </c>
      <c r="C145" s="18">
        <v>24</v>
      </c>
      <c r="D145" s="18">
        <v>353.28000000000003</v>
      </c>
      <c r="E145" s="12" t="s">
        <v>51</v>
      </c>
      <c r="G145" s="4">
        <v>38.909999999999997</v>
      </c>
      <c r="H145" s="4"/>
      <c r="I145" s="20">
        <v>40682</v>
      </c>
      <c r="J145" s="4">
        <v>16.5</v>
      </c>
      <c r="K145" s="4">
        <v>24</v>
      </c>
      <c r="L145" s="12" t="s">
        <v>45</v>
      </c>
      <c r="M145" s="13">
        <v>53.75</v>
      </c>
    </row>
    <row r="146" spans="1:13" x14ac:dyDescent="0.25">
      <c r="A146" s="20">
        <v>40318</v>
      </c>
      <c r="B146" s="18">
        <v>14.7</v>
      </c>
      <c r="C146" s="18">
        <v>24</v>
      </c>
      <c r="D146" s="18">
        <v>352.79999999999995</v>
      </c>
      <c r="E146" s="12" t="s">
        <v>51</v>
      </c>
      <c r="G146" s="4">
        <v>41.52</v>
      </c>
      <c r="H146" s="4"/>
      <c r="I146" s="20">
        <v>40683</v>
      </c>
      <c r="J146" s="4">
        <v>16.39</v>
      </c>
      <c r="K146" s="4">
        <v>24</v>
      </c>
      <c r="L146" s="12" t="s">
        <v>45</v>
      </c>
      <c r="M146" s="13">
        <v>53.89</v>
      </c>
    </row>
    <row r="147" spans="1:13" x14ac:dyDescent="0.25">
      <c r="A147" s="20">
        <v>40319</v>
      </c>
      <c r="B147" s="18">
        <v>14.85</v>
      </c>
      <c r="C147" s="18">
        <v>24</v>
      </c>
      <c r="D147" s="18">
        <v>356.4</v>
      </c>
      <c r="E147" s="12" t="s">
        <v>51</v>
      </c>
      <c r="G147" s="4">
        <v>38.96</v>
      </c>
      <c r="H147" s="4"/>
      <c r="I147" s="20">
        <v>40684</v>
      </c>
      <c r="J147" s="4">
        <v>16.39</v>
      </c>
      <c r="K147" s="4">
        <v>24</v>
      </c>
      <c r="L147" s="12" t="s">
        <v>45</v>
      </c>
      <c r="M147" s="13">
        <v>53.19</v>
      </c>
    </row>
    <row r="148" spans="1:13" x14ac:dyDescent="0.25">
      <c r="A148" s="20">
        <v>40320</v>
      </c>
      <c r="B148" s="18">
        <v>14.85</v>
      </c>
      <c r="C148" s="18">
        <v>24</v>
      </c>
      <c r="D148" s="18">
        <v>356.4</v>
      </c>
      <c r="E148" s="12" t="s">
        <v>51</v>
      </c>
      <c r="G148" s="4">
        <v>26.5</v>
      </c>
      <c r="H148" s="4"/>
      <c r="I148" s="20">
        <v>40685</v>
      </c>
      <c r="J148" s="4">
        <v>16.39</v>
      </c>
      <c r="K148" s="4">
        <v>24</v>
      </c>
      <c r="L148" s="12" t="s">
        <v>45</v>
      </c>
      <c r="M148" s="13">
        <v>52.51</v>
      </c>
    </row>
    <row r="149" spans="1:13" x14ac:dyDescent="0.25">
      <c r="A149" s="20">
        <v>40321</v>
      </c>
      <c r="B149" s="18">
        <v>14.85</v>
      </c>
      <c r="C149" s="18">
        <v>24</v>
      </c>
      <c r="D149" s="18">
        <v>356.4</v>
      </c>
      <c r="E149" s="12" t="s">
        <v>51</v>
      </c>
      <c r="G149" s="4">
        <v>21.77</v>
      </c>
      <c r="H149" s="4"/>
      <c r="I149" s="20">
        <v>40686</v>
      </c>
      <c r="J149" s="4">
        <v>16.149999999999999</v>
      </c>
      <c r="K149" s="4">
        <v>24</v>
      </c>
      <c r="L149" s="12" t="s">
        <v>45</v>
      </c>
      <c r="M149" s="13">
        <v>53.53</v>
      </c>
    </row>
    <row r="150" spans="1:13" x14ac:dyDescent="0.25">
      <c r="A150" s="20">
        <v>40322</v>
      </c>
      <c r="B150" s="18">
        <v>15.42</v>
      </c>
      <c r="C150" s="18">
        <v>24</v>
      </c>
      <c r="D150" s="18">
        <v>370.08</v>
      </c>
      <c r="E150" s="12" t="s">
        <v>51</v>
      </c>
      <c r="G150" s="4">
        <v>32.36</v>
      </c>
      <c r="H150" s="4"/>
      <c r="I150" s="20">
        <v>40687</v>
      </c>
      <c r="J150" s="4">
        <v>16.36</v>
      </c>
      <c r="K150" s="4">
        <v>24</v>
      </c>
      <c r="L150" s="12" t="s">
        <v>45</v>
      </c>
      <c r="M150" s="13">
        <v>52.06</v>
      </c>
    </row>
    <row r="151" spans="1:13" x14ac:dyDescent="0.25">
      <c r="A151" s="20">
        <v>40323</v>
      </c>
      <c r="B151" s="18">
        <v>15.2</v>
      </c>
      <c r="C151" s="18">
        <v>24</v>
      </c>
      <c r="D151" s="18">
        <v>364.79999999999995</v>
      </c>
      <c r="E151" s="12" t="s">
        <v>51</v>
      </c>
      <c r="G151" s="4">
        <v>40.46</v>
      </c>
      <c r="H151" s="4"/>
      <c r="I151" s="20">
        <v>40688</v>
      </c>
      <c r="J151" s="4">
        <v>16.38</v>
      </c>
      <c r="K151" s="4">
        <v>24</v>
      </c>
      <c r="L151" s="12" t="s">
        <v>45</v>
      </c>
      <c r="M151" s="13">
        <v>53.12</v>
      </c>
    </row>
    <row r="152" spans="1:13" x14ac:dyDescent="0.25">
      <c r="A152" s="20">
        <v>40324</v>
      </c>
      <c r="B152" s="18">
        <v>15.7</v>
      </c>
      <c r="C152" s="18">
        <v>24</v>
      </c>
      <c r="D152" s="18">
        <v>376.79999999999995</v>
      </c>
      <c r="E152" s="12" t="s">
        <v>51</v>
      </c>
      <c r="G152" s="4">
        <v>46.38</v>
      </c>
      <c r="H152" s="4"/>
      <c r="I152" s="20">
        <v>40689</v>
      </c>
      <c r="J152" s="4">
        <v>16.350000000000001</v>
      </c>
      <c r="K152" s="4">
        <v>24</v>
      </c>
      <c r="L152" s="12" t="s">
        <v>45</v>
      </c>
      <c r="M152" s="13">
        <v>53.52</v>
      </c>
    </row>
    <row r="153" spans="1:13" x14ac:dyDescent="0.25">
      <c r="A153" s="20">
        <v>40325</v>
      </c>
      <c r="B153" s="18">
        <v>15.49</v>
      </c>
      <c r="C153" s="18">
        <v>24</v>
      </c>
      <c r="D153" s="18">
        <v>371.76</v>
      </c>
      <c r="E153" s="12" t="s">
        <v>51</v>
      </c>
      <c r="G153" s="4">
        <v>45.3</v>
      </c>
      <c r="H153" s="4"/>
      <c r="I153" s="20">
        <v>40690</v>
      </c>
      <c r="J153" s="4">
        <v>16.89</v>
      </c>
      <c r="K153" s="4">
        <v>24</v>
      </c>
      <c r="L153" s="12" t="s">
        <v>45</v>
      </c>
      <c r="M153" s="13">
        <v>52.72</v>
      </c>
    </row>
    <row r="154" spans="1:13" x14ac:dyDescent="0.25">
      <c r="A154" s="20">
        <v>40326</v>
      </c>
      <c r="B154" s="18">
        <v>15.11</v>
      </c>
      <c r="C154" s="18">
        <v>24</v>
      </c>
      <c r="D154" s="18">
        <v>362.64</v>
      </c>
      <c r="E154" s="12" t="s">
        <v>51</v>
      </c>
      <c r="G154" s="4">
        <v>44.5</v>
      </c>
      <c r="H154" s="4"/>
      <c r="I154" s="20">
        <v>40691</v>
      </c>
      <c r="J154" s="4">
        <v>16.89</v>
      </c>
      <c r="K154" s="4">
        <v>24</v>
      </c>
      <c r="L154" s="12" t="s">
        <v>45</v>
      </c>
      <c r="M154" s="13">
        <v>51.22</v>
      </c>
    </row>
    <row r="155" spans="1:13" x14ac:dyDescent="0.25">
      <c r="A155" s="20">
        <v>40327</v>
      </c>
      <c r="B155" s="18">
        <v>15.11</v>
      </c>
      <c r="C155" s="18">
        <v>24</v>
      </c>
      <c r="D155" s="18">
        <v>362.64</v>
      </c>
      <c r="E155" s="12" t="s">
        <v>51</v>
      </c>
      <c r="G155" s="4">
        <v>35.380000000000003</v>
      </c>
      <c r="H155" s="4"/>
      <c r="I155" s="20">
        <v>40692</v>
      </c>
      <c r="J155" s="4">
        <v>16.89</v>
      </c>
      <c r="K155" s="4">
        <v>24</v>
      </c>
      <c r="L155" s="12" t="s">
        <v>45</v>
      </c>
      <c r="M155" s="13">
        <v>48.2</v>
      </c>
    </row>
    <row r="156" spans="1:13" x14ac:dyDescent="0.25">
      <c r="A156" s="20">
        <v>40328</v>
      </c>
      <c r="B156" s="18">
        <v>15.11</v>
      </c>
      <c r="C156" s="18">
        <v>24</v>
      </c>
      <c r="D156" s="18">
        <v>362.64</v>
      </c>
      <c r="E156" s="12" t="s">
        <v>51</v>
      </c>
      <c r="G156" s="4">
        <v>20.67</v>
      </c>
      <c r="H156" s="4"/>
      <c r="I156" s="20">
        <v>40693</v>
      </c>
      <c r="J156" s="4">
        <v>16.89</v>
      </c>
      <c r="K156" s="4">
        <v>24</v>
      </c>
      <c r="L156" s="12" t="s">
        <v>45</v>
      </c>
      <c r="M156" s="13">
        <v>53.19</v>
      </c>
    </row>
    <row r="157" spans="1:13" x14ac:dyDescent="0.25">
      <c r="A157" s="20">
        <v>40329</v>
      </c>
      <c r="B157" s="18">
        <v>15.11</v>
      </c>
      <c r="C157" s="18">
        <v>24</v>
      </c>
      <c r="D157" s="18">
        <v>362.64</v>
      </c>
      <c r="E157" s="12" t="s">
        <v>51</v>
      </c>
      <c r="G157" s="4">
        <v>38.19</v>
      </c>
      <c r="H157" s="4"/>
      <c r="I157" s="20">
        <v>40694</v>
      </c>
      <c r="J157" s="4">
        <v>16.989999999999998</v>
      </c>
      <c r="K157" s="4">
        <v>24</v>
      </c>
      <c r="L157" s="12" t="s">
        <v>45</v>
      </c>
      <c r="M157" s="13">
        <v>55.02</v>
      </c>
    </row>
    <row r="158" spans="1:13" x14ac:dyDescent="0.25">
      <c r="A158" s="20">
        <v>40330</v>
      </c>
      <c r="B158" s="18">
        <v>15.14</v>
      </c>
      <c r="C158" s="18">
        <v>24</v>
      </c>
      <c r="D158" s="18">
        <v>363.36</v>
      </c>
      <c r="E158" s="12" t="s">
        <v>51</v>
      </c>
      <c r="G158" s="4">
        <v>42.71</v>
      </c>
      <c r="H158" s="4"/>
      <c r="I158" s="20">
        <v>40695</v>
      </c>
      <c r="J158" s="4">
        <v>16.8</v>
      </c>
      <c r="K158" s="4">
        <v>24</v>
      </c>
      <c r="L158" s="12" t="s">
        <v>45</v>
      </c>
      <c r="M158" s="13">
        <v>54.67</v>
      </c>
    </row>
    <row r="159" spans="1:13" x14ac:dyDescent="0.25">
      <c r="A159" s="20">
        <v>40331</v>
      </c>
      <c r="B159" s="18">
        <v>15.27</v>
      </c>
      <c r="C159" s="18">
        <v>24</v>
      </c>
      <c r="D159" s="18">
        <v>366.48</v>
      </c>
      <c r="E159" s="12" t="s">
        <v>51</v>
      </c>
      <c r="G159" s="4">
        <v>44.77</v>
      </c>
      <c r="H159" s="4"/>
      <c r="I159" s="20">
        <v>40696</v>
      </c>
      <c r="J159" s="4">
        <v>16.75</v>
      </c>
      <c r="K159" s="4">
        <v>24</v>
      </c>
      <c r="L159" s="12" t="s">
        <v>45</v>
      </c>
      <c r="M159" s="13">
        <v>51.86</v>
      </c>
    </row>
    <row r="160" spans="1:13" x14ac:dyDescent="0.25">
      <c r="A160" s="20">
        <v>40332</v>
      </c>
      <c r="B160" s="18">
        <v>15.26</v>
      </c>
      <c r="C160" s="18">
        <v>24</v>
      </c>
      <c r="D160" s="18">
        <v>366.24</v>
      </c>
      <c r="E160" s="12" t="s">
        <v>51</v>
      </c>
      <c r="G160" s="4">
        <v>40.799999999999997</v>
      </c>
      <c r="H160" s="4"/>
      <c r="I160" s="20">
        <v>40697</v>
      </c>
      <c r="J160" s="4">
        <v>16.829999999999998</v>
      </c>
      <c r="K160" s="4">
        <v>24</v>
      </c>
      <c r="L160" s="12" t="s">
        <v>45</v>
      </c>
      <c r="M160" s="13">
        <v>52.79</v>
      </c>
    </row>
    <row r="161" spans="1:13" x14ac:dyDescent="0.25">
      <c r="A161" s="20">
        <v>40333</v>
      </c>
      <c r="B161" s="18">
        <v>15.34</v>
      </c>
      <c r="C161" s="18">
        <v>24</v>
      </c>
      <c r="D161" s="18">
        <v>368.15999999999997</v>
      </c>
      <c r="E161" s="12" t="s">
        <v>51</v>
      </c>
      <c r="G161" s="4">
        <v>45.1</v>
      </c>
      <c r="H161" s="4"/>
      <c r="I161" s="20">
        <v>40698</v>
      </c>
      <c r="J161" s="4">
        <v>16.829999999999998</v>
      </c>
      <c r="K161" s="4">
        <v>24</v>
      </c>
      <c r="L161" s="12" t="s">
        <v>45</v>
      </c>
      <c r="M161" s="13">
        <v>50.49</v>
      </c>
    </row>
    <row r="162" spans="1:13" x14ac:dyDescent="0.25">
      <c r="A162" s="20">
        <v>40334</v>
      </c>
      <c r="B162" s="18">
        <v>15.34</v>
      </c>
      <c r="C162" s="18">
        <v>24</v>
      </c>
      <c r="D162" s="18">
        <v>368.15999999999997</v>
      </c>
      <c r="E162" s="12" t="s">
        <v>51</v>
      </c>
      <c r="G162" s="4">
        <v>42.32</v>
      </c>
      <c r="H162" s="4"/>
      <c r="I162" s="20">
        <v>40699</v>
      </c>
      <c r="J162" s="4">
        <v>16.829999999999998</v>
      </c>
      <c r="K162" s="4">
        <v>24</v>
      </c>
      <c r="L162" s="12" t="s">
        <v>45</v>
      </c>
      <c r="M162" s="13">
        <v>48.78</v>
      </c>
    </row>
    <row r="163" spans="1:13" x14ac:dyDescent="0.25">
      <c r="A163" s="20">
        <v>40335</v>
      </c>
      <c r="B163" s="18">
        <v>15.34</v>
      </c>
      <c r="C163" s="18">
        <v>24</v>
      </c>
      <c r="D163" s="18">
        <v>368.15999999999997</v>
      </c>
      <c r="E163" s="12" t="s">
        <v>51</v>
      </c>
      <c r="G163" s="4">
        <v>39.49</v>
      </c>
      <c r="H163" s="4"/>
      <c r="I163" s="20">
        <v>40700</v>
      </c>
      <c r="J163" s="4">
        <v>16.690000000000001</v>
      </c>
      <c r="K163" s="4">
        <v>24</v>
      </c>
      <c r="L163" s="12" t="s">
        <v>45</v>
      </c>
      <c r="M163" s="13">
        <v>51.59</v>
      </c>
    </row>
    <row r="164" spans="1:13" x14ac:dyDescent="0.25">
      <c r="A164" s="20">
        <v>40336</v>
      </c>
      <c r="B164" s="18">
        <v>15.22</v>
      </c>
      <c r="C164" s="18">
        <v>24</v>
      </c>
      <c r="D164" s="18">
        <v>365.28000000000003</v>
      </c>
      <c r="E164" s="12" t="s">
        <v>51</v>
      </c>
      <c r="G164" s="4">
        <v>46.97</v>
      </c>
      <c r="H164" s="4"/>
      <c r="I164" s="20">
        <v>40701</v>
      </c>
      <c r="J164" s="4">
        <v>16.649999999999999</v>
      </c>
      <c r="K164" s="4">
        <v>24</v>
      </c>
      <c r="L164" s="12" t="s">
        <v>45</v>
      </c>
      <c r="M164" s="13">
        <v>56.2</v>
      </c>
    </row>
    <row r="165" spans="1:13" x14ac:dyDescent="0.25">
      <c r="A165" s="20">
        <v>40337</v>
      </c>
      <c r="B165" s="18">
        <v>15.69</v>
      </c>
      <c r="C165" s="18">
        <v>24</v>
      </c>
      <c r="D165" s="18">
        <v>376.56</v>
      </c>
      <c r="E165" s="12" t="s">
        <v>51</v>
      </c>
      <c r="G165" s="4">
        <v>50.31</v>
      </c>
      <c r="H165" s="4"/>
      <c r="I165" s="20">
        <v>40702</v>
      </c>
      <c r="J165" s="4">
        <v>16.510000000000002</v>
      </c>
      <c r="K165" s="4">
        <v>24</v>
      </c>
      <c r="L165" s="12" t="s">
        <v>45</v>
      </c>
      <c r="M165" s="13">
        <v>54.83</v>
      </c>
    </row>
    <row r="166" spans="1:13" x14ac:dyDescent="0.25">
      <c r="A166" s="20">
        <v>40338</v>
      </c>
      <c r="B166" s="18">
        <v>15.76</v>
      </c>
      <c r="C166" s="18">
        <v>24</v>
      </c>
      <c r="D166" s="18">
        <v>378.24</v>
      </c>
      <c r="E166" s="12" t="s">
        <v>51</v>
      </c>
      <c r="G166" s="4">
        <v>49.61</v>
      </c>
      <c r="H166" s="4"/>
      <c r="I166" s="20">
        <v>40703</v>
      </c>
      <c r="J166" s="4">
        <v>16.670000000000002</v>
      </c>
      <c r="K166" s="4">
        <v>24</v>
      </c>
      <c r="L166" s="12" t="s">
        <v>45</v>
      </c>
      <c r="M166" s="13">
        <v>52.38</v>
      </c>
    </row>
    <row r="167" spans="1:13" x14ac:dyDescent="0.25">
      <c r="A167" s="20">
        <v>40339</v>
      </c>
      <c r="B167" s="18">
        <v>15.46</v>
      </c>
      <c r="C167" s="18">
        <v>24</v>
      </c>
      <c r="D167" s="18">
        <v>371.04</v>
      </c>
      <c r="E167" s="12" t="s">
        <v>51</v>
      </c>
      <c r="G167" s="4">
        <v>49.56</v>
      </c>
      <c r="H167" s="4"/>
      <c r="I167" s="20">
        <v>40704</v>
      </c>
      <c r="J167" s="4">
        <v>16.649999999999999</v>
      </c>
      <c r="K167" s="4">
        <v>24</v>
      </c>
      <c r="L167" s="12" t="s">
        <v>45</v>
      </c>
      <c r="M167" s="13">
        <v>52.6</v>
      </c>
    </row>
    <row r="168" spans="1:13" x14ac:dyDescent="0.25">
      <c r="A168" s="20">
        <v>40340</v>
      </c>
      <c r="B168" s="18">
        <v>15.62</v>
      </c>
      <c r="C168" s="18">
        <v>24</v>
      </c>
      <c r="D168" s="18">
        <v>374.88</v>
      </c>
      <c r="E168" s="12" t="s">
        <v>51</v>
      </c>
      <c r="G168" s="4">
        <v>47.92</v>
      </c>
      <c r="H168" s="4"/>
      <c r="I168" s="20">
        <v>40705</v>
      </c>
      <c r="J168" s="4">
        <v>16.649999999999999</v>
      </c>
      <c r="K168" s="4">
        <v>24</v>
      </c>
      <c r="L168" s="12" t="s">
        <v>45</v>
      </c>
      <c r="M168" s="13">
        <v>50.4</v>
      </c>
    </row>
    <row r="169" spans="1:13" x14ac:dyDescent="0.25">
      <c r="A169" s="20">
        <v>40341</v>
      </c>
      <c r="B169" s="18">
        <v>15.62</v>
      </c>
      <c r="C169" s="18">
        <v>24</v>
      </c>
      <c r="D169" s="18">
        <v>374.88</v>
      </c>
      <c r="E169" s="12" t="s">
        <v>51</v>
      </c>
      <c r="G169" s="4">
        <v>37.21</v>
      </c>
      <c r="H169" s="4"/>
      <c r="I169" s="20">
        <v>40706</v>
      </c>
      <c r="J169" s="4">
        <v>16.649999999999999</v>
      </c>
      <c r="K169" s="4">
        <v>24</v>
      </c>
      <c r="L169" s="12" t="s">
        <v>45</v>
      </c>
      <c r="M169" s="13">
        <v>47.86</v>
      </c>
    </row>
    <row r="170" spans="1:13" x14ac:dyDescent="0.25">
      <c r="A170" s="20">
        <v>40342</v>
      </c>
      <c r="B170" s="18">
        <v>15.62</v>
      </c>
      <c r="C170" s="18">
        <v>24</v>
      </c>
      <c r="D170" s="18">
        <v>374.88</v>
      </c>
      <c r="E170" s="12" t="s">
        <v>51</v>
      </c>
      <c r="G170" s="4">
        <v>28.41</v>
      </c>
      <c r="H170" s="4"/>
      <c r="I170" s="20">
        <v>40707</v>
      </c>
      <c r="J170" s="4">
        <v>16.690000000000001</v>
      </c>
      <c r="K170" s="4">
        <v>24</v>
      </c>
      <c r="L170" s="12" t="s">
        <v>45</v>
      </c>
      <c r="M170" s="13">
        <v>49.92</v>
      </c>
    </row>
    <row r="171" spans="1:13" x14ac:dyDescent="0.25">
      <c r="A171" s="20">
        <v>40343</v>
      </c>
      <c r="B171" s="18">
        <v>15.88</v>
      </c>
      <c r="C171" s="18">
        <v>24</v>
      </c>
      <c r="D171" s="18">
        <v>381.12</v>
      </c>
      <c r="E171" s="12" t="s">
        <v>51</v>
      </c>
      <c r="G171" s="4">
        <v>47.53</v>
      </c>
      <c r="H171" s="4"/>
      <c r="I171" s="20">
        <v>40708</v>
      </c>
      <c r="J171" s="4">
        <v>16.5</v>
      </c>
      <c r="K171" s="4">
        <v>24</v>
      </c>
      <c r="L171" s="12" t="s">
        <v>45</v>
      </c>
      <c r="M171" s="13">
        <v>53.5</v>
      </c>
    </row>
    <row r="172" spans="1:13" x14ac:dyDescent="0.25">
      <c r="A172" s="20">
        <v>40344</v>
      </c>
      <c r="B172" s="18">
        <v>15.79</v>
      </c>
      <c r="C172" s="18">
        <v>24</v>
      </c>
      <c r="D172" s="18">
        <v>378.96</v>
      </c>
      <c r="E172" s="12" t="s">
        <v>51</v>
      </c>
      <c r="G172" s="4">
        <v>47.17</v>
      </c>
      <c r="H172" s="4"/>
      <c r="I172" s="20">
        <v>40709</v>
      </c>
      <c r="J172" s="4">
        <v>16.25</v>
      </c>
      <c r="K172" s="4">
        <v>24</v>
      </c>
      <c r="L172" s="12" t="s">
        <v>45</v>
      </c>
      <c r="M172" s="13">
        <v>53.83</v>
      </c>
    </row>
    <row r="173" spans="1:13" x14ac:dyDescent="0.25">
      <c r="A173" s="20">
        <v>40345</v>
      </c>
      <c r="B173" s="18">
        <v>15.57</v>
      </c>
      <c r="C173" s="18">
        <v>24</v>
      </c>
      <c r="D173" s="18">
        <v>373.68</v>
      </c>
      <c r="E173" s="12" t="s">
        <v>51</v>
      </c>
      <c r="G173" s="4">
        <v>49.29</v>
      </c>
      <c r="H173" s="4"/>
      <c r="I173" s="20">
        <v>40710</v>
      </c>
      <c r="J173" s="4">
        <v>16.100000000000001</v>
      </c>
      <c r="K173" s="4">
        <v>24</v>
      </c>
      <c r="L173" s="12" t="s">
        <v>45</v>
      </c>
      <c r="M173" s="13">
        <v>53</v>
      </c>
    </row>
    <row r="174" spans="1:13" x14ac:dyDescent="0.25">
      <c r="A174" s="20">
        <v>40346</v>
      </c>
      <c r="B174" s="18">
        <v>15.71</v>
      </c>
      <c r="C174" s="18">
        <v>24</v>
      </c>
      <c r="D174" s="18">
        <v>377.04</v>
      </c>
      <c r="E174" s="12" t="s">
        <v>51</v>
      </c>
      <c r="G174" s="4">
        <v>50.59</v>
      </c>
      <c r="H174" s="4"/>
      <c r="I174" s="20">
        <v>40711</v>
      </c>
      <c r="J174" s="4">
        <v>15.65</v>
      </c>
      <c r="K174" s="4">
        <v>24</v>
      </c>
      <c r="L174" s="12" t="s">
        <v>45</v>
      </c>
      <c r="M174" s="13">
        <v>50.97</v>
      </c>
    </row>
    <row r="175" spans="1:13" x14ac:dyDescent="0.25">
      <c r="A175" s="20">
        <v>40347</v>
      </c>
      <c r="B175" s="18">
        <v>15.77</v>
      </c>
      <c r="C175" s="18">
        <v>24</v>
      </c>
      <c r="D175" s="18">
        <v>378.48</v>
      </c>
      <c r="E175" s="12" t="s">
        <v>51</v>
      </c>
      <c r="G175" s="4">
        <v>46.02</v>
      </c>
      <c r="H175" s="4"/>
      <c r="I175" s="20">
        <v>40712</v>
      </c>
      <c r="J175" s="4">
        <v>15.65</v>
      </c>
      <c r="K175" s="4">
        <v>24</v>
      </c>
      <c r="L175" s="12" t="s">
        <v>45</v>
      </c>
      <c r="M175" s="13">
        <v>46.24</v>
      </c>
    </row>
    <row r="176" spans="1:13" x14ac:dyDescent="0.25">
      <c r="A176" s="20">
        <v>40348</v>
      </c>
      <c r="B176" s="18">
        <v>15.77</v>
      </c>
      <c r="C176" s="18">
        <v>24</v>
      </c>
      <c r="D176" s="18">
        <v>378.48</v>
      </c>
      <c r="E176" s="12" t="s">
        <v>51</v>
      </c>
      <c r="G176" s="4">
        <v>42.19</v>
      </c>
      <c r="H176" s="4"/>
      <c r="I176" s="20">
        <v>40713</v>
      </c>
      <c r="J176" s="4">
        <v>15.65</v>
      </c>
      <c r="K176" s="4">
        <v>24</v>
      </c>
      <c r="L176" s="12" t="s">
        <v>45</v>
      </c>
      <c r="M176" s="13">
        <v>32.020000000000003</v>
      </c>
    </row>
    <row r="177" spans="1:13" x14ac:dyDescent="0.25">
      <c r="A177" s="20">
        <v>40349</v>
      </c>
      <c r="B177" s="18">
        <v>15.77</v>
      </c>
      <c r="C177" s="18">
        <v>24</v>
      </c>
      <c r="D177" s="18">
        <v>378.48</v>
      </c>
      <c r="E177" s="12" t="s">
        <v>51</v>
      </c>
      <c r="G177" s="4">
        <v>40.049999999999997</v>
      </c>
      <c r="H177" s="4"/>
      <c r="I177" s="20">
        <v>40714</v>
      </c>
      <c r="J177" s="4">
        <v>15.27</v>
      </c>
      <c r="K177" s="4">
        <v>24</v>
      </c>
      <c r="L177" s="12" t="s">
        <v>45</v>
      </c>
      <c r="M177" s="13">
        <v>42.87</v>
      </c>
    </row>
    <row r="178" spans="1:13" x14ac:dyDescent="0.25">
      <c r="A178" s="20">
        <v>40350</v>
      </c>
      <c r="B178" s="18">
        <v>15.84</v>
      </c>
      <c r="C178" s="18">
        <v>24</v>
      </c>
      <c r="D178" s="18">
        <v>380.15999999999997</v>
      </c>
      <c r="E178" s="12" t="s">
        <v>51</v>
      </c>
      <c r="G178" s="4">
        <v>47.55</v>
      </c>
      <c r="H178" s="4"/>
      <c r="I178" s="20">
        <v>40715</v>
      </c>
      <c r="J178" s="4">
        <v>14.8</v>
      </c>
      <c r="K178" s="4">
        <v>24</v>
      </c>
      <c r="L178" s="12" t="s">
        <v>45</v>
      </c>
      <c r="M178" s="13">
        <v>50.17</v>
      </c>
    </row>
    <row r="179" spans="1:13" x14ac:dyDescent="0.25">
      <c r="A179" s="20">
        <v>40351</v>
      </c>
      <c r="B179" s="18">
        <v>15.34</v>
      </c>
      <c r="C179" s="18">
        <v>24</v>
      </c>
      <c r="D179" s="18">
        <v>368.15999999999997</v>
      </c>
      <c r="E179" s="12" t="s">
        <v>51</v>
      </c>
      <c r="G179" s="4">
        <v>47.9</v>
      </c>
      <c r="H179" s="4"/>
      <c r="I179" s="20">
        <v>40716</v>
      </c>
      <c r="J179" s="4">
        <v>14.78</v>
      </c>
      <c r="K179" s="4">
        <v>24</v>
      </c>
      <c r="L179" s="12" t="s">
        <v>45</v>
      </c>
      <c r="M179" s="13">
        <v>50.03</v>
      </c>
    </row>
    <row r="180" spans="1:13" x14ac:dyDescent="0.25">
      <c r="A180" s="20">
        <v>40352</v>
      </c>
      <c r="B180" s="18">
        <v>15.37</v>
      </c>
      <c r="C180" s="18">
        <v>24</v>
      </c>
      <c r="D180" s="18">
        <v>368.88</v>
      </c>
      <c r="E180" s="12" t="s">
        <v>51</v>
      </c>
      <c r="G180" s="4">
        <v>46.91</v>
      </c>
      <c r="H180" s="4"/>
      <c r="I180" s="20">
        <v>40717</v>
      </c>
      <c r="J180" s="4">
        <v>13.37</v>
      </c>
      <c r="K180" s="4">
        <v>24</v>
      </c>
      <c r="L180" s="12" t="s">
        <v>45</v>
      </c>
      <c r="M180" s="13">
        <v>43.01</v>
      </c>
    </row>
    <row r="181" spans="1:13" x14ac:dyDescent="0.25">
      <c r="A181" s="20">
        <v>40353</v>
      </c>
      <c r="B181" s="18">
        <v>15.25</v>
      </c>
      <c r="C181" s="18">
        <v>24</v>
      </c>
      <c r="D181" s="18">
        <v>366</v>
      </c>
      <c r="E181" s="12" t="s">
        <v>51</v>
      </c>
      <c r="G181" s="4">
        <v>47.48</v>
      </c>
      <c r="H181" s="4"/>
      <c r="I181" s="20">
        <v>40718</v>
      </c>
      <c r="J181" s="4">
        <v>12.26</v>
      </c>
      <c r="K181" s="4">
        <v>24</v>
      </c>
      <c r="L181" s="12" t="s">
        <v>45</v>
      </c>
      <c r="M181" s="13">
        <v>42.32</v>
      </c>
    </row>
    <row r="182" spans="1:13" x14ac:dyDescent="0.25">
      <c r="A182" s="20">
        <v>40354</v>
      </c>
      <c r="B182" s="18">
        <v>15.42</v>
      </c>
      <c r="C182" s="18">
        <v>24</v>
      </c>
      <c r="D182" s="18">
        <v>370.08</v>
      </c>
      <c r="E182" s="12" t="s">
        <v>51</v>
      </c>
      <c r="G182" s="4">
        <v>42.15</v>
      </c>
      <c r="H182" s="4"/>
      <c r="I182" s="20">
        <v>40719</v>
      </c>
      <c r="J182" s="4">
        <v>12.26</v>
      </c>
      <c r="K182" s="4">
        <v>24</v>
      </c>
      <c r="L182" s="12" t="s">
        <v>45</v>
      </c>
      <c r="M182" s="13">
        <v>39.35</v>
      </c>
    </row>
    <row r="183" spans="1:13" x14ac:dyDescent="0.25">
      <c r="A183" s="20">
        <v>40355</v>
      </c>
      <c r="B183" s="18">
        <v>15.42</v>
      </c>
      <c r="C183" s="18">
        <v>24</v>
      </c>
      <c r="D183" s="18">
        <v>370.08</v>
      </c>
      <c r="E183" s="12" t="s">
        <v>51</v>
      </c>
      <c r="G183" s="4">
        <v>39.67</v>
      </c>
      <c r="H183" s="4"/>
      <c r="I183" s="20">
        <v>40720</v>
      </c>
      <c r="J183" s="4">
        <v>12.26</v>
      </c>
      <c r="K183" s="4">
        <v>24</v>
      </c>
      <c r="L183" s="12" t="s">
        <v>45</v>
      </c>
      <c r="M183" s="13">
        <v>39.5</v>
      </c>
    </row>
    <row r="184" spans="1:13" x14ac:dyDescent="0.25">
      <c r="A184" s="20">
        <v>40356</v>
      </c>
      <c r="B184" s="18">
        <v>15.42</v>
      </c>
      <c r="C184" s="18">
        <v>24</v>
      </c>
      <c r="D184" s="18">
        <v>370.08</v>
      </c>
      <c r="E184" s="12" t="s">
        <v>51</v>
      </c>
      <c r="G184" s="4">
        <v>39.299999999999997</v>
      </c>
      <c r="H184" s="4"/>
      <c r="I184" s="20">
        <v>40721</v>
      </c>
      <c r="J184" s="4">
        <v>12.97</v>
      </c>
      <c r="K184" s="4">
        <v>24</v>
      </c>
      <c r="L184" s="12" t="s">
        <v>45</v>
      </c>
      <c r="M184" s="13">
        <v>47.49</v>
      </c>
    </row>
    <row r="185" spans="1:13" x14ac:dyDescent="0.25">
      <c r="A185" s="20">
        <v>40357</v>
      </c>
      <c r="B185" s="18">
        <v>15.43</v>
      </c>
      <c r="C185" s="18">
        <v>24</v>
      </c>
      <c r="D185" s="18">
        <v>370.32</v>
      </c>
      <c r="E185" s="12" t="s">
        <v>51</v>
      </c>
      <c r="G185" s="4">
        <v>47.53</v>
      </c>
      <c r="H185" s="4"/>
      <c r="I185" s="20">
        <v>40722</v>
      </c>
      <c r="J185" s="4">
        <v>13.49</v>
      </c>
      <c r="K185" s="4">
        <v>24</v>
      </c>
      <c r="L185" s="12" t="s">
        <v>45</v>
      </c>
      <c r="M185" s="13">
        <v>44.97</v>
      </c>
    </row>
    <row r="186" spans="1:13" x14ac:dyDescent="0.25">
      <c r="A186" s="20">
        <v>40358</v>
      </c>
      <c r="B186" s="18">
        <v>15.22</v>
      </c>
      <c r="C186" s="18">
        <v>24</v>
      </c>
      <c r="D186" s="18">
        <v>365.28000000000003</v>
      </c>
      <c r="E186" s="12" t="s">
        <v>51</v>
      </c>
      <c r="G186" s="4">
        <v>47.25</v>
      </c>
      <c r="H186" s="4"/>
      <c r="I186" s="20">
        <v>40723</v>
      </c>
      <c r="J186" s="4">
        <v>13.01</v>
      </c>
      <c r="K186" s="4">
        <v>24</v>
      </c>
      <c r="L186" s="12" t="s">
        <v>45</v>
      </c>
      <c r="M186" s="13">
        <v>45.33</v>
      </c>
    </row>
    <row r="187" spans="1:13" x14ac:dyDescent="0.25">
      <c r="A187" s="20">
        <v>40359</v>
      </c>
      <c r="B187" s="18">
        <v>15.26</v>
      </c>
      <c r="C187" s="18">
        <v>24</v>
      </c>
      <c r="D187" s="18">
        <v>366.24</v>
      </c>
      <c r="E187" s="12" t="s">
        <v>51</v>
      </c>
      <c r="G187" s="4">
        <v>49.06</v>
      </c>
      <c r="H187" s="4"/>
      <c r="I187" s="20">
        <v>40724</v>
      </c>
      <c r="J187" s="4">
        <v>13.53</v>
      </c>
      <c r="K187" s="4">
        <v>24</v>
      </c>
      <c r="L187" s="12" t="s">
        <v>45</v>
      </c>
      <c r="M187" s="13">
        <v>43.1</v>
      </c>
    </row>
    <row r="188" spans="1:13" x14ac:dyDescent="0.25">
      <c r="A188" s="20">
        <v>40360</v>
      </c>
      <c r="B188" s="18">
        <v>15.25</v>
      </c>
      <c r="C188" s="18">
        <v>24</v>
      </c>
      <c r="D188" s="18">
        <v>366</v>
      </c>
      <c r="E188" s="12" t="s">
        <v>51</v>
      </c>
      <c r="G188" s="4">
        <v>50.12</v>
      </c>
      <c r="H188" s="4"/>
      <c r="I188" s="20">
        <v>40725</v>
      </c>
      <c r="J188" s="4">
        <v>13.28</v>
      </c>
      <c r="K188" s="4">
        <v>24</v>
      </c>
      <c r="L188" s="12" t="s">
        <v>45</v>
      </c>
      <c r="M188" s="13">
        <v>40.06</v>
      </c>
    </row>
    <row r="189" spans="1:13" x14ac:dyDescent="0.25">
      <c r="A189" s="20">
        <v>40361</v>
      </c>
      <c r="B189" s="18">
        <v>15.36</v>
      </c>
      <c r="C189" s="18">
        <v>24</v>
      </c>
      <c r="D189" s="18">
        <v>368.64</v>
      </c>
      <c r="E189" s="12" t="s">
        <v>51</v>
      </c>
      <c r="G189" s="4">
        <v>49.62</v>
      </c>
      <c r="H189" s="4"/>
      <c r="I189" s="20">
        <v>40726</v>
      </c>
      <c r="J189" s="4">
        <v>13.28</v>
      </c>
      <c r="K189" s="4">
        <v>24</v>
      </c>
      <c r="L189" s="12" t="s">
        <v>45</v>
      </c>
      <c r="M189" s="13">
        <v>36.46</v>
      </c>
    </row>
    <row r="190" spans="1:13" x14ac:dyDescent="0.25">
      <c r="A190" s="20">
        <v>40362</v>
      </c>
      <c r="B190" s="18">
        <v>15.36</v>
      </c>
      <c r="C190" s="18">
        <v>24</v>
      </c>
      <c r="D190" s="18">
        <v>368.64</v>
      </c>
      <c r="E190" s="12" t="s">
        <v>51</v>
      </c>
      <c r="G190" s="4">
        <v>45.31</v>
      </c>
      <c r="H190" s="4"/>
      <c r="I190" s="20">
        <v>40727</v>
      </c>
      <c r="J190" s="4">
        <v>13.28</v>
      </c>
      <c r="K190" s="4">
        <v>24</v>
      </c>
      <c r="L190" s="12" t="s">
        <v>45</v>
      </c>
      <c r="M190" s="13">
        <v>28.98</v>
      </c>
    </row>
    <row r="191" spans="1:13" x14ac:dyDescent="0.25">
      <c r="A191" s="20">
        <v>40363</v>
      </c>
      <c r="B191" s="18">
        <v>15.36</v>
      </c>
      <c r="C191" s="18">
        <v>24</v>
      </c>
      <c r="D191" s="18">
        <v>368.64</v>
      </c>
      <c r="E191" s="12" t="s">
        <v>51</v>
      </c>
      <c r="G191" s="4">
        <v>46.06</v>
      </c>
      <c r="H191" s="4"/>
      <c r="I191" s="20">
        <v>40728</v>
      </c>
      <c r="J191" s="4">
        <v>13.41</v>
      </c>
      <c r="K191" s="4">
        <v>24</v>
      </c>
      <c r="L191" s="12" t="s">
        <v>45</v>
      </c>
      <c r="M191" s="13">
        <v>43.12</v>
      </c>
    </row>
    <row r="192" spans="1:13" x14ac:dyDescent="0.25">
      <c r="A192" s="20">
        <v>40364</v>
      </c>
      <c r="B192" s="18">
        <v>15.39</v>
      </c>
      <c r="C192" s="18">
        <v>24</v>
      </c>
      <c r="D192" s="18">
        <v>369.36</v>
      </c>
      <c r="E192" s="12" t="s">
        <v>51</v>
      </c>
      <c r="G192" s="4">
        <v>49.22</v>
      </c>
      <c r="H192" s="4"/>
      <c r="I192" s="20">
        <v>40729</v>
      </c>
      <c r="J192" s="4">
        <v>13.55</v>
      </c>
      <c r="K192" s="4">
        <v>24</v>
      </c>
      <c r="L192" s="12" t="s">
        <v>45</v>
      </c>
      <c r="M192" s="13">
        <v>44.21</v>
      </c>
    </row>
    <row r="193" spans="1:13" x14ac:dyDescent="0.25">
      <c r="A193" s="20">
        <v>40365</v>
      </c>
      <c r="B193" s="18">
        <v>15.18</v>
      </c>
      <c r="C193" s="18">
        <v>24</v>
      </c>
      <c r="D193" s="18">
        <v>364.32</v>
      </c>
      <c r="E193" s="12" t="s">
        <v>51</v>
      </c>
      <c r="G193" s="4">
        <v>48.7</v>
      </c>
      <c r="H193" s="4"/>
      <c r="I193" s="20">
        <v>40730</v>
      </c>
      <c r="J193" s="4">
        <v>13.18</v>
      </c>
      <c r="K193" s="4">
        <v>24</v>
      </c>
      <c r="L193" s="12" t="s">
        <v>45</v>
      </c>
      <c r="M193" s="13">
        <v>43.86</v>
      </c>
    </row>
    <row r="194" spans="1:13" x14ac:dyDescent="0.25">
      <c r="A194" s="20">
        <v>40366</v>
      </c>
      <c r="B194" s="18">
        <v>14.85</v>
      </c>
      <c r="C194" s="18">
        <v>24</v>
      </c>
      <c r="D194" s="18">
        <v>356.4</v>
      </c>
      <c r="E194" s="12" t="s">
        <v>51</v>
      </c>
      <c r="G194" s="4">
        <v>48.99</v>
      </c>
      <c r="H194" s="4"/>
      <c r="I194" s="20">
        <v>40731</v>
      </c>
      <c r="J194" s="4">
        <v>13</v>
      </c>
      <c r="K194" s="4">
        <v>24</v>
      </c>
      <c r="L194" s="12" t="s">
        <v>45</v>
      </c>
      <c r="M194" s="13">
        <v>45.19</v>
      </c>
    </row>
    <row r="195" spans="1:13" x14ac:dyDescent="0.25">
      <c r="A195" s="20">
        <v>40367</v>
      </c>
      <c r="B195" s="18">
        <v>14.4</v>
      </c>
      <c r="C195" s="18">
        <v>24</v>
      </c>
      <c r="D195" s="18">
        <v>345.6</v>
      </c>
      <c r="E195" s="12" t="s">
        <v>51</v>
      </c>
      <c r="G195" s="4">
        <v>49.08</v>
      </c>
      <c r="H195" s="4"/>
      <c r="I195" s="20">
        <v>40732</v>
      </c>
      <c r="J195" s="4">
        <v>12.68</v>
      </c>
      <c r="K195" s="4">
        <v>24</v>
      </c>
      <c r="L195" s="12" t="s">
        <v>45</v>
      </c>
      <c r="M195" s="13">
        <v>44.7</v>
      </c>
    </row>
    <row r="196" spans="1:13" x14ac:dyDescent="0.25">
      <c r="A196" s="20">
        <v>40368</v>
      </c>
      <c r="B196" s="18">
        <v>14.65</v>
      </c>
      <c r="C196" s="18">
        <v>24</v>
      </c>
      <c r="D196" s="18">
        <v>351.6</v>
      </c>
      <c r="E196" s="12" t="s">
        <v>51</v>
      </c>
      <c r="G196" s="4">
        <v>49.79</v>
      </c>
      <c r="H196" s="4"/>
      <c r="I196" s="20">
        <v>40733</v>
      </c>
      <c r="J196" s="4">
        <v>12.68</v>
      </c>
      <c r="K196" s="4">
        <v>24</v>
      </c>
      <c r="L196" s="12" t="s">
        <v>45</v>
      </c>
      <c r="M196" s="13">
        <v>42.74</v>
      </c>
    </row>
    <row r="197" spans="1:13" x14ac:dyDescent="0.25">
      <c r="A197" s="20">
        <v>40369</v>
      </c>
      <c r="B197" s="18">
        <v>14.65</v>
      </c>
      <c r="C197" s="18">
        <v>24</v>
      </c>
      <c r="D197" s="18">
        <v>351.6</v>
      </c>
      <c r="E197" s="12" t="s">
        <v>51</v>
      </c>
      <c r="G197" s="4">
        <v>46.32</v>
      </c>
      <c r="H197" s="4"/>
      <c r="I197" s="20">
        <v>40734</v>
      </c>
      <c r="J197" s="4">
        <v>12.68</v>
      </c>
      <c r="K197" s="4">
        <v>24</v>
      </c>
      <c r="L197" s="12" t="s">
        <v>45</v>
      </c>
      <c r="M197" s="13">
        <v>40.799999999999997</v>
      </c>
    </row>
    <row r="198" spans="1:13" x14ac:dyDescent="0.25">
      <c r="A198" s="20">
        <v>40370</v>
      </c>
      <c r="B198" s="18">
        <v>14.65</v>
      </c>
      <c r="C198" s="18">
        <v>24</v>
      </c>
      <c r="D198" s="18">
        <v>351.6</v>
      </c>
      <c r="E198" s="12" t="s">
        <v>51</v>
      </c>
      <c r="G198" s="4">
        <v>43.92</v>
      </c>
      <c r="H198" s="4"/>
      <c r="I198" s="20">
        <v>40735</v>
      </c>
      <c r="J198" s="4">
        <v>12.09</v>
      </c>
      <c r="K198" s="4">
        <v>24</v>
      </c>
      <c r="L198" s="12" t="s">
        <v>45</v>
      </c>
      <c r="M198" s="13">
        <v>44.93</v>
      </c>
    </row>
    <row r="199" spans="1:13" x14ac:dyDescent="0.25">
      <c r="A199" s="20">
        <v>40371</v>
      </c>
      <c r="B199" s="18">
        <v>14.07</v>
      </c>
      <c r="C199" s="18">
        <v>24</v>
      </c>
      <c r="D199" s="18">
        <v>337.68</v>
      </c>
      <c r="E199" s="12" t="s">
        <v>51</v>
      </c>
      <c r="G199" s="4">
        <v>48.38</v>
      </c>
      <c r="H199" s="4"/>
      <c r="I199" s="20">
        <v>40736</v>
      </c>
      <c r="J199" s="4">
        <v>12.4</v>
      </c>
      <c r="K199" s="4">
        <v>24</v>
      </c>
      <c r="L199" s="12" t="s">
        <v>45</v>
      </c>
      <c r="M199" s="13">
        <v>45.08</v>
      </c>
    </row>
    <row r="200" spans="1:13" x14ac:dyDescent="0.25">
      <c r="A200" s="20">
        <v>40372</v>
      </c>
      <c r="B200" s="18">
        <v>13.85</v>
      </c>
      <c r="C200" s="18">
        <v>24</v>
      </c>
      <c r="D200" s="18">
        <v>332.4</v>
      </c>
      <c r="E200" s="12" t="s">
        <v>51</v>
      </c>
      <c r="G200" s="4">
        <v>48.48</v>
      </c>
      <c r="H200" s="4"/>
      <c r="I200" s="20">
        <v>40737</v>
      </c>
      <c r="J200" s="4">
        <v>11.99</v>
      </c>
      <c r="K200" s="4">
        <v>24</v>
      </c>
      <c r="L200" s="12" t="s">
        <v>45</v>
      </c>
      <c r="M200" s="13">
        <v>43.6</v>
      </c>
    </row>
    <row r="201" spans="1:13" x14ac:dyDescent="0.25">
      <c r="A201" s="20">
        <v>40373</v>
      </c>
      <c r="B201" s="18">
        <v>14.01</v>
      </c>
      <c r="C201" s="18">
        <v>24</v>
      </c>
      <c r="D201" s="18">
        <v>336.24</v>
      </c>
      <c r="E201" s="12" t="s">
        <v>51</v>
      </c>
      <c r="G201" s="4">
        <v>48.4</v>
      </c>
      <c r="H201" s="4"/>
      <c r="I201" s="20">
        <v>40738</v>
      </c>
      <c r="J201" s="4">
        <v>12.31</v>
      </c>
      <c r="K201" s="4">
        <v>24</v>
      </c>
      <c r="L201" s="12" t="s">
        <v>45</v>
      </c>
      <c r="M201" s="13">
        <v>42.59</v>
      </c>
    </row>
    <row r="202" spans="1:13" x14ac:dyDescent="0.25">
      <c r="A202" s="20">
        <v>40374</v>
      </c>
      <c r="B202" s="18">
        <v>13.95</v>
      </c>
      <c r="C202" s="18">
        <v>24</v>
      </c>
      <c r="D202" s="18">
        <v>334.79999999999995</v>
      </c>
      <c r="E202" s="12" t="s">
        <v>51</v>
      </c>
      <c r="G202" s="4">
        <v>48.03</v>
      </c>
      <c r="H202" s="4"/>
      <c r="I202" s="20">
        <v>40739</v>
      </c>
      <c r="J202" s="4">
        <v>12.43</v>
      </c>
      <c r="K202" s="4">
        <v>24</v>
      </c>
      <c r="L202" s="12" t="s">
        <v>45</v>
      </c>
      <c r="M202" s="13">
        <v>41.84</v>
      </c>
    </row>
    <row r="203" spans="1:13" x14ac:dyDescent="0.25">
      <c r="A203" s="20">
        <v>40375</v>
      </c>
      <c r="B203" s="18">
        <v>14.26</v>
      </c>
      <c r="C203" s="18">
        <v>24</v>
      </c>
      <c r="D203" s="18">
        <v>342.24</v>
      </c>
      <c r="E203" s="12" t="s">
        <v>51</v>
      </c>
      <c r="G203" s="4">
        <v>48.08</v>
      </c>
      <c r="H203" s="4"/>
      <c r="I203" s="20">
        <v>40740</v>
      </c>
      <c r="J203" s="4">
        <v>12.43</v>
      </c>
      <c r="K203" s="4">
        <v>24</v>
      </c>
      <c r="L203" s="12" t="s">
        <v>45</v>
      </c>
      <c r="M203" s="13">
        <v>41.96</v>
      </c>
    </row>
    <row r="204" spans="1:13" x14ac:dyDescent="0.25">
      <c r="A204" s="20">
        <v>40376</v>
      </c>
      <c r="B204" s="18">
        <v>14.26</v>
      </c>
      <c r="C204" s="18">
        <v>24</v>
      </c>
      <c r="D204" s="18">
        <v>342.24</v>
      </c>
      <c r="E204" s="12" t="s">
        <v>51</v>
      </c>
      <c r="G204" s="4">
        <v>45.05</v>
      </c>
      <c r="H204" s="4"/>
      <c r="I204" s="20">
        <v>40741</v>
      </c>
      <c r="J204" s="4">
        <v>12.43</v>
      </c>
      <c r="K204" s="4">
        <v>24</v>
      </c>
      <c r="L204" s="12" t="s">
        <v>45</v>
      </c>
      <c r="M204" s="13">
        <v>34.39</v>
      </c>
    </row>
    <row r="205" spans="1:13" x14ac:dyDescent="0.25">
      <c r="A205" s="20">
        <v>40377</v>
      </c>
      <c r="B205" s="18">
        <v>14.26</v>
      </c>
      <c r="C205" s="18">
        <v>24</v>
      </c>
      <c r="D205" s="18">
        <v>342.24</v>
      </c>
      <c r="E205" s="12" t="s">
        <v>51</v>
      </c>
      <c r="G205" s="4">
        <v>43.19</v>
      </c>
      <c r="H205" s="4"/>
      <c r="I205" s="20">
        <v>40742</v>
      </c>
      <c r="J205" s="4">
        <v>12.22</v>
      </c>
      <c r="K205" s="4">
        <v>24</v>
      </c>
      <c r="L205" s="12" t="s">
        <v>45</v>
      </c>
      <c r="M205" s="13">
        <v>38.840000000000003</v>
      </c>
    </row>
    <row r="206" spans="1:13" x14ac:dyDescent="0.25">
      <c r="A206" s="20">
        <v>40378</v>
      </c>
      <c r="B206" s="18">
        <v>14.56</v>
      </c>
      <c r="C206" s="18">
        <v>24</v>
      </c>
      <c r="D206" s="18">
        <v>349.44</v>
      </c>
      <c r="E206" s="12" t="s">
        <v>51</v>
      </c>
      <c r="G206" s="4">
        <v>47.03</v>
      </c>
      <c r="H206" s="4"/>
      <c r="I206" s="20">
        <v>40743</v>
      </c>
      <c r="J206" s="4">
        <v>12.4</v>
      </c>
      <c r="K206" s="4">
        <v>24</v>
      </c>
      <c r="L206" s="12" t="s">
        <v>45</v>
      </c>
      <c r="M206" s="13">
        <v>42.06</v>
      </c>
    </row>
    <row r="207" spans="1:13" x14ac:dyDescent="0.25">
      <c r="A207" s="20">
        <v>40379</v>
      </c>
      <c r="B207" s="18">
        <v>14.23</v>
      </c>
      <c r="C207" s="18">
        <v>24</v>
      </c>
      <c r="D207" s="18">
        <v>341.52</v>
      </c>
      <c r="E207" s="12" t="s">
        <v>51</v>
      </c>
      <c r="G207" s="4">
        <v>45.92</v>
      </c>
      <c r="H207" s="4"/>
      <c r="I207" s="20">
        <v>40744</v>
      </c>
      <c r="J207" s="4">
        <v>12.8</v>
      </c>
      <c r="K207" s="4">
        <v>24</v>
      </c>
      <c r="L207" s="12" t="s">
        <v>45</v>
      </c>
      <c r="M207" s="13">
        <v>42.77</v>
      </c>
    </row>
    <row r="208" spans="1:13" x14ac:dyDescent="0.25">
      <c r="A208" s="20">
        <v>40380</v>
      </c>
      <c r="B208" s="18">
        <v>13.94</v>
      </c>
      <c r="C208" s="18">
        <v>24</v>
      </c>
      <c r="D208" s="18">
        <v>334.56</v>
      </c>
      <c r="E208" s="12" t="s">
        <v>51</v>
      </c>
      <c r="G208" s="4">
        <v>45.41</v>
      </c>
      <c r="H208" s="4"/>
      <c r="I208" s="20">
        <v>40745</v>
      </c>
      <c r="J208" s="4">
        <v>13.11</v>
      </c>
      <c r="K208" s="4">
        <v>24</v>
      </c>
      <c r="L208" s="12" t="s">
        <v>45</v>
      </c>
      <c r="M208" s="13">
        <v>42.45</v>
      </c>
    </row>
    <row r="209" spans="1:13" x14ac:dyDescent="0.25">
      <c r="A209" s="20">
        <v>40381</v>
      </c>
      <c r="B209" s="18">
        <v>14.25</v>
      </c>
      <c r="C209" s="18">
        <v>24</v>
      </c>
      <c r="D209" s="18">
        <v>342</v>
      </c>
      <c r="E209" s="12" t="s">
        <v>51</v>
      </c>
      <c r="G209" s="4">
        <v>44.1</v>
      </c>
      <c r="H209" s="4"/>
      <c r="I209" s="20">
        <v>40746</v>
      </c>
      <c r="J209" s="4">
        <v>12.99</v>
      </c>
      <c r="K209" s="4">
        <v>24</v>
      </c>
      <c r="L209" s="12" t="s">
        <v>45</v>
      </c>
      <c r="M209" s="13">
        <v>39.21</v>
      </c>
    </row>
    <row r="210" spans="1:13" x14ac:dyDescent="0.25">
      <c r="A210" s="20">
        <v>40382</v>
      </c>
      <c r="B210" s="18">
        <v>14.01</v>
      </c>
      <c r="C210" s="18">
        <v>24</v>
      </c>
      <c r="D210" s="18">
        <v>336.24</v>
      </c>
      <c r="E210" s="12" t="s">
        <v>51</v>
      </c>
      <c r="G210" s="4">
        <v>44.1</v>
      </c>
      <c r="H210" s="4"/>
      <c r="I210" s="20">
        <v>40747</v>
      </c>
      <c r="J210" s="4">
        <v>12.99</v>
      </c>
      <c r="K210" s="4">
        <v>24</v>
      </c>
      <c r="L210" s="12" t="s">
        <v>45</v>
      </c>
      <c r="M210" s="13">
        <v>26.75</v>
      </c>
    </row>
    <row r="211" spans="1:13" x14ac:dyDescent="0.25">
      <c r="A211" s="20">
        <v>40383</v>
      </c>
      <c r="B211" s="18">
        <v>14.01</v>
      </c>
      <c r="C211" s="18">
        <v>24</v>
      </c>
      <c r="D211" s="18">
        <v>336.24</v>
      </c>
      <c r="E211" s="12" t="s">
        <v>51</v>
      </c>
      <c r="G211" s="4">
        <v>40.25</v>
      </c>
      <c r="H211" s="4"/>
      <c r="I211" s="20">
        <v>40748</v>
      </c>
      <c r="J211" s="4">
        <v>12.99</v>
      </c>
      <c r="K211" s="4">
        <v>24</v>
      </c>
      <c r="L211" s="12" t="s">
        <v>45</v>
      </c>
      <c r="M211" s="13">
        <v>19.46</v>
      </c>
    </row>
    <row r="212" spans="1:13" x14ac:dyDescent="0.25">
      <c r="A212" s="20">
        <v>40384</v>
      </c>
      <c r="B212" s="18">
        <v>14.01</v>
      </c>
      <c r="C212" s="18">
        <v>24</v>
      </c>
      <c r="D212" s="18">
        <v>336.24</v>
      </c>
      <c r="E212" s="12" t="s">
        <v>51</v>
      </c>
      <c r="G212" s="4">
        <v>37.96</v>
      </c>
      <c r="H212" s="4"/>
      <c r="I212" s="20">
        <v>40749</v>
      </c>
      <c r="J212" s="4">
        <v>12.93</v>
      </c>
      <c r="K212" s="4">
        <v>24</v>
      </c>
      <c r="L212" s="12" t="s">
        <v>45</v>
      </c>
      <c r="M212" s="13">
        <v>34.18</v>
      </c>
    </row>
    <row r="213" spans="1:13" x14ac:dyDescent="0.25">
      <c r="A213" s="20">
        <v>40385</v>
      </c>
      <c r="B213" s="18">
        <v>13.53</v>
      </c>
      <c r="C213" s="18">
        <v>24</v>
      </c>
      <c r="D213" s="18">
        <v>324.71999999999997</v>
      </c>
      <c r="E213" s="12" t="s">
        <v>51</v>
      </c>
      <c r="G213" s="4">
        <v>44.82</v>
      </c>
      <c r="H213" s="4"/>
      <c r="I213" s="20">
        <v>40750</v>
      </c>
      <c r="J213" s="4">
        <v>12.86</v>
      </c>
      <c r="K213" s="4">
        <v>24</v>
      </c>
      <c r="L213" s="12" t="s">
        <v>45</v>
      </c>
      <c r="M213" s="13">
        <v>37.200000000000003</v>
      </c>
    </row>
    <row r="214" spans="1:13" x14ac:dyDescent="0.25">
      <c r="A214" s="20">
        <v>40386</v>
      </c>
      <c r="B214" s="18">
        <v>13.72</v>
      </c>
      <c r="C214" s="18">
        <v>24</v>
      </c>
      <c r="D214" s="18">
        <v>329.28000000000003</v>
      </c>
      <c r="E214" s="12" t="s">
        <v>51</v>
      </c>
      <c r="G214" s="4">
        <v>43.72</v>
      </c>
      <c r="H214" s="4"/>
      <c r="I214" s="20">
        <v>40751</v>
      </c>
      <c r="J214" s="4">
        <v>12.41</v>
      </c>
      <c r="K214" s="4">
        <v>24</v>
      </c>
      <c r="L214" s="12" t="s">
        <v>45</v>
      </c>
      <c r="M214" s="13">
        <v>35.729999999999997</v>
      </c>
    </row>
    <row r="215" spans="1:13" x14ac:dyDescent="0.25">
      <c r="A215" s="20">
        <v>40387</v>
      </c>
      <c r="B215" s="18">
        <v>13.76</v>
      </c>
      <c r="C215" s="18">
        <v>24</v>
      </c>
      <c r="D215" s="18">
        <v>330.24</v>
      </c>
      <c r="E215" s="12" t="s">
        <v>51</v>
      </c>
      <c r="G215" s="4">
        <v>41.44</v>
      </c>
      <c r="H215" s="4"/>
      <c r="I215" s="20">
        <v>40752</v>
      </c>
      <c r="J215" s="4">
        <v>12.52</v>
      </c>
      <c r="K215" s="4">
        <v>24</v>
      </c>
      <c r="L215" s="12" t="s">
        <v>45</v>
      </c>
      <c r="M215" s="13">
        <v>32.729999999999997</v>
      </c>
    </row>
    <row r="216" spans="1:13" x14ac:dyDescent="0.25">
      <c r="A216" s="20">
        <v>40388</v>
      </c>
      <c r="B216" s="18">
        <v>14.02</v>
      </c>
      <c r="C216" s="18">
        <v>24</v>
      </c>
      <c r="D216" s="18">
        <v>336.48</v>
      </c>
      <c r="E216" s="12" t="s">
        <v>51</v>
      </c>
      <c r="G216" s="4">
        <v>41.09</v>
      </c>
      <c r="H216" s="4"/>
      <c r="I216" s="20">
        <v>40753</v>
      </c>
      <c r="J216" s="4">
        <v>12.23</v>
      </c>
      <c r="K216" s="4">
        <v>24</v>
      </c>
      <c r="L216" s="12" t="s">
        <v>45</v>
      </c>
      <c r="M216" s="13">
        <v>35.6</v>
      </c>
    </row>
    <row r="217" spans="1:13" x14ac:dyDescent="0.25">
      <c r="A217" s="20">
        <v>40389</v>
      </c>
      <c r="B217" s="18">
        <v>14.15</v>
      </c>
      <c r="C217" s="18">
        <v>24</v>
      </c>
      <c r="D217" s="18">
        <v>339.6</v>
      </c>
      <c r="E217" s="12" t="s">
        <v>51</v>
      </c>
      <c r="G217" s="4">
        <v>38.549999999999997</v>
      </c>
      <c r="H217" s="4"/>
      <c r="I217" s="20">
        <v>40754</v>
      </c>
      <c r="J217" s="4">
        <v>12.23</v>
      </c>
      <c r="K217" s="4">
        <v>24</v>
      </c>
      <c r="L217" s="12" t="s">
        <v>45</v>
      </c>
      <c r="M217" s="13">
        <v>35.36</v>
      </c>
    </row>
    <row r="218" spans="1:13" x14ac:dyDescent="0.25">
      <c r="A218" s="20">
        <v>40390</v>
      </c>
      <c r="B218" s="18">
        <v>14.15</v>
      </c>
      <c r="C218" s="18">
        <v>24</v>
      </c>
      <c r="D218" s="18">
        <v>339.6</v>
      </c>
      <c r="E218" s="12" t="s">
        <v>51</v>
      </c>
      <c r="G218" s="4">
        <v>37.130000000000003</v>
      </c>
      <c r="H218" s="4"/>
      <c r="I218" s="20">
        <v>40755</v>
      </c>
      <c r="J218" s="4">
        <v>12.23</v>
      </c>
      <c r="K218" s="4">
        <v>24</v>
      </c>
      <c r="L218" s="12" t="s">
        <v>45</v>
      </c>
      <c r="M218" s="13">
        <v>35.36</v>
      </c>
    </row>
    <row r="219" spans="1:13" x14ac:dyDescent="0.25">
      <c r="A219" s="20">
        <v>40391</v>
      </c>
      <c r="B219" s="18">
        <v>14.15</v>
      </c>
      <c r="C219" s="18">
        <v>24</v>
      </c>
      <c r="D219" s="18">
        <v>339.6</v>
      </c>
      <c r="E219" s="12" t="s">
        <v>51</v>
      </c>
      <c r="G219" s="4">
        <v>29.89</v>
      </c>
      <c r="H219" s="4"/>
      <c r="I219" s="20">
        <v>40756</v>
      </c>
      <c r="J219" s="4">
        <v>12</v>
      </c>
      <c r="K219" s="4">
        <v>24</v>
      </c>
      <c r="L219" s="12" t="s">
        <v>45</v>
      </c>
      <c r="M219" s="13">
        <v>41.08</v>
      </c>
    </row>
    <row r="220" spans="1:13" x14ac:dyDescent="0.25">
      <c r="A220" s="20">
        <v>40392</v>
      </c>
      <c r="B220" s="18">
        <v>14.49</v>
      </c>
      <c r="C220" s="18">
        <v>24</v>
      </c>
      <c r="D220" s="18">
        <v>347.76</v>
      </c>
      <c r="E220" s="12" t="s">
        <v>51</v>
      </c>
      <c r="G220" s="4">
        <v>41.74</v>
      </c>
      <c r="H220" s="4"/>
      <c r="I220" s="20">
        <v>40757</v>
      </c>
      <c r="J220" s="4">
        <v>11.74</v>
      </c>
      <c r="K220" s="4">
        <v>24</v>
      </c>
      <c r="L220" s="12" t="s">
        <v>45</v>
      </c>
      <c r="M220" s="13">
        <v>41.04</v>
      </c>
    </row>
    <row r="221" spans="1:13" x14ac:dyDescent="0.25">
      <c r="A221" s="20">
        <v>40393</v>
      </c>
      <c r="B221" s="18">
        <v>14.43</v>
      </c>
      <c r="C221" s="18">
        <v>24</v>
      </c>
      <c r="D221" s="18">
        <v>346.32</v>
      </c>
      <c r="E221" s="12" t="s">
        <v>51</v>
      </c>
      <c r="G221" s="4">
        <v>40.880000000000003</v>
      </c>
      <c r="H221" s="4"/>
      <c r="I221" s="20">
        <v>40758</v>
      </c>
      <c r="J221" s="4">
        <v>11.43</v>
      </c>
      <c r="K221" s="4">
        <v>24</v>
      </c>
      <c r="L221" s="12" t="s">
        <v>45</v>
      </c>
      <c r="M221" s="13">
        <v>40.090000000000003</v>
      </c>
    </row>
    <row r="222" spans="1:13" x14ac:dyDescent="0.25">
      <c r="A222" s="20">
        <v>40394</v>
      </c>
      <c r="B222" s="18">
        <v>14.33</v>
      </c>
      <c r="C222" s="18">
        <v>24</v>
      </c>
      <c r="D222" s="18">
        <v>343.92</v>
      </c>
      <c r="E222" s="12" t="s">
        <v>51</v>
      </c>
      <c r="G222" s="4">
        <v>40.090000000000003</v>
      </c>
      <c r="H222" s="4"/>
      <c r="I222" s="20">
        <v>40759</v>
      </c>
      <c r="J222" s="4">
        <v>11.29</v>
      </c>
      <c r="K222" s="4">
        <v>24</v>
      </c>
      <c r="L222" s="12" t="s">
        <v>45</v>
      </c>
      <c r="M222" s="13">
        <v>39.56</v>
      </c>
    </row>
    <row r="223" spans="1:13" x14ac:dyDescent="0.25">
      <c r="A223" s="20">
        <v>40395</v>
      </c>
      <c r="B223" s="18">
        <v>14.34</v>
      </c>
      <c r="C223" s="18">
        <v>24</v>
      </c>
      <c r="D223" s="18">
        <v>344.15999999999997</v>
      </c>
      <c r="E223" s="12" t="s">
        <v>51</v>
      </c>
      <c r="G223" s="4">
        <v>39.81</v>
      </c>
      <c r="H223" s="4"/>
      <c r="I223" s="20">
        <v>40760</v>
      </c>
      <c r="J223" s="4">
        <v>10.71</v>
      </c>
      <c r="K223" s="4">
        <v>24</v>
      </c>
      <c r="L223" s="12" t="s">
        <v>45</v>
      </c>
      <c r="M223" s="13">
        <v>38.99</v>
      </c>
    </row>
    <row r="224" spans="1:13" x14ac:dyDescent="0.25">
      <c r="A224" s="20">
        <v>40396</v>
      </c>
      <c r="B224" s="18">
        <v>14.23</v>
      </c>
      <c r="C224" s="18">
        <v>24</v>
      </c>
      <c r="D224" s="18">
        <v>341.52</v>
      </c>
      <c r="E224" s="12" t="s">
        <v>51</v>
      </c>
      <c r="G224" s="4">
        <v>40.270000000000003</v>
      </c>
      <c r="H224" s="4"/>
      <c r="I224" s="20">
        <v>40761</v>
      </c>
      <c r="J224" s="4">
        <v>10.71</v>
      </c>
      <c r="K224" s="4">
        <v>24</v>
      </c>
      <c r="L224" s="12" t="s">
        <v>45</v>
      </c>
      <c r="M224" s="13">
        <v>36.44</v>
      </c>
    </row>
    <row r="225" spans="1:13" x14ac:dyDescent="0.25">
      <c r="A225" s="20">
        <v>40397</v>
      </c>
      <c r="B225" s="18">
        <v>14.23</v>
      </c>
      <c r="C225" s="18">
        <v>24</v>
      </c>
      <c r="D225" s="18">
        <v>341.52</v>
      </c>
      <c r="E225" s="12" t="s">
        <v>51</v>
      </c>
      <c r="G225" s="4">
        <v>36.1</v>
      </c>
      <c r="H225" s="4"/>
      <c r="I225" s="20">
        <v>40762</v>
      </c>
      <c r="J225" s="4">
        <v>10.71</v>
      </c>
      <c r="K225" s="4">
        <v>24</v>
      </c>
      <c r="L225" s="12" t="s">
        <v>45</v>
      </c>
      <c r="M225" s="13">
        <v>28.41</v>
      </c>
    </row>
    <row r="226" spans="1:13" x14ac:dyDescent="0.25">
      <c r="A226" s="20">
        <v>40398</v>
      </c>
      <c r="B226" s="18">
        <v>14.23</v>
      </c>
      <c r="C226" s="18">
        <v>24</v>
      </c>
      <c r="D226" s="18">
        <v>341.52</v>
      </c>
      <c r="E226" s="12" t="s">
        <v>51</v>
      </c>
      <c r="G226" s="4">
        <v>31.01</v>
      </c>
      <c r="H226" s="4"/>
      <c r="I226" s="20">
        <v>40763</v>
      </c>
      <c r="J226" s="4">
        <v>10.74</v>
      </c>
      <c r="K226" s="4">
        <v>24</v>
      </c>
      <c r="L226" s="12" t="s">
        <v>45</v>
      </c>
      <c r="M226" s="13">
        <v>38.25</v>
      </c>
    </row>
    <row r="227" spans="1:13" x14ac:dyDescent="0.25">
      <c r="A227" s="20">
        <v>40399</v>
      </c>
      <c r="B227" s="18">
        <v>14.57</v>
      </c>
      <c r="C227" s="18">
        <v>24</v>
      </c>
      <c r="D227" s="18">
        <v>349.68</v>
      </c>
      <c r="E227" s="12" t="s">
        <v>51</v>
      </c>
      <c r="G227" s="4">
        <v>42.79</v>
      </c>
      <c r="H227" s="4"/>
      <c r="I227" s="20">
        <v>40764</v>
      </c>
      <c r="J227" s="4">
        <v>11.42</v>
      </c>
      <c r="K227" s="4">
        <v>24</v>
      </c>
      <c r="L227" s="12" t="s">
        <v>45</v>
      </c>
      <c r="M227" s="13">
        <v>36.380000000000003</v>
      </c>
    </row>
    <row r="228" spans="1:13" x14ac:dyDescent="0.25">
      <c r="A228" s="20">
        <v>40400</v>
      </c>
      <c r="B228" s="18">
        <v>14.5</v>
      </c>
      <c r="C228" s="18">
        <v>24</v>
      </c>
      <c r="D228" s="18">
        <v>348</v>
      </c>
      <c r="E228" s="12" t="s">
        <v>51</v>
      </c>
      <c r="G228" s="4">
        <v>43.8</v>
      </c>
      <c r="H228" s="4"/>
      <c r="I228" s="20">
        <v>40765</v>
      </c>
      <c r="J228" s="4">
        <v>11.6</v>
      </c>
      <c r="K228" s="4">
        <v>24</v>
      </c>
      <c r="L228" s="12" t="s">
        <v>45</v>
      </c>
      <c r="M228" s="13">
        <v>33.75</v>
      </c>
    </row>
    <row r="229" spans="1:13" x14ac:dyDescent="0.25">
      <c r="A229" s="20">
        <v>40401</v>
      </c>
      <c r="B229" s="18">
        <v>14.4</v>
      </c>
      <c r="C229" s="18">
        <v>24</v>
      </c>
      <c r="D229" s="18">
        <v>345.6</v>
      </c>
      <c r="E229" s="12" t="s">
        <v>51</v>
      </c>
      <c r="G229" s="4">
        <v>43.76</v>
      </c>
      <c r="H229" s="4"/>
      <c r="I229" s="20">
        <v>40766</v>
      </c>
      <c r="J229" s="4">
        <v>12.26</v>
      </c>
      <c r="K229" s="4">
        <v>24</v>
      </c>
      <c r="L229" s="12" t="s">
        <v>45</v>
      </c>
      <c r="M229" s="13">
        <v>34.369999999999997</v>
      </c>
    </row>
    <row r="230" spans="1:13" x14ac:dyDescent="0.25">
      <c r="A230" s="20">
        <v>40402</v>
      </c>
      <c r="B230" s="18">
        <v>14.43</v>
      </c>
      <c r="C230" s="18">
        <v>24</v>
      </c>
      <c r="D230" s="18">
        <v>346.32</v>
      </c>
      <c r="E230" s="12" t="s">
        <v>51</v>
      </c>
      <c r="G230" s="4">
        <v>44.68</v>
      </c>
      <c r="H230" s="4"/>
      <c r="I230" s="20">
        <v>40767</v>
      </c>
      <c r="J230" s="4">
        <v>12.46</v>
      </c>
      <c r="K230" s="4">
        <v>24</v>
      </c>
      <c r="L230" s="12" t="s">
        <v>45</v>
      </c>
      <c r="M230" s="13">
        <v>36.47</v>
      </c>
    </row>
    <row r="231" spans="1:13" x14ac:dyDescent="0.25">
      <c r="A231" s="20">
        <v>40403</v>
      </c>
      <c r="B231" s="18">
        <v>14.49</v>
      </c>
      <c r="C231" s="18">
        <v>24</v>
      </c>
      <c r="D231" s="18">
        <v>347.76</v>
      </c>
      <c r="E231" s="12" t="s">
        <v>51</v>
      </c>
      <c r="G231" s="4">
        <v>44.47</v>
      </c>
      <c r="H231" s="4"/>
      <c r="I231" s="20">
        <v>40768</v>
      </c>
      <c r="J231" s="4">
        <v>12.46</v>
      </c>
      <c r="K231" s="4">
        <v>24</v>
      </c>
      <c r="L231" s="12" t="s">
        <v>45</v>
      </c>
      <c r="M231" s="13">
        <v>34.380000000000003</v>
      </c>
    </row>
    <row r="232" spans="1:13" x14ac:dyDescent="0.25">
      <c r="A232" s="20">
        <v>40404</v>
      </c>
      <c r="B232" s="18">
        <v>14.49</v>
      </c>
      <c r="C232" s="18">
        <v>24</v>
      </c>
      <c r="D232" s="18">
        <v>347.76</v>
      </c>
      <c r="E232" s="12" t="s">
        <v>51</v>
      </c>
      <c r="G232" s="4">
        <v>42.33</v>
      </c>
      <c r="H232" s="4"/>
      <c r="I232" s="20">
        <v>40769</v>
      </c>
      <c r="J232" s="4">
        <v>12.46</v>
      </c>
      <c r="K232" s="4">
        <v>24</v>
      </c>
      <c r="L232" s="12" t="s">
        <v>45</v>
      </c>
      <c r="M232" s="13">
        <v>34.799999999999997</v>
      </c>
    </row>
    <row r="233" spans="1:13" x14ac:dyDescent="0.25">
      <c r="A233" s="20">
        <v>40405</v>
      </c>
      <c r="B233" s="18">
        <v>14.49</v>
      </c>
      <c r="C233" s="18">
        <v>24</v>
      </c>
      <c r="D233" s="18">
        <v>347.76</v>
      </c>
      <c r="E233" s="12" t="s">
        <v>51</v>
      </c>
      <c r="G233" s="4">
        <v>40.590000000000003</v>
      </c>
      <c r="H233" s="4"/>
      <c r="I233" s="20">
        <v>40770</v>
      </c>
      <c r="J233" s="4">
        <v>12.47</v>
      </c>
      <c r="K233" s="4">
        <v>24</v>
      </c>
      <c r="L233" s="12" t="s">
        <v>45</v>
      </c>
      <c r="M233" s="13">
        <v>40.6</v>
      </c>
    </row>
    <row r="234" spans="1:13" x14ac:dyDescent="0.25">
      <c r="A234" s="20">
        <v>40406</v>
      </c>
      <c r="B234" s="18">
        <v>14.41</v>
      </c>
      <c r="C234" s="18">
        <v>24</v>
      </c>
      <c r="D234" s="18">
        <v>345.84000000000003</v>
      </c>
      <c r="E234" s="12" t="s">
        <v>51</v>
      </c>
      <c r="G234" s="4">
        <v>44.76</v>
      </c>
      <c r="H234" s="4"/>
      <c r="I234" s="20">
        <v>40771</v>
      </c>
      <c r="J234" s="4">
        <v>12.39</v>
      </c>
      <c r="K234" s="4">
        <v>24</v>
      </c>
      <c r="L234" s="12" t="s">
        <v>45</v>
      </c>
      <c r="M234" s="13">
        <v>43.03</v>
      </c>
    </row>
    <row r="235" spans="1:13" x14ac:dyDescent="0.25">
      <c r="A235" s="20">
        <v>40407</v>
      </c>
      <c r="B235" s="18">
        <v>14.49</v>
      </c>
      <c r="C235" s="18">
        <v>24</v>
      </c>
      <c r="D235" s="18">
        <v>347.76</v>
      </c>
      <c r="E235" s="12" t="s">
        <v>51</v>
      </c>
      <c r="G235" s="4">
        <v>46.6</v>
      </c>
      <c r="H235" s="4"/>
      <c r="I235" s="20">
        <v>40772</v>
      </c>
      <c r="J235" s="4">
        <v>12.81</v>
      </c>
      <c r="K235" s="4">
        <v>24</v>
      </c>
      <c r="L235" s="12" t="s">
        <v>45</v>
      </c>
      <c r="M235" s="13">
        <v>42.63</v>
      </c>
    </row>
    <row r="236" spans="1:13" x14ac:dyDescent="0.25">
      <c r="A236" s="20">
        <v>40408</v>
      </c>
      <c r="B236" s="18">
        <v>14.4</v>
      </c>
      <c r="C236" s="18">
        <v>24</v>
      </c>
      <c r="D236" s="18">
        <v>345.6</v>
      </c>
      <c r="E236" s="12" t="s">
        <v>51</v>
      </c>
      <c r="G236" s="4">
        <v>46.08</v>
      </c>
      <c r="H236" s="4"/>
      <c r="I236" s="20">
        <v>40773</v>
      </c>
      <c r="J236" s="4">
        <v>12.35</v>
      </c>
      <c r="K236" s="4">
        <v>24</v>
      </c>
      <c r="L236" s="12" t="s">
        <v>45</v>
      </c>
      <c r="M236" s="13">
        <v>44.02</v>
      </c>
    </row>
    <row r="237" spans="1:13" x14ac:dyDescent="0.25">
      <c r="A237" s="20">
        <v>40409</v>
      </c>
      <c r="B237" s="18">
        <v>14.92</v>
      </c>
      <c r="C237" s="18">
        <v>24</v>
      </c>
      <c r="D237" s="18">
        <v>358.08</v>
      </c>
      <c r="E237" s="12" t="s">
        <v>51</v>
      </c>
      <c r="G237" s="4">
        <v>44.76</v>
      </c>
      <c r="H237" s="4"/>
      <c r="I237" s="20">
        <v>40774</v>
      </c>
      <c r="J237" s="4">
        <v>12.5</v>
      </c>
      <c r="K237" s="4">
        <v>24</v>
      </c>
      <c r="L237" s="12" t="s">
        <v>45</v>
      </c>
      <c r="M237" s="13">
        <v>43.69</v>
      </c>
    </row>
    <row r="238" spans="1:13" x14ac:dyDescent="0.25">
      <c r="A238" s="20">
        <v>40410</v>
      </c>
      <c r="B238" s="18">
        <v>15.07</v>
      </c>
      <c r="C238" s="18">
        <v>24</v>
      </c>
      <c r="D238" s="18">
        <v>361.68</v>
      </c>
      <c r="E238" s="12" t="s">
        <v>51</v>
      </c>
      <c r="G238" s="4">
        <v>44.84</v>
      </c>
      <c r="H238" s="4"/>
      <c r="I238" s="20">
        <v>40775</v>
      </c>
      <c r="J238" s="4">
        <v>12.5</v>
      </c>
      <c r="K238" s="4">
        <v>24</v>
      </c>
      <c r="L238" s="12" t="s">
        <v>45</v>
      </c>
      <c r="M238" s="13">
        <v>40.04</v>
      </c>
    </row>
    <row r="239" spans="1:13" x14ac:dyDescent="0.25">
      <c r="A239" s="20">
        <v>40411</v>
      </c>
      <c r="B239" s="18">
        <v>15.07</v>
      </c>
      <c r="C239" s="18">
        <v>24</v>
      </c>
      <c r="D239" s="18">
        <v>361.68</v>
      </c>
      <c r="E239" s="12" t="s">
        <v>51</v>
      </c>
      <c r="G239" s="4">
        <v>42.83</v>
      </c>
      <c r="H239" s="4"/>
      <c r="I239" s="20">
        <v>40776</v>
      </c>
      <c r="J239" s="4">
        <v>12.5</v>
      </c>
      <c r="K239" s="4">
        <v>24</v>
      </c>
      <c r="L239" s="12" t="s">
        <v>45</v>
      </c>
      <c r="M239" s="13">
        <v>41.39</v>
      </c>
    </row>
    <row r="240" spans="1:13" x14ac:dyDescent="0.25">
      <c r="A240" s="20">
        <v>40412</v>
      </c>
      <c r="B240" s="18">
        <v>15.07</v>
      </c>
      <c r="C240" s="18">
        <v>24</v>
      </c>
      <c r="D240" s="18">
        <v>361.68</v>
      </c>
      <c r="E240" s="12" t="s">
        <v>51</v>
      </c>
      <c r="G240" s="4">
        <v>42.75</v>
      </c>
      <c r="H240" s="4"/>
      <c r="I240" s="20">
        <v>40777</v>
      </c>
      <c r="J240" s="4">
        <v>12.57</v>
      </c>
      <c r="K240" s="4">
        <v>24</v>
      </c>
      <c r="L240" s="12" t="s">
        <v>45</v>
      </c>
      <c r="M240" s="13">
        <v>45.53</v>
      </c>
    </row>
    <row r="241" spans="1:13" x14ac:dyDescent="0.25">
      <c r="A241" s="20">
        <v>40413</v>
      </c>
      <c r="B241" s="18">
        <v>14.82</v>
      </c>
      <c r="C241" s="18">
        <v>24</v>
      </c>
      <c r="D241" s="18">
        <v>355.68</v>
      </c>
      <c r="E241" s="12" t="s">
        <v>51</v>
      </c>
      <c r="G241" s="4">
        <v>45.44</v>
      </c>
      <c r="H241" s="4"/>
      <c r="I241" s="20">
        <v>40778</v>
      </c>
      <c r="J241" s="4">
        <v>12.92</v>
      </c>
      <c r="K241" s="4">
        <v>24</v>
      </c>
      <c r="L241" s="12" t="s">
        <v>45</v>
      </c>
      <c r="M241" s="13">
        <v>44.49</v>
      </c>
    </row>
    <row r="242" spans="1:13" x14ac:dyDescent="0.25">
      <c r="A242" s="20">
        <v>40414</v>
      </c>
      <c r="B242" s="18">
        <v>14.96</v>
      </c>
      <c r="C242" s="18">
        <v>24</v>
      </c>
      <c r="D242" s="18">
        <v>359.04</v>
      </c>
      <c r="E242" s="12" t="s">
        <v>51</v>
      </c>
      <c r="G242" s="4">
        <v>44.41</v>
      </c>
      <c r="H242" s="4"/>
      <c r="I242" s="20">
        <v>40779</v>
      </c>
      <c r="J242" s="4">
        <v>13.18</v>
      </c>
      <c r="K242" s="4">
        <v>24</v>
      </c>
      <c r="L242" s="12" t="s">
        <v>45</v>
      </c>
      <c r="M242" s="13">
        <v>43.27</v>
      </c>
    </row>
    <row r="243" spans="1:13" x14ac:dyDescent="0.25">
      <c r="A243" s="20">
        <v>40415</v>
      </c>
      <c r="B243" s="18">
        <v>15.39</v>
      </c>
      <c r="C243" s="18">
        <v>24</v>
      </c>
      <c r="D243" s="18">
        <v>369.36</v>
      </c>
      <c r="E243" s="12" t="s">
        <v>51</v>
      </c>
      <c r="G243" s="4">
        <v>44.26</v>
      </c>
      <c r="H243" s="4"/>
      <c r="I243" s="20">
        <v>40780</v>
      </c>
      <c r="J243" s="4">
        <v>13.02</v>
      </c>
      <c r="K243" s="4">
        <v>24</v>
      </c>
      <c r="L243" s="12" t="s">
        <v>45</v>
      </c>
      <c r="M243" s="13">
        <v>43.56</v>
      </c>
    </row>
    <row r="244" spans="1:13" x14ac:dyDescent="0.25">
      <c r="A244" s="20">
        <v>40416</v>
      </c>
      <c r="B244" s="18">
        <v>15.26</v>
      </c>
      <c r="C244" s="18">
        <v>24</v>
      </c>
      <c r="D244" s="18">
        <v>366.24</v>
      </c>
      <c r="E244" s="12" t="s">
        <v>51</v>
      </c>
      <c r="G244" s="4">
        <v>45.99</v>
      </c>
      <c r="H244" s="4"/>
      <c r="I244" s="20">
        <v>40781</v>
      </c>
      <c r="J244" s="4">
        <v>13.19</v>
      </c>
      <c r="K244" s="4">
        <v>24</v>
      </c>
      <c r="L244" s="12" t="s">
        <v>45</v>
      </c>
      <c r="M244" s="13">
        <v>43.08</v>
      </c>
    </row>
    <row r="245" spans="1:13" x14ac:dyDescent="0.25">
      <c r="A245" s="20">
        <v>40417</v>
      </c>
      <c r="B245" s="18">
        <v>15.29</v>
      </c>
      <c r="C245" s="18">
        <v>24</v>
      </c>
      <c r="D245" s="18">
        <v>366.96</v>
      </c>
      <c r="E245" s="12" t="s">
        <v>51</v>
      </c>
      <c r="G245" s="4">
        <v>46.9</v>
      </c>
      <c r="H245" s="4"/>
      <c r="I245" s="20">
        <v>40782</v>
      </c>
      <c r="J245" s="4">
        <v>13.19</v>
      </c>
      <c r="K245" s="4">
        <v>24</v>
      </c>
      <c r="L245" s="12" t="s">
        <v>45</v>
      </c>
      <c r="M245" s="13">
        <v>42.78</v>
      </c>
    </row>
    <row r="246" spans="1:13" x14ac:dyDescent="0.25">
      <c r="A246" s="20">
        <v>40418</v>
      </c>
      <c r="B246" s="18">
        <v>15.29</v>
      </c>
      <c r="C246" s="18">
        <v>24</v>
      </c>
      <c r="D246" s="18">
        <v>366.96</v>
      </c>
      <c r="E246" s="12" t="s">
        <v>51</v>
      </c>
      <c r="G246" s="4">
        <v>45.43</v>
      </c>
      <c r="H246" s="4"/>
      <c r="I246" s="20">
        <v>40783</v>
      </c>
      <c r="J246" s="4">
        <v>13.19</v>
      </c>
      <c r="K246" s="4">
        <v>24</v>
      </c>
      <c r="L246" s="12" t="s">
        <v>45</v>
      </c>
      <c r="M246" s="13">
        <v>39.57</v>
      </c>
    </row>
    <row r="247" spans="1:13" x14ac:dyDescent="0.25">
      <c r="A247" s="20">
        <v>40419</v>
      </c>
      <c r="B247" s="18">
        <v>15.29</v>
      </c>
      <c r="C247" s="18">
        <v>24</v>
      </c>
      <c r="D247" s="18">
        <v>366.96</v>
      </c>
      <c r="E247" s="12" t="s">
        <v>51</v>
      </c>
      <c r="G247" s="4">
        <v>45.04</v>
      </c>
      <c r="H247" s="4"/>
      <c r="I247" s="20">
        <v>40784</v>
      </c>
      <c r="J247" s="4">
        <v>13.32</v>
      </c>
      <c r="K247" s="4">
        <v>24</v>
      </c>
      <c r="L247" s="12" t="s">
        <v>45</v>
      </c>
      <c r="M247" s="13">
        <v>42.91</v>
      </c>
    </row>
    <row r="248" spans="1:13" x14ac:dyDescent="0.25">
      <c r="A248" s="20">
        <v>40420</v>
      </c>
      <c r="B248" s="18">
        <v>15.29</v>
      </c>
      <c r="C248" s="18">
        <v>24</v>
      </c>
      <c r="D248" s="18">
        <v>366.96</v>
      </c>
      <c r="E248" s="12" t="s">
        <v>51</v>
      </c>
      <c r="G248" s="4">
        <v>48.14</v>
      </c>
      <c r="H248" s="4"/>
      <c r="I248" s="20">
        <v>40785</v>
      </c>
      <c r="J248" s="4">
        <v>13.5</v>
      </c>
      <c r="K248" s="4">
        <v>24</v>
      </c>
      <c r="L248" s="12" t="s">
        <v>45</v>
      </c>
      <c r="M248" s="13">
        <v>44.25</v>
      </c>
    </row>
    <row r="249" spans="1:13" x14ac:dyDescent="0.25">
      <c r="A249" s="20">
        <v>40421</v>
      </c>
      <c r="B249" s="18">
        <v>15.27</v>
      </c>
      <c r="C249" s="18">
        <v>24</v>
      </c>
      <c r="D249" s="18">
        <v>366.48</v>
      </c>
      <c r="E249" s="12" t="s">
        <v>51</v>
      </c>
      <c r="G249" s="4">
        <v>49.18</v>
      </c>
      <c r="H249" s="4"/>
      <c r="I249" s="20">
        <v>40786</v>
      </c>
      <c r="J249" s="4">
        <v>12.95</v>
      </c>
      <c r="K249" s="4">
        <v>24</v>
      </c>
      <c r="L249" s="12" t="s">
        <v>45</v>
      </c>
      <c r="M249" s="13">
        <v>45.46</v>
      </c>
    </row>
    <row r="250" spans="1:13" x14ac:dyDescent="0.25">
      <c r="A250" s="20">
        <v>40422</v>
      </c>
      <c r="B250" s="18">
        <v>15.39</v>
      </c>
      <c r="C250" s="18">
        <v>24</v>
      </c>
      <c r="D250" s="18">
        <v>369.36</v>
      </c>
      <c r="E250" s="12" t="s">
        <v>51</v>
      </c>
      <c r="G250" s="4">
        <v>49.37</v>
      </c>
      <c r="H250" s="4"/>
      <c r="I250" s="20">
        <v>40787</v>
      </c>
      <c r="J250" s="4">
        <v>12.9</v>
      </c>
      <c r="K250" s="4">
        <v>24</v>
      </c>
      <c r="L250" s="12" t="s">
        <v>45</v>
      </c>
      <c r="M250" s="13">
        <v>45.64</v>
      </c>
    </row>
    <row r="251" spans="1:13" x14ac:dyDescent="0.25">
      <c r="A251" s="20">
        <v>40423</v>
      </c>
      <c r="B251" s="18">
        <v>15.78</v>
      </c>
      <c r="C251" s="18">
        <v>24</v>
      </c>
      <c r="D251" s="18">
        <v>378.71999999999997</v>
      </c>
      <c r="E251" s="12" t="s">
        <v>51</v>
      </c>
      <c r="G251" s="4">
        <v>49.6</v>
      </c>
      <c r="H251" s="4"/>
      <c r="I251" s="20">
        <v>40788</v>
      </c>
      <c r="J251" s="4">
        <v>12.61</v>
      </c>
      <c r="K251" s="4">
        <v>24</v>
      </c>
      <c r="L251" s="12" t="s">
        <v>45</v>
      </c>
      <c r="M251" s="13">
        <v>45.3</v>
      </c>
    </row>
    <row r="252" spans="1:13" x14ac:dyDescent="0.25">
      <c r="A252" s="20">
        <v>40424</v>
      </c>
      <c r="B252" s="18">
        <v>15.74</v>
      </c>
      <c r="C252" s="18">
        <v>24</v>
      </c>
      <c r="D252" s="18">
        <v>377.76</v>
      </c>
      <c r="E252" s="12" t="s">
        <v>51</v>
      </c>
      <c r="G252" s="4">
        <v>49.66</v>
      </c>
      <c r="H252" s="4"/>
      <c r="I252" s="20">
        <v>40789</v>
      </c>
      <c r="J252" s="4">
        <v>12.61</v>
      </c>
      <c r="K252" s="4">
        <v>24</v>
      </c>
      <c r="L252" s="12" t="s">
        <v>45</v>
      </c>
      <c r="M252" s="13">
        <v>43.94</v>
      </c>
    </row>
    <row r="253" spans="1:13" x14ac:dyDescent="0.25">
      <c r="A253" s="20">
        <v>40425</v>
      </c>
      <c r="B253" s="18">
        <v>15.74</v>
      </c>
      <c r="C253" s="18">
        <v>24</v>
      </c>
      <c r="D253" s="18">
        <v>377.76</v>
      </c>
      <c r="E253" s="12" t="s">
        <v>51</v>
      </c>
      <c r="G253" s="4">
        <v>49.41</v>
      </c>
      <c r="H253" s="4"/>
      <c r="I253" s="20">
        <v>40790</v>
      </c>
      <c r="J253" s="4">
        <v>12.61</v>
      </c>
      <c r="K253" s="4">
        <v>24</v>
      </c>
      <c r="L253" s="12" t="s">
        <v>45</v>
      </c>
      <c r="M253" s="13">
        <v>42.1</v>
      </c>
    </row>
    <row r="254" spans="1:13" x14ac:dyDescent="0.25">
      <c r="A254" s="20">
        <v>40426</v>
      </c>
      <c r="B254" s="18">
        <v>15.74</v>
      </c>
      <c r="C254" s="18">
        <v>24</v>
      </c>
      <c r="D254" s="18">
        <v>377.76</v>
      </c>
      <c r="E254" s="12" t="s">
        <v>51</v>
      </c>
      <c r="G254" s="4">
        <v>49.11</v>
      </c>
      <c r="H254" s="4"/>
      <c r="I254" s="20">
        <v>40791</v>
      </c>
      <c r="J254" s="4">
        <v>12.4</v>
      </c>
      <c r="K254" s="4">
        <v>24</v>
      </c>
      <c r="L254" s="12" t="s">
        <v>45</v>
      </c>
      <c r="M254" s="13">
        <v>44.18</v>
      </c>
    </row>
    <row r="255" spans="1:13" x14ac:dyDescent="0.25">
      <c r="A255" s="20">
        <v>40427</v>
      </c>
      <c r="B255" s="18">
        <v>15.72</v>
      </c>
      <c r="C255" s="18">
        <v>24</v>
      </c>
      <c r="D255" s="18">
        <v>377.28000000000003</v>
      </c>
      <c r="E255" s="12" t="s">
        <v>51</v>
      </c>
      <c r="G255" s="4">
        <v>50.71</v>
      </c>
      <c r="H255" s="4"/>
      <c r="I255" s="20">
        <v>40792</v>
      </c>
      <c r="J255" s="4">
        <v>12.2</v>
      </c>
      <c r="K255" s="4">
        <v>24</v>
      </c>
      <c r="L255" s="12" t="s">
        <v>45</v>
      </c>
      <c r="M255" s="13">
        <v>40.130000000000003</v>
      </c>
    </row>
    <row r="256" spans="1:13" x14ac:dyDescent="0.25">
      <c r="A256" s="20">
        <v>40428</v>
      </c>
      <c r="B256" s="18">
        <v>15.74</v>
      </c>
      <c r="C256" s="18">
        <v>24</v>
      </c>
      <c r="D256" s="18">
        <v>377.76</v>
      </c>
      <c r="E256" s="12" t="s">
        <v>51</v>
      </c>
      <c r="G256" s="4">
        <v>49.81</v>
      </c>
      <c r="H256" s="4"/>
      <c r="I256" s="20">
        <v>40793</v>
      </c>
      <c r="J256" s="4">
        <v>12.45</v>
      </c>
      <c r="K256" s="4">
        <v>24</v>
      </c>
      <c r="L256" s="12" t="s">
        <v>45</v>
      </c>
      <c r="M256" s="13">
        <v>35.58</v>
      </c>
    </row>
    <row r="257" spans="1:13" x14ac:dyDescent="0.25">
      <c r="A257" s="20">
        <v>40429</v>
      </c>
      <c r="B257" s="18">
        <v>15.61</v>
      </c>
      <c r="C257" s="18">
        <v>24</v>
      </c>
      <c r="D257" s="18">
        <v>374.64</v>
      </c>
      <c r="E257" s="12" t="s">
        <v>51</v>
      </c>
      <c r="G257" s="4">
        <v>49.47</v>
      </c>
      <c r="H257" s="4"/>
      <c r="I257" s="20">
        <v>40794</v>
      </c>
      <c r="J257" s="4">
        <v>12.26</v>
      </c>
      <c r="K257" s="4">
        <v>24</v>
      </c>
      <c r="L257" s="12" t="s">
        <v>45</v>
      </c>
      <c r="M257" s="13">
        <v>37.28</v>
      </c>
    </row>
    <row r="258" spans="1:13" x14ac:dyDescent="0.25">
      <c r="A258" s="20">
        <v>40430</v>
      </c>
      <c r="B258" s="18">
        <v>15.51</v>
      </c>
      <c r="C258" s="18">
        <v>24</v>
      </c>
      <c r="D258" s="18">
        <v>372.24</v>
      </c>
      <c r="E258" s="12" t="s">
        <v>51</v>
      </c>
      <c r="G258" s="4">
        <v>49.9</v>
      </c>
      <c r="H258" s="4"/>
      <c r="I258" s="20">
        <v>40795</v>
      </c>
      <c r="J258" s="4">
        <v>11.9</v>
      </c>
      <c r="K258" s="4">
        <v>24</v>
      </c>
      <c r="L258" s="12" t="s">
        <v>45</v>
      </c>
      <c r="M258" s="13">
        <v>37</v>
      </c>
    </row>
    <row r="259" spans="1:13" x14ac:dyDescent="0.25">
      <c r="A259" s="20">
        <v>40431</v>
      </c>
      <c r="B259" s="18">
        <v>15.28</v>
      </c>
      <c r="C259" s="18">
        <v>24</v>
      </c>
      <c r="D259" s="18">
        <v>366.71999999999997</v>
      </c>
      <c r="E259" s="12" t="s">
        <v>51</v>
      </c>
      <c r="G259" s="4">
        <v>49.7</v>
      </c>
      <c r="H259" s="4"/>
      <c r="I259" s="20">
        <v>40796</v>
      </c>
      <c r="J259" s="4">
        <v>11.9</v>
      </c>
      <c r="K259" s="4">
        <v>24</v>
      </c>
      <c r="L259" s="12" t="s">
        <v>45</v>
      </c>
      <c r="M259" s="13">
        <v>32.19</v>
      </c>
    </row>
    <row r="260" spans="1:13" x14ac:dyDescent="0.25">
      <c r="A260" s="20">
        <v>40432</v>
      </c>
      <c r="B260" s="18">
        <v>15.28</v>
      </c>
      <c r="C260" s="18">
        <v>24</v>
      </c>
      <c r="D260" s="18">
        <v>366.71999999999997</v>
      </c>
      <c r="E260" s="12" t="s">
        <v>51</v>
      </c>
      <c r="G260" s="4">
        <v>47.35</v>
      </c>
      <c r="H260" s="4"/>
      <c r="I260" s="20">
        <v>40797</v>
      </c>
      <c r="J260" s="4">
        <v>11.9</v>
      </c>
      <c r="K260" s="4">
        <v>24</v>
      </c>
      <c r="L260" s="12" t="s">
        <v>45</v>
      </c>
      <c r="M260" s="13">
        <v>24.03</v>
      </c>
    </row>
    <row r="261" spans="1:13" x14ac:dyDescent="0.25">
      <c r="A261" s="20">
        <v>40433</v>
      </c>
      <c r="B261" s="18">
        <v>15.28</v>
      </c>
      <c r="C261" s="18">
        <v>24</v>
      </c>
      <c r="D261" s="18">
        <v>366.71999999999997</v>
      </c>
      <c r="E261" s="12" t="s">
        <v>51</v>
      </c>
      <c r="G261" s="4">
        <v>47.6</v>
      </c>
      <c r="H261" s="4"/>
      <c r="I261" s="20">
        <v>40798</v>
      </c>
      <c r="J261" s="4">
        <v>11.91</v>
      </c>
      <c r="K261" s="4">
        <v>24</v>
      </c>
      <c r="L261" s="12" t="s">
        <v>45</v>
      </c>
      <c r="M261" s="13">
        <v>29.18</v>
      </c>
    </row>
    <row r="262" spans="1:13" x14ac:dyDescent="0.25">
      <c r="A262" s="20">
        <v>40434</v>
      </c>
      <c r="B262" s="18">
        <v>15.3</v>
      </c>
      <c r="C262" s="18">
        <v>24</v>
      </c>
      <c r="D262" s="18">
        <v>367.20000000000005</v>
      </c>
      <c r="E262" s="12" t="s">
        <v>51</v>
      </c>
      <c r="G262" s="4">
        <v>50.89</v>
      </c>
      <c r="H262" s="4"/>
      <c r="I262" s="20">
        <v>40799</v>
      </c>
      <c r="J262" s="4">
        <v>12.04</v>
      </c>
      <c r="K262" s="4">
        <v>24</v>
      </c>
      <c r="L262" s="12" t="s">
        <v>45</v>
      </c>
      <c r="M262" s="13">
        <v>23.13</v>
      </c>
    </row>
    <row r="263" spans="1:13" x14ac:dyDescent="0.25">
      <c r="A263" s="20">
        <v>40435</v>
      </c>
      <c r="B263" s="18">
        <v>15.27</v>
      </c>
      <c r="C263" s="18">
        <v>24</v>
      </c>
      <c r="D263" s="18">
        <v>366.48</v>
      </c>
      <c r="E263" s="12" t="s">
        <v>51</v>
      </c>
      <c r="G263" s="4">
        <v>48.78</v>
      </c>
      <c r="H263" s="4"/>
      <c r="I263" s="20">
        <v>40800</v>
      </c>
      <c r="J263" s="4">
        <v>12.24</v>
      </c>
      <c r="K263" s="4">
        <v>24</v>
      </c>
      <c r="L263" s="12" t="s">
        <v>45</v>
      </c>
      <c r="M263" s="13">
        <v>21.54</v>
      </c>
    </row>
    <row r="264" spans="1:13" x14ac:dyDescent="0.25">
      <c r="A264" s="20">
        <v>40436</v>
      </c>
      <c r="B264" s="18">
        <v>15.42</v>
      </c>
      <c r="C264" s="18">
        <v>24</v>
      </c>
      <c r="D264" s="18">
        <v>370.08</v>
      </c>
      <c r="E264" s="12" t="s">
        <v>51</v>
      </c>
      <c r="G264" s="4">
        <v>48.72</v>
      </c>
      <c r="H264" s="4"/>
      <c r="I264" s="20">
        <v>40801</v>
      </c>
      <c r="J264" s="4">
        <v>12.39</v>
      </c>
      <c r="K264" s="4">
        <v>24</v>
      </c>
      <c r="L264" s="12" t="s">
        <v>45</v>
      </c>
      <c r="M264" s="13">
        <v>13.32</v>
      </c>
    </row>
    <row r="265" spans="1:13" x14ac:dyDescent="0.25">
      <c r="A265" s="20">
        <v>40437</v>
      </c>
      <c r="B265" s="18">
        <v>15.26</v>
      </c>
      <c r="C265" s="18">
        <v>24</v>
      </c>
      <c r="D265" s="18">
        <v>366.24</v>
      </c>
      <c r="E265" s="12" t="s">
        <v>51</v>
      </c>
      <c r="G265" s="4">
        <v>49.47</v>
      </c>
      <c r="H265" s="4"/>
      <c r="I265" s="20">
        <v>40802</v>
      </c>
      <c r="J265" s="4">
        <v>12.16</v>
      </c>
      <c r="K265" s="4">
        <v>24</v>
      </c>
      <c r="L265" s="12" t="s">
        <v>45</v>
      </c>
      <c r="M265" s="13">
        <v>17.91</v>
      </c>
    </row>
    <row r="266" spans="1:13" x14ac:dyDescent="0.25">
      <c r="A266" s="20">
        <v>40438</v>
      </c>
      <c r="B266" s="18">
        <v>15.31</v>
      </c>
      <c r="C266" s="18">
        <v>24</v>
      </c>
      <c r="D266" s="18">
        <v>367.44</v>
      </c>
      <c r="E266" s="12" t="s">
        <v>51</v>
      </c>
      <c r="G266" s="4">
        <v>49.29</v>
      </c>
      <c r="H266" s="4"/>
      <c r="I266" s="20">
        <v>40803</v>
      </c>
      <c r="J266" s="4">
        <v>12.16</v>
      </c>
      <c r="K266" s="4">
        <v>24</v>
      </c>
      <c r="L266" s="12" t="s">
        <v>45</v>
      </c>
      <c r="M266" s="13">
        <v>8.1199999999999992</v>
      </c>
    </row>
    <row r="267" spans="1:13" x14ac:dyDescent="0.25">
      <c r="A267" s="20">
        <v>40439</v>
      </c>
      <c r="B267" s="18">
        <v>15.31</v>
      </c>
      <c r="C267" s="18">
        <v>24</v>
      </c>
      <c r="D267" s="18">
        <v>367.44</v>
      </c>
      <c r="E267" s="12" t="s">
        <v>51</v>
      </c>
      <c r="G267" s="4">
        <v>47.78</v>
      </c>
      <c r="H267" s="4"/>
      <c r="I267" s="20">
        <v>40804</v>
      </c>
      <c r="J267" s="4">
        <v>12.16</v>
      </c>
      <c r="K267" s="4">
        <v>24</v>
      </c>
      <c r="L267" s="12" t="s">
        <v>45</v>
      </c>
      <c r="M267" s="13">
        <v>14</v>
      </c>
    </row>
    <row r="268" spans="1:13" x14ac:dyDescent="0.25">
      <c r="A268" s="20">
        <v>40440</v>
      </c>
      <c r="B268" s="18">
        <v>15.31</v>
      </c>
      <c r="C268" s="18">
        <v>24</v>
      </c>
      <c r="D268" s="18">
        <v>367.44</v>
      </c>
      <c r="E268" s="12" t="s">
        <v>51</v>
      </c>
      <c r="G268" s="4">
        <v>47.23</v>
      </c>
      <c r="H268" s="4"/>
      <c r="I268" s="20">
        <v>40805</v>
      </c>
      <c r="J268" s="4">
        <v>11.83</v>
      </c>
      <c r="K268" s="4">
        <v>24</v>
      </c>
      <c r="L268" s="12" t="s">
        <v>45</v>
      </c>
      <c r="M268" s="13">
        <v>25.88</v>
      </c>
    </row>
    <row r="269" spans="1:13" x14ac:dyDescent="0.25">
      <c r="A269" s="20">
        <v>40441</v>
      </c>
      <c r="B269" s="18">
        <v>15.02</v>
      </c>
      <c r="C269" s="18">
        <v>24</v>
      </c>
      <c r="D269" s="18">
        <v>360.48</v>
      </c>
      <c r="E269" s="12" t="s">
        <v>51</v>
      </c>
      <c r="G269" s="4">
        <v>49.51</v>
      </c>
      <c r="H269" s="4"/>
      <c r="I269" s="20">
        <v>40806</v>
      </c>
      <c r="J269" s="4">
        <v>11.92</v>
      </c>
      <c r="K269" s="4">
        <v>24</v>
      </c>
      <c r="L269" s="12" t="s">
        <v>45</v>
      </c>
      <c r="M269" s="13">
        <v>25.86</v>
      </c>
    </row>
    <row r="270" spans="1:13" x14ac:dyDescent="0.25">
      <c r="A270" s="20">
        <v>40442</v>
      </c>
      <c r="B270" s="18">
        <v>14.91</v>
      </c>
      <c r="C270" s="18">
        <v>24</v>
      </c>
      <c r="D270" s="18">
        <v>357.84000000000003</v>
      </c>
      <c r="E270" s="12" t="s">
        <v>51</v>
      </c>
      <c r="G270" s="4">
        <v>50.67</v>
      </c>
      <c r="H270" s="4"/>
      <c r="I270" s="20">
        <v>40807</v>
      </c>
      <c r="J270" s="4">
        <v>11.82</v>
      </c>
      <c r="K270" s="4">
        <v>24</v>
      </c>
      <c r="L270" s="12" t="s">
        <v>45</v>
      </c>
      <c r="M270" s="13">
        <v>29.83</v>
      </c>
    </row>
    <row r="271" spans="1:13" x14ac:dyDescent="0.25">
      <c r="A271" s="20">
        <v>40443</v>
      </c>
      <c r="B271" s="18">
        <v>15.03</v>
      </c>
      <c r="C271" s="18">
        <v>24</v>
      </c>
      <c r="D271" s="18">
        <v>360.71999999999997</v>
      </c>
      <c r="E271" s="12" t="s">
        <v>51</v>
      </c>
      <c r="G271" s="4">
        <v>51.09</v>
      </c>
      <c r="H271" s="4"/>
      <c r="I271" s="20">
        <v>40808</v>
      </c>
      <c r="J271" s="4">
        <v>11.35</v>
      </c>
      <c r="K271" s="4">
        <v>24</v>
      </c>
      <c r="L271" s="12" t="s">
        <v>45</v>
      </c>
      <c r="M271" s="13">
        <v>24.65</v>
      </c>
    </row>
    <row r="272" spans="1:13" x14ac:dyDescent="0.25">
      <c r="A272" s="20">
        <v>40444</v>
      </c>
      <c r="B272" s="18">
        <v>14.89</v>
      </c>
      <c r="C272" s="18">
        <v>24</v>
      </c>
      <c r="D272" s="18">
        <v>357.36</v>
      </c>
      <c r="E272" s="12" t="s">
        <v>51</v>
      </c>
      <c r="G272" s="4">
        <v>50.39</v>
      </c>
      <c r="H272" s="4"/>
      <c r="I272" s="20">
        <v>40809</v>
      </c>
      <c r="J272" s="4">
        <v>11.37</v>
      </c>
      <c r="K272" s="4">
        <v>24</v>
      </c>
      <c r="L272" s="12" t="s">
        <v>45</v>
      </c>
      <c r="M272" s="13">
        <v>27.26</v>
      </c>
    </row>
    <row r="273" spans="1:13" x14ac:dyDescent="0.25">
      <c r="A273" s="20">
        <v>40445</v>
      </c>
      <c r="B273" s="18">
        <v>15.3</v>
      </c>
      <c r="C273" s="18">
        <v>24</v>
      </c>
      <c r="D273" s="18">
        <v>367.20000000000005</v>
      </c>
      <c r="E273" s="12" t="s">
        <v>51</v>
      </c>
      <c r="G273" s="4">
        <v>50.08</v>
      </c>
      <c r="H273" s="4"/>
      <c r="I273" s="20">
        <v>40810</v>
      </c>
      <c r="J273" s="4">
        <v>11.37</v>
      </c>
      <c r="K273" s="4">
        <v>24</v>
      </c>
      <c r="L273" s="12" t="s">
        <v>45</v>
      </c>
      <c r="M273" s="13">
        <v>25.44</v>
      </c>
    </row>
    <row r="274" spans="1:13" x14ac:dyDescent="0.25">
      <c r="A274" s="20">
        <v>40446</v>
      </c>
      <c r="B274" s="18">
        <v>15.3</v>
      </c>
      <c r="C274" s="18">
        <v>24</v>
      </c>
      <c r="D274" s="18">
        <v>367.20000000000005</v>
      </c>
      <c r="E274" s="12" t="s">
        <v>51</v>
      </c>
      <c r="G274" s="4">
        <v>48.08</v>
      </c>
      <c r="H274" s="4"/>
      <c r="I274" s="20">
        <v>40811</v>
      </c>
      <c r="J274" s="4">
        <v>11.37</v>
      </c>
      <c r="K274" s="4">
        <v>24</v>
      </c>
      <c r="L274" s="12" t="s">
        <v>45</v>
      </c>
      <c r="M274" s="13">
        <v>25.62</v>
      </c>
    </row>
    <row r="275" spans="1:13" x14ac:dyDescent="0.25">
      <c r="A275" s="20">
        <v>40447</v>
      </c>
      <c r="B275" s="18">
        <v>15.3</v>
      </c>
      <c r="C275" s="18">
        <v>24</v>
      </c>
      <c r="D275" s="18">
        <v>367.20000000000005</v>
      </c>
      <c r="E275" s="12" t="s">
        <v>51</v>
      </c>
      <c r="G275" s="4">
        <v>47.91</v>
      </c>
      <c r="H275" s="4"/>
      <c r="I275" s="20">
        <v>40812</v>
      </c>
      <c r="J275" s="4">
        <v>10.9</v>
      </c>
      <c r="K275" s="4">
        <v>24</v>
      </c>
      <c r="L275" s="12" t="s">
        <v>45</v>
      </c>
      <c r="M275" s="13">
        <v>31.1</v>
      </c>
    </row>
    <row r="276" spans="1:13" x14ac:dyDescent="0.25">
      <c r="A276" s="20">
        <v>40448</v>
      </c>
      <c r="B276" s="18">
        <v>15.39</v>
      </c>
      <c r="C276" s="18">
        <v>24</v>
      </c>
      <c r="D276" s="18">
        <v>369.36</v>
      </c>
      <c r="E276" s="12" t="s">
        <v>51</v>
      </c>
      <c r="G276" s="4">
        <v>49.53</v>
      </c>
      <c r="H276" s="4"/>
      <c r="I276" s="20">
        <v>40813</v>
      </c>
      <c r="J276" s="4">
        <v>10.82</v>
      </c>
      <c r="K276" s="4">
        <v>24</v>
      </c>
      <c r="L276" s="12" t="s">
        <v>45</v>
      </c>
      <c r="M276" s="13">
        <v>30.4</v>
      </c>
    </row>
    <row r="277" spans="1:13" x14ac:dyDescent="0.25">
      <c r="A277" s="20">
        <v>40449</v>
      </c>
      <c r="B277" s="18">
        <v>15.67</v>
      </c>
      <c r="C277" s="18">
        <v>24</v>
      </c>
      <c r="D277" s="18">
        <v>376.08</v>
      </c>
      <c r="E277" s="12" t="s">
        <v>51</v>
      </c>
      <c r="G277" s="4">
        <v>49.76</v>
      </c>
      <c r="H277" s="4"/>
      <c r="I277" s="20">
        <v>40814</v>
      </c>
      <c r="J277" s="4">
        <v>10.5</v>
      </c>
      <c r="K277" s="4">
        <v>24</v>
      </c>
      <c r="L277" s="12" t="s">
        <v>45</v>
      </c>
      <c r="M277" s="13">
        <v>28.12</v>
      </c>
    </row>
    <row r="278" spans="1:13" x14ac:dyDescent="0.25">
      <c r="A278" s="20">
        <v>40450</v>
      </c>
      <c r="B278" s="18">
        <v>15.65</v>
      </c>
      <c r="C278" s="18">
        <v>24</v>
      </c>
      <c r="D278" s="18">
        <v>375.6</v>
      </c>
      <c r="E278" s="12" t="s">
        <v>51</v>
      </c>
      <c r="G278" s="4">
        <v>50.19</v>
      </c>
      <c r="H278" s="4"/>
      <c r="I278" s="20">
        <v>40815</v>
      </c>
      <c r="J278" s="4">
        <v>10.93</v>
      </c>
      <c r="K278" s="4">
        <v>24</v>
      </c>
      <c r="L278" s="12" t="s">
        <v>45</v>
      </c>
      <c r="M278" s="13">
        <v>21.61</v>
      </c>
    </row>
    <row r="279" spans="1:13" x14ac:dyDescent="0.25">
      <c r="A279" s="20">
        <v>40451</v>
      </c>
      <c r="B279" s="18">
        <v>15.41</v>
      </c>
      <c r="C279" s="18">
        <v>24</v>
      </c>
      <c r="D279" s="18">
        <v>369.84000000000003</v>
      </c>
      <c r="E279" s="12" t="s">
        <v>51</v>
      </c>
      <c r="G279" s="4">
        <v>50</v>
      </c>
      <c r="H279" s="4"/>
      <c r="I279" s="20">
        <v>40816</v>
      </c>
      <c r="J279" s="4">
        <v>10.74</v>
      </c>
      <c r="K279" s="4">
        <v>24</v>
      </c>
      <c r="L279" s="12" t="s">
        <v>45</v>
      </c>
      <c r="M279" s="13">
        <v>17.809999999999999</v>
      </c>
    </row>
    <row r="280" spans="1:13" x14ac:dyDescent="0.25">
      <c r="A280" s="20">
        <v>40452</v>
      </c>
      <c r="B280" s="18">
        <v>15.36</v>
      </c>
      <c r="C280" s="18">
        <v>24</v>
      </c>
      <c r="D280" s="18">
        <v>368.64</v>
      </c>
      <c r="E280" s="12" t="s">
        <v>51</v>
      </c>
      <c r="G280" s="4">
        <v>49.86</v>
      </c>
      <c r="H280" s="4"/>
      <c r="I280" s="20">
        <v>40817</v>
      </c>
      <c r="J280" s="4">
        <v>10.74</v>
      </c>
      <c r="K280" s="4">
        <v>24</v>
      </c>
      <c r="L280" s="12" t="s">
        <v>45</v>
      </c>
      <c r="M280" s="13">
        <v>6.27</v>
      </c>
    </row>
    <row r="281" spans="1:13" x14ac:dyDescent="0.25">
      <c r="A281" s="20">
        <v>40453</v>
      </c>
      <c r="B281" s="18">
        <v>15.36</v>
      </c>
      <c r="C281" s="18">
        <v>24</v>
      </c>
      <c r="D281" s="18">
        <v>368.64</v>
      </c>
      <c r="E281" s="12" t="s">
        <v>51</v>
      </c>
      <c r="G281" s="4">
        <v>47.16</v>
      </c>
      <c r="H281" s="4"/>
      <c r="I281" s="20">
        <v>40818</v>
      </c>
      <c r="J281" s="4">
        <v>10.74</v>
      </c>
      <c r="K281" s="4">
        <v>24</v>
      </c>
      <c r="L281" s="12" t="s">
        <v>45</v>
      </c>
      <c r="M281" s="13">
        <v>5.79</v>
      </c>
    </row>
    <row r="282" spans="1:13" x14ac:dyDescent="0.25">
      <c r="A282" s="20">
        <v>40454</v>
      </c>
      <c r="B282" s="18">
        <v>15.36</v>
      </c>
      <c r="C282" s="18">
        <v>24</v>
      </c>
      <c r="D282" s="18">
        <v>368.64</v>
      </c>
      <c r="E282" s="12" t="s">
        <v>51</v>
      </c>
      <c r="G282" s="4">
        <v>46.84</v>
      </c>
      <c r="H282" s="4"/>
      <c r="I282" s="20">
        <v>40819</v>
      </c>
      <c r="J282" s="4">
        <v>10.17</v>
      </c>
      <c r="K282" s="4">
        <v>24</v>
      </c>
      <c r="L282" s="12" t="s">
        <v>45</v>
      </c>
      <c r="M282" s="13">
        <v>14.05</v>
      </c>
    </row>
    <row r="283" spans="1:13" x14ac:dyDescent="0.25">
      <c r="A283" s="20">
        <v>40455</v>
      </c>
      <c r="B283" s="18">
        <v>15.27</v>
      </c>
      <c r="C283" s="18">
        <v>24</v>
      </c>
      <c r="D283" s="18">
        <v>366.48</v>
      </c>
      <c r="E283" s="12" t="s">
        <v>51</v>
      </c>
      <c r="G283" s="4">
        <v>48.04</v>
      </c>
      <c r="H283" s="4"/>
      <c r="I283" s="20">
        <v>40820</v>
      </c>
      <c r="J283" s="4">
        <v>10.1</v>
      </c>
      <c r="K283" s="4">
        <v>24</v>
      </c>
      <c r="L283" s="12" t="s">
        <v>45</v>
      </c>
      <c r="M283" s="13">
        <v>9.83</v>
      </c>
    </row>
    <row r="284" spans="1:13" x14ac:dyDescent="0.25">
      <c r="A284" s="20">
        <v>40456</v>
      </c>
      <c r="B284" s="18">
        <v>15.57</v>
      </c>
      <c r="C284" s="18">
        <v>24</v>
      </c>
      <c r="D284" s="18">
        <v>373.68</v>
      </c>
      <c r="E284" s="12" t="s">
        <v>51</v>
      </c>
      <c r="G284" s="4">
        <v>48.89</v>
      </c>
      <c r="H284" s="4"/>
      <c r="I284" s="20">
        <v>40821</v>
      </c>
      <c r="J284" s="4">
        <v>10.23</v>
      </c>
      <c r="K284" s="4">
        <v>24</v>
      </c>
      <c r="L284" s="12" t="s">
        <v>45</v>
      </c>
      <c r="M284" s="13">
        <v>8.32</v>
      </c>
    </row>
    <row r="285" spans="1:13" x14ac:dyDescent="0.25">
      <c r="A285" s="20">
        <v>40457</v>
      </c>
      <c r="B285" s="18">
        <v>15.57</v>
      </c>
      <c r="C285" s="18">
        <v>24</v>
      </c>
      <c r="D285" s="18">
        <v>373.68</v>
      </c>
      <c r="E285" s="12" t="s">
        <v>51</v>
      </c>
      <c r="G285" s="4">
        <v>48.64</v>
      </c>
      <c r="H285" s="4"/>
      <c r="I285" s="20">
        <v>40822</v>
      </c>
      <c r="J285" s="4">
        <v>10.47</v>
      </c>
      <c r="K285" s="4">
        <v>24</v>
      </c>
      <c r="L285" s="12" t="s">
        <v>45</v>
      </c>
      <c r="M285" s="13">
        <v>8.09</v>
      </c>
    </row>
    <row r="286" spans="1:13" x14ac:dyDescent="0.25">
      <c r="A286" s="20">
        <v>40458</v>
      </c>
      <c r="B286" s="18">
        <v>15.47</v>
      </c>
      <c r="C286" s="18">
        <v>24</v>
      </c>
      <c r="D286" s="18">
        <v>371.28000000000003</v>
      </c>
      <c r="E286" s="12" t="s">
        <v>51</v>
      </c>
      <c r="G286" s="4">
        <v>48.8</v>
      </c>
      <c r="H286" s="4"/>
      <c r="I286" s="20">
        <v>40823</v>
      </c>
      <c r="J286" s="4">
        <v>10.46</v>
      </c>
      <c r="K286" s="4">
        <v>24</v>
      </c>
      <c r="L286" s="12" t="s">
        <v>45</v>
      </c>
      <c r="M286" s="13">
        <v>9.75</v>
      </c>
    </row>
    <row r="287" spans="1:13" x14ac:dyDescent="0.25">
      <c r="A287" s="20">
        <v>40459</v>
      </c>
      <c r="B287" s="18">
        <v>15.57</v>
      </c>
      <c r="C287" s="18">
        <v>24</v>
      </c>
      <c r="D287" s="18">
        <v>373.68</v>
      </c>
      <c r="E287" s="12" t="s">
        <v>51</v>
      </c>
      <c r="G287" s="4">
        <v>48.85</v>
      </c>
      <c r="H287" s="4"/>
      <c r="I287" s="20">
        <v>40824</v>
      </c>
      <c r="J287" s="4">
        <v>10.46</v>
      </c>
      <c r="K287" s="4">
        <v>24</v>
      </c>
      <c r="L287" s="12" t="s">
        <v>45</v>
      </c>
      <c r="M287" s="13">
        <v>8.76</v>
      </c>
    </row>
    <row r="288" spans="1:13" x14ac:dyDescent="0.25">
      <c r="A288" s="20">
        <v>40460</v>
      </c>
      <c r="B288" s="18">
        <v>15.57</v>
      </c>
      <c r="C288" s="18">
        <v>24</v>
      </c>
      <c r="D288" s="18">
        <v>373.68</v>
      </c>
      <c r="E288" s="12" t="s">
        <v>51</v>
      </c>
      <c r="G288" s="4">
        <v>46.35</v>
      </c>
      <c r="H288" s="4"/>
      <c r="I288" s="20">
        <v>40825</v>
      </c>
      <c r="J288" s="4">
        <v>10.46</v>
      </c>
      <c r="K288" s="4">
        <v>24</v>
      </c>
      <c r="L288" s="12" t="s">
        <v>45</v>
      </c>
      <c r="M288" s="13">
        <v>11.15</v>
      </c>
    </row>
    <row r="289" spans="1:13" x14ac:dyDescent="0.25">
      <c r="A289" s="20">
        <v>40461</v>
      </c>
      <c r="B289" s="18">
        <v>15.57</v>
      </c>
      <c r="C289" s="18">
        <v>24</v>
      </c>
      <c r="D289" s="18">
        <v>373.68</v>
      </c>
      <c r="E289" s="12" t="s">
        <v>51</v>
      </c>
      <c r="G289" s="4">
        <v>47.02</v>
      </c>
      <c r="H289" s="4"/>
      <c r="I289" s="20">
        <v>40826</v>
      </c>
      <c r="J289" s="4">
        <v>10.72</v>
      </c>
      <c r="K289" s="4">
        <v>24</v>
      </c>
      <c r="L289" s="12" t="s">
        <v>45</v>
      </c>
      <c r="M289" s="13">
        <v>17.52</v>
      </c>
    </row>
    <row r="290" spans="1:13" x14ac:dyDescent="0.25">
      <c r="A290" s="20">
        <v>40462</v>
      </c>
      <c r="B290" s="18">
        <v>15.84</v>
      </c>
      <c r="C290" s="18">
        <v>24</v>
      </c>
      <c r="D290" s="18">
        <v>380.15999999999997</v>
      </c>
      <c r="E290" s="12" t="s">
        <v>51</v>
      </c>
      <c r="G290" s="4">
        <v>49.72</v>
      </c>
      <c r="H290" s="4"/>
      <c r="I290" s="20">
        <v>40827</v>
      </c>
      <c r="J290" s="4">
        <v>10.67</v>
      </c>
      <c r="K290" s="4">
        <v>24</v>
      </c>
      <c r="L290" s="12" t="s">
        <v>45</v>
      </c>
      <c r="M290" s="13">
        <v>22.45</v>
      </c>
    </row>
    <row r="291" spans="1:13" x14ac:dyDescent="0.25">
      <c r="A291" s="20">
        <v>40463</v>
      </c>
      <c r="B291" s="18">
        <v>15.75</v>
      </c>
      <c r="C291" s="18">
        <v>24</v>
      </c>
      <c r="D291" s="18">
        <v>378</v>
      </c>
      <c r="E291" s="12" t="s">
        <v>51</v>
      </c>
      <c r="G291" s="4">
        <v>50.88</v>
      </c>
      <c r="H291" s="4"/>
      <c r="I291" s="20">
        <v>40828</v>
      </c>
      <c r="J291" s="4">
        <v>10.7</v>
      </c>
      <c r="K291" s="4">
        <v>24</v>
      </c>
      <c r="L291" s="12" t="s">
        <v>45</v>
      </c>
      <c r="M291" s="13">
        <v>28.42</v>
      </c>
    </row>
    <row r="292" spans="1:13" x14ac:dyDescent="0.25">
      <c r="A292" s="20">
        <v>40464</v>
      </c>
      <c r="B292" s="18">
        <v>15.63</v>
      </c>
      <c r="C292" s="18">
        <v>24</v>
      </c>
      <c r="D292" s="18">
        <v>375.12</v>
      </c>
      <c r="E292" s="12" t="s">
        <v>51</v>
      </c>
      <c r="G292" s="4">
        <v>51.29</v>
      </c>
      <c r="H292" s="4"/>
      <c r="I292" s="20">
        <v>40829</v>
      </c>
      <c r="J292" s="4">
        <v>10.3</v>
      </c>
      <c r="K292" s="4">
        <v>24</v>
      </c>
      <c r="L292" s="12" t="s">
        <v>45</v>
      </c>
      <c r="M292" s="13">
        <v>35.22</v>
      </c>
    </row>
    <row r="293" spans="1:13" x14ac:dyDescent="0.25">
      <c r="A293" s="20">
        <v>40465</v>
      </c>
      <c r="B293" s="18">
        <v>15.54</v>
      </c>
      <c r="C293" s="18">
        <v>24</v>
      </c>
      <c r="D293" s="18">
        <v>372.96</v>
      </c>
      <c r="E293" s="12" t="s">
        <v>51</v>
      </c>
      <c r="G293" s="4">
        <v>51.3</v>
      </c>
      <c r="H293" s="4"/>
      <c r="I293" s="20">
        <v>40830</v>
      </c>
      <c r="J293" s="4">
        <v>10.41</v>
      </c>
      <c r="K293" s="4">
        <v>24</v>
      </c>
      <c r="L293" s="12" t="s">
        <v>45</v>
      </c>
      <c r="M293" s="13">
        <v>36.93</v>
      </c>
    </row>
    <row r="294" spans="1:13" x14ac:dyDescent="0.25">
      <c r="A294" s="20">
        <v>40466</v>
      </c>
      <c r="B294" s="18">
        <v>15.45</v>
      </c>
      <c r="C294" s="18">
        <v>24</v>
      </c>
      <c r="D294" s="18">
        <v>370.79999999999995</v>
      </c>
      <c r="E294" s="12" t="s">
        <v>51</v>
      </c>
      <c r="G294" s="4">
        <v>52.22</v>
      </c>
      <c r="H294" s="4"/>
      <c r="I294" s="20">
        <v>40831</v>
      </c>
      <c r="J294" s="4">
        <v>10.41</v>
      </c>
      <c r="K294" s="4">
        <v>24</v>
      </c>
      <c r="L294" s="12" t="s">
        <v>45</v>
      </c>
      <c r="M294" s="13">
        <v>34.51</v>
      </c>
    </row>
    <row r="295" spans="1:13" x14ac:dyDescent="0.25">
      <c r="A295" s="20">
        <v>40467</v>
      </c>
      <c r="B295" s="18">
        <v>15.45</v>
      </c>
      <c r="C295" s="18">
        <v>24</v>
      </c>
      <c r="D295" s="18">
        <v>370.79999999999995</v>
      </c>
      <c r="E295" s="12" t="s">
        <v>51</v>
      </c>
      <c r="G295" s="4">
        <v>49.9</v>
      </c>
      <c r="H295" s="4"/>
      <c r="I295" s="20">
        <v>40832</v>
      </c>
      <c r="J295" s="4">
        <v>10.41</v>
      </c>
      <c r="K295" s="4">
        <v>24</v>
      </c>
      <c r="L295" s="12" t="s">
        <v>45</v>
      </c>
      <c r="M295" s="13">
        <v>35.21</v>
      </c>
    </row>
    <row r="296" spans="1:13" x14ac:dyDescent="0.25">
      <c r="A296" s="20">
        <v>40468</v>
      </c>
      <c r="B296" s="18">
        <v>15.45</v>
      </c>
      <c r="C296" s="18">
        <v>24</v>
      </c>
      <c r="D296" s="18">
        <v>370.79999999999995</v>
      </c>
      <c r="E296" s="12" t="s">
        <v>51</v>
      </c>
      <c r="G296" s="4">
        <v>50.06</v>
      </c>
      <c r="H296" s="4"/>
      <c r="I296" s="20">
        <v>40833</v>
      </c>
      <c r="J296" s="4">
        <v>10.34</v>
      </c>
      <c r="K296" s="4">
        <v>24</v>
      </c>
      <c r="L296" s="12" t="s">
        <v>45</v>
      </c>
      <c r="M296" s="13">
        <v>38.6</v>
      </c>
    </row>
    <row r="297" spans="1:13" x14ac:dyDescent="0.25">
      <c r="A297" s="20">
        <v>40469</v>
      </c>
      <c r="B297" s="18">
        <v>15.38</v>
      </c>
      <c r="C297" s="18">
        <v>24</v>
      </c>
      <c r="D297" s="18">
        <v>369.12</v>
      </c>
      <c r="E297" s="12" t="s">
        <v>51</v>
      </c>
      <c r="G297" s="4">
        <v>51.34</v>
      </c>
      <c r="H297" s="4"/>
      <c r="I297" s="20">
        <v>40834</v>
      </c>
      <c r="J297" s="4">
        <v>10.3</v>
      </c>
      <c r="K297" s="4">
        <v>24</v>
      </c>
      <c r="L297" s="12" t="s">
        <v>45</v>
      </c>
      <c r="M297" s="13">
        <v>34.06</v>
      </c>
    </row>
    <row r="298" spans="1:13" x14ac:dyDescent="0.25">
      <c r="A298" s="20">
        <v>40470</v>
      </c>
      <c r="B298" s="18">
        <v>15.03</v>
      </c>
      <c r="C298" s="18">
        <v>24</v>
      </c>
      <c r="D298" s="18">
        <v>360.71999999999997</v>
      </c>
      <c r="E298" s="12" t="s">
        <v>51</v>
      </c>
      <c r="G298" s="4">
        <v>51.17</v>
      </c>
      <c r="H298" s="4"/>
      <c r="I298" s="20">
        <v>40835</v>
      </c>
      <c r="J298" s="4">
        <v>10.02</v>
      </c>
      <c r="K298" s="4">
        <v>24</v>
      </c>
      <c r="L298" s="12" t="s">
        <v>45</v>
      </c>
      <c r="M298" s="13">
        <v>36.36</v>
      </c>
    </row>
    <row r="299" spans="1:13" x14ac:dyDescent="0.25">
      <c r="A299" s="20">
        <v>40471</v>
      </c>
      <c r="B299" s="18">
        <v>15.15</v>
      </c>
      <c r="C299" s="18">
        <v>24</v>
      </c>
      <c r="D299" s="18">
        <v>363.6</v>
      </c>
      <c r="E299" s="12" t="s">
        <v>51</v>
      </c>
      <c r="G299" s="4">
        <v>51.19</v>
      </c>
      <c r="H299" s="4"/>
      <c r="I299" s="20">
        <v>40836</v>
      </c>
      <c r="J299" s="4">
        <v>10.19</v>
      </c>
      <c r="K299" s="4">
        <v>24</v>
      </c>
      <c r="L299" s="12" t="s">
        <v>45</v>
      </c>
      <c r="M299" s="13">
        <v>39.590000000000003</v>
      </c>
    </row>
    <row r="300" spans="1:13" x14ac:dyDescent="0.25">
      <c r="A300" s="20">
        <v>40472</v>
      </c>
      <c r="B300" s="18">
        <v>14.86</v>
      </c>
      <c r="C300" s="18">
        <v>24</v>
      </c>
      <c r="D300" s="18">
        <v>356.64</v>
      </c>
      <c r="E300" s="12" t="s">
        <v>51</v>
      </c>
      <c r="G300" s="4">
        <v>51.91</v>
      </c>
      <c r="H300" s="4"/>
      <c r="I300" s="20">
        <v>40837</v>
      </c>
      <c r="J300" s="4">
        <v>10.36</v>
      </c>
      <c r="K300" s="4">
        <v>24</v>
      </c>
      <c r="L300" s="12" t="s">
        <v>45</v>
      </c>
      <c r="M300" s="13">
        <v>40.98</v>
      </c>
    </row>
    <row r="301" spans="1:13" x14ac:dyDescent="0.25">
      <c r="A301" s="20">
        <v>40473</v>
      </c>
      <c r="B301" s="18">
        <v>15.07</v>
      </c>
      <c r="C301" s="18">
        <v>24</v>
      </c>
      <c r="D301" s="18">
        <v>361.68</v>
      </c>
      <c r="E301" s="12" t="s">
        <v>51</v>
      </c>
      <c r="G301" s="4">
        <v>51.76</v>
      </c>
      <c r="H301" s="4"/>
      <c r="I301" s="20">
        <v>40838</v>
      </c>
      <c r="J301" s="4">
        <v>10.36</v>
      </c>
      <c r="K301" s="4">
        <v>24</v>
      </c>
      <c r="L301" s="12" t="s">
        <v>45</v>
      </c>
      <c r="M301" s="13">
        <v>37.4</v>
      </c>
    </row>
    <row r="302" spans="1:13" x14ac:dyDescent="0.25">
      <c r="A302" s="20">
        <v>40474</v>
      </c>
      <c r="B302" s="18">
        <v>15.07</v>
      </c>
      <c r="C302" s="18">
        <v>24</v>
      </c>
      <c r="D302" s="18">
        <v>361.68</v>
      </c>
      <c r="E302" s="12" t="s">
        <v>51</v>
      </c>
      <c r="G302" s="4">
        <v>49.81</v>
      </c>
      <c r="H302" s="4"/>
      <c r="I302" s="20">
        <v>40839</v>
      </c>
      <c r="J302" s="4">
        <v>10.36</v>
      </c>
      <c r="K302" s="4">
        <v>24</v>
      </c>
      <c r="L302" s="12" t="s">
        <v>45</v>
      </c>
      <c r="M302" s="13">
        <v>36.119999999999997</v>
      </c>
    </row>
    <row r="303" spans="1:13" x14ac:dyDescent="0.25">
      <c r="A303" s="20">
        <v>40475</v>
      </c>
      <c r="B303" s="18">
        <v>15.07</v>
      </c>
      <c r="C303" s="18">
        <v>24</v>
      </c>
      <c r="D303" s="18">
        <v>361.68</v>
      </c>
      <c r="E303" s="12" t="s">
        <v>51</v>
      </c>
      <c r="G303" s="4">
        <v>49.22</v>
      </c>
      <c r="H303" s="4"/>
      <c r="I303" s="20">
        <v>40840</v>
      </c>
      <c r="J303" s="4">
        <v>10.54</v>
      </c>
      <c r="K303" s="4">
        <v>24</v>
      </c>
      <c r="L303" s="12" t="s">
        <v>45</v>
      </c>
      <c r="M303" s="13">
        <v>38.25</v>
      </c>
    </row>
    <row r="304" spans="1:13" x14ac:dyDescent="0.25">
      <c r="A304" s="20">
        <v>40476</v>
      </c>
      <c r="B304" s="18">
        <v>15.16</v>
      </c>
      <c r="C304" s="18">
        <v>24</v>
      </c>
      <c r="D304" s="18">
        <v>363.84000000000003</v>
      </c>
      <c r="E304" s="12" t="s">
        <v>51</v>
      </c>
      <c r="G304" s="4">
        <v>53.06</v>
      </c>
      <c r="H304" s="4"/>
      <c r="I304" s="20">
        <v>40841</v>
      </c>
      <c r="J304" s="4">
        <v>10.41</v>
      </c>
      <c r="K304" s="4">
        <v>24</v>
      </c>
      <c r="L304" s="12" t="s">
        <v>45</v>
      </c>
      <c r="M304" s="13">
        <v>38.799999999999997</v>
      </c>
    </row>
    <row r="305" spans="1:13" x14ac:dyDescent="0.25">
      <c r="A305" s="20">
        <v>40477</v>
      </c>
      <c r="B305" s="18">
        <v>15</v>
      </c>
      <c r="C305" s="18">
        <v>24</v>
      </c>
      <c r="D305" s="18">
        <v>360</v>
      </c>
      <c r="E305" s="12" t="s">
        <v>51</v>
      </c>
      <c r="G305" s="4">
        <v>53.09</v>
      </c>
      <c r="H305" s="4"/>
      <c r="I305" s="20">
        <v>40842</v>
      </c>
      <c r="J305" s="4">
        <v>10.119999999999999</v>
      </c>
      <c r="K305" s="4">
        <v>24</v>
      </c>
      <c r="L305" s="12" t="s">
        <v>45</v>
      </c>
      <c r="M305" s="13">
        <v>40.020000000000003</v>
      </c>
    </row>
    <row r="306" spans="1:13" x14ac:dyDescent="0.25">
      <c r="A306" s="20">
        <v>40478</v>
      </c>
      <c r="B306" s="18">
        <v>15.1</v>
      </c>
      <c r="C306" s="18">
        <v>24</v>
      </c>
      <c r="D306" s="18">
        <v>362.4</v>
      </c>
      <c r="E306" s="12" t="s">
        <v>51</v>
      </c>
      <c r="G306" s="4">
        <v>50.76</v>
      </c>
      <c r="H306" s="4"/>
      <c r="I306" s="20">
        <v>40843</v>
      </c>
      <c r="J306" s="4">
        <v>10.43</v>
      </c>
      <c r="K306" s="4">
        <v>24</v>
      </c>
      <c r="L306" s="12" t="s">
        <v>45</v>
      </c>
      <c r="M306" s="13">
        <v>39.409999999999997</v>
      </c>
    </row>
    <row r="307" spans="1:13" x14ac:dyDescent="0.25">
      <c r="A307" s="20">
        <v>40479</v>
      </c>
      <c r="B307" s="18">
        <v>14.91</v>
      </c>
      <c r="C307" s="18">
        <v>24</v>
      </c>
      <c r="D307" s="18">
        <v>357.84000000000003</v>
      </c>
      <c r="E307" s="12" t="s">
        <v>51</v>
      </c>
      <c r="G307" s="4">
        <v>47.1</v>
      </c>
      <c r="H307" s="4"/>
      <c r="I307" s="20">
        <v>40844</v>
      </c>
      <c r="J307" s="4">
        <v>10.42</v>
      </c>
      <c r="K307" s="4">
        <v>24</v>
      </c>
      <c r="L307" s="12" t="s">
        <v>45</v>
      </c>
      <c r="M307" s="13">
        <v>39.67</v>
      </c>
    </row>
    <row r="308" spans="1:13" x14ac:dyDescent="0.25">
      <c r="A308" s="20">
        <v>40480</v>
      </c>
      <c r="B308" s="18">
        <v>14.63</v>
      </c>
      <c r="C308" s="18">
        <v>24</v>
      </c>
      <c r="D308" s="18">
        <v>351.12</v>
      </c>
      <c r="E308" s="12" t="s">
        <v>51</v>
      </c>
      <c r="G308" s="4">
        <v>48.98</v>
      </c>
      <c r="H308" s="4"/>
      <c r="I308" s="20">
        <v>40845</v>
      </c>
      <c r="J308" s="4">
        <v>10.42</v>
      </c>
      <c r="K308" s="4">
        <v>24</v>
      </c>
      <c r="L308" s="12" t="s">
        <v>45</v>
      </c>
      <c r="M308" s="13">
        <v>38.14</v>
      </c>
    </row>
    <row r="309" spans="1:13" x14ac:dyDescent="0.25">
      <c r="A309" s="20">
        <v>40481</v>
      </c>
      <c r="B309" s="18">
        <v>14.63</v>
      </c>
      <c r="C309" s="18">
        <v>24</v>
      </c>
      <c r="D309" s="18">
        <v>351.12</v>
      </c>
      <c r="E309" s="12" t="s">
        <v>51</v>
      </c>
      <c r="G309" s="4">
        <v>47.23</v>
      </c>
      <c r="H309" s="4"/>
      <c r="I309" s="20">
        <v>40846</v>
      </c>
      <c r="J309" s="4">
        <v>10.42</v>
      </c>
      <c r="K309" s="4">
        <v>25</v>
      </c>
      <c r="L309" s="12" t="s">
        <v>45</v>
      </c>
      <c r="M309" s="13">
        <v>35.659999999999997</v>
      </c>
    </row>
    <row r="310" spans="1:13" x14ac:dyDescent="0.25">
      <c r="A310" s="20">
        <v>40482</v>
      </c>
      <c r="B310" s="18">
        <v>14.63</v>
      </c>
      <c r="C310" s="18">
        <v>25</v>
      </c>
      <c r="D310" s="18">
        <v>365.75</v>
      </c>
      <c r="E310" s="12" t="s">
        <v>51</v>
      </c>
      <c r="G310" s="4">
        <v>46.99</v>
      </c>
      <c r="H310" s="4"/>
      <c r="I310" s="20">
        <v>40847</v>
      </c>
      <c r="J310" s="4">
        <v>10.17</v>
      </c>
      <c r="K310">
        <v>24</v>
      </c>
      <c r="L310" s="12" t="s">
        <v>45</v>
      </c>
      <c r="M310" s="13">
        <v>41.05</v>
      </c>
    </row>
    <row r="311" spans="1:13" x14ac:dyDescent="0.25">
      <c r="A311" s="20">
        <v>40483</v>
      </c>
      <c r="B311" s="18">
        <v>14.69</v>
      </c>
      <c r="C311" s="18">
        <v>24</v>
      </c>
      <c r="D311" s="18">
        <v>352.56</v>
      </c>
      <c r="E311" s="12" t="s">
        <v>51</v>
      </c>
      <c r="G311" s="4">
        <v>48.59</v>
      </c>
      <c r="H311" s="4"/>
      <c r="I311" s="20">
        <v>40848</v>
      </c>
      <c r="J311" s="4">
        <v>9.8699999999999992</v>
      </c>
      <c r="K311" s="4">
        <v>24</v>
      </c>
      <c r="L311" s="12" t="s">
        <v>45</v>
      </c>
      <c r="M311" s="13">
        <v>40.159999999999997</v>
      </c>
    </row>
    <row r="312" spans="1:13" x14ac:dyDescent="0.25">
      <c r="A312" s="20">
        <v>40484</v>
      </c>
      <c r="B312" s="18">
        <v>14.71</v>
      </c>
      <c r="C312" s="18">
        <v>24</v>
      </c>
      <c r="D312" s="18">
        <v>353.04</v>
      </c>
      <c r="E312" s="12" t="s">
        <v>51</v>
      </c>
      <c r="G312" s="4">
        <v>48.68</v>
      </c>
      <c r="H312" s="4"/>
      <c r="I312" s="20">
        <v>40849</v>
      </c>
      <c r="J312" s="4">
        <v>9.49</v>
      </c>
      <c r="K312" s="4">
        <v>24</v>
      </c>
      <c r="L312" s="12" t="s">
        <v>45</v>
      </c>
      <c r="M312" s="13">
        <v>40.94</v>
      </c>
    </row>
    <row r="313" spans="1:13" x14ac:dyDescent="0.25">
      <c r="A313" s="20">
        <v>40485</v>
      </c>
      <c r="B313" s="18">
        <v>14.69</v>
      </c>
      <c r="C313" s="18">
        <v>24</v>
      </c>
      <c r="D313" s="18">
        <v>352.56</v>
      </c>
      <c r="E313" s="12" t="s">
        <v>51</v>
      </c>
      <c r="G313" s="4">
        <v>46.83</v>
      </c>
      <c r="H313" s="4"/>
      <c r="I313" s="20">
        <v>40850</v>
      </c>
      <c r="J313" s="4">
        <v>10.95</v>
      </c>
      <c r="K313" s="4">
        <v>24</v>
      </c>
      <c r="L313" s="12" t="s">
        <v>45</v>
      </c>
      <c r="M313" s="13">
        <v>39.93</v>
      </c>
    </row>
    <row r="314" spans="1:13" x14ac:dyDescent="0.25">
      <c r="A314" s="20">
        <v>40486</v>
      </c>
      <c r="B314" s="18">
        <v>14.38</v>
      </c>
      <c r="C314" s="18">
        <v>24</v>
      </c>
      <c r="D314" s="18">
        <v>345.12</v>
      </c>
      <c r="E314" s="12" t="s">
        <v>51</v>
      </c>
      <c r="G314" s="4">
        <v>47.82</v>
      </c>
      <c r="H314" s="4"/>
      <c r="I314" s="20">
        <v>40851</v>
      </c>
      <c r="J314" s="4">
        <v>11.67</v>
      </c>
      <c r="K314" s="4">
        <v>24</v>
      </c>
      <c r="L314" s="12" t="s">
        <v>45</v>
      </c>
      <c r="M314" s="13">
        <v>39.18</v>
      </c>
    </row>
    <row r="315" spans="1:13" x14ac:dyDescent="0.25">
      <c r="A315" s="20">
        <v>40487</v>
      </c>
      <c r="B315" s="18">
        <v>14.51</v>
      </c>
      <c r="C315" s="18">
        <v>24</v>
      </c>
      <c r="D315" s="18">
        <v>348.24</v>
      </c>
      <c r="E315" s="12" t="s">
        <v>51</v>
      </c>
      <c r="G315" s="4">
        <v>48.16</v>
      </c>
      <c r="H315" s="4"/>
      <c r="I315" s="20">
        <v>40852</v>
      </c>
      <c r="J315" s="4">
        <v>11.67</v>
      </c>
      <c r="K315" s="4">
        <v>24</v>
      </c>
      <c r="L315" s="12" t="s">
        <v>45</v>
      </c>
      <c r="M315" s="13">
        <v>39.85</v>
      </c>
    </row>
    <row r="316" spans="1:13" x14ac:dyDescent="0.25">
      <c r="A316" s="20">
        <v>40488</v>
      </c>
      <c r="B316" s="18">
        <v>14.51</v>
      </c>
      <c r="C316" s="18">
        <v>24</v>
      </c>
      <c r="D316" s="18">
        <v>348.24</v>
      </c>
      <c r="E316" s="12" t="s">
        <v>51</v>
      </c>
      <c r="G316" s="4">
        <v>47.72</v>
      </c>
      <c r="H316" s="4"/>
      <c r="I316" s="20">
        <v>40853</v>
      </c>
      <c r="J316" s="4">
        <v>11.67</v>
      </c>
      <c r="K316" s="4">
        <v>24</v>
      </c>
      <c r="L316" s="12" t="s">
        <v>45</v>
      </c>
      <c r="M316" s="13">
        <v>39.97</v>
      </c>
    </row>
    <row r="317" spans="1:13" x14ac:dyDescent="0.25">
      <c r="A317" s="20">
        <v>40489</v>
      </c>
      <c r="B317" s="18">
        <v>14.51</v>
      </c>
      <c r="C317" s="18">
        <v>24</v>
      </c>
      <c r="D317" s="18">
        <v>348.24</v>
      </c>
      <c r="E317" s="12" t="s">
        <v>51</v>
      </c>
      <c r="G317" s="4">
        <v>48.65</v>
      </c>
      <c r="H317" s="4"/>
      <c r="I317" s="20">
        <v>40854</v>
      </c>
      <c r="J317" s="4">
        <v>11.32</v>
      </c>
      <c r="K317" s="4">
        <v>24</v>
      </c>
      <c r="L317" s="12" t="s">
        <v>45</v>
      </c>
      <c r="M317" s="13">
        <v>42.9</v>
      </c>
    </row>
    <row r="318" spans="1:13" x14ac:dyDescent="0.25">
      <c r="A318" s="20">
        <v>40490</v>
      </c>
      <c r="B318" s="18">
        <v>14.24</v>
      </c>
      <c r="C318" s="18">
        <v>24</v>
      </c>
      <c r="D318" s="18">
        <v>341.76</v>
      </c>
      <c r="E318" s="12" t="s">
        <v>51</v>
      </c>
      <c r="G318" s="4">
        <v>51.14</v>
      </c>
      <c r="H318" s="4"/>
      <c r="I318" s="20">
        <v>40855</v>
      </c>
      <c r="J318" s="4">
        <v>10.89</v>
      </c>
      <c r="K318" s="4">
        <v>24</v>
      </c>
      <c r="L318" s="12" t="s">
        <v>45</v>
      </c>
      <c r="M318" s="13">
        <v>43.83</v>
      </c>
    </row>
    <row r="319" spans="1:13" x14ac:dyDescent="0.25">
      <c r="A319" s="20">
        <v>40491</v>
      </c>
      <c r="B319" s="18">
        <v>14.3</v>
      </c>
      <c r="C319" s="18">
        <v>24</v>
      </c>
      <c r="D319" s="18">
        <v>343.20000000000005</v>
      </c>
      <c r="E319" s="12" t="s">
        <v>51</v>
      </c>
      <c r="G319" s="4">
        <v>50.53</v>
      </c>
      <c r="H319" s="4"/>
      <c r="I319" s="20">
        <v>40856</v>
      </c>
      <c r="J319" s="4">
        <v>11.34</v>
      </c>
      <c r="K319" s="4">
        <v>24</v>
      </c>
      <c r="L319" s="12" t="s">
        <v>45</v>
      </c>
      <c r="M319" s="13">
        <v>44.33</v>
      </c>
    </row>
    <row r="320" spans="1:13" x14ac:dyDescent="0.25">
      <c r="A320" s="20">
        <v>40492</v>
      </c>
      <c r="B320" s="18">
        <v>14.49</v>
      </c>
      <c r="C320" s="18">
        <v>24</v>
      </c>
      <c r="D320" s="18">
        <v>347.76</v>
      </c>
      <c r="E320" s="12" t="s">
        <v>51</v>
      </c>
      <c r="G320" s="4">
        <v>51.37</v>
      </c>
      <c r="H320" s="4"/>
      <c r="I320" s="20">
        <v>40857</v>
      </c>
      <c r="J320" s="4">
        <v>12.68</v>
      </c>
      <c r="K320" s="4">
        <v>24</v>
      </c>
      <c r="L320" s="12" t="s">
        <v>45</v>
      </c>
      <c r="M320" s="13">
        <v>44.44</v>
      </c>
    </row>
    <row r="321" spans="1:13" x14ac:dyDescent="0.25">
      <c r="A321" s="20">
        <v>40493</v>
      </c>
      <c r="B321" s="18">
        <v>14.84</v>
      </c>
      <c r="C321" s="18">
        <v>24</v>
      </c>
      <c r="D321" s="18">
        <v>356.15999999999997</v>
      </c>
      <c r="E321" s="12" t="s">
        <v>51</v>
      </c>
      <c r="G321" s="4">
        <v>49.59</v>
      </c>
      <c r="H321" s="4"/>
      <c r="I321" s="20">
        <v>40858</v>
      </c>
      <c r="J321" s="4">
        <v>11.71</v>
      </c>
      <c r="K321" s="4">
        <v>24</v>
      </c>
      <c r="L321" s="12" t="s">
        <v>45</v>
      </c>
      <c r="M321" s="13">
        <v>43.27</v>
      </c>
    </row>
    <row r="322" spans="1:13" x14ac:dyDescent="0.25">
      <c r="A322" s="20">
        <v>40494</v>
      </c>
      <c r="B322" s="18">
        <v>14.9</v>
      </c>
      <c r="C322" s="18">
        <v>24</v>
      </c>
      <c r="D322" s="18">
        <v>357.6</v>
      </c>
      <c r="E322" s="12" t="s">
        <v>51</v>
      </c>
      <c r="G322" s="4">
        <v>48.75</v>
      </c>
      <c r="H322" s="4"/>
      <c r="I322" s="20">
        <v>40859</v>
      </c>
      <c r="J322" s="4">
        <v>11.71</v>
      </c>
      <c r="K322" s="4">
        <v>24</v>
      </c>
      <c r="L322" s="12" t="s">
        <v>45</v>
      </c>
      <c r="M322" s="13">
        <v>42.01</v>
      </c>
    </row>
    <row r="323" spans="1:13" x14ac:dyDescent="0.25">
      <c r="A323" s="20">
        <v>40495</v>
      </c>
      <c r="B323" s="18">
        <v>14.9</v>
      </c>
      <c r="C323" s="18">
        <v>24</v>
      </c>
      <c r="D323" s="18">
        <v>357.6</v>
      </c>
      <c r="E323" s="12" t="s">
        <v>51</v>
      </c>
      <c r="G323" s="4">
        <v>48.63</v>
      </c>
      <c r="H323" s="4"/>
      <c r="I323" s="20">
        <v>40860</v>
      </c>
      <c r="J323" s="4">
        <v>11.71</v>
      </c>
      <c r="K323" s="4">
        <v>24</v>
      </c>
      <c r="L323" s="12" t="s">
        <v>45</v>
      </c>
      <c r="M323" s="13">
        <v>42.57</v>
      </c>
    </row>
    <row r="324" spans="1:13" x14ac:dyDescent="0.25">
      <c r="A324" s="20">
        <v>40496</v>
      </c>
      <c r="B324" s="18">
        <v>14.9</v>
      </c>
      <c r="C324" s="18">
        <v>24</v>
      </c>
      <c r="D324" s="18">
        <v>357.6</v>
      </c>
      <c r="E324" s="12" t="s">
        <v>51</v>
      </c>
      <c r="G324" s="4">
        <v>48.83</v>
      </c>
      <c r="H324" s="4"/>
      <c r="I324" s="3">
        <v>40861</v>
      </c>
      <c r="J324" s="8">
        <v>11.989999999996099</v>
      </c>
      <c r="K324" s="8">
        <v>24</v>
      </c>
      <c r="L324" s="10" t="s">
        <v>45</v>
      </c>
      <c r="M324" s="13">
        <v>44.8</v>
      </c>
    </row>
    <row r="325" spans="1:13" x14ac:dyDescent="0.25">
      <c r="A325" s="20">
        <v>40497</v>
      </c>
      <c r="B325" s="18">
        <v>15.11</v>
      </c>
      <c r="C325" s="18">
        <v>24</v>
      </c>
      <c r="D325" s="18">
        <v>362.64</v>
      </c>
      <c r="E325" s="12" t="s">
        <v>51</v>
      </c>
      <c r="G325" s="4">
        <v>51.95</v>
      </c>
      <c r="H325" s="4"/>
      <c r="I325" s="20">
        <v>40862</v>
      </c>
      <c r="J325" s="4">
        <v>11.989999999996099</v>
      </c>
      <c r="K325" s="4">
        <v>24</v>
      </c>
      <c r="L325" s="12" t="s">
        <v>45</v>
      </c>
    </row>
    <row r="326" spans="1:13" x14ac:dyDescent="0.25">
      <c r="A326" s="20">
        <v>40498</v>
      </c>
      <c r="B326" s="18">
        <v>14.63</v>
      </c>
      <c r="C326" s="18">
        <v>24</v>
      </c>
      <c r="D326" s="18">
        <v>351.12</v>
      </c>
      <c r="E326" s="12" t="s">
        <v>51</v>
      </c>
      <c r="G326" s="4">
        <v>55.06</v>
      </c>
      <c r="H326" s="4"/>
      <c r="I326" s="20">
        <v>40863</v>
      </c>
      <c r="J326" s="4">
        <v>11.989999999996099</v>
      </c>
      <c r="K326" s="4">
        <v>24</v>
      </c>
      <c r="L326" s="12" t="s">
        <v>45</v>
      </c>
    </row>
    <row r="327" spans="1:13" x14ac:dyDescent="0.25">
      <c r="A327" s="20">
        <v>40499</v>
      </c>
      <c r="B327" s="18">
        <v>14.88</v>
      </c>
      <c r="C327" s="18">
        <v>24</v>
      </c>
      <c r="D327" s="18">
        <v>357.12</v>
      </c>
      <c r="E327" s="12" t="s">
        <v>51</v>
      </c>
      <c r="G327" s="4">
        <v>54.26</v>
      </c>
      <c r="H327" s="4"/>
      <c r="I327" s="20">
        <v>40864</v>
      </c>
      <c r="J327" s="4">
        <v>11.989999999996099</v>
      </c>
      <c r="K327" s="4">
        <v>24</v>
      </c>
      <c r="L327" s="12" t="s">
        <v>45</v>
      </c>
    </row>
    <row r="328" spans="1:13" x14ac:dyDescent="0.25">
      <c r="A328" s="20">
        <v>40500</v>
      </c>
      <c r="B328" s="18">
        <v>14.94</v>
      </c>
      <c r="C328" s="18">
        <v>24</v>
      </c>
      <c r="D328" s="18">
        <v>358.56</v>
      </c>
      <c r="E328" s="12" t="s">
        <v>51</v>
      </c>
      <c r="G328" s="4">
        <v>54.74</v>
      </c>
      <c r="H328" s="4"/>
      <c r="I328" s="20">
        <v>40865</v>
      </c>
      <c r="J328" s="4">
        <v>11.989999999996099</v>
      </c>
      <c r="K328" s="4">
        <v>24</v>
      </c>
      <c r="L328" s="12" t="s">
        <v>45</v>
      </c>
    </row>
    <row r="329" spans="1:13" x14ac:dyDescent="0.25">
      <c r="A329" s="20">
        <v>40501</v>
      </c>
      <c r="B329" s="18">
        <v>14.96</v>
      </c>
      <c r="C329" s="18">
        <v>24</v>
      </c>
      <c r="D329" s="18">
        <v>359.04</v>
      </c>
      <c r="E329" s="12" t="s">
        <v>51</v>
      </c>
      <c r="G329" s="4">
        <v>56.26</v>
      </c>
      <c r="H329" s="4"/>
      <c r="I329" s="20">
        <v>40866</v>
      </c>
      <c r="J329" s="4">
        <v>11.989999999996099</v>
      </c>
      <c r="K329" s="4">
        <v>24</v>
      </c>
      <c r="L329" s="12" t="s">
        <v>45</v>
      </c>
    </row>
    <row r="330" spans="1:13" x14ac:dyDescent="0.25">
      <c r="A330" s="20">
        <v>40502</v>
      </c>
      <c r="B330" s="18">
        <v>14.96</v>
      </c>
      <c r="C330" s="18">
        <v>24</v>
      </c>
      <c r="D330" s="18">
        <v>359.04</v>
      </c>
      <c r="E330" s="12" t="s">
        <v>51</v>
      </c>
      <c r="G330" s="4">
        <v>55.72</v>
      </c>
      <c r="H330" s="4"/>
      <c r="I330" s="20">
        <v>40867</v>
      </c>
      <c r="J330" s="4">
        <v>11.989999999996099</v>
      </c>
      <c r="K330" s="4">
        <v>24</v>
      </c>
      <c r="L330" s="12" t="s">
        <v>45</v>
      </c>
    </row>
    <row r="331" spans="1:13" x14ac:dyDescent="0.25">
      <c r="A331" s="20">
        <v>40503</v>
      </c>
      <c r="B331" s="18">
        <v>14.96</v>
      </c>
      <c r="C331" s="18">
        <v>24</v>
      </c>
      <c r="D331" s="18">
        <v>359.04</v>
      </c>
      <c r="E331" s="12" t="s">
        <v>51</v>
      </c>
      <c r="G331" s="4">
        <v>54.96</v>
      </c>
      <c r="H331" s="4"/>
      <c r="I331" s="20">
        <v>40868</v>
      </c>
      <c r="J331" s="4">
        <v>11.989999999996099</v>
      </c>
      <c r="K331" s="4">
        <v>24</v>
      </c>
      <c r="L331" s="12" t="s">
        <v>45</v>
      </c>
    </row>
    <row r="332" spans="1:13" x14ac:dyDescent="0.25">
      <c r="A332" s="20">
        <v>40504</v>
      </c>
      <c r="B332" s="18">
        <v>15.08</v>
      </c>
      <c r="C332" s="18">
        <v>24</v>
      </c>
      <c r="D332" s="18">
        <v>361.92</v>
      </c>
      <c r="E332" s="12" t="s">
        <v>51</v>
      </c>
      <c r="G332" s="4">
        <v>57.62</v>
      </c>
      <c r="H332" s="4"/>
      <c r="I332" s="20">
        <v>40869</v>
      </c>
      <c r="J332" s="4">
        <v>11.989999999996099</v>
      </c>
      <c r="K332" s="4">
        <v>24</v>
      </c>
      <c r="L332" s="12" t="s">
        <v>45</v>
      </c>
    </row>
    <row r="333" spans="1:13" x14ac:dyDescent="0.25">
      <c r="A333" s="20">
        <v>40505</v>
      </c>
      <c r="B333" s="18">
        <v>15.02</v>
      </c>
      <c r="C333" s="18">
        <v>24</v>
      </c>
      <c r="D333" s="18">
        <v>360.48</v>
      </c>
      <c r="E333" s="12" t="s">
        <v>51</v>
      </c>
      <c r="G333" s="4">
        <v>57.8</v>
      </c>
      <c r="H333" s="4"/>
      <c r="I333" s="20">
        <v>40870</v>
      </c>
      <c r="J333" s="4">
        <v>11.989999999996099</v>
      </c>
      <c r="K333" s="4">
        <v>24</v>
      </c>
      <c r="L333" s="12" t="s">
        <v>45</v>
      </c>
    </row>
    <row r="334" spans="1:13" x14ac:dyDescent="0.25">
      <c r="A334" s="20">
        <v>40506</v>
      </c>
      <c r="B334" s="18">
        <v>15.15</v>
      </c>
      <c r="C334" s="18">
        <v>24</v>
      </c>
      <c r="D334" s="18">
        <v>363.6</v>
      </c>
      <c r="E334" s="12" t="s">
        <v>51</v>
      </c>
      <c r="G334" s="4">
        <v>60.41</v>
      </c>
      <c r="H334" s="4"/>
      <c r="I334" s="20">
        <v>40871</v>
      </c>
      <c r="J334" s="4">
        <v>11.989999999996099</v>
      </c>
      <c r="K334" s="4">
        <v>24</v>
      </c>
      <c r="L334" s="12" t="s">
        <v>45</v>
      </c>
    </row>
    <row r="335" spans="1:13" x14ac:dyDescent="0.25">
      <c r="A335" s="20">
        <v>40507</v>
      </c>
      <c r="B335" s="18">
        <v>15.08</v>
      </c>
      <c r="C335" s="18">
        <v>24</v>
      </c>
      <c r="D335" s="18">
        <v>361.92</v>
      </c>
      <c r="E335" s="12" t="s">
        <v>51</v>
      </c>
      <c r="G335" s="4">
        <v>66.61</v>
      </c>
      <c r="H335" s="4"/>
      <c r="I335" s="20">
        <v>40872</v>
      </c>
      <c r="J335" s="4">
        <v>11.989999999996099</v>
      </c>
      <c r="K335" s="4">
        <v>24</v>
      </c>
      <c r="L335" s="12" t="s">
        <v>45</v>
      </c>
    </row>
    <row r="336" spans="1:13" x14ac:dyDescent="0.25">
      <c r="A336" s="20">
        <v>40508</v>
      </c>
      <c r="B336" s="18">
        <v>15.08</v>
      </c>
      <c r="C336" s="18">
        <v>24</v>
      </c>
      <c r="D336" s="18">
        <v>361.92</v>
      </c>
      <c r="E336" s="12" t="s">
        <v>51</v>
      </c>
      <c r="G336" s="4">
        <v>71.81</v>
      </c>
      <c r="H336" s="4"/>
      <c r="I336" s="20">
        <v>40873</v>
      </c>
      <c r="J336" s="4">
        <v>11.989999999996099</v>
      </c>
      <c r="K336" s="4">
        <v>24</v>
      </c>
      <c r="L336" s="12" t="s">
        <v>45</v>
      </c>
    </row>
    <row r="337" spans="1:12" x14ac:dyDescent="0.25">
      <c r="A337" s="20">
        <v>40509</v>
      </c>
      <c r="B337" s="18">
        <v>15.08</v>
      </c>
      <c r="C337" s="18">
        <v>24</v>
      </c>
      <c r="D337" s="18">
        <v>361.92</v>
      </c>
      <c r="E337" s="12" t="s">
        <v>51</v>
      </c>
      <c r="G337" s="4">
        <v>60.94</v>
      </c>
      <c r="H337" s="4"/>
      <c r="I337" s="20">
        <v>40874</v>
      </c>
      <c r="J337" s="4">
        <v>11.989999999996099</v>
      </c>
      <c r="K337" s="4">
        <v>24</v>
      </c>
      <c r="L337" s="12" t="s">
        <v>45</v>
      </c>
    </row>
    <row r="338" spans="1:12" x14ac:dyDescent="0.25">
      <c r="A338" s="20">
        <v>40510</v>
      </c>
      <c r="B338" s="18">
        <v>15.08</v>
      </c>
      <c r="C338" s="18">
        <v>24</v>
      </c>
      <c r="D338" s="18">
        <v>361.92</v>
      </c>
      <c r="E338" s="12" t="s">
        <v>51</v>
      </c>
      <c r="G338" s="4">
        <v>60.31</v>
      </c>
      <c r="H338" s="4"/>
      <c r="I338" s="20">
        <v>40875</v>
      </c>
      <c r="J338" s="4">
        <v>11.989999999996099</v>
      </c>
      <c r="K338" s="4">
        <v>24</v>
      </c>
      <c r="L338" s="12" t="s">
        <v>45</v>
      </c>
    </row>
    <row r="339" spans="1:12" x14ac:dyDescent="0.25">
      <c r="A339" s="20">
        <v>40511</v>
      </c>
      <c r="B339" s="18">
        <v>14.95</v>
      </c>
      <c r="C339" s="18">
        <v>24</v>
      </c>
      <c r="D339" s="18">
        <v>358.79999999999995</v>
      </c>
      <c r="E339" s="12" t="s">
        <v>51</v>
      </c>
      <c r="G339" s="4">
        <v>64.83</v>
      </c>
      <c r="H339" s="4"/>
      <c r="I339" s="20">
        <v>40876</v>
      </c>
      <c r="J339" s="4">
        <v>11.989999999996099</v>
      </c>
      <c r="K339" s="4">
        <v>24</v>
      </c>
      <c r="L339" s="12" t="s">
        <v>45</v>
      </c>
    </row>
    <row r="340" spans="1:12" x14ac:dyDescent="0.25">
      <c r="A340" s="20">
        <v>40512</v>
      </c>
      <c r="B340" s="18">
        <v>14.76</v>
      </c>
      <c r="C340" s="18">
        <v>24</v>
      </c>
      <c r="D340" s="18">
        <v>354.24</v>
      </c>
      <c r="E340" s="12" t="s">
        <v>51</v>
      </c>
      <c r="G340" s="4">
        <v>74.790000000000006</v>
      </c>
      <c r="H340" s="4"/>
      <c r="I340" s="20">
        <v>40877</v>
      </c>
      <c r="J340" s="4">
        <v>11.989999999996099</v>
      </c>
      <c r="K340" s="4">
        <v>24</v>
      </c>
      <c r="L340" s="12" t="s">
        <v>45</v>
      </c>
    </row>
    <row r="341" spans="1:12" x14ac:dyDescent="0.25">
      <c r="A341" s="20">
        <v>40513</v>
      </c>
      <c r="B341" s="18">
        <v>14.84</v>
      </c>
      <c r="C341" s="18">
        <v>24</v>
      </c>
      <c r="D341" s="18">
        <v>356.15999999999997</v>
      </c>
      <c r="E341" s="12" t="s">
        <v>51</v>
      </c>
      <c r="G341" s="4">
        <v>75.95</v>
      </c>
      <c r="H341" s="4"/>
      <c r="I341" s="20">
        <v>40878</v>
      </c>
      <c r="J341" s="4">
        <v>11.989999999996099</v>
      </c>
      <c r="K341" s="4">
        <v>24</v>
      </c>
      <c r="L341" s="12" t="s">
        <v>45</v>
      </c>
    </row>
    <row r="342" spans="1:12" x14ac:dyDescent="0.25">
      <c r="A342" s="20">
        <v>40514</v>
      </c>
      <c r="B342" s="18">
        <v>14.67</v>
      </c>
      <c r="C342" s="18">
        <v>24</v>
      </c>
      <c r="D342" s="18">
        <v>352.08</v>
      </c>
      <c r="E342" s="12" t="s">
        <v>51</v>
      </c>
      <c r="G342" s="4">
        <v>74.92</v>
      </c>
      <c r="H342" s="4"/>
      <c r="I342" s="20">
        <v>40879</v>
      </c>
      <c r="J342" s="4">
        <v>11.989999999996099</v>
      </c>
      <c r="K342" s="4">
        <v>24</v>
      </c>
      <c r="L342" s="12" t="s">
        <v>45</v>
      </c>
    </row>
    <row r="343" spans="1:12" x14ac:dyDescent="0.25">
      <c r="A343" s="20">
        <v>40515</v>
      </c>
      <c r="B343" s="18">
        <v>14.75</v>
      </c>
      <c r="C343" s="18">
        <v>24</v>
      </c>
      <c r="D343" s="18">
        <v>354</v>
      </c>
      <c r="E343" s="12" t="s">
        <v>51</v>
      </c>
      <c r="G343" s="4">
        <v>76.06</v>
      </c>
      <c r="H343" s="4"/>
      <c r="I343" s="20">
        <v>40880</v>
      </c>
      <c r="J343" s="4">
        <v>11.989999999996099</v>
      </c>
      <c r="K343" s="4">
        <v>24</v>
      </c>
      <c r="L343" s="12" t="s">
        <v>45</v>
      </c>
    </row>
    <row r="344" spans="1:12" x14ac:dyDescent="0.25">
      <c r="A344" s="20">
        <v>40516</v>
      </c>
      <c r="B344" s="18">
        <v>14.75</v>
      </c>
      <c r="C344" s="18">
        <v>24</v>
      </c>
      <c r="D344" s="18">
        <v>354</v>
      </c>
      <c r="E344" s="12" t="s">
        <v>51</v>
      </c>
      <c r="G344" s="4">
        <v>63.36</v>
      </c>
      <c r="H344" s="4"/>
      <c r="I344" s="20">
        <v>40881</v>
      </c>
      <c r="J344" s="4">
        <v>11.989999999996099</v>
      </c>
      <c r="K344" s="4">
        <v>24</v>
      </c>
      <c r="L344" s="12" t="s">
        <v>45</v>
      </c>
    </row>
    <row r="345" spans="1:12" x14ac:dyDescent="0.25">
      <c r="A345" s="20">
        <v>40517</v>
      </c>
      <c r="B345" s="18">
        <v>14.75</v>
      </c>
      <c r="C345" s="18">
        <v>24</v>
      </c>
      <c r="D345" s="18">
        <v>354</v>
      </c>
      <c r="E345" s="12" t="s">
        <v>51</v>
      </c>
      <c r="G345" s="4">
        <v>63.34</v>
      </c>
      <c r="H345" s="4"/>
      <c r="I345" s="20">
        <v>40882</v>
      </c>
      <c r="J345" s="4">
        <v>11.989999999996099</v>
      </c>
      <c r="K345" s="4">
        <v>24</v>
      </c>
      <c r="L345" s="12" t="s">
        <v>45</v>
      </c>
    </row>
    <row r="346" spans="1:12" x14ac:dyDescent="0.25">
      <c r="A346" s="20">
        <v>40518</v>
      </c>
      <c r="B346" s="18">
        <v>14.87</v>
      </c>
      <c r="C346" s="18">
        <v>24</v>
      </c>
      <c r="D346" s="18">
        <v>356.88</v>
      </c>
      <c r="E346" s="12" t="s">
        <v>51</v>
      </c>
      <c r="G346" s="4">
        <v>74.599999999999994</v>
      </c>
      <c r="H346" s="4"/>
      <c r="I346" s="20">
        <v>40883</v>
      </c>
      <c r="J346" s="4">
        <v>11.989999999996099</v>
      </c>
      <c r="K346" s="4">
        <v>24</v>
      </c>
      <c r="L346" s="12" t="s">
        <v>45</v>
      </c>
    </row>
    <row r="347" spans="1:12" x14ac:dyDescent="0.25">
      <c r="A347" s="20">
        <v>40519</v>
      </c>
      <c r="B347" s="18">
        <v>14.79</v>
      </c>
      <c r="C347" s="18">
        <v>24</v>
      </c>
      <c r="D347" s="18">
        <v>354.96</v>
      </c>
      <c r="E347" s="12" t="s">
        <v>51</v>
      </c>
      <c r="G347" s="4">
        <v>83.74</v>
      </c>
      <c r="H347" s="4"/>
      <c r="I347" s="20">
        <v>40884</v>
      </c>
      <c r="J347" s="4">
        <v>11.989999999996099</v>
      </c>
      <c r="K347" s="4">
        <v>24</v>
      </c>
      <c r="L347" s="12" t="s">
        <v>45</v>
      </c>
    </row>
    <row r="348" spans="1:12" x14ac:dyDescent="0.25">
      <c r="A348" s="20">
        <v>40520</v>
      </c>
      <c r="B348" s="18">
        <v>14.67</v>
      </c>
      <c r="C348" s="18">
        <v>24</v>
      </c>
      <c r="D348" s="18">
        <v>352.08</v>
      </c>
      <c r="E348" s="12" t="s">
        <v>51</v>
      </c>
      <c r="G348" s="4">
        <v>81.760000000000005</v>
      </c>
      <c r="H348" s="4"/>
      <c r="I348" s="20">
        <v>40885</v>
      </c>
      <c r="J348" s="4">
        <v>11.989999999996099</v>
      </c>
      <c r="K348" s="4">
        <v>24</v>
      </c>
      <c r="L348" s="12" t="s">
        <v>45</v>
      </c>
    </row>
    <row r="349" spans="1:12" x14ac:dyDescent="0.25">
      <c r="A349" s="3">
        <v>40521</v>
      </c>
      <c r="B349" s="8">
        <v>14.53</v>
      </c>
      <c r="C349" s="8">
        <v>24</v>
      </c>
      <c r="D349" s="8">
        <v>348.71999999999997</v>
      </c>
      <c r="E349" s="10" t="s">
        <v>51</v>
      </c>
      <c r="G349" s="4">
        <v>74.06</v>
      </c>
      <c r="H349" s="4"/>
      <c r="I349" s="20">
        <v>40886</v>
      </c>
      <c r="J349" s="4">
        <v>11.989999999996099</v>
      </c>
      <c r="K349" s="5">
        <v>24</v>
      </c>
      <c r="L349" s="12" t="s">
        <v>45</v>
      </c>
    </row>
    <row r="350" spans="1:12" x14ac:dyDescent="0.25">
      <c r="A350" s="20">
        <v>40522</v>
      </c>
      <c r="B350" s="18">
        <v>14.9</v>
      </c>
      <c r="C350" s="18">
        <v>24</v>
      </c>
      <c r="D350" s="18">
        <v>357.6</v>
      </c>
      <c r="E350" s="12" t="s">
        <v>45</v>
      </c>
      <c r="G350" s="4">
        <v>80.39</v>
      </c>
      <c r="H350" s="4"/>
      <c r="I350" s="20">
        <v>40887</v>
      </c>
      <c r="J350" s="4">
        <v>11.989999999996099</v>
      </c>
      <c r="K350" s="4">
        <v>24</v>
      </c>
      <c r="L350" s="12" t="s">
        <v>45</v>
      </c>
    </row>
    <row r="351" spans="1:12" x14ac:dyDescent="0.25">
      <c r="A351" s="20">
        <v>40523</v>
      </c>
      <c r="B351" s="18">
        <v>14.9</v>
      </c>
      <c r="C351" s="18">
        <v>24</v>
      </c>
      <c r="D351" s="18">
        <v>357.6</v>
      </c>
      <c r="E351" s="12" t="s">
        <v>45</v>
      </c>
      <c r="G351" s="4">
        <v>72.760000000000005</v>
      </c>
      <c r="H351" s="4"/>
      <c r="I351" s="20">
        <v>40888</v>
      </c>
      <c r="J351" s="4">
        <v>11.989999999996099</v>
      </c>
      <c r="K351" s="4">
        <v>24</v>
      </c>
      <c r="L351" s="12" t="s">
        <v>45</v>
      </c>
    </row>
    <row r="352" spans="1:12" x14ac:dyDescent="0.25">
      <c r="A352" s="20">
        <v>40524</v>
      </c>
      <c r="B352" s="18">
        <v>14.9</v>
      </c>
      <c r="C352" s="18">
        <v>24</v>
      </c>
      <c r="D352" s="18">
        <v>357.6</v>
      </c>
      <c r="E352" s="12" t="s">
        <v>45</v>
      </c>
      <c r="G352" s="4">
        <v>76.42</v>
      </c>
      <c r="H352" s="4"/>
      <c r="I352" s="20">
        <v>40889</v>
      </c>
      <c r="J352" s="4">
        <v>11.989999999996099</v>
      </c>
      <c r="K352" s="4">
        <v>24</v>
      </c>
      <c r="L352" s="12" t="s">
        <v>45</v>
      </c>
    </row>
    <row r="353" spans="1:12" x14ac:dyDescent="0.25">
      <c r="A353" s="20">
        <v>40525</v>
      </c>
      <c r="B353" s="18">
        <v>14.85</v>
      </c>
      <c r="C353" s="18">
        <v>24</v>
      </c>
      <c r="D353" s="18">
        <v>356.4</v>
      </c>
      <c r="E353" s="12" t="s">
        <v>45</v>
      </c>
      <c r="G353" s="4">
        <v>102.63</v>
      </c>
      <c r="H353" s="4"/>
      <c r="I353" s="20">
        <v>40890</v>
      </c>
      <c r="J353" s="4">
        <v>11.989999999996099</v>
      </c>
      <c r="K353" s="4">
        <v>24</v>
      </c>
      <c r="L353" s="12" t="s">
        <v>45</v>
      </c>
    </row>
    <row r="354" spans="1:12" x14ac:dyDescent="0.25">
      <c r="A354" s="20">
        <v>40526</v>
      </c>
      <c r="B354" s="18">
        <v>14.77</v>
      </c>
      <c r="C354" s="18">
        <v>24</v>
      </c>
      <c r="D354" s="18">
        <v>354.48</v>
      </c>
      <c r="E354" s="12" t="s">
        <v>45</v>
      </c>
      <c r="G354" s="4">
        <v>103.25</v>
      </c>
      <c r="H354" s="4"/>
      <c r="I354" s="20">
        <v>40891</v>
      </c>
      <c r="J354" s="4">
        <v>11.989999999996099</v>
      </c>
      <c r="K354" s="4">
        <v>24</v>
      </c>
      <c r="L354" s="12" t="s">
        <v>45</v>
      </c>
    </row>
    <row r="355" spans="1:12" x14ac:dyDescent="0.25">
      <c r="A355" s="20">
        <v>40527</v>
      </c>
      <c r="B355" s="18">
        <v>14.64</v>
      </c>
      <c r="C355" s="18">
        <v>24</v>
      </c>
      <c r="D355" s="18">
        <v>351.36</v>
      </c>
      <c r="E355" s="12" t="s">
        <v>45</v>
      </c>
      <c r="G355" s="4">
        <v>95.07</v>
      </c>
      <c r="H355" s="4"/>
      <c r="I355" s="3">
        <v>40892</v>
      </c>
      <c r="J355" s="8">
        <v>11.989999999996099</v>
      </c>
      <c r="K355" s="8">
        <v>24</v>
      </c>
      <c r="L355" s="10" t="s">
        <v>45</v>
      </c>
    </row>
    <row r="356" spans="1:12" x14ac:dyDescent="0.25">
      <c r="A356" s="20">
        <v>40528</v>
      </c>
      <c r="B356" s="18">
        <v>14.56</v>
      </c>
      <c r="C356" s="18">
        <v>24</v>
      </c>
      <c r="D356" s="18">
        <v>349.44</v>
      </c>
      <c r="E356" s="12" t="s">
        <v>45</v>
      </c>
      <c r="G356" s="4">
        <v>76.22</v>
      </c>
      <c r="H356" s="4"/>
      <c r="I356" s="20">
        <v>40893</v>
      </c>
      <c r="J356" s="4">
        <v>10.770000000040501</v>
      </c>
      <c r="K356" s="4">
        <v>24</v>
      </c>
      <c r="L356" s="12" t="s">
        <v>46</v>
      </c>
    </row>
    <row r="357" spans="1:12" x14ac:dyDescent="0.25">
      <c r="A357" s="20">
        <v>40529</v>
      </c>
      <c r="B357" s="18">
        <v>14.28</v>
      </c>
      <c r="C357" s="18">
        <v>24</v>
      </c>
      <c r="D357" s="18">
        <v>342.71999999999997</v>
      </c>
      <c r="E357" s="12" t="s">
        <v>45</v>
      </c>
      <c r="G357" s="4">
        <v>78.88</v>
      </c>
      <c r="H357" s="4"/>
      <c r="I357" s="20">
        <v>40894</v>
      </c>
      <c r="J357" s="4">
        <v>10.770000000040501</v>
      </c>
      <c r="K357" s="4">
        <v>24</v>
      </c>
      <c r="L357" s="12" t="s">
        <v>46</v>
      </c>
    </row>
    <row r="358" spans="1:12" x14ac:dyDescent="0.25">
      <c r="A358" s="20">
        <v>40530</v>
      </c>
      <c r="B358" s="18">
        <v>14.28</v>
      </c>
      <c r="C358" s="18">
        <v>24</v>
      </c>
      <c r="D358" s="18">
        <v>342.71999999999997</v>
      </c>
      <c r="E358" s="12" t="s">
        <v>45</v>
      </c>
      <c r="G358" s="4">
        <v>75.790000000000006</v>
      </c>
      <c r="H358" s="4"/>
      <c r="I358" s="20">
        <v>40895</v>
      </c>
      <c r="J358" s="4">
        <v>10.770000000040501</v>
      </c>
      <c r="K358" s="4">
        <v>24</v>
      </c>
      <c r="L358" s="12" t="s">
        <v>46</v>
      </c>
    </row>
    <row r="359" spans="1:12" x14ac:dyDescent="0.25">
      <c r="A359" s="20">
        <v>40531</v>
      </c>
      <c r="B359" s="18">
        <v>14.28</v>
      </c>
      <c r="C359" s="18">
        <v>24</v>
      </c>
      <c r="D359" s="18">
        <v>342.71999999999997</v>
      </c>
      <c r="E359" s="12" t="s">
        <v>45</v>
      </c>
      <c r="G359" s="4">
        <v>79</v>
      </c>
      <c r="H359" s="4"/>
      <c r="I359" s="20">
        <v>40896</v>
      </c>
      <c r="J359" s="4">
        <v>10.770000000040501</v>
      </c>
      <c r="K359" s="4">
        <v>24</v>
      </c>
      <c r="L359" s="12" t="s">
        <v>46</v>
      </c>
    </row>
    <row r="360" spans="1:12" x14ac:dyDescent="0.25">
      <c r="A360" s="20">
        <v>40532</v>
      </c>
      <c r="B360" s="18">
        <v>14.2</v>
      </c>
      <c r="C360" s="18">
        <v>24</v>
      </c>
      <c r="D360" s="18">
        <v>340.79999999999995</v>
      </c>
      <c r="E360" s="12" t="s">
        <v>45</v>
      </c>
      <c r="G360" s="4">
        <v>89.89</v>
      </c>
      <c r="H360" s="4"/>
      <c r="I360" s="20">
        <v>40897</v>
      </c>
      <c r="J360" s="4">
        <v>10.770000000040501</v>
      </c>
      <c r="K360" s="4">
        <v>24</v>
      </c>
      <c r="L360" s="12" t="s">
        <v>46</v>
      </c>
    </row>
    <row r="361" spans="1:12" x14ac:dyDescent="0.25">
      <c r="A361" s="20">
        <v>40533</v>
      </c>
      <c r="B361" s="18">
        <v>14.18</v>
      </c>
      <c r="C361" s="18">
        <v>24</v>
      </c>
      <c r="D361" s="18">
        <v>340.32</v>
      </c>
      <c r="E361" s="12" t="s">
        <v>45</v>
      </c>
      <c r="G361" s="4">
        <v>92.83</v>
      </c>
      <c r="H361" s="4"/>
      <c r="I361" s="20">
        <v>40898</v>
      </c>
      <c r="J361" s="4">
        <v>10.770000000040501</v>
      </c>
      <c r="K361" s="4">
        <v>24</v>
      </c>
      <c r="L361" s="12" t="s">
        <v>46</v>
      </c>
    </row>
    <row r="362" spans="1:12" x14ac:dyDescent="0.25">
      <c r="A362" s="20">
        <v>40534</v>
      </c>
      <c r="B362" s="18">
        <v>14.32</v>
      </c>
      <c r="C362" s="18">
        <v>24</v>
      </c>
      <c r="D362" s="18">
        <v>343.68</v>
      </c>
      <c r="E362" s="12" t="s">
        <v>45</v>
      </c>
      <c r="G362" s="4">
        <v>97.14</v>
      </c>
      <c r="H362" s="4"/>
      <c r="I362" s="20">
        <v>40899</v>
      </c>
      <c r="J362" s="4">
        <v>10.770000000040501</v>
      </c>
      <c r="K362" s="4">
        <v>24</v>
      </c>
      <c r="L362" s="12" t="s">
        <v>46</v>
      </c>
    </row>
    <row r="363" spans="1:12" x14ac:dyDescent="0.25">
      <c r="A363" s="20">
        <v>40535</v>
      </c>
      <c r="B363" s="18">
        <v>14.08</v>
      </c>
      <c r="C363" s="18">
        <v>24</v>
      </c>
      <c r="D363" s="18">
        <v>337.92</v>
      </c>
      <c r="E363" s="12" t="s">
        <v>45</v>
      </c>
      <c r="G363" s="4">
        <v>83.74</v>
      </c>
      <c r="H363" s="4"/>
      <c r="I363" s="20">
        <v>40900</v>
      </c>
      <c r="J363" s="4">
        <v>10.770000000040501</v>
      </c>
      <c r="K363" s="4">
        <v>24</v>
      </c>
      <c r="L363" s="12" t="s">
        <v>46</v>
      </c>
    </row>
    <row r="364" spans="1:12" x14ac:dyDescent="0.25">
      <c r="A364" s="20">
        <v>40536</v>
      </c>
      <c r="B364" s="18">
        <v>14.09</v>
      </c>
      <c r="C364" s="18">
        <v>24</v>
      </c>
      <c r="D364" s="18">
        <v>338.15999999999997</v>
      </c>
      <c r="E364" s="12" t="s">
        <v>45</v>
      </c>
      <c r="G364" s="4">
        <v>75.63</v>
      </c>
      <c r="H364" s="4"/>
      <c r="I364" s="20">
        <v>40901</v>
      </c>
      <c r="J364" s="4">
        <v>10.770000000040501</v>
      </c>
      <c r="K364" s="4">
        <v>24</v>
      </c>
      <c r="L364" s="12" t="s">
        <v>46</v>
      </c>
    </row>
    <row r="365" spans="1:12" x14ac:dyDescent="0.25">
      <c r="A365" s="20">
        <v>40537</v>
      </c>
      <c r="B365" s="18">
        <v>14.09</v>
      </c>
      <c r="C365" s="18">
        <v>24</v>
      </c>
      <c r="D365" s="18">
        <v>338.15999999999997</v>
      </c>
      <c r="E365" s="12" t="s">
        <v>45</v>
      </c>
      <c r="G365" s="4">
        <v>77.95</v>
      </c>
      <c r="H365" s="4"/>
      <c r="I365" s="20">
        <v>40902</v>
      </c>
      <c r="J365" s="4">
        <v>10.770000000040501</v>
      </c>
      <c r="K365" s="4">
        <v>24</v>
      </c>
      <c r="L365" s="12" t="s">
        <v>46</v>
      </c>
    </row>
    <row r="366" spans="1:12" x14ac:dyDescent="0.25">
      <c r="A366" s="20">
        <v>40538</v>
      </c>
      <c r="B366" s="18">
        <v>14.09</v>
      </c>
      <c r="C366" s="18">
        <v>24</v>
      </c>
      <c r="D366" s="18">
        <v>338.15999999999997</v>
      </c>
      <c r="E366" s="12" t="s">
        <v>45</v>
      </c>
      <c r="G366" s="4">
        <v>79.86</v>
      </c>
      <c r="H366" s="4"/>
      <c r="I366" s="20">
        <v>40903</v>
      </c>
      <c r="J366" s="4">
        <v>10.770000000040501</v>
      </c>
      <c r="K366" s="4">
        <v>24</v>
      </c>
      <c r="L366" s="12" t="s">
        <v>46</v>
      </c>
    </row>
    <row r="367" spans="1:12" x14ac:dyDescent="0.25">
      <c r="A367" s="20">
        <v>40539</v>
      </c>
      <c r="B367" s="18">
        <v>14.09</v>
      </c>
      <c r="C367" s="18">
        <v>24</v>
      </c>
      <c r="D367" s="18">
        <v>338.15999999999997</v>
      </c>
      <c r="E367" s="12" t="s">
        <v>45</v>
      </c>
      <c r="G367" s="4">
        <v>85.05</v>
      </c>
      <c r="H367" s="4"/>
      <c r="I367" s="20">
        <v>40904</v>
      </c>
      <c r="J367" s="4">
        <v>10.770000000040501</v>
      </c>
      <c r="K367" s="4">
        <v>24</v>
      </c>
      <c r="L367" s="12" t="s">
        <v>46</v>
      </c>
    </row>
    <row r="368" spans="1:12" x14ac:dyDescent="0.25">
      <c r="A368" s="20">
        <v>40540</v>
      </c>
      <c r="B368" s="18">
        <v>14.09</v>
      </c>
      <c r="C368" s="18">
        <v>24</v>
      </c>
      <c r="D368" s="18">
        <v>338.15999999999997</v>
      </c>
      <c r="E368" s="12" t="s">
        <v>45</v>
      </c>
      <c r="G368" s="4">
        <v>84.96</v>
      </c>
      <c r="H368" s="4"/>
      <c r="I368" s="20">
        <v>40905</v>
      </c>
      <c r="J368" s="4">
        <v>10.770000000040501</v>
      </c>
      <c r="K368" s="4">
        <v>24</v>
      </c>
      <c r="L368" s="12" t="s">
        <v>46</v>
      </c>
    </row>
    <row r="369" spans="1:12" x14ac:dyDescent="0.25">
      <c r="A369" s="20">
        <v>40541</v>
      </c>
      <c r="B369" s="18">
        <v>14.28</v>
      </c>
      <c r="C369" s="18">
        <v>24</v>
      </c>
      <c r="D369" s="18">
        <v>342.71999999999997</v>
      </c>
      <c r="E369" s="12" t="s">
        <v>45</v>
      </c>
      <c r="G369" s="4">
        <v>88.24</v>
      </c>
      <c r="H369" s="4"/>
      <c r="I369" s="20">
        <v>40906</v>
      </c>
      <c r="J369" s="4">
        <v>10.770000000040501</v>
      </c>
      <c r="K369" s="4">
        <v>24</v>
      </c>
      <c r="L369" s="12" t="s">
        <v>46</v>
      </c>
    </row>
    <row r="370" spans="1:12" x14ac:dyDescent="0.25">
      <c r="A370" s="20">
        <v>40542</v>
      </c>
      <c r="B370" s="18">
        <v>14.16</v>
      </c>
      <c r="C370" s="18">
        <v>24</v>
      </c>
      <c r="D370" s="18">
        <v>339.84000000000003</v>
      </c>
      <c r="E370" s="12" t="s">
        <v>45</v>
      </c>
      <c r="G370" s="4">
        <v>86.06</v>
      </c>
      <c r="H370" s="4"/>
      <c r="I370" s="20">
        <v>40907</v>
      </c>
      <c r="J370" s="4">
        <v>10.770000000040501</v>
      </c>
      <c r="K370" s="4">
        <v>24</v>
      </c>
      <c r="L370" s="12" t="s">
        <v>46</v>
      </c>
    </row>
    <row r="371" spans="1:12" x14ac:dyDescent="0.25">
      <c r="A371" s="20">
        <v>40543</v>
      </c>
      <c r="B371" s="18">
        <v>14.24</v>
      </c>
      <c r="C371" s="18">
        <v>24</v>
      </c>
      <c r="D371" s="18">
        <v>341.76</v>
      </c>
      <c r="E371" s="12" t="s">
        <v>45</v>
      </c>
      <c r="G371" s="4">
        <v>81.61</v>
      </c>
      <c r="H371" s="4"/>
      <c r="I371" s="20">
        <v>40908</v>
      </c>
      <c r="J371" s="4">
        <v>10.770000000040501</v>
      </c>
      <c r="K371" s="4">
        <v>24</v>
      </c>
      <c r="L371" s="12" t="s">
        <v>46</v>
      </c>
    </row>
    <row r="372" spans="1:12" x14ac:dyDescent="0.25">
      <c r="A372" s="18"/>
      <c r="B372" s="18"/>
      <c r="C372" s="18"/>
      <c r="D372" s="18"/>
      <c r="I372" s="6" t="s">
        <v>53</v>
      </c>
      <c r="J372" s="4">
        <v>10.770000000040501</v>
      </c>
      <c r="K372">
        <f>(366-31)*24</f>
        <v>8040</v>
      </c>
      <c r="L372" s="12" t="s">
        <v>46</v>
      </c>
    </row>
    <row r="373" spans="1:12" x14ac:dyDescent="0.25">
      <c r="A373" s="18"/>
      <c r="B373" s="18">
        <f>D373/C373</f>
        <v>14.460660958904111</v>
      </c>
      <c r="C373" s="18">
        <f>SUM(C7:C371)</f>
        <v>8760</v>
      </c>
      <c r="D373" s="18">
        <f>SUM(D7:D371)</f>
        <v>126675.39000000001</v>
      </c>
      <c r="G373">
        <f>SUMPRODUCT(G7:G371,C7:C371)</f>
        <v>464796.06000000035</v>
      </c>
      <c r="I373" s="20">
        <v>41244</v>
      </c>
      <c r="J373" s="4">
        <v>10.770000000040501</v>
      </c>
      <c r="K373" s="4">
        <v>24</v>
      </c>
      <c r="L373" s="12" t="s">
        <v>46</v>
      </c>
    </row>
    <row r="374" spans="1:12" x14ac:dyDescent="0.25">
      <c r="I374" s="20">
        <v>41245</v>
      </c>
      <c r="J374" s="4">
        <v>10.770000000040501</v>
      </c>
      <c r="K374" s="4">
        <v>24</v>
      </c>
      <c r="L374" s="12" t="s">
        <v>46</v>
      </c>
    </row>
    <row r="375" spans="1:12" x14ac:dyDescent="0.25">
      <c r="I375" s="20">
        <v>41246</v>
      </c>
      <c r="J375" s="4">
        <v>10.770000000040501</v>
      </c>
      <c r="K375" s="4">
        <v>24</v>
      </c>
      <c r="L375" s="12" t="s">
        <v>46</v>
      </c>
    </row>
    <row r="376" spans="1:12" x14ac:dyDescent="0.25">
      <c r="I376" s="20">
        <v>41247</v>
      </c>
      <c r="J376" s="4">
        <v>10.770000000040501</v>
      </c>
      <c r="K376" s="4">
        <v>24</v>
      </c>
      <c r="L376" s="12" t="s">
        <v>46</v>
      </c>
    </row>
    <row r="377" spans="1:12" x14ac:dyDescent="0.25">
      <c r="I377" s="20">
        <v>41248</v>
      </c>
      <c r="J377" s="4">
        <v>10.770000000040501</v>
      </c>
      <c r="K377" s="4">
        <v>24</v>
      </c>
      <c r="L377" s="12" t="s">
        <v>46</v>
      </c>
    </row>
    <row r="378" spans="1:12" x14ac:dyDescent="0.25">
      <c r="I378" s="20">
        <v>41249</v>
      </c>
      <c r="J378" s="4">
        <v>10.770000000040501</v>
      </c>
      <c r="K378" s="4">
        <v>24</v>
      </c>
      <c r="L378" s="12" t="s">
        <v>46</v>
      </c>
    </row>
    <row r="379" spans="1:12" x14ac:dyDescent="0.25">
      <c r="I379" s="20">
        <v>41250</v>
      </c>
      <c r="J379" s="4">
        <v>10.770000000040501</v>
      </c>
      <c r="K379" s="4">
        <v>24</v>
      </c>
      <c r="L379" s="12" t="s">
        <v>46</v>
      </c>
    </row>
    <row r="380" spans="1:12" x14ac:dyDescent="0.25">
      <c r="I380" s="20">
        <v>41251</v>
      </c>
      <c r="J380" s="4">
        <v>10.770000000040501</v>
      </c>
      <c r="K380" s="4">
        <v>24</v>
      </c>
      <c r="L380" s="12" t="s">
        <v>46</v>
      </c>
    </row>
    <row r="381" spans="1:12" x14ac:dyDescent="0.25">
      <c r="I381" s="20">
        <v>41252</v>
      </c>
      <c r="J381" s="4">
        <v>10.770000000040501</v>
      </c>
      <c r="K381" s="4">
        <v>24</v>
      </c>
      <c r="L381" s="12" t="s">
        <v>46</v>
      </c>
    </row>
    <row r="382" spans="1:12" x14ac:dyDescent="0.25">
      <c r="I382" s="20">
        <v>41253</v>
      </c>
      <c r="J382" s="4">
        <v>10.770000000040501</v>
      </c>
      <c r="K382" s="4">
        <v>24</v>
      </c>
      <c r="L382" s="12" t="s">
        <v>46</v>
      </c>
    </row>
    <row r="383" spans="1:12" x14ac:dyDescent="0.25">
      <c r="I383" s="20">
        <v>41254</v>
      </c>
      <c r="J383" s="4">
        <v>10.770000000040501</v>
      </c>
      <c r="K383" s="4">
        <v>24</v>
      </c>
      <c r="L383" s="12" t="s">
        <v>46</v>
      </c>
    </row>
    <row r="384" spans="1:12" x14ac:dyDescent="0.25">
      <c r="I384" s="20">
        <v>41255</v>
      </c>
      <c r="J384" s="4">
        <v>10.770000000040501</v>
      </c>
      <c r="K384" s="4">
        <v>24</v>
      </c>
      <c r="L384" s="12" t="s">
        <v>46</v>
      </c>
    </row>
    <row r="385" spans="9:12" x14ac:dyDescent="0.25">
      <c r="I385" s="3">
        <v>41256</v>
      </c>
      <c r="J385" s="8">
        <v>10.770000000040501</v>
      </c>
      <c r="K385" s="8">
        <v>24</v>
      </c>
      <c r="L385" s="10" t="s">
        <v>46</v>
      </c>
    </row>
    <row r="386" spans="9:12" x14ac:dyDescent="0.25">
      <c r="I386" s="20">
        <v>41257</v>
      </c>
      <c r="J386" s="4">
        <v>11.180000000036699</v>
      </c>
      <c r="K386" s="4">
        <v>24</v>
      </c>
      <c r="L386" s="17" t="s">
        <v>47</v>
      </c>
    </row>
    <row r="387" spans="9:12" x14ac:dyDescent="0.25">
      <c r="I387" s="20">
        <v>41258</v>
      </c>
      <c r="J387" s="4">
        <v>11.180000000036699</v>
      </c>
      <c r="K387" s="4">
        <v>24</v>
      </c>
      <c r="L387" s="17" t="s">
        <v>47</v>
      </c>
    </row>
    <row r="388" spans="9:12" x14ac:dyDescent="0.25">
      <c r="I388" s="20">
        <v>41259</v>
      </c>
      <c r="J388" s="4">
        <v>11.180000000036699</v>
      </c>
      <c r="K388" s="4">
        <v>24</v>
      </c>
      <c r="L388" s="17" t="s">
        <v>47</v>
      </c>
    </row>
    <row r="389" spans="9:12" x14ac:dyDescent="0.25">
      <c r="I389" s="20">
        <v>41260</v>
      </c>
      <c r="J389" s="4">
        <v>11.180000000036699</v>
      </c>
      <c r="K389" s="4">
        <v>24</v>
      </c>
      <c r="L389" s="17" t="s">
        <v>47</v>
      </c>
    </row>
    <row r="390" spans="9:12" x14ac:dyDescent="0.25">
      <c r="I390" s="20">
        <v>41261</v>
      </c>
      <c r="J390" s="4">
        <v>11.180000000036699</v>
      </c>
      <c r="K390" s="4">
        <v>24</v>
      </c>
      <c r="L390" s="17" t="s">
        <v>47</v>
      </c>
    </row>
    <row r="391" spans="9:12" x14ac:dyDescent="0.25">
      <c r="I391" s="20">
        <v>41262</v>
      </c>
      <c r="J391" s="4">
        <v>11.180000000036699</v>
      </c>
      <c r="K391" s="4">
        <v>24</v>
      </c>
      <c r="L391" s="17" t="s">
        <v>47</v>
      </c>
    </row>
    <row r="392" spans="9:12" x14ac:dyDescent="0.25">
      <c r="I392" s="20">
        <v>41263</v>
      </c>
      <c r="J392" s="4">
        <v>11.180000000036699</v>
      </c>
      <c r="K392" s="4">
        <v>24</v>
      </c>
      <c r="L392" s="17" t="s">
        <v>47</v>
      </c>
    </row>
    <row r="393" spans="9:12" x14ac:dyDescent="0.25">
      <c r="I393" s="20">
        <v>41264</v>
      </c>
      <c r="J393" s="4">
        <v>11.180000000036699</v>
      </c>
      <c r="K393" s="4">
        <v>24</v>
      </c>
      <c r="L393" s="17" t="s">
        <v>47</v>
      </c>
    </row>
    <row r="394" spans="9:12" x14ac:dyDescent="0.25">
      <c r="I394" s="20">
        <v>41265</v>
      </c>
      <c r="J394" s="4">
        <v>11.180000000036699</v>
      </c>
      <c r="K394" s="4">
        <v>24</v>
      </c>
      <c r="L394" s="17" t="s">
        <v>47</v>
      </c>
    </row>
    <row r="395" spans="9:12" x14ac:dyDescent="0.25">
      <c r="I395" s="20">
        <v>41266</v>
      </c>
      <c r="J395" s="4">
        <v>11.180000000036699</v>
      </c>
      <c r="K395" s="4">
        <v>24</v>
      </c>
      <c r="L395" s="17" t="s">
        <v>47</v>
      </c>
    </row>
    <row r="396" spans="9:12" x14ac:dyDescent="0.25">
      <c r="I396" s="20">
        <v>41267</v>
      </c>
      <c r="J396" s="4">
        <v>11.180000000036699</v>
      </c>
      <c r="K396" s="4">
        <v>24</v>
      </c>
      <c r="L396" s="17" t="s">
        <v>47</v>
      </c>
    </row>
    <row r="397" spans="9:12" x14ac:dyDescent="0.25">
      <c r="I397" s="20">
        <v>41268</v>
      </c>
      <c r="J397" s="4">
        <v>11.180000000036699</v>
      </c>
      <c r="K397" s="4">
        <v>24</v>
      </c>
      <c r="L397" s="17" t="s">
        <v>47</v>
      </c>
    </row>
    <row r="398" spans="9:12" x14ac:dyDescent="0.25">
      <c r="I398" s="20">
        <v>41269</v>
      </c>
      <c r="J398" s="4">
        <v>11.180000000036699</v>
      </c>
      <c r="K398" s="4">
        <v>24</v>
      </c>
      <c r="L398" s="17" t="s">
        <v>47</v>
      </c>
    </row>
    <row r="399" spans="9:12" x14ac:dyDescent="0.25">
      <c r="I399" s="20">
        <v>41270</v>
      </c>
      <c r="J399" s="4">
        <v>11.180000000036699</v>
      </c>
      <c r="K399" s="4">
        <v>24</v>
      </c>
      <c r="L399" s="17" t="s">
        <v>47</v>
      </c>
    </row>
    <row r="400" spans="9:12" x14ac:dyDescent="0.25">
      <c r="I400" s="20">
        <v>41271</v>
      </c>
      <c r="J400" s="4">
        <v>11.180000000036699</v>
      </c>
      <c r="K400" s="4">
        <v>24</v>
      </c>
      <c r="L400" s="17" t="s">
        <v>47</v>
      </c>
    </row>
    <row r="401" spans="9:12" x14ac:dyDescent="0.25">
      <c r="I401" s="20">
        <v>41272</v>
      </c>
      <c r="J401" s="4">
        <v>11.180000000036699</v>
      </c>
      <c r="K401" s="4">
        <v>24</v>
      </c>
      <c r="L401" s="17" t="s">
        <v>47</v>
      </c>
    </row>
    <row r="402" spans="9:12" x14ac:dyDescent="0.25">
      <c r="I402" s="20">
        <v>41273</v>
      </c>
      <c r="J402" s="4">
        <v>11.180000000036699</v>
      </c>
      <c r="K402" s="4">
        <v>24</v>
      </c>
      <c r="L402" s="17" t="s">
        <v>47</v>
      </c>
    </row>
    <row r="403" spans="9:12" x14ac:dyDescent="0.25">
      <c r="I403" s="20">
        <v>41274</v>
      </c>
      <c r="J403" s="4">
        <v>11.180000000036699</v>
      </c>
      <c r="K403" s="4">
        <v>24</v>
      </c>
      <c r="L403" s="17" t="s">
        <v>47</v>
      </c>
    </row>
    <row r="404" spans="9:12" x14ac:dyDescent="0.25">
      <c r="I404" s="9" t="s">
        <v>54</v>
      </c>
      <c r="J404" s="4">
        <v>11.180000000036699</v>
      </c>
      <c r="K404">
        <f>(365-31)*24</f>
        <v>8016</v>
      </c>
      <c r="L404" s="17" t="s">
        <v>47</v>
      </c>
    </row>
    <row r="405" spans="9:12" x14ac:dyDescent="0.25">
      <c r="I405" s="20">
        <v>41609</v>
      </c>
      <c r="J405" s="4">
        <v>11.180000000036699</v>
      </c>
      <c r="K405" s="4">
        <v>24</v>
      </c>
      <c r="L405" s="17" t="s">
        <v>47</v>
      </c>
    </row>
    <row r="406" spans="9:12" x14ac:dyDescent="0.25">
      <c r="I406" s="20">
        <v>41610</v>
      </c>
      <c r="J406" s="4">
        <v>11.180000000036699</v>
      </c>
      <c r="K406" s="4">
        <v>24</v>
      </c>
      <c r="L406" s="17" t="s">
        <v>47</v>
      </c>
    </row>
    <row r="407" spans="9:12" x14ac:dyDescent="0.25">
      <c r="I407" s="20">
        <v>41611</v>
      </c>
      <c r="J407" s="4">
        <v>11.180000000036699</v>
      </c>
      <c r="K407" s="4">
        <v>24</v>
      </c>
      <c r="L407" s="17" t="s">
        <v>47</v>
      </c>
    </row>
    <row r="408" spans="9:12" x14ac:dyDescent="0.25">
      <c r="I408" s="20">
        <v>41612</v>
      </c>
      <c r="J408" s="4">
        <v>11.180000000036699</v>
      </c>
      <c r="K408" s="4">
        <v>24</v>
      </c>
      <c r="L408" s="17" t="s">
        <v>47</v>
      </c>
    </row>
    <row r="409" spans="9:12" x14ac:dyDescent="0.25">
      <c r="I409" s="20">
        <v>41613</v>
      </c>
      <c r="J409" s="4">
        <v>11.180000000036699</v>
      </c>
      <c r="K409" s="4">
        <v>24</v>
      </c>
      <c r="L409" s="17" t="s">
        <v>47</v>
      </c>
    </row>
    <row r="410" spans="9:12" x14ac:dyDescent="0.25">
      <c r="I410" s="20">
        <v>41614</v>
      </c>
      <c r="J410" s="4">
        <v>11.180000000036699</v>
      </c>
      <c r="K410" s="4">
        <v>24</v>
      </c>
      <c r="L410" s="17" t="s">
        <v>47</v>
      </c>
    </row>
    <row r="411" spans="9:12" x14ac:dyDescent="0.25">
      <c r="I411" s="20">
        <v>41615</v>
      </c>
      <c r="J411" s="4">
        <v>11.180000000036699</v>
      </c>
      <c r="K411" s="4">
        <v>24</v>
      </c>
      <c r="L411" s="17" t="s">
        <v>47</v>
      </c>
    </row>
    <row r="412" spans="9:12" x14ac:dyDescent="0.25">
      <c r="I412" s="20">
        <v>41616</v>
      </c>
      <c r="J412" s="4">
        <v>11.180000000036699</v>
      </c>
      <c r="K412" s="4">
        <v>24</v>
      </c>
      <c r="L412" s="17" t="s">
        <v>47</v>
      </c>
    </row>
    <row r="413" spans="9:12" x14ac:dyDescent="0.25">
      <c r="I413" s="20">
        <v>41617</v>
      </c>
      <c r="J413" s="4">
        <v>11.180000000036699</v>
      </c>
      <c r="K413" s="4">
        <v>24</v>
      </c>
      <c r="L413" s="17" t="s">
        <v>47</v>
      </c>
    </row>
    <row r="414" spans="9:12" x14ac:dyDescent="0.25">
      <c r="I414" s="20">
        <v>41618</v>
      </c>
      <c r="J414" s="4">
        <v>11.180000000036699</v>
      </c>
      <c r="K414" s="4">
        <v>24</v>
      </c>
      <c r="L414" s="17" t="s">
        <v>47</v>
      </c>
    </row>
    <row r="415" spans="9:12" x14ac:dyDescent="0.25">
      <c r="I415" s="20">
        <v>41619</v>
      </c>
      <c r="J415" s="4">
        <v>11.180000000036699</v>
      </c>
      <c r="K415" s="4">
        <v>24</v>
      </c>
      <c r="L415" s="17" t="s">
        <v>47</v>
      </c>
    </row>
    <row r="416" spans="9:12" x14ac:dyDescent="0.25">
      <c r="I416" s="3">
        <v>41620</v>
      </c>
      <c r="J416" s="8">
        <v>11.180000000036699</v>
      </c>
      <c r="K416" s="8">
        <v>24</v>
      </c>
      <c r="L416" s="16" t="s">
        <v>47</v>
      </c>
    </row>
    <row r="417" spans="9:12" x14ac:dyDescent="0.25">
      <c r="I417" s="20">
        <v>41621</v>
      </c>
      <c r="J417" s="4">
        <v>10.030000000027901</v>
      </c>
      <c r="K417" s="4">
        <v>24</v>
      </c>
      <c r="L417" s="17" t="s">
        <v>48</v>
      </c>
    </row>
    <row r="418" spans="9:12" x14ac:dyDescent="0.25">
      <c r="I418" s="20">
        <v>41622</v>
      </c>
      <c r="J418" s="4">
        <v>10.030000000027901</v>
      </c>
      <c r="K418" s="4">
        <v>24</v>
      </c>
      <c r="L418" s="17" t="s">
        <v>48</v>
      </c>
    </row>
    <row r="419" spans="9:12" x14ac:dyDescent="0.25">
      <c r="I419" s="20">
        <v>41623</v>
      </c>
      <c r="J419" s="4">
        <v>10.030000000027901</v>
      </c>
      <c r="K419" s="4">
        <v>24</v>
      </c>
      <c r="L419" s="17" t="s">
        <v>48</v>
      </c>
    </row>
    <row r="420" spans="9:12" x14ac:dyDescent="0.25">
      <c r="I420" s="20">
        <v>41624</v>
      </c>
      <c r="J420" s="4">
        <v>10.030000000027901</v>
      </c>
      <c r="K420" s="4">
        <v>24</v>
      </c>
      <c r="L420" s="17" t="s">
        <v>48</v>
      </c>
    </row>
    <row r="421" spans="9:12" x14ac:dyDescent="0.25">
      <c r="I421" s="20">
        <v>41625</v>
      </c>
      <c r="J421" s="4">
        <v>10.030000000027901</v>
      </c>
      <c r="K421" s="4">
        <v>24</v>
      </c>
      <c r="L421" s="17" t="s">
        <v>48</v>
      </c>
    </row>
    <row r="422" spans="9:12" x14ac:dyDescent="0.25">
      <c r="I422" s="20">
        <v>41626</v>
      </c>
      <c r="J422" s="4">
        <v>10.030000000027901</v>
      </c>
      <c r="K422" s="4">
        <v>24</v>
      </c>
      <c r="L422" s="17" t="s">
        <v>48</v>
      </c>
    </row>
    <row r="423" spans="9:12" x14ac:dyDescent="0.25">
      <c r="I423" s="20">
        <v>41627</v>
      </c>
      <c r="J423" s="4">
        <v>10.030000000027901</v>
      </c>
      <c r="K423" s="4">
        <v>24</v>
      </c>
      <c r="L423" s="17" t="s">
        <v>48</v>
      </c>
    </row>
    <row r="424" spans="9:12" x14ac:dyDescent="0.25">
      <c r="I424" s="20">
        <v>41628</v>
      </c>
      <c r="J424" s="4">
        <v>10.030000000027901</v>
      </c>
      <c r="K424" s="4">
        <v>24</v>
      </c>
      <c r="L424" s="17" t="s">
        <v>48</v>
      </c>
    </row>
    <row r="425" spans="9:12" x14ac:dyDescent="0.25">
      <c r="I425" s="20">
        <v>41629</v>
      </c>
      <c r="J425" s="4">
        <v>10.030000000027901</v>
      </c>
      <c r="K425" s="4">
        <v>24</v>
      </c>
      <c r="L425" s="17" t="s">
        <v>48</v>
      </c>
    </row>
    <row r="426" spans="9:12" x14ac:dyDescent="0.25">
      <c r="I426" s="20">
        <v>41630</v>
      </c>
      <c r="J426" s="4">
        <v>10.030000000027901</v>
      </c>
      <c r="K426" s="4">
        <v>24</v>
      </c>
      <c r="L426" s="17" t="s">
        <v>48</v>
      </c>
    </row>
    <row r="427" spans="9:12" x14ac:dyDescent="0.25">
      <c r="I427" s="20">
        <v>41631</v>
      </c>
      <c r="J427" s="4">
        <v>10.030000000027901</v>
      </c>
      <c r="K427" s="4">
        <v>24</v>
      </c>
      <c r="L427" s="17" t="s">
        <v>48</v>
      </c>
    </row>
    <row r="428" spans="9:12" x14ac:dyDescent="0.25">
      <c r="I428" s="20">
        <v>41632</v>
      </c>
      <c r="J428" s="4">
        <v>10.030000000027901</v>
      </c>
      <c r="K428" s="4">
        <v>24</v>
      </c>
      <c r="L428" s="17" t="s">
        <v>48</v>
      </c>
    </row>
    <row r="429" spans="9:12" x14ac:dyDescent="0.25">
      <c r="I429" s="20">
        <v>41633</v>
      </c>
      <c r="J429" s="4">
        <v>10.030000000027901</v>
      </c>
      <c r="K429" s="4">
        <v>24</v>
      </c>
      <c r="L429" s="17" t="s">
        <v>48</v>
      </c>
    </row>
    <row r="430" spans="9:12" x14ac:dyDescent="0.25">
      <c r="I430" s="20">
        <v>41634</v>
      </c>
      <c r="J430" s="4">
        <v>10.030000000027901</v>
      </c>
      <c r="K430" s="4">
        <v>24</v>
      </c>
      <c r="L430" s="17" t="s">
        <v>48</v>
      </c>
    </row>
    <row r="431" spans="9:12" x14ac:dyDescent="0.25">
      <c r="I431" s="20">
        <v>41635</v>
      </c>
      <c r="J431" s="4">
        <v>10.030000000027901</v>
      </c>
      <c r="K431" s="4">
        <v>24</v>
      </c>
      <c r="L431" s="17" t="s">
        <v>48</v>
      </c>
    </row>
    <row r="432" spans="9:12" x14ac:dyDescent="0.25">
      <c r="I432" s="20">
        <v>41636</v>
      </c>
      <c r="J432" s="4">
        <v>10.030000000027901</v>
      </c>
      <c r="K432" s="4">
        <v>24</v>
      </c>
      <c r="L432" s="17" t="s">
        <v>48</v>
      </c>
    </row>
    <row r="433" spans="9:12" x14ac:dyDescent="0.25">
      <c r="I433" s="20">
        <v>41637</v>
      </c>
      <c r="J433" s="4">
        <v>10.030000000027901</v>
      </c>
      <c r="K433" s="4">
        <v>24</v>
      </c>
      <c r="L433" s="17" t="s">
        <v>48</v>
      </c>
    </row>
    <row r="434" spans="9:12" x14ac:dyDescent="0.25">
      <c r="I434" s="20">
        <v>41638</v>
      </c>
      <c r="J434" s="4">
        <v>10.030000000027901</v>
      </c>
      <c r="K434" s="4">
        <v>24</v>
      </c>
      <c r="L434" s="17" t="s">
        <v>48</v>
      </c>
    </row>
    <row r="435" spans="9:12" x14ac:dyDescent="0.25">
      <c r="I435" s="20">
        <v>41639</v>
      </c>
      <c r="J435" s="4">
        <v>10.030000000027901</v>
      </c>
      <c r="K435" s="4">
        <v>24</v>
      </c>
      <c r="L435" s="17" t="s">
        <v>48</v>
      </c>
    </row>
    <row r="436" spans="9:12" x14ac:dyDescent="0.25">
      <c r="I436" s="9" t="s">
        <v>55</v>
      </c>
      <c r="J436" s="4">
        <v>10.030000000027901</v>
      </c>
      <c r="K436" s="4">
        <f>(365-31)*24</f>
        <v>8016</v>
      </c>
      <c r="L436" s="17" t="s">
        <v>48</v>
      </c>
    </row>
    <row r="437" spans="9:12" x14ac:dyDescent="0.25">
      <c r="I437" s="20">
        <v>41974</v>
      </c>
      <c r="J437" s="4">
        <v>10.030000000027901</v>
      </c>
      <c r="K437" s="4">
        <v>24</v>
      </c>
      <c r="L437" s="17" t="s">
        <v>48</v>
      </c>
    </row>
    <row r="438" spans="9:12" x14ac:dyDescent="0.25">
      <c r="I438" s="20">
        <v>41975</v>
      </c>
      <c r="J438" s="4">
        <v>10.030000000027901</v>
      </c>
      <c r="K438" s="4">
        <v>24</v>
      </c>
      <c r="L438" s="17" t="s">
        <v>48</v>
      </c>
    </row>
    <row r="439" spans="9:12" x14ac:dyDescent="0.25">
      <c r="I439" s="20">
        <v>41976</v>
      </c>
      <c r="J439" s="4">
        <v>10.030000000027901</v>
      </c>
      <c r="K439" s="4">
        <v>24</v>
      </c>
      <c r="L439" s="17" t="s">
        <v>48</v>
      </c>
    </row>
    <row r="440" spans="9:12" x14ac:dyDescent="0.25">
      <c r="I440" s="20">
        <v>41977</v>
      </c>
      <c r="J440" s="4">
        <v>10.030000000027901</v>
      </c>
      <c r="K440" s="4">
        <v>24</v>
      </c>
      <c r="L440" s="17" t="s">
        <v>48</v>
      </c>
    </row>
    <row r="441" spans="9:12" x14ac:dyDescent="0.25">
      <c r="I441" s="20">
        <v>41978</v>
      </c>
      <c r="J441" s="4">
        <v>10.030000000027901</v>
      </c>
      <c r="K441" s="4">
        <v>24</v>
      </c>
      <c r="L441" s="17" t="s">
        <v>48</v>
      </c>
    </row>
    <row r="442" spans="9:12" x14ac:dyDescent="0.25">
      <c r="I442" s="20">
        <v>41979</v>
      </c>
      <c r="J442" s="4">
        <v>10.030000000027901</v>
      </c>
      <c r="K442" s="4">
        <v>24</v>
      </c>
      <c r="L442" s="17" t="s">
        <v>48</v>
      </c>
    </row>
    <row r="443" spans="9:12" x14ac:dyDescent="0.25">
      <c r="I443" s="20">
        <v>41980</v>
      </c>
      <c r="J443" s="4">
        <v>10.030000000027901</v>
      </c>
      <c r="K443" s="4">
        <v>24</v>
      </c>
      <c r="L443" s="17" t="s">
        <v>48</v>
      </c>
    </row>
    <row r="444" spans="9:12" x14ac:dyDescent="0.25">
      <c r="I444" s="20">
        <v>41981</v>
      </c>
      <c r="J444" s="4">
        <v>10.030000000027901</v>
      </c>
      <c r="K444" s="4">
        <v>24</v>
      </c>
      <c r="L444" s="17" t="s">
        <v>48</v>
      </c>
    </row>
    <row r="445" spans="9:12" x14ac:dyDescent="0.25">
      <c r="I445" s="20">
        <v>41982</v>
      </c>
      <c r="J445" s="4">
        <v>10.030000000027901</v>
      </c>
      <c r="K445" s="4">
        <v>24</v>
      </c>
      <c r="L445" s="17" t="s">
        <v>48</v>
      </c>
    </row>
    <row r="446" spans="9:12" x14ac:dyDescent="0.25">
      <c r="I446" s="20">
        <v>41983</v>
      </c>
      <c r="J446" s="4">
        <v>10.030000000027901</v>
      </c>
      <c r="K446" s="4">
        <v>24</v>
      </c>
      <c r="L446" s="17" t="s">
        <v>48</v>
      </c>
    </row>
    <row r="447" spans="9:12" x14ac:dyDescent="0.25">
      <c r="I447" s="3">
        <v>41984</v>
      </c>
      <c r="J447" s="8">
        <v>10.030000000027901</v>
      </c>
      <c r="K447" s="8">
        <v>24</v>
      </c>
      <c r="L447" s="16" t="s">
        <v>48</v>
      </c>
    </row>
    <row r="448" spans="9:12" x14ac:dyDescent="0.25">
      <c r="I448" s="20">
        <v>41985</v>
      </c>
      <c r="J448" s="4">
        <v>10.840000000083799</v>
      </c>
      <c r="K448" s="14">
        <v>24</v>
      </c>
      <c r="L448" s="17" t="s">
        <v>49</v>
      </c>
    </row>
    <row r="449" spans="9:12" x14ac:dyDescent="0.25">
      <c r="I449" s="20">
        <v>41986</v>
      </c>
      <c r="J449" s="4">
        <v>10.840000000083799</v>
      </c>
      <c r="K449" s="4">
        <v>24</v>
      </c>
      <c r="L449" s="17" t="s">
        <v>49</v>
      </c>
    </row>
    <row r="450" spans="9:12" x14ac:dyDescent="0.25">
      <c r="I450" s="20">
        <v>41987</v>
      </c>
      <c r="J450" s="4">
        <v>10.840000000083799</v>
      </c>
      <c r="K450" s="4">
        <v>24</v>
      </c>
      <c r="L450" s="17" t="s">
        <v>49</v>
      </c>
    </row>
    <row r="451" spans="9:12" x14ac:dyDescent="0.25">
      <c r="I451" s="20">
        <v>41988</v>
      </c>
      <c r="J451" s="4">
        <v>10.840000000083799</v>
      </c>
      <c r="K451" s="4">
        <v>24</v>
      </c>
      <c r="L451" s="17" t="s">
        <v>49</v>
      </c>
    </row>
    <row r="452" spans="9:12" x14ac:dyDescent="0.25">
      <c r="I452" s="20">
        <v>41989</v>
      </c>
      <c r="J452" s="4">
        <v>10.840000000083799</v>
      </c>
      <c r="K452" s="4">
        <v>24</v>
      </c>
      <c r="L452" s="17" t="s">
        <v>49</v>
      </c>
    </row>
    <row r="453" spans="9:12" x14ac:dyDescent="0.25">
      <c r="I453" s="20">
        <v>41990</v>
      </c>
      <c r="J453" s="4">
        <v>10.840000000083799</v>
      </c>
      <c r="K453" s="4">
        <v>24</v>
      </c>
      <c r="L453" s="17" t="s">
        <v>49</v>
      </c>
    </row>
    <row r="454" spans="9:12" x14ac:dyDescent="0.25">
      <c r="I454" s="20">
        <v>41991</v>
      </c>
      <c r="J454" s="4">
        <v>10.840000000083799</v>
      </c>
      <c r="K454" s="4">
        <v>24</v>
      </c>
      <c r="L454" s="17" t="s">
        <v>49</v>
      </c>
    </row>
    <row r="455" spans="9:12" x14ac:dyDescent="0.25">
      <c r="I455" s="20">
        <v>41992</v>
      </c>
      <c r="J455" s="4">
        <v>10.840000000083799</v>
      </c>
      <c r="K455" s="4">
        <v>24</v>
      </c>
      <c r="L455" s="17" t="s">
        <v>49</v>
      </c>
    </row>
    <row r="456" spans="9:12" x14ac:dyDescent="0.25">
      <c r="I456" s="20">
        <v>41993</v>
      </c>
      <c r="J456" s="4">
        <v>10.840000000083799</v>
      </c>
      <c r="K456" s="4">
        <v>24</v>
      </c>
      <c r="L456" s="17" t="s">
        <v>49</v>
      </c>
    </row>
    <row r="457" spans="9:12" x14ac:dyDescent="0.25">
      <c r="I457" s="20">
        <v>41994</v>
      </c>
      <c r="J457" s="4">
        <v>10.840000000083799</v>
      </c>
      <c r="K457" s="4">
        <v>24</v>
      </c>
      <c r="L457" s="17" t="s">
        <v>49</v>
      </c>
    </row>
    <row r="458" spans="9:12" x14ac:dyDescent="0.25">
      <c r="I458" s="20">
        <v>41995</v>
      </c>
      <c r="J458" s="4">
        <v>10.840000000083799</v>
      </c>
      <c r="K458" s="4">
        <v>24</v>
      </c>
      <c r="L458" s="17" t="s">
        <v>49</v>
      </c>
    </row>
    <row r="459" spans="9:12" x14ac:dyDescent="0.25">
      <c r="I459" s="20">
        <v>41996</v>
      </c>
      <c r="J459" s="4">
        <v>10.840000000083799</v>
      </c>
      <c r="K459" s="4">
        <v>24</v>
      </c>
      <c r="L459" s="17" t="s">
        <v>49</v>
      </c>
    </row>
    <row r="460" spans="9:12" x14ac:dyDescent="0.25">
      <c r="I460" s="20">
        <v>41997</v>
      </c>
      <c r="J460" s="4">
        <v>10.840000000083799</v>
      </c>
      <c r="K460" s="4">
        <v>24</v>
      </c>
      <c r="L460" s="17" t="s">
        <v>49</v>
      </c>
    </row>
    <row r="461" spans="9:12" x14ac:dyDescent="0.25">
      <c r="I461" s="20">
        <v>41998</v>
      </c>
      <c r="J461" s="4">
        <v>10.840000000083799</v>
      </c>
      <c r="K461" s="4">
        <v>24</v>
      </c>
      <c r="L461" s="17" t="s">
        <v>49</v>
      </c>
    </row>
    <row r="462" spans="9:12" x14ac:dyDescent="0.25">
      <c r="I462" s="20">
        <v>41999</v>
      </c>
      <c r="J462" s="4">
        <v>10.840000000083799</v>
      </c>
      <c r="K462" s="4">
        <v>24</v>
      </c>
      <c r="L462" s="17" t="s">
        <v>49</v>
      </c>
    </row>
    <row r="463" spans="9:12" x14ac:dyDescent="0.25">
      <c r="I463" s="20">
        <v>42000</v>
      </c>
      <c r="J463" s="4">
        <v>10.840000000083799</v>
      </c>
      <c r="K463" s="4">
        <v>24</v>
      </c>
      <c r="L463" s="17" t="s">
        <v>49</v>
      </c>
    </row>
    <row r="464" spans="9:12" x14ac:dyDescent="0.25">
      <c r="I464" s="20">
        <v>42001</v>
      </c>
      <c r="J464" s="4">
        <v>10.840000000083799</v>
      </c>
      <c r="K464" s="4">
        <v>24</v>
      </c>
      <c r="L464" s="17" t="s">
        <v>49</v>
      </c>
    </row>
    <row r="465" spans="9:12" x14ac:dyDescent="0.25">
      <c r="I465" s="20">
        <v>42002</v>
      </c>
      <c r="J465" s="4">
        <v>10.840000000083799</v>
      </c>
      <c r="K465" s="4">
        <v>24</v>
      </c>
      <c r="L465" s="17" t="s">
        <v>49</v>
      </c>
    </row>
    <row r="466" spans="9:12" x14ac:dyDescent="0.25">
      <c r="I466" s="20">
        <v>42003</v>
      </c>
      <c r="J466" s="4">
        <v>10.840000000083799</v>
      </c>
      <c r="K466" s="4">
        <v>24</v>
      </c>
      <c r="L466" s="17" t="s">
        <v>49</v>
      </c>
    </row>
    <row r="467" spans="9:12" x14ac:dyDescent="0.25">
      <c r="I467" s="20">
        <v>42004</v>
      </c>
      <c r="J467" s="4">
        <v>10.840000000083799</v>
      </c>
      <c r="K467" s="4">
        <v>24</v>
      </c>
      <c r="L467" s="17" t="s">
        <v>49</v>
      </c>
    </row>
    <row r="468" spans="9:12" x14ac:dyDescent="0.25">
      <c r="I468" s="9" t="s">
        <v>56</v>
      </c>
      <c r="J468" s="4">
        <v>10.840000000083799</v>
      </c>
      <c r="K468" s="4">
        <f>(365-31)*24</f>
        <v>8016</v>
      </c>
      <c r="L468" s="17" t="s">
        <v>49</v>
      </c>
    </row>
    <row r="469" spans="9:12" x14ac:dyDescent="0.25">
      <c r="I469" s="20">
        <v>42339</v>
      </c>
      <c r="J469" s="4">
        <v>10.840000000083799</v>
      </c>
      <c r="K469" s="4">
        <v>24</v>
      </c>
      <c r="L469" s="17" t="s">
        <v>49</v>
      </c>
    </row>
    <row r="470" spans="9:12" x14ac:dyDescent="0.25">
      <c r="I470" s="20">
        <v>42340</v>
      </c>
      <c r="J470" s="4">
        <v>10.840000000083799</v>
      </c>
      <c r="K470" s="4">
        <v>24</v>
      </c>
      <c r="L470" s="17" t="s">
        <v>49</v>
      </c>
    </row>
    <row r="471" spans="9:12" x14ac:dyDescent="0.25">
      <c r="I471" s="20">
        <v>42341</v>
      </c>
      <c r="J471" s="4">
        <v>10.840000000083799</v>
      </c>
      <c r="K471" s="4">
        <v>24</v>
      </c>
      <c r="L471" s="17" t="s">
        <v>49</v>
      </c>
    </row>
    <row r="472" spans="9:12" x14ac:dyDescent="0.25">
      <c r="I472" s="20">
        <v>42342</v>
      </c>
      <c r="J472" s="4">
        <v>10.840000000083799</v>
      </c>
      <c r="K472" s="4">
        <v>24</v>
      </c>
      <c r="L472" s="17" t="s">
        <v>49</v>
      </c>
    </row>
    <row r="473" spans="9:12" x14ac:dyDescent="0.25">
      <c r="I473" s="20">
        <v>42343</v>
      </c>
      <c r="J473" s="4">
        <v>10.840000000083799</v>
      </c>
      <c r="K473" s="4">
        <v>24</v>
      </c>
      <c r="L473" s="17" t="s">
        <v>49</v>
      </c>
    </row>
    <row r="474" spans="9:12" x14ac:dyDescent="0.25">
      <c r="I474" s="20">
        <v>42344</v>
      </c>
      <c r="J474" s="4">
        <v>10.840000000083799</v>
      </c>
      <c r="K474" s="4">
        <v>24</v>
      </c>
      <c r="L474" s="17" t="s">
        <v>49</v>
      </c>
    </row>
    <row r="475" spans="9:12" x14ac:dyDescent="0.25">
      <c r="I475" s="20">
        <v>42345</v>
      </c>
      <c r="J475" s="4">
        <v>10.840000000083799</v>
      </c>
      <c r="K475" s="4">
        <v>24</v>
      </c>
      <c r="L475" s="17" t="s">
        <v>49</v>
      </c>
    </row>
    <row r="476" spans="9:12" x14ac:dyDescent="0.25">
      <c r="I476" s="20">
        <v>42346</v>
      </c>
      <c r="J476" s="4">
        <v>10.840000000083799</v>
      </c>
      <c r="K476" s="4">
        <v>24</v>
      </c>
      <c r="L476" s="17" t="s">
        <v>49</v>
      </c>
    </row>
    <row r="477" spans="9:12" x14ac:dyDescent="0.25">
      <c r="I477" s="20">
        <v>42347</v>
      </c>
      <c r="J477" s="4">
        <v>10.840000000083799</v>
      </c>
      <c r="K477" s="4">
        <v>24</v>
      </c>
      <c r="L477" s="17" t="s">
        <v>49</v>
      </c>
    </row>
    <row r="478" spans="9:12" x14ac:dyDescent="0.25">
      <c r="I478" s="3">
        <v>42348</v>
      </c>
      <c r="J478" s="8">
        <v>10.840000000083799</v>
      </c>
      <c r="K478" s="8">
        <v>24</v>
      </c>
      <c r="L478" s="16" t="s">
        <v>49</v>
      </c>
    </row>
    <row r="479" spans="9:12" x14ac:dyDescent="0.25">
      <c r="I479" s="20">
        <v>42349</v>
      </c>
      <c r="J479" s="4">
        <v>10.75</v>
      </c>
      <c r="K479" s="14">
        <v>24</v>
      </c>
      <c r="L479" s="17" t="s">
        <v>50</v>
      </c>
    </row>
    <row r="480" spans="9:12" x14ac:dyDescent="0.25">
      <c r="I480" s="20">
        <v>42350</v>
      </c>
      <c r="J480" s="4">
        <v>10.75</v>
      </c>
      <c r="K480" s="14">
        <v>24</v>
      </c>
      <c r="L480" s="17" t="s">
        <v>50</v>
      </c>
    </row>
    <row r="481" spans="9:12" x14ac:dyDescent="0.25">
      <c r="I481" s="20">
        <v>42351</v>
      </c>
      <c r="J481" s="4">
        <v>10.75</v>
      </c>
      <c r="K481" s="4">
        <v>24</v>
      </c>
      <c r="L481" s="17" t="s">
        <v>50</v>
      </c>
    </row>
    <row r="482" spans="9:12" x14ac:dyDescent="0.25">
      <c r="I482" s="20">
        <v>42352</v>
      </c>
      <c r="J482" s="4">
        <v>10.75</v>
      </c>
      <c r="K482" s="4">
        <v>24</v>
      </c>
      <c r="L482" s="17" t="s">
        <v>50</v>
      </c>
    </row>
    <row r="483" spans="9:12" x14ac:dyDescent="0.25">
      <c r="I483" s="20">
        <v>42353</v>
      </c>
      <c r="J483" s="4">
        <v>10.75</v>
      </c>
      <c r="K483" s="4">
        <v>24</v>
      </c>
      <c r="L483" s="17" t="s">
        <v>50</v>
      </c>
    </row>
    <row r="484" spans="9:12" x14ac:dyDescent="0.25">
      <c r="I484" s="20">
        <v>42354</v>
      </c>
      <c r="J484" s="4">
        <v>10.75</v>
      </c>
      <c r="K484" s="4">
        <v>24</v>
      </c>
      <c r="L484" s="17" t="s">
        <v>50</v>
      </c>
    </row>
    <row r="485" spans="9:12" x14ac:dyDescent="0.25">
      <c r="I485" s="20">
        <v>42355</v>
      </c>
      <c r="J485" s="4">
        <v>10.75</v>
      </c>
      <c r="K485" s="4">
        <v>24</v>
      </c>
      <c r="L485" s="17" t="s">
        <v>50</v>
      </c>
    </row>
    <row r="486" spans="9:12" x14ac:dyDescent="0.25">
      <c r="I486" s="20">
        <v>42356</v>
      </c>
      <c r="J486" s="4">
        <v>10.75</v>
      </c>
      <c r="K486" s="4">
        <v>24</v>
      </c>
      <c r="L486" s="17" t="s">
        <v>50</v>
      </c>
    </row>
    <row r="487" spans="9:12" x14ac:dyDescent="0.25">
      <c r="I487" s="20">
        <v>42357</v>
      </c>
      <c r="J487" s="4">
        <v>10.75</v>
      </c>
      <c r="K487" s="4">
        <v>24</v>
      </c>
      <c r="L487" s="17" t="s">
        <v>50</v>
      </c>
    </row>
    <row r="488" spans="9:12" x14ac:dyDescent="0.25">
      <c r="I488" s="20">
        <v>42358</v>
      </c>
      <c r="J488" s="4">
        <v>10.75</v>
      </c>
      <c r="K488" s="4">
        <v>24</v>
      </c>
      <c r="L488" s="17" t="s">
        <v>50</v>
      </c>
    </row>
    <row r="489" spans="9:12" x14ac:dyDescent="0.25">
      <c r="I489" s="20">
        <v>42359</v>
      </c>
      <c r="J489" s="4">
        <v>10.75</v>
      </c>
      <c r="K489" s="4">
        <v>24</v>
      </c>
      <c r="L489" s="17" t="s">
        <v>50</v>
      </c>
    </row>
    <row r="490" spans="9:12" x14ac:dyDescent="0.25">
      <c r="I490" s="20">
        <v>42360</v>
      </c>
      <c r="J490" s="4">
        <v>10.75</v>
      </c>
      <c r="K490" s="4">
        <v>24</v>
      </c>
      <c r="L490" s="17" t="s">
        <v>50</v>
      </c>
    </row>
    <row r="491" spans="9:12" x14ac:dyDescent="0.25">
      <c r="I491" s="20">
        <v>42361</v>
      </c>
      <c r="J491" s="4">
        <v>10.75</v>
      </c>
      <c r="K491" s="4">
        <v>24</v>
      </c>
      <c r="L491" s="17" t="s">
        <v>50</v>
      </c>
    </row>
    <row r="492" spans="9:12" x14ac:dyDescent="0.25">
      <c r="I492" s="20">
        <v>42362</v>
      </c>
      <c r="J492" s="4">
        <v>10.75</v>
      </c>
      <c r="K492" s="4">
        <v>24</v>
      </c>
      <c r="L492" s="17" t="s">
        <v>50</v>
      </c>
    </row>
    <row r="493" spans="9:12" x14ac:dyDescent="0.25">
      <c r="I493" s="20">
        <v>42363</v>
      </c>
      <c r="J493" s="4">
        <v>10.75</v>
      </c>
      <c r="K493" s="4">
        <v>24</v>
      </c>
      <c r="L493" s="17" t="s">
        <v>50</v>
      </c>
    </row>
    <row r="494" spans="9:12" x14ac:dyDescent="0.25">
      <c r="I494" s="20">
        <v>42364</v>
      </c>
      <c r="J494" s="4">
        <v>10.75</v>
      </c>
      <c r="K494" s="4">
        <v>24</v>
      </c>
      <c r="L494" s="17" t="s">
        <v>50</v>
      </c>
    </row>
    <row r="495" spans="9:12" x14ac:dyDescent="0.25">
      <c r="I495" s="20">
        <v>42365</v>
      </c>
      <c r="J495" s="4">
        <v>10.75</v>
      </c>
      <c r="K495" s="4">
        <v>24</v>
      </c>
      <c r="L495" s="17" t="s">
        <v>50</v>
      </c>
    </row>
    <row r="496" spans="9:12" x14ac:dyDescent="0.25">
      <c r="I496" s="20">
        <v>42366</v>
      </c>
      <c r="J496" s="4">
        <v>10.75</v>
      </c>
      <c r="K496" s="4">
        <v>24</v>
      </c>
      <c r="L496" s="17" t="s">
        <v>50</v>
      </c>
    </row>
    <row r="497" spans="9:12" x14ac:dyDescent="0.25">
      <c r="I497" s="20">
        <v>42367</v>
      </c>
      <c r="J497" s="4">
        <v>10.75</v>
      </c>
      <c r="K497" s="4">
        <v>24</v>
      </c>
      <c r="L497" s="17" t="s">
        <v>50</v>
      </c>
    </row>
    <row r="498" spans="9:12" x14ac:dyDescent="0.25">
      <c r="I498" s="20">
        <v>42368</v>
      </c>
      <c r="J498" s="4">
        <v>10.75</v>
      </c>
      <c r="K498" s="4">
        <v>24</v>
      </c>
      <c r="L498" s="17" t="s">
        <v>50</v>
      </c>
    </row>
    <row r="499" spans="9:12" x14ac:dyDescent="0.25">
      <c r="I499" s="20">
        <v>42369</v>
      </c>
      <c r="J499" s="4">
        <v>10.75</v>
      </c>
      <c r="K499" s="4">
        <v>24</v>
      </c>
      <c r="L499" s="17" t="s">
        <v>50</v>
      </c>
    </row>
    <row r="501" spans="9:12" x14ac:dyDescent="0.25">
      <c r="K501">
        <f>SUM(K7:K499)</f>
        <v>43824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9"/>
  <sheetViews>
    <sheetView topLeftCell="A97" workbookViewId="0">
      <selection activeCell="D133" sqref="D133"/>
    </sheetView>
  </sheetViews>
  <sheetFormatPr defaultRowHeight="15" x14ac:dyDescent="0.25"/>
  <sheetData>
    <row r="1" spans="1:4" x14ac:dyDescent="0.25">
      <c r="A1" s="21" t="s">
        <v>43</v>
      </c>
      <c r="B1" s="22" t="s">
        <v>57</v>
      </c>
      <c r="C1" s="21" t="s">
        <v>58</v>
      </c>
      <c r="D1" s="21" t="s">
        <v>59</v>
      </c>
    </row>
    <row r="2" spans="1:4" x14ac:dyDescent="0.25">
      <c r="A2" s="20">
        <v>40862</v>
      </c>
      <c r="B2" s="18">
        <v>11.989999999996099</v>
      </c>
      <c r="C2" s="18">
        <v>46.7</v>
      </c>
      <c r="D2" s="18">
        <f>(C2-B2)*240</f>
        <v>8330.4000000009364</v>
      </c>
    </row>
    <row r="3" spans="1:4" x14ac:dyDescent="0.25">
      <c r="A3" s="20">
        <v>40863</v>
      </c>
      <c r="B3" s="18">
        <v>11.989999999996099</v>
      </c>
      <c r="C3" s="18">
        <v>47.249999999999901</v>
      </c>
      <c r="D3" s="18">
        <f t="shared" ref="D3:D66" si="0">(C3-B3)*240</f>
        <v>8462.4000000009109</v>
      </c>
    </row>
    <row r="4" spans="1:4" x14ac:dyDescent="0.25">
      <c r="A4" s="20">
        <v>40864</v>
      </c>
      <c r="B4" s="18">
        <v>11.989999999996099</v>
      </c>
      <c r="C4" s="18">
        <v>47.000000000000099</v>
      </c>
      <c r="D4" s="18">
        <f t="shared" si="0"/>
        <v>8402.4000000009601</v>
      </c>
    </row>
    <row r="5" spans="1:4" x14ac:dyDescent="0.25">
      <c r="A5" s="20">
        <v>40865</v>
      </c>
      <c r="B5" s="18">
        <v>11.989999999996099</v>
      </c>
      <c r="C5" s="18">
        <v>46.499999999999901</v>
      </c>
      <c r="D5" s="18">
        <f t="shared" si="0"/>
        <v>8282.4000000009109</v>
      </c>
    </row>
    <row r="6" spans="1:4" x14ac:dyDescent="0.25">
      <c r="A6" s="20">
        <v>40866</v>
      </c>
      <c r="B6" s="18">
        <v>11.989999999996099</v>
      </c>
      <c r="C6" s="18">
        <v>42</v>
      </c>
      <c r="D6" s="18">
        <f t="shared" si="0"/>
        <v>7202.4000000009355</v>
      </c>
    </row>
    <row r="7" spans="1:4" x14ac:dyDescent="0.25">
      <c r="A7" s="20">
        <v>40867</v>
      </c>
      <c r="B7" s="18">
        <v>11.989999999996099</v>
      </c>
      <c r="C7" s="18">
        <v>41.999999999999901</v>
      </c>
      <c r="D7" s="18">
        <f t="shared" si="0"/>
        <v>7202.4000000009119</v>
      </c>
    </row>
    <row r="8" spans="1:4" x14ac:dyDescent="0.25">
      <c r="A8" s="20">
        <v>40868</v>
      </c>
      <c r="B8" s="18">
        <v>11.989999999996099</v>
      </c>
      <c r="C8" s="18">
        <v>45.871635296874302</v>
      </c>
      <c r="D8" s="18">
        <f t="shared" si="0"/>
        <v>8131.5924712507685</v>
      </c>
    </row>
    <row r="9" spans="1:4" x14ac:dyDescent="0.25">
      <c r="A9" s="20">
        <v>40869</v>
      </c>
      <c r="B9" s="18">
        <v>11.989999999996099</v>
      </c>
      <c r="C9" s="18">
        <v>45.956521244932503</v>
      </c>
      <c r="D9" s="18">
        <f t="shared" si="0"/>
        <v>8151.9650987847363</v>
      </c>
    </row>
    <row r="10" spans="1:4" x14ac:dyDescent="0.25">
      <c r="A10" s="20">
        <v>40870</v>
      </c>
      <c r="B10" s="18">
        <v>11.989999999996099</v>
      </c>
      <c r="C10" s="18">
        <v>46.328618766923</v>
      </c>
      <c r="D10" s="18">
        <f t="shared" si="0"/>
        <v>8241.2685040624565</v>
      </c>
    </row>
    <row r="11" spans="1:4" x14ac:dyDescent="0.25">
      <c r="A11" s="20">
        <v>40871</v>
      </c>
      <c r="B11" s="18">
        <v>11.989999999996099</v>
      </c>
      <c r="C11" s="18">
        <v>45.369346074378299</v>
      </c>
      <c r="D11" s="18">
        <f t="shared" si="0"/>
        <v>8011.043057851728</v>
      </c>
    </row>
    <row r="12" spans="1:4" x14ac:dyDescent="0.25">
      <c r="A12" s="20">
        <v>40872</v>
      </c>
      <c r="B12" s="18">
        <v>11.989999999996099</v>
      </c>
      <c r="C12" s="18">
        <v>44.279494094795197</v>
      </c>
      <c r="D12" s="18">
        <f t="shared" si="0"/>
        <v>7749.4785827517826</v>
      </c>
    </row>
    <row r="13" spans="1:4" x14ac:dyDescent="0.25">
      <c r="A13" s="20">
        <v>40873</v>
      </c>
      <c r="B13" s="18">
        <v>11.989999999996099</v>
      </c>
      <c r="C13" s="18">
        <v>41.9000470173089</v>
      </c>
      <c r="D13" s="18">
        <f t="shared" si="0"/>
        <v>7178.4112841550714</v>
      </c>
    </row>
    <row r="14" spans="1:4" x14ac:dyDescent="0.25">
      <c r="A14" s="20">
        <v>40874</v>
      </c>
      <c r="B14" s="18">
        <v>11.989999999996099</v>
      </c>
      <c r="C14" s="18">
        <v>41.094337504788101</v>
      </c>
      <c r="D14" s="18">
        <f t="shared" si="0"/>
        <v>6985.0410011500799</v>
      </c>
    </row>
    <row r="15" spans="1:4" x14ac:dyDescent="0.25">
      <c r="A15" s="20">
        <v>40875</v>
      </c>
      <c r="B15" s="18">
        <v>11.989999999996099</v>
      </c>
      <c r="C15" s="18">
        <v>47.708433824913698</v>
      </c>
      <c r="D15" s="18">
        <f t="shared" si="0"/>
        <v>8572.4241179802229</v>
      </c>
    </row>
    <row r="16" spans="1:4" x14ac:dyDescent="0.25">
      <c r="A16" s="20">
        <v>40876</v>
      </c>
      <c r="B16" s="18">
        <v>11.989999999996099</v>
      </c>
      <c r="C16" s="18">
        <v>47.772754299012497</v>
      </c>
      <c r="D16" s="18">
        <f t="shared" si="0"/>
        <v>8587.8610317639359</v>
      </c>
    </row>
    <row r="17" spans="1:4" x14ac:dyDescent="0.25">
      <c r="A17" s="20">
        <v>40877</v>
      </c>
      <c r="B17" s="18">
        <v>11.989999999996099</v>
      </c>
      <c r="C17" s="18">
        <v>48.0718879765301</v>
      </c>
      <c r="D17" s="18">
        <f t="shared" si="0"/>
        <v>8659.6531143681605</v>
      </c>
    </row>
    <row r="18" spans="1:4" x14ac:dyDescent="0.25">
      <c r="A18" s="20">
        <v>40878</v>
      </c>
      <c r="B18" s="18">
        <v>11.989999999996099</v>
      </c>
      <c r="C18" s="18">
        <v>45.491800064602998</v>
      </c>
      <c r="D18" s="18">
        <f t="shared" si="0"/>
        <v>8040.4320155056557</v>
      </c>
    </row>
    <row r="19" spans="1:4" x14ac:dyDescent="0.25">
      <c r="A19" s="20">
        <v>40879</v>
      </c>
      <c r="B19" s="18">
        <v>11.989999999996099</v>
      </c>
      <c r="C19" s="18">
        <v>44.639445005809598</v>
      </c>
      <c r="D19" s="18">
        <f t="shared" si="0"/>
        <v>7835.8668013952392</v>
      </c>
    </row>
    <row r="20" spans="1:4" x14ac:dyDescent="0.25">
      <c r="A20" s="20">
        <v>40880</v>
      </c>
      <c r="B20" s="18">
        <v>11.989999999996099</v>
      </c>
      <c r="C20" s="18">
        <v>41.083319420924603</v>
      </c>
      <c r="D20" s="18">
        <f t="shared" si="0"/>
        <v>6982.3966610228408</v>
      </c>
    </row>
    <row r="21" spans="1:4" x14ac:dyDescent="0.25">
      <c r="A21" s="20">
        <v>40881</v>
      </c>
      <c r="B21" s="18">
        <v>11.989999999996099</v>
      </c>
      <c r="C21" s="18">
        <v>41.282359408207903</v>
      </c>
      <c r="D21" s="18">
        <f t="shared" si="0"/>
        <v>7030.1662579708327</v>
      </c>
    </row>
    <row r="22" spans="1:4" x14ac:dyDescent="0.25">
      <c r="A22" s="20">
        <v>40882</v>
      </c>
      <c r="B22" s="18">
        <v>11.989999999996099</v>
      </c>
      <c r="C22" s="18">
        <v>47.367678227204102</v>
      </c>
      <c r="D22" s="18">
        <f t="shared" si="0"/>
        <v>8490.6427745299206</v>
      </c>
    </row>
    <row r="23" spans="1:4" x14ac:dyDescent="0.25">
      <c r="A23" s="20">
        <v>40883</v>
      </c>
      <c r="B23" s="18">
        <v>11.989999999996099</v>
      </c>
      <c r="C23" s="18">
        <v>47.519701922890199</v>
      </c>
      <c r="D23" s="18">
        <f t="shared" si="0"/>
        <v>8527.1284614945835</v>
      </c>
    </row>
    <row r="24" spans="1:4" x14ac:dyDescent="0.25">
      <c r="A24" s="20">
        <v>40884</v>
      </c>
      <c r="B24" s="18">
        <v>11.989999999996099</v>
      </c>
      <c r="C24" s="18">
        <v>48.012508850811599</v>
      </c>
      <c r="D24" s="18">
        <f t="shared" si="0"/>
        <v>8645.4021241957198</v>
      </c>
    </row>
    <row r="25" spans="1:4" x14ac:dyDescent="0.25">
      <c r="A25" s="20">
        <v>40885</v>
      </c>
      <c r="B25" s="18">
        <v>11.989999999996099</v>
      </c>
      <c r="C25" s="18">
        <v>46.817313818377997</v>
      </c>
      <c r="D25" s="18">
        <f t="shared" si="0"/>
        <v>8358.5553164116554</v>
      </c>
    </row>
    <row r="26" spans="1:4" x14ac:dyDescent="0.25">
      <c r="A26" s="20">
        <v>40886</v>
      </c>
      <c r="B26" s="18">
        <v>11.989999999996099</v>
      </c>
      <c r="C26" s="18">
        <v>45.735816846086998</v>
      </c>
      <c r="D26" s="18">
        <f t="shared" si="0"/>
        <v>8098.9960430618148</v>
      </c>
    </row>
    <row r="27" spans="1:4" x14ac:dyDescent="0.25">
      <c r="A27" s="20">
        <v>40887</v>
      </c>
      <c r="B27" s="18">
        <v>11.989999999996099</v>
      </c>
      <c r="C27" s="18">
        <v>42.269228478248401</v>
      </c>
      <c r="D27" s="18">
        <f t="shared" si="0"/>
        <v>7267.0148347805516</v>
      </c>
    </row>
    <row r="28" spans="1:4" x14ac:dyDescent="0.25">
      <c r="A28" s="20">
        <v>40888</v>
      </c>
      <c r="B28" s="18">
        <v>11.989999999996099</v>
      </c>
      <c r="C28" s="18">
        <v>42.527751856380597</v>
      </c>
      <c r="D28" s="18">
        <f t="shared" si="0"/>
        <v>7329.0604455322791</v>
      </c>
    </row>
    <row r="29" spans="1:4" x14ac:dyDescent="0.25">
      <c r="A29" s="20">
        <v>40889</v>
      </c>
      <c r="B29" s="18">
        <v>11.989999999996099</v>
      </c>
      <c r="C29" s="18">
        <v>48.1171931990893</v>
      </c>
      <c r="D29" s="18">
        <f t="shared" si="0"/>
        <v>8670.5263677823677</v>
      </c>
    </row>
    <row r="30" spans="1:4" x14ac:dyDescent="0.25">
      <c r="A30" s="20">
        <v>40890</v>
      </c>
      <c r="B30" s="18">
        <v>11.989999999996099</v>
      </c>
      <c r="C30" s="18">
        <v>48.270407783375397</v>
      </c>
      <c r="D30" s="18">
        <f t="shared" si="0"/>
        <v>8707.2978680110318</v>
      </c>
    </row>
    <row r="31" spans="1:4" x14ac:dyDescent="0.25">
      <c r="A31" s="20">
        <v>40891</v>
      </c>
      <c r="B31" s="18">
        <v>11.989999999996099</v>
      </c>
      <c r="C31" s="18">
        <v>48.762694735064201</v>
      </c>
      <c r="D31" s="18">
        <f t="shared" si="0"/>
        <v>8825.4467364163447</v>
      </c>
    </row>
    <row r="32" spans="1:4" x14ac:dyDescent="0.25">
      <c r="A32" s="20">
        <v>40892</v>
      </c>
      <c r="B32" s="18">
        <v>11.989999999996099</v>
      </c>
      <c r="C32" s="18">
        <v>47.567474979204803</v>
      </c>
      <c r="D32" s="18">
        <f t="shared" si="0"/>
        <v>8538.5939950100892</v>
      </c>
    </row>
    <row r="33" spans="1:4" x14ac:dyDescent="0.25">
      <c r="A33" s="20">
        <v>40893</v>
      </c>
      <c r="B33" s="18">
        <v>10.770000000040501</v>
      </c>
      <c r="C33" s="18">
        <v>46.486895905716402</v>
      </c>
      <c r="D33" s="18">
        <f t="shared" si="0"/>
        <v>8572.0550173622159</v>
      </c>
    </row>
    <row r="34" spans="1:4" x14ac:dyDescent="0.25">
      <c r="A34" s="20">
        <v>40894</v>
      </c>
      <c r="B34" s="18">
        <v>10.770000000040501</v>
      </c>
      <c r="C34" s="18">
        <v>43.0184653810553</v>
      </c>
      <c r="D34" s="18">
        <f t="shared" si="0"/>
        <v>7739.6316914435511</v>
      </c>
    </row>
    <row r="35" spans="1:4" x14ac:dyDescent="0.25">
      <c r="A35" s="20">
        <v>40895</v>
      </c>
      <c r="B35" s="18">
        <v>10.770000000040501</v>
      </c>
      <c r="C35" s="18">
        <v>43.276868016493303</v>
      </c>
      <c r="D35" s="18">
        <f t="shared" si="0"/>
        <v>7801.6483239486715</v>
      </c>
    </row>
    <row r="36" spans="1:4" x14ac:dyDescent="0.25">
      <c r="A36" s="20">
        <v>40896</v>
      </c>
      <c r="B36" s="18">
        <v>10.770000000040501</v>
      </c>
      <c r="C36" s="18">
        <v>48.841231698719</v>
      </c>
      <c r="D36" s="18">
        <f t="shared" si="0"/>
        <v>9137.0956076828406</v>
      </c>
    </row>
    <row r="37" spans="1:4" x14ac:dyDescent="0.25">
      <c r="A37" s="20">
        <v>40897</v>
      </c>
      <c r="B37" s="18">
        <v>10.770000000040501</v>
      </c>
      <c r="C37" s="18">
        <v>48.996128154249803</v>
      </c>
      <c r="D37" s="18">
        <f t="shared" si="0"/>
        <v>9174.2707570102339</v>
      </c>
    </row>
    <row r="38" spans="1:4" x14ac:dyDescent="0.25">
      <c r="A38" s="20">
        <v>40898</v>
      </c>
      <c r="B38" s="18">
        <v>10.770000000040501</v>
      </c>
      <c r="C38" s="18">
        <v>49.491640044421104</v>
      </c>
      <c r="D38" s="18">
        <f t="shared" si="0"/>
        <v>9293.1936106513458</v>
      </c>
    </row>
    <row r="39" spans="1:4" x14ac:dyDescent="0.25">
      <c r="A39" s="20">
        <v>40899</v>
      </c>
      <c r="B39" s="18">
        <v>10.770000000040501</v>
      </c>
      <c r="C39" s="18">
        <v>48.2879455069139</v>
      </c>
      <c r="D39" s="18">
        <f t="shared" si="0"/>
        <v>9004.3069216496169</v>
      </c>
    </row>
    <row r="40" spans="1:4" x14ac:dyDescent="0.25">
      <c r="A40" s="20">
        <v>40900</v>
      </c>
      <c r="B40" s="18">
        <v>10.770000000040501</v>
      </c>
      <c r="C40" s="18">
        <v>47.200176836521102</v>
      </c>
      <c r="D40" s="18">
        <f t="shared" si="0"/>
        <v>8743.2424407553444</v>
      </c>
    </row>
    <row r="41" spans="1:4" x14ac:dyDescent="0.25">
      <c r="A41" s="20">
        <v>40901</v>
      </c>
      <c r="B41" s="18">
        <v>10.770000000040501</v>
      </c>
      <c r="C41" s="18">
        <v>43.966438879587599</v>
      </c>
      <c r="D41" s="18">
        <f t="shared" si="0"/>
        <v>7967.1453310913048</v>
      </c>
    </row>
    <row r="42" spans="1:4" x14ac:dyDescent="0.25">
      <c r="A42" s="20">
        <v>40902</v>
      </c>
      <c r="B42" s="18">
        <v>10.770000000040501</v>
      </c>
      <c r="C42" s="18">
        <v>43.966438879587599</v>
      </c>
      <c r="D42" s="18">
        <f t="shared" si="0"/>
        <v>7967.1453310913048</v>
      </c>
    </row>
    <row r="43" spans="1:4" x14ac:dyDescent="0.25">
      <c r="A43" s="20">
        <v>40903</v>
      </c>
      <c r="B43" s="18">
        <v>10.770000000040501</v>
      </c>
      <c r="C43" s="18">
        <v>40.300476071355703</v>
      </c>
      <c r="D43" s="18">
        <f t="shared" si="0"/>
        <v>7087.3142571156486</v>
      </c>
    </row>
    <row r="44" spans="1:4" x14ac:dyDescent="0.25">
      <c r="A44" s="20">
        <v>40904</v>
      </c>
      <c r="B44" s="18">
        <v>10.770000000040501</v>
      </c>
      <c r="C44" s="18">
        <v>49.1130807392977</v>
      </c>
      <c r="D44" s="18">
        <f t="shared" si="0"/>
        <v>9202.3393774217293</v>
      </c>
    </row>
    <row r="45" spans="1:4" x14ac:dyDescent="0.25">
      <c r="A45" s="20">
        <v>40905</v>
      </c>
      <c r="B45" s="18">
        <v>10.770000000040501</v>
      </c>
      <c r="C45" s="18">
        <v>50.042218599356303</v>
      </c>
      <c r="D45" s="18">
        <f t="shared" si="0"/>
        <v>9425.3324638357935</v>
      </c>
    </row>
    <row r="46" spans="1:4" x14ac:dyDescent="0.25">
      <c r="A46" s="20">
        <v>40906</v>
      </c>
      <c r="B46" s="18">
        <v>10.770000000040501</v>
      </c>
      <c r="C46" s="18">
        <v>47.928273479031603</v>
      </c>
      <c r="D46" s="18">
        <f t="shared" si="0"/>
        <v>8917.9856349578658</v>
      </c>
    </row>
    <row r="47" spans="1:4" x14ac:dyDescent="0.25">
      <c r="A47" s="20">
        <v>40907</v>
      </c>
      <c r="B47" s="18">
        <v>10.770000000040501</v>
      </c>
      <c r="C47" s="18">
        <v>45.905731231092403</v>
      </c>
      <c r="D47" s="18">
        <f t="shared" si="0"/>
        <v>8432.5754954524582</v>
      </c>
    </row>
    <row r="48" spans="1:4" x14ac:dyDescent="0.25">
      <c r="A48" s="20">
        <v>40908</v>
      </c>
      <c r="B48" s="18">
        <v>10.770000000040501</v>
      </c>
      <c r="C48" s="18">
        <v>39.063295980321499</v>
      </c>
      <c r="D48" s="18">
        <f t="shared" si="0"/>
        <v>6790.3910352674393</v>
      </c>
    </row>
    <row r="49" spans="1:4" x14ac:dyDescent="0.25">
      <c r="A49" s="20">
        <v>40909</v>
      </c>
      <c r="B49" s="18">
        <v>10.770000000040501</v>
      </c>
      <c r="C49" s="18">
        <v>47.896923899542003</v>
      </c>
      <c r="D49" s="18">
        <f t="shared" si="0"/>
        <v>8910.4617358803607</v>
      </c>
    </row>
    <row r="50" spans="1:4" x14ac:dyDescent="0.25">
      <c r="A50" s="20">
        <v>40910</v>
      </c>
      <c r="B50" s="18">
        <v>10.770000000040501</v>
      </c>
      <c r="C50" s="18">
        <v>52.796068284916799</v>
      </c>
      <c r="D50" s="18">
        <f t="shared" si="0"/>
        <v>10086.256388370313</v>
      </c>
    </row>
    <row r="51" spans="1:4" x14ac:dyDescent="0.25">
      <c r="A51" s="20">
        <v>40911</v>
      </c>
      <c r="B51" s="18">
        <v>10.770000000040501</v>
      </c>
      <c r="C51" s="18">
        <v>50.7826963210331</v>
      </c>
      <c r="D51" s="18">
        <f t="shared" si="0"/>
        <v>9603.0471170382243</v>
      </c>
    </row>
    <row r="52" spans="1:4" x14ac:dyDescent="0.25">
      <c r="A52" s="20">
        <v>40912</v>
      </c>
      <c r="B52" s="18">
        <v>10.770000000040501</v>
      </c>
      <c r="C52" s="18">
        <v>50.342762006800797</v>
      </c>
      <c r="D52" s="18">
        <f t="shared" si="0"/>
        <v>9497.4628816224722</v>
      </c>
    </row>
    <row r="53" spans="1:4" x14ac:dyDescent="0.25">
      <c r="A53" s="20">
        <v>40913</v>
      </c>
      <c r="B53" s="18">
        <v>10.770000000040501</v>
      </c>
      <c r="C53" s="18">
        <v>50.457609819345599</v>
      </c>
      <c r="D53" s="18">
        <f t="shared" si="0"/>
        <v>9525.0263566332233</v>
      </c>
    </row>
    <row r="54" spans="1:4" x14ac:dyDescent="0.25">
      <c r="A54" s="20">
        <v>40914</v>
      </c>
      <c r="B54" s="18">
        <v>10.770000000040501</v>
      </c>
      <c r="C54" s="18">
        <v>42.1557259485038</v>
      </c>
      <c r="D54" s="18">
        <f t="shared" si="0"/>
        <v>7532.5742276311921</v>
      </c>
    </row>
    <row r="55" spans="1:4" x14ac:dyDescent="0.25">
      <c r="A55" s="20">
        <v>40915</v>
      </c>
      <c r="B55" s="18">
        <v>10.770000000040501</v>
      </c>
      <c r="C55" s="18">
        <v>44.6674575168609</v>
      </c>
      <c r="D55" s="18">
        <f t="shared" si="0"/>
        <v>8135.3898040368949</v>
      </c>
    </row>
    <row r="56" spans="1:4" x14ac:dyDescent="0.25">
      <c r="A56" s="20">
        <v>40916</v>
      </c>
      <c r="B56" s="18">
        <v>10.770000000040501</v>
      </c>
      <c r="C56" s="18">
        <v>42.126395630591396</v>
      </c>
      <c r="D56" s="18">
        <f t="shared" si="0"/>
        <v>7525.5349513322153</v>
      </c>
    </row>
    <row r="57" spans="1:4" x14ac:dyDescent="0.25">
      <c r="A57" s="20">
        <v>40917</v>
      </c>
      <c r="B57" s="18">
        <v>10.770000000040501</v>
      </c>
      <c r="C57" s="18">
        <v>50.630772213209902</v>
      </c>
      <c r="D57" s="18">
        <f t="shared" si="0"/>
        <v>9566.5853311606552</v>
      </c>
    </row>
    <row r="58" spans="1:4" x14ac:dyDescent="0.25">
      <c r="A58" s="20">
        <v>40918</v>
      </c>
      <c r="B58" s="18">
        <v>10.770000000040501</v>
      </c>
      <c r="C58" s="18">
        <v>48.951946836393297</v>
      </c>
      <c r="D58" s="18">
        <f t="shared" si="0"/>
        <v>9163.6672407246697</v>
      </c>
    </row>
    <row r="59" spans="1:4" x14ac:dyDescent="0.25">
      <c r="A59" s="20">
        <v>40919</v>
      </c>
      <c r="B59" s="18">
        <v>10.770000000040501</v>
      </c>
      <c r="C59" s="18">
        <v>48.569427368886302</v>
      </c>
      <c r="D59" s="18">
        <f t="shared" si="0"/>
        <v>9071.8625685229908</v>
      </c>
    </row>
    <row r="60" spans="1:4" x14ac:dyDescent="0.25">
      <c r="A60" s="20">
        <v>40920</v>
      </c>
      <c r="B60" s="18">
        <v>10.770000000040501</v>
      </c>
      <c r="C60" s="18">
        <v>48.6638003621932</v>
      </c>
      <c r="D60" s="18">
        <f t="shared" si="0"/>
        <v>9094.5120869166494</v>
      </c>
    </row>
    <row r="61" spans="1:4" x14ac:dyDescent="0.25">
      <c r="A61" s="20">
        <v>40921</v>
      </c>
      <c r="B61" s="18">
        <v>10.770000000040501</v>
      </c>
      <c r="C61" s="18">
        <v>47.547111609137602</v>
      </c>
      <c r="D61" s="18">
        <f t="shared" si="0"/>
        <v>8826.5067861833049</v>
      </c>
    </row>
    <row r="62" spans="1:4" x14ac:dyDescent="0.25">
      <c r="A62" s="20">
        <v>40922</v>
      </c>
      <c r="B62" s="18">
        <v>10.770000000040501</v>
      </c>
      <c r="C62" s="18">
        <v>43.740870099883402</v>
      </c>
      <c r="D62" s="18">
        <f t="shared" si="0"/>
        <v>7913.0088239622955</v>
      </c>
    </row>
    <row r="63" spans="1:4" x14ac:dyDescent="0.25">
      <c r="A63" s="20">
        <v>40923</v>
      </c>
      <c r="B63" s="18">
        <v>10.770000000040501</v>
      </c>
      <c r="C63" s="18">
        <v>41.532715174146396</v>
      </c>
      <c r="D63" s="18">
        <f t="shared" si="0"/>
        <v>7383.0516417854151</v>
      </c>
    </row>
    <row r="64" spans="1:4" x14ac:dyDescent="0.25">
      <c r="A64" s="20">
        <v>40924</v>
      </c>
      <c r="B64" s="18">
        <v>10.770000000040501</v>
      </c>
      <c r="C64" s="18">
        <v>50.243443598642102</v>
      </c>
      <c r="D64" s="18">
        <f t="shared" si="0"/>
        <v>9473.6264636643846</v>
      </c>
    </row>
    <row r="65" spans="1:4" x14ac:dyDescent="0.25">
      <c r="A65" s="20">
        <v>40925</v>
      </c>
      <c r="B65" s="18">
        <v>10.770000000040501</v>
      </c>
      <c r="C65" s="18">
        <v>48.626949936331599</v>
      </c>
      <c r="D65" s="18">
        <f t="shared" si="0"/>
        <v>9085.667984709864</v>
      </c>
    </row>
    <row r="66" spans="1:4" x14ac:dyDescent="0.25">
      <c r="A66" s="20">
        <v>40926</v>
      </c>
      <c r="B66" s="18">
        <v>10.770000000040501</v>
      </c>
      <c r="C66" s="18">
        <v>48.255555107788801</v>
      </c>
      <c r="D66" s="18">
        <f t="shared" si="0"/>
        <v>8996.5332258595918</v>
      </c>
    </row>
    <row r="67" spans="1:4" x14ac:dyDescent="0.25">
      <c r="A67" s="20">
        <v>40927</v>
      </c>
      <c r="B67" s="18">
        <v>10.770000000040501</v>
      </c>
      <c r="C67" s="18">
        <v>48.346149567699001</v>
      </c>
      <c r="D67" s="18">
        <f t="shared" ref="D67:D130" si="1">(C67-B67)*240</f>
        <v>9018.2758962380412</v>
      </c>
    </row>
    <row r="68" spans="1:4" x14ac:dyDescent="0.25">
      <c r="A68" s="20">
        <v>40928</v>
      </c>
      <c r="B68" s="18">
        <v>10.770000000040501</v>
      </c>
      <c r="C68" s="18">
        <v>47.268593791159802</v>
      </c>
      <c r="D68" s="18">
        <f t="shared" si="1"/>
        <v>8759.6625098686327</v>
      </c>
    </row>
    <row r="69" spans="1:4" x14ac:dyDescent="0.25">
      <c r="A69" s="20">
        <v>40929</v>
      </c>
      <c r="B69" s="18">
        <v>10.770000000040501</v>
      </c>
      <c r="C69" s="18">
        <v>43.587373895487602</v>
      </c>
      <c r="D69" s="18">
        <f t="shared" si="1"/>
        <v>7876.1697349073056</v>
      </c>
    </row>
    <row r="70" spans="1:4" x14ac:dyDescent="0.25">
      <c r="A70" s="20">
        <v>40930</v>
      </c>
      <c r="B70" s="18">
        <v>10.770000000040501</v>
      </c>
      <c r="C70" s="18">
        <v>41.4435974523943</v>
      </c>
      <c r="D70" s="18">
        <f t="shared" si="1"/>
        <v>7361.6633885649117</v>
      </c>
    </row>
    <row r="71" spans="1:4" x14ac:dyDescent="0.25">
      <c r="A71" s="20">
        <v>40931</v>
      </c>
      <c r="B71" s="18">
        <v>10.770000000040501</v>
      </c>
      <c r="C71" s="18">
        <v>50.046832724548302</v>
      </c>
      <c r="D71" s="18">
        <f t="shared" si="1"/>
        <v>9426.4398538818714</v>
      </c>
    </row>
    <row r="72" spans="1:4" x14ac:dyDescent="0.25">
      <c r="A72" s="20">
        <v>40932</v>
      </c>
      <c r="B72" s="18">
        <v>10.770000000040501</v>
      </c>
      <c r="C72" s="18">
        <v>48.572823909864397</v>
      </c>
      <c r="D72" s="18">
        <f t="shared" si="1"/>
        <v>9072.6777383577355</v>
      </c>
    </row>
    <row r="73" spans="1:4" x14ac:dyDescent="0.25">
      <c r="A73" s="20">
        <v>40933</v>
      </c>
      <c r="B73" s="18">
        <v>10.770000000040501</v>
      </c>
      <c r="C73" s="18">
        <v>48.226236811227899</v>
      </c>
      <c r="D73" s="18">
        <f t="shared" si="1"/>
        <v>8989.4968346849746</v>
      </c>
    </row>
    <row r="74" spans="1:4" x14ac:dyDescent="0.25">
      <c r="A74" s="20">
        <v>40934</v>
      </c>
      <c r="B74" s="18">
        <v>10.770000000040501</v>
      </c>
      <c r="C74" s="18">
        <v>48.308135877242101</v>
      </c>
      <c r="D74" s="18">
        <f t="shared" si="1"/>
        <v>9009.1526105283829</v>
      </c>
    </row>
    <row r="75" spans="1:4" x14ac:dyDescent="0.25">
      <c r="A75" s="20">
        <v>40935</v>
      </c>
      <c r="B75" s="18">
        <v>10.770000000040501</v>
      </c>
      <c r="C75" s="18">
        <v>47.3195996535893</v>
      </c>
      <c r="D75" s="18">
        <f t="shared" si="1"/>
        <v>8771.903916851712</v>
      </c>
    </row>
    <row r="76" spans="1:4" x14ac:dyDescent="0.25">
      <c r="A76" s="20">
        <v>40936</v>
      </c>
      <c r="B76" s="18">
        <v>10.770000000040501</v>
      </c>
      <c r="C76" s="18">
        <v>43.920774697712403</v>
      </c>
      <c r="D76" s="18">
        <f t="shared" si="1"/>
        <v>7956.1859274412573</v>
      </c>
    </row>
    <row r="77" spans="1:4" x14ac:dyDescent="0.25">
      <c r="A77" s="20">
        <v>40937</v>
      </c>
      <c r="B77" s="18">
        <v>10.770000000040501</v>
      </c>
      <c r="C77" s="18">
        <v>41.920472848635299</v>
      </c>
      <c r="D77" s="18">
        <f t="shared" si="1"/>
        <v>7476.1134836627516</v>
      </c>
    </row>
    <row r="78" spans="1:4" x14ac:dyDescent="0.25">
      <c r="A78" s="20">
        <v>40938</v>
      </c>
      <c r="B78" s="18">
        <v>10.770000000040501</v>
      </c>
      <c r="C78" s="18">
        <v>50.514351630420897</v>
      </c>
      <c r="D78" s="18">
        <f t="shared" si="1"/>
        <v>9538.6443912912946</v>
      </c>
    </row>
    <row r="79" spans="1:4" x14ac:dyDescent="0.25">
      <c r="A79" s="20">
        <v>40939</v>
      </c>
      <c r="B79" s="18">
        <v>10.770000000040501</v>
      </c>
      <c r="C79" s="18">
        <v>48.836825405810202</v>
      </c>
      <c r="D79" s="18">
        <f t="shared" si="1"/>
        <v>9136.0380973847296</v>
      </c>
    </row>
    <row r="80" spans="1:4" x14ac:dyDescent="0.25">
      <c r="A80" s="20">
        <v>40940</v>
      </c>
      <c r="B80" s="18">
        <v>10.770000000040501</v>
      </c>
      <c r="C80" s="18">
        <v>47.730991522042999</v>
      </c>
      <c r="D80" s="18">
        <f t="shared" si="1"/>
        <v>8870.6379652806008</v>
      </c>
    </row>
    <row r="81" spans="1:4" x14ac:dyDescent="0.25">
      <c r="A81" s="20">
        <v>40941</v>
      </c>
      <c r="B81" s="18">
        <v>10.770000000040501</v>
      </c>
      <c r="C81" s="18">
        <v>48.2001521431866</v>
      </c>
      <c r="D81" s="18">
        <f t="shared" si="1"/>
        <v>8983.2365143550651</v>
      </c>
    </row>
    <row r="82" spans="1:4" x14ac:dyDescent="0.25">
      <c r="A82" s="20">
        <v>40942</v>
      </c>
      <c r="B82" s="18">
        <v>10.770000000040501</v>
      </c>
      <c r="C82" s="18">
        <v>48.635973434985601</v>
      </c>
      <c r="D82" s="18">
        <f t="shared" si="1"/>
        <v>9087.8336243868252</v>
      </c>
    </row>
    <row r="83" spans="1:4" x14ac:dyDescent="0.25">
      <c r="A83" s="20">
        <v>40943</v>
      </c>
      <c r="B83" s="18">
        <v>10.770000000040501</v>
      </c>
      <c r="C83" s="18">
        <v>45.0259449128528</v>
      </c>
      <c r="D83" s="18">
        <f t="shared" si="1"/>
        <v>8221.4267790749509</v>
      </c>
    </row>
    <row r="84" spans="1:4" x14ac:dyDescent="0.25">
      <c r="A84" s="20">
        <v>40944</v>
      </c>
      <c r="B84" s="18">
        <v>10.770000000040501</v>
      </c>
      <c r="C84" s="18">
        <v>43.799264679493703</v>
      </c>
      <c r="D84" s="18">
        <f t="shared" si="1"/>
        <v>7927.0235230687695</v>
      </c>
    </row>
    <row r="85" spans="1:4" x14ac:dyDescent="0.25">
      <c r="A85" s="20">
        <v>40945</v>
      </c>
      <c r="B85" s="18">
        <v>10.770000000040501</v>
      </c>
      <c r="C85" s="18">
        <v>49.9009863982022</v>
      </c>
      <c r="D85" s="18">
        <f t="shared" si="1"/>
        <v>9391.4367355588074</v>
      </c>
    </row>
    <row r="86" spans="1:4" x14ac:dyDescent="0.25">
      <c r="A86" s="20">
        <v>40946</v>
      </c>
      <c r="B86" s="18">
        <v>10.770000000040501</v>
      </c>
      <c r="C86" s="18">
        <v>47.631687134028297</v>
      </c>
      <c r="D86" s="18">
        <f t="shared" si="1"/>
        <v>8846.804912157073</v>
      </c>
    </row>
    <row r="87" spans="1:4" x14ac:dyDescent="0.25">
      <c r="A87" s="20">
        <v>40947</v>
      </c>
      <c r="B87" s="18">
        <v>10.770000000040501</v>
      </c>
      <c r="C87" s="18">
        <v>48.877084660255299</v>
      </c>
      <c r="D87" s="18">
        <f t="shared" si="1"/>
        <v>9145.7003184515506</v>
      </c>
    </row>
    <row r="88" spans="1:4" x14ac:dyDescent="0.25">
      <c r="A88" s="20">
        <v>40948</v>
      </c>
      <c r="B88" s="18">
        <v>10.770000000040501</v>
      </c>
      <c r="C88" s="18">
        <v>49.375552803493797</v>
      </c>
      <c r="D88" s="18">
        <f t="shared" si="1"/>
        <v>9265.3326728287902</v>
      </c>
    </row>
    <row r="89" spans="1:4" x14ac:dyDescent="0.25">
      <c r="A89" s="20">
        <v>40949</v>
      </c>
      <c r="B89" s="18">
        <v>10.770000000040501</v>
      </c>
      <c r="C89" s="18">
        <v>49.847920487657902</v>
      </c>
      <c r="D89" s="18">
        <f t="shared" si="1"/>
        <v>9378.7009170281781</v>
      </c>
    </row>
    <row r="90" spans="1:4" x14ac:dyDescent="0.25">
      <c r="A90" s="20">
        <v>40950</v>
      </c>
      <c r="B90" s="18">
        <v>10.770000000040501</v>
      </c>
      <c r="C90" s="18">
        <v>45.996476114479002</v>
      </c>
      <c r="D90" s="18">
        <f t="shared" si="1"/>
        <v>8454.3542674652399</v>
      </c>
    </row>
    <row r="91" spans="1:4" x14ac:dyDescent="0.25">
      <c r="A91" s="20">
        <v>40951</v>
      </c>
      <c r="B91" s="18">
        <v>10.770000000040501</v>
      </c>
      <c r="C91" s="18">
        <v>44.695208460678899</v>
      </c>
      <c r="D91" s="18">
        <f t="shared" si="1"/>
        <v>8142.0500305532169</v>
      </c>
    </row>
    <row r="92" spans="1:4" x14ac:dyDescent="0.25">
      <c r="A92" s="20">
        <v>40952</v>
      </c>
      <c r="B92" s="18">
        <v>10.770000000040501</v>
      </c>
      <c r="C92" s="18">
        <v>49.798764364751499</v>
      </c>
      <c r="D92" s="18">
        <f t="shared" si="1"/>
        <v>9366.903447530638</v>
      </c>
    </row>
    <row r="93" spans="1:4" x14ac:dyDescent="0.25">
      <c r="A93" s="20">
        <v>40953</v>
      </c>
      <c r="B93" s="18">
        <v>10.770000000040501</v>
      </c>
      <c r="C93" s="18">
        <v>47.7990725758251</v>
      </c>
      <c r="D93" s="18">
        <f t="shared" si="1"/>
        <v>8886.977418188304</v>
      </c>
    </row>
    <row r="94" spans="1:4" x14ac:dyDescent="0.25">
      <c r="A94" s="20">
        <v>40954</v>
      </c>
      <c r="B94" s="18">
        <v>10.770000000040501</v>
      </c>
      <c r="C94" s="18">
        <v>48.908311150214999</v>
      </c>
      <c r="D94" s="18">
        <f t="shared" si="1"/>
        <v>9153.1946760418796</v>
      </c>
    </row>
    <row r="95" spans="1:4" x14ac:dyDescent="0.25">
      <c r="A95" s="20">
        <v>40955</v>
      </c>
      <c r="B95" s="18">
        <v>10.770000000040501</v>
      </c>
      <c r="C95" s="18">
        <v>49.356484013285801</v>
      </c>
      <c r="D95" s="18">
        <f t="shared" si="1"/>
        <v>9260.7561631788703</v>
      </c>
    </row>
    <row r="96" spans="1:4" x14ac:dyDescent="0.25">
      <c r="A96" s="20">
        <v>40956</v>
      </c>
      <c r="B96" s="18">
        <v>10.770000000040501</v>
      </c>
      <c r="C96" s="18">
        <v>49.758491802845398</v>
      </c>
      <c r="D96" s="18">
        <f t="shared" si="1"/>
        <v>9357.2380326731763</v>
      </c>
    </row>
    <row r="97" spans="1:4" x14ac:dyDescent="0.25">
      <c r="A97" s="20">
        <v>40957</v>
      </c>
      <c r="B97" s="18">
        <v>10.770000000040501</v>
      </c>
      <c r="C97" s="18">
        <v>46.333886084611898</v>
      </c>
      <c r="D97" s="18">
        <f t="shared" si="1"/>
        <v>8535.3326602971338</v>
      </c>
    </row>
    <row r="98" spans="1:4" x14ac:dyDescent="0.25">
      <c r="A98" s="20">
        <v>40958</v>
      </c>
      <c r="B98" s="18">
        <v>10.770000000040501</v>
      </c>
      <c r="C98" s="18">
        <v>45.158876716349099</v>
      </c>
      <c r="D98" s="18">
        <f t="shared" si="1"/>
        <v>8253.3304119140648</v>
      </c>
    </row>
    <row r="99" spans="1:4" x14ac:dyDescent="0.25">
      <c r="A99" s="20">
        <v>40959</v>
      </c>
      <c r="B99" s="18">
        <v>10.770000000040501</v>
      </c>
      <c r="C99" s="18">
        <v>49.487133204729602</v>
      </c>
      <c r="D99" s="18">
        <f t="shared" si="1"/>
        <v>9292.1119691253843</v>
      </c>
    </row>
    <row r="100" spans="1:4" x14ac:dyDescent="0.25">
      <c r="A100" s="20">
        <v>40960</v>
      </c>
      <c r="B100" s="18">
        <v>10.770000000040501</v>
      </c>
      <c r="C100" s="18">
        <v>47.563420478998502</v>
      </c>
      <c r="D100" s="18">
        <f t="shared" si="1"/>
        <v>8830.4209149499202</v>
      </c>
    </row>
    <row r="101" spans="1:4" x14ac:dyDescent="0.25">
      <c r="A101" s="20">
        <v>40961</v>
      </c>
      <c r="B101" s="18">
        <v>10.770000000040501</v>
      </c>
      <c r="C101" s="18">
        <v>48.633305499508403</v>
      </c>
      <c r="D101" s="18">
        <f t="shared" si="1"/>
        <v>9087.1933198722963</v>
      </c>
    </row>
    <row r="102" spans="1:4" x14ac:dyDescent="0.25">
      <c r="A102" s="20">
        <v>40962</v>
      </c>
      <c r="B102" s="18">
        <v>10.770000000040501</v>
      </c>
      <c r="C102" s="18">
        <v>49.0665682239718</v>
      </c>
      <c r="D102" s="18">
        <f t="shared" si="1"/>
        <v>9191.1763737435122</v>
      </c>
    </row>
    <row r="103" spans="1:4" x14ac:dyDescent="0.25">
      <c r="A103" s="20">
        <v>40963</v>
      </c>
      <c r="B103" s="18">
        <v>10.770000000040501</v>
      </c>
      <c r="C103" s="18">
        <v>49.449953739493097</v>
      </c>
      <c r="D103" s="18">
        <f t="shared" si="1"/>
        <v>9283.1888974686244</v>
      </c>
    </row>
    <row r="104" spans="1:4" x14ac:dyDescent="0.25">
      <c r="A104" s="20">
        <v>40964</v>
      </c>
      <c r="B104" s="18">
        <v>10.770000000040501</v>
      </c>
      <c r="C104" s="18">
        <v>46.147915618521402</v>
      </c>
      <c r="D104" s="18">
        <f t="shared" si="1"/>
        <v>8490.699748435416</v>
      </c>
    </row>
    <row r="105" spans="1:4" x14ac:dyDescent="0.25">
      <c r="A105" s="20">
        <v>40965</v>
      </c>
      <c r="B105" s="18">
        <v>10.770000000040501</v>
      </c>
      <c r="C105" s="18">
        <v>45.010801610383503</v>
      </c>
      <c r="D105" s="18">
        <f t="shared" si="1"/>
        <v>8217.7923864823206</v>
      </c>
    </row>
    <row r="106" spans="1:4" x14ac:dyDescent="0.25">
      <c r="A106" s="20">
        <v>40966</v>
      </c>
      <c r="B106" s="18">
        <v>10.770000000040501</v>
      </c>
      <c r="C106" s="18">
        <v>49.628309167170897</v>
      </c>
      <c r="D106" s="18">
        <f t="shared" si="1"/>
        <v>9325.9942001112959</v>
      </c>
    </row>
    <row r="107" spans="1:4" x14ac:dyDescent="0.25">
      <c r="A107" s="20">
        <v>40967</v>
      </c>
      <c r="B107" s="18">
        <v>10.770000000040501</v>
      </c>
      <c r="C107" s="18">
        <v>47.271657816714701</v>
      </c>
      <c r="D107" s="18">
        <f t="shared" si="1"/>
        <v>8760.3978760018072</v>
      </c>
    </row>
    <row r="108" spans="1:4" x14ac:dyDescent="0.25">
      <c r="A108" s="20">
        <v>40968</v>
      </c>
      <c r="B108" s="18">
        <v>10.770000000040501</v>
      </c>
      <c r="C108" s="18">
        <v>48.559805181272203</v>
      </c>
      <c r="D108" s="18">
        <f t="shared" si="1"/>
        <v>9069.5532434956076</v>
      </c>
    </row>
    <row r="109" spans="1:4" x14ac:dyDescent="0.25">
      <c r="A109" s="20">
        <v>40969</v>
      </c>
      <c r="B109" s="18">
        <v>10.770000000040501</v>
      </c>
      <c r="C109" s="18">
        <v>48.170610820256698</v>
      </c>
      <c r="D109" s="18">
        <f t="shared" si="1"/>
        <v>8976.1465968518878</v>
      </c>
    </row>
    <row r="110" spans="1:4" x14ac:dyDescent="0.25">
      <c r="A110" s="20">
        <v>40970</v>
      </c>
      <c r="B110" s="18">
        <v>10.770000000040501</v>
      </c>
      <c r="C110" s="18">
        <v>48.067852671267197</v>
      </c>
      <c r="D110" s="18">
        <f t="shared" si="1"/>
        <v>8951.4846410944065</v>
      </c>
    </row>
    <row r="111" spans="1:4" x14ac:dyDescent="0.25">
      <c r="A111" s="20">
        <v>40971</v>
      </c>
      <c r="B111" s="18">
        <v>10.770000000040501</v>
      </c>
      <c r="C111" s="18">
        <v>45.174740347800899</v>
      </c>
      <c r="D111" s="18">
        <f t="shared" si="1"/>
        <v>8257.1376834624953</v>
      </c>
    </row>
    <row r="112" spans="1:4" x14ac:dyDescent="0.25">
      <c r="A112" s="20">
        <v>40972</v>
      </c>
      <c r="B112" s="18">
        <v>10.770000000040501</v>
      </c>
      <c r="C112" s="18">
        <v>43.2968686134979</v>
      </c>
      <c r="D112" s="18">
        <f t="shared" si="1"/>
        <v>7806.4484672297749</v>
      </c>
    </row>
    <row r="113" spans="1:4" x14ac:dyDescent="0.25">
      <c r="A113" s="20">
        <v>40973</v>
      </c>
      <c r="B113" s="18">
        <v>10.770000000040501</v>
      </c>
      <c r="C113" s="18">
        <v>49.255200154339001</v>
      </c>
      <c r="D113" s="18">
        <f t="shared" si="1"/>
        <v>9236.4480370316396</v>
      </c>
    </row>
    <row r="114" spans="1:4" x14ac:dyDescent="0.25">
      <c r="A114" s="20">
        <v>40974</v>
      </c>
      <c r="B114" s="18">
        <v>10.770000000040501</v>
      </c>
      <c r="C114" s="18">
        <v>49.421368203504798</v>
      </c>
      <c r="D114" s="18">
        <f t="shared" si="1"/>
        <v>9276.3283688314332</v>
      </c>
    </row>
    <row r="115" spans="1:4" x14ac:dyDescent="0.25">
      <c r="A115" s="20">
        <v>40975</v>
      </c>
      <c r="B115" s="18">
        <v>10.770000000040501</v>
      </c>
      <c r="C115" s="18">
        <v>47.1799102808939</v>
      </c>
      <c r="D115" s="18">
        <f t="shared" si="1"/>
        <v>8738.3784674048147</v>
      </c>
    </row>
    <row r="116" spans="1:4" x14ac:dyDescent="0.25">
      <c r="A116" s="20">
        <v>40976</v>
      </c>
      <c r="B116" s="18">
        <v>10.770000000040501</v>
      </c>
      <c r="C116" s="18">
        <v>46.999135824037403</v>
      </c>
      <c r="D116" s="18">
        <f t="shared" si="1"/>
        <v>8694.9925977592557</v>
      </c>
    </row>
    <row r="117" spans="1:4" x14ac:dyDescent="0.25">
      <c r="A117" s="20">
        <v>40977</v>
      </c>
      <c r="B117" s="18">
        <v>10.770000000040501</v>
      </c>
      <c r="C117" s="18">
        <v>46.890466544576498</v>
      </c>
      <c r="D117" s="18">
        <f t="shared" si="1"/>
        <v>8668.9119706886395</v>
      </c>
    </row>
    <row r="118" spans="1:4" x14ac:dyDescent="0.25">
      <c r="A118" s="20">
        <v>40978</v>
      </c>
      <c r="B118" s="18">
        <v>10.770000000040501</v>
      </c>
      <c r="C118" s="18">
        <v>43.485360214760803</v>
      </c>
      <c r="D118" s="18">
        <f t="shared" si="1"/>
        <v>7851.6864515328734</v>
      </c>
    </row>
    <row r="119" spans="1:4" x14ac:dyDescent="0.25">
      <c r="A119" s="20">
        <v>40979</v>
      </c>
      <c r="B119" s="18">
        <v>10.770000000040501</v>
      </c>
      <c r="C119" s="18">
        <v>41.302998317365599</v>
      </c>
      <c r="D119" s="18">
        <f t="shared" si="1"/>
        <v>7327.9195961580235</v>
      </c>
    </row>
    <row r="120" spans="1:4" x14ac:dyDescent="0.25">
      <c r="A120" s="20">
        <v>40980</v>
      </c>
      <c r="B120" s="18">
        <v>10.770000000040501</v>
      </c>
      <c r="C120" s="18">
        <v>48.795542177083298</v>
      </c>
      <c r="D120" s="18">
        <f t="shared" si="1"/>
        <v>9126.1301224902709</v>
      </c>
    </row>
    <row r="121" spans="1:4" x14ac:dyDescent="0.25">
      <c r="A121" s="20">
        <v>40981</v>
      </c>
      <c r="B121" s="18">
        <v>10.770000000040501</v>
      </c>
      <c r="C121" s="18">
        <v>48.983937843722103</v>
      </c>
      <c r="D121" s="18">
        <f t="shared" si="1"/>
        <v>9171.3450824835854</v>
      </c>
    </row>
    <row r="122" spans="1:4" x14ac:dyDescent="0.25">
      <c r="A122" s="20">
        <v>40982</v>
      </c>
      <c r="B122" s="18">
        <v>10.770000000040501</v>
      </c>
      <c r="C122" s="18">
        <v>46.596316077573</v>
      </c>
      <c r="D122" s="18">
        <f t="shared" si="1"/>
        <v>8598.3158586077989</v>
      </c>
    </row>
    <row r="123" spans="1:4" x14ac:dyDescent="0.25">
      <c r="A123" s="20">
        <v>40983</v>
      </c>
      <c r="B123" s="18">
        <v>10.770000000040501</v>
      </c>
      <c r="C123" s="18">
        <v>46.406149119884503</v>
      </c>
      <c r="D123" s="18">
        <f t="shared" si="1"/>
        <v>8552.6757887625608</v>
      </c>
    </row>
    <row r="124" spans="1:4" x14ac:dyDescent="0.25">
      <c r="A124" s="20">
        <v>40984</v>
      </c>
      <c r="B124" s="18">
        <v>10.770000000040501</v>
      </c>
      <c r="C124" s="18">
        <v>46.297067942263901</v>
      </c>
      <c r="D124" s="18">
        <f t="shared" si="1"/>
        <v>8526.4963061336148</v>
      </c>
    </row>
    <row r="125" spans="1:4" x14ac:dyDescent="0.25">
      <c r="A125" s="20">
        <v>40985</v>
      </c>
      <c r="B125" s="18">
        <v>10.770000000040501</v>
      </c>
      <c r="C125" s="18">
        <v>42.717470216998997</v>
      </c>
      <c r="D125" s="18">
        <f t="shared" si="1"/>
        <v>7667.3928520700392</v>
      </c>
    </row>
    <row r="126" spans="1:4" x14ac:dyDescent="0.25">
      <c r="A126" s="20">
        <v>40986</v>
      </c>
      <c r="B126" s="18">
        <v>10.770000000040501</v>
      </c>
      <c r="C126" s="18">
        <v>40.436695493620697</v>
      </c>
      <c r="D126" s="18">
        <f t="shared" si="1"/>
        <v>7120.0069184592467</v>
      </c>
    </row>
    <row r="127" spans="1:4" x14ac:dyDescent="0.25">
      <c r="A127" s="20">
        <v>40987</v>
      </c>
      <c r="B127" s="18">
        <v>10.770000000040501</v>
      </c>
      <c r="C127" s="18">
        <v>48.427589517217697</v>
      </c>
      <c r="D127" s="18">
        <f t="shared" si="1"/>
        <v>9037.8214841225272</v>
      </c>
    </row>
    <row r="128" spans="1:4" x14ac:dyDescent="0.25">
      <c r="A128" s="20">
        <v>40988</v>
      </c>
      <c r="B128" s="18">
        <v>10.770000000040501</v>
      </c>
      <c r="C128" s="18">
        <v>48.626988649267602</v>
      </c>
      <c r="D128" s="18">
        <f t="shared" si="1"/>
        <v>9085.6772758145053</v>
      </c>
    </row>
    <row r="129" spans="1:4" x14ac:dyDescent="0.25">
      <c r="A129" s="20">
        <v>40989</v>
      </c>
      <c r="B129" s="18">
        <v>10.770000000040501</v>
      </c>
      <c r="C129" s="18">
        <v>46.173820501649402</v>
      </c>
      <c r="D129" s="18">
        <f t="shared" si="1"/>
        <v>8496.9169203861366</v>
      </c>
    </row>
    <row r="130" spans="1:4" x14ac:dyDescent="0.25">
      <c r="A130" s="20">
        <v>40990</v>
      </c>
      <c r="B130" s="18">
        <v>10.770000000040501</v>
      </c>
      <c r="C130" s="18">
        <v>45.979663896273799</v>
      </c>
      <c r="D130" s="18">
        <f t="shared" si="1"/>
        <v>8450.31933509599</v>
      </c>
    </row>
    <row r="131" spans="1:4" x14ac:dyDescent="0.25">
      <c r="A131" s="20">
        <v>40991</v>
      </c>
      <c r="B131" s="18">
        <v>10.770000000040501</v>
      </c>
      <c r="C131" s="18">
        <v>45.870980430493901</v>
      </c>
      <c r="D131" s="18">
        <f t="shared" ref="D131:D194" si="2">(C131-B131)*240</f>
        <v>8424.2353033088166</v>
      </c>
    </row>
    <row r="132" spans="1:4" x14ac:dyDescent="0.25">
      <c r="A132" s="20">
        <v>40992</v>
      </c>
      <c r="B132" s="18">
        <v>10.770000000040501</v>
      </c>
      <c r="C132" s="18">
        <v>42.216711315679298</v>
      </c>
      <c r="D132" s="18">
        <f t="shared" si="2"/>
        <v>7547.210715753311</v>
      </c>
    </row>
    <row r="133" spans="1:4" x14ac:dyDescent="0.25">
      <c r="A133" s="20">
        <v>40993</v>
      </c>
      <c r="B133" s="18">
        <v>10.770000000040501</v>
      </c>
      <c r="C133" s="18">
        <v>39.912885714579197</v>
      </c>
      <c r="D133" s="18">
        <f>(C133-B133)*230</f>
        <v>6702.8637143439</v>
      </c>
    </row>
    <row r="134" spans="1:4" x14ac:dyDescent="0.25">
      <c r="A134" s="20">
        <v>40994</v>
      </c>
      <c r="B134" s="18">
        <v>10.770000000040501</v>
      </c>
      <c r="C134" s="18">
        <v>48.179361172880199</v>
      </c>
      <c r="D134" s="18">
        <f t="shared" si="2"/>
        <v>8978.246681481527</v>
      </c>
    </row>
    <row r="135" spans="1:4" x14ac:dyDescent="0.25">
      <c r="A135" s="20">
        <v>40995</v>
      </c>
      <c r="B135" s="18">
        <v>10.770000000040501</v>
      </c>
      <c r="C135" s="18">
        <v>48.374844095583597</v>
      </c>
      <c r="D135" s="18">
        <f t="shared" si="2"/>
        <v>9025.1625829303448</v>
      </c>
    </row>
    <row r="136" spans="1:4" x14ac:dyDescent="0.25">
      <c r="A136" s="20">
        <v>40996</v>
      </c>
      <c r="B136" s="18">
        <v>10.770000000040501</v>
      </c>
      <c r="C136" s="18">
        <v>45.953508379601203</v>
      </c>
      <c r="D136" s="18">
        <f t="shared" si="2"/>
        <v>8444.0420110945688</v>
      </c>
    </row>
    <row r="137" spans="1:4" x14ac:dyDescent="0.25">
      <c r="A137" s="20">
        <v>40997</v>
      </c>
      <c r="B137" s="18">
        <v>10.770000000040501</v>
      </c>
      <c r="C137" s="18">
        <v>45.7615904213053</v>
      </c>
      <c r="D137" s="18">
        <f t="shared" si="2"/>
        <v>8397.981701103552</v>
      </c>
    </row>
    <row r="138" spans="1:4" x14ac:dyDescent="0.25">
      <c r="A138" s="20">
        <v>40998</v>
      </c>
      <c r="B138" s="18">
        <v>10.770000000040501</v>
      </c>
      <c r="C138" s="18">
        <v>45.653545666418097</v>
      </c>
      <c r="D138" s="18">
        <f t="shared" si="2"/>
        <v>8372.0509599306242</v>
      </c>
    </row>
    <row r="139" spans="1:4" x14ac:dyDescent="0.25">
      <c r="A139" s="20">
        <v>40999</v>
      </c>
      <c r="B139" s="18">
        <v>10.770000000040501</v>
      </c>
      <c r="C139" s="18">
        <v>42.041356280366003</v>
      </c>
      <c r="D139" s="18">
        <f t="shared" si="2"/>
        <v>7505.1255072781205</v>
      </c>
    </row>
    <row r="140" spans="1:4" x14ac:dyDescent="0.25">
      <c r="A140" s="20">
        <v>41000</v>
      </c>
      <c r="B140" s="18">
        <v>10.770000000040501</v>
      </c>
      <c r="C140" s="18">
        <v>40.004770233509298</v>
      </c>
      <c r="D140" s="18">
        <f t="shared" si="2"/>
        <v>7016.3448560325114</v>
      </c>
    </row>
    <row r="141" spans="1:4" x14ac:dyDescent="0.25">
      <c r="A141" s="20">
        <v>41001</v>
      </c>
      <c r="B141" s="18">
        <v>10.770000000040501</v>
      </c>
      <c r="C141" s="18">
        <v>49.061433076578403</v>
      </c>
      <c r="D141" s="18">
        <f t="shared" si="2"/>
        <v>9189.9439383690951</v>
      </c>
    </row>
    <row r="142" spans="1:4" x14ac:dyDescent="0.25">
      <c r="A142" s="20">
        <v>41002</v>
      </c>
      <c r="B142" s="18">
        <v>10.770000000040501</v>
      </c>
      <c r="C142" s="18">
        <v>51.895438422010002</v>
      </c>
      <c r="D142" s="18">
        <f t="shared" si="2"/>
        <v>9870.1052212726809</v>
      </c>
    </row>
    <row r="143" spans="1:4" x14ac:dyDescent="0.25">
      <c r="A143" s="20">
        <v>41003</v>
      </c>
      <c r="B143" s="18">
        <v>10.770000000040501</v>
      </c>
      <c r="C143" s="18">
        <v>52.802077426735202</v>
      </c>
      <c r="D143" s="18">
        <f t="shared" si="2"/>
        <v>10087.698582406727</v>
      </c>
    </row>
    <row r="144" spans="1:4" x14ac:dyDescent="0.25">
      <c r="A144" s="20">
        <v>41004</v>
      </c>
      <c r="B144" s="18">
        <v>10.770000000040501</v>
      </c>
      <c r="C144" s="18">
        <v>39.6915211883897</v>
      </c>
      <c r="D144" s="18">
        <f t="shared" si="2"/>
        <v>6941.1650852038083</v>
      </c>
    </row>
    <row r="145" spans="1:4" x14ac:dyDescent="0.25">
      <c r="A145" s="20">
        <v>41005</v>
      </c>
      <c r="B145" s="18">
        <v>10.770000000040501</v>
      </c>
      <c r="C145" s="18">
        <v>39.6915211883897</v>
      </c>
      <c r="D145" s="18">
        <f t="shared" si="2"/>
        <v>6941.1650852038083</v>
      </c>
    </row>
    <row r="146" spans="1:4" x14ac:dyDescent="0.25">
      <c r="A146" s="20">
        <v>41006</v>
      </c>
      <c r="B146" s="18">
        <v>10.770000000040501</v>
      </c>
      <c r="C146" s="18">
        <v>43.355477359288997</v>
      </c>
      <c r="D146" s="18">
        <f t="shared" si="2"/>
        <v>7820.5145662196401</v>
      </c>
    </row>
    <row r="147" spans="1:4" x14ac:dyDescent="0.25">
      <c r="A147" s="20">
        <v>41007</v>
      </c>
      <c r="B147" s="18">
        <v>10.770000000040501</v>
      </c>
      <c r="C147" s="18">
        <v>39.736182445007799</v>
      </c>
      <c r="D147" s="18">
        <f t="shared" si="2"/>
        <v>6951.883786792152</v>
      </c>
    </row>
    <row r="148" spans="1:4" x14ac:dyDescent="0.25">
      <c r="A148" s="20">
        <v>41008</v>
      </c>
      <c r="B148" s="18">
        <v>10.770000000040501</v>
      </c>
      <c r="C148" s="18">
        <v>39.568868310632098</v>
      </c>
      <c r="D148" s="18">
        <f t="shared" si="2"/>
        <v>6911.7283945419831</v>
      </c>
    </row>
    <row r="149" spans="1:4" x14ac:dyDescent="0.25">
      <c r="A149" s="20">
        <v>41009</v>
      </c>
      <c r="B149" s="18">
        <v>10.770000000040501</v>
      </c>
      <c r="C149" s="18">
        <v>48.503155812505902</v>
      </c>
      <c r="D149" s="18">
        <f t="shared" si="2"/>
        <v>9055.9573949916958</v>
      </c>
    </row>
    <row r="150" spans="1:4" x14ac:dyDescent="0.25">
      <c r="A150" s="20">
        <v>41010</v>
      </c>
      <c r="B150" s="18">
        <v>10.770000000040501</v>
      </c>
      <c r="C150" s="18">
        <v>49.097578276849802</v>
      </c>
      <c r="D150" s="18">
        <f t="shared" si="2"/>
        <v>9198.6187864342337</v>
      </c>
    </row>
    <row r="151" spans="1:4" x14ac:dyDescent="0.25">
      <c r="A151" s="20">
        <v>41011</v>
      </c>
      <c r="B151" s="18">
        <v>10.770000000040501</v>
      </c>
      <c r="C151" s="18">
        <v>49.175008493629598</v>
      </c>
      <c r="D151" s="18">
        <f t="shared" si="2"/>
        <v>9217.2020384613825</v>
      </c>
    </row>
    <row r="152" spans="1:4" x14ac:dyDescent="0.25">
      <c r="A152" s="20">
        <v>41012</v>
      </c>
      <c r="B152" s="18">
        <v>10.770000000040501</v>
      </c>
      <c r="C152" s="18">
        <v>45.9752209706797</v>
      </c>
      <c r="D152" s="18">
        <f t="shared" si="2"/>
        <v>8449.2530329534093</v>
      </c>
    </row>
    <row r="153" spans="1:4" x14ac:dyDescent="0.25">
      <c r="A153" s="20">
        <v>41013</v>
      </c>
      <c r="B153" s="18">
        <v>10.770000000040501</v>
      </c>
      <c r="C153" s="18">
        <v>42.3746861773094</v>
      </c>
      <c r="D153" s="18">
        <f t="shared" si="2"/>
        <v>7585.124682544536</v>
      </c>
    </row>
    <row r="154" spans="1:4" x14ac:dyDescent="0.25">
      <c r="A154" s="20">
        <v>41014</v>
      </c>
      <c r="B154" s="18">
        <v>10.770000000040501</v>
      </c>
      <c r="C154" s="18">
        <v>39.613597990966802</v>
      </c>
      <c r="D154" s="18">
        <f t="shared" si="2"/>
        <v>6922.4635178223125</v>
      </c>
    </row>
    <row r="155" spans="1:4" x14ac:dyDescent="0.25">
      <c r="A155" s="20">
        <v>41015</v>
      </c>
      <c r="B155" s="18">
        <v>10.770000000040501</v>
      </c>
      <c r="C155" s="18">
        <v>44.902895720613699</v>
      </c>
      <c r="D155" s="18">
        <f t="shared" si="2"/>
        <v>8191.894972937569</v>
      </c>
    </row>
    <row r="156" spans="1:4" x14ac:dyDescent="0.25">
      <c r="A156" s="20">
        <v>41016</v>
      </c>
      <c r="B156" s="18">
        <v>10.770000000040501</v>
      </c>
      <c r="C156" s="18">
        <v>46.579471050173503</v>
      </c>
      <c r="D156" s="18">
        <f t="shared" si="2"/>
        <v>8594.2730520319201</v>
      </c>
    </row>
    <row r="157" spans="1:4" x14ac:dyDescent="0.25">
      <c r="A157" s="20">
        <v>41017</v>
      </c>
      <c r="B157" s="18">
        <v>10.770000000040501</v>
      </c>
      <c r="C157" s="18">
        <v>47.057164755372199</v>
      </c>
      <c r="D157" s="18">
        <f t="shared" si="2"/>
        <v>8708.9195412796089</v>
      </c>
    </row>
    <row r="158" spans="1:4" x14ac:dyDescent="0.25">
      <c r="A158" s="20">
        <v>41018</v>
      </c>
      <c r="B158" s="18">
        <v>10.770000000040501</v>
      </c>
      <c r="C158" s="18">
        <v>47.139379626998597</v>
      </c>
      <c r="D158" s="18">
        <f t="shared" si="2"/>
        <v>8728.6511104699421</v>
      </c>
    </row>
    <row r="159" spans="1:4" x14ac:dyDescent="0.25">
      <c r="A159" s="20">
        <v>41019</v>
      </c>
      <c r="B159" s="18">
        <v>10.770000000040501</v>
      </c>
      <c r="C159" s="18">
        <v>44.464939692450599</v>
      </c>
      <c r="D159" s="18">
        <f t="shared" si="2"/>
        <v>8086.7855261784243</v>
      </c>
    </row>
    <row r="160" spans="1:4" x14ac:dyDescent="0.25">
      <c r="A160" s="20">
        <v>41020</v>
      </c>
      <c r="B160" s="18">
        <v>10.770000000040501</v>
      </c>
      <c r="C160" s="18">
        <v>41.454878273024697</v>
      </c>
      <c r="D160" s="18">
        <f t="shared" si="2"/>
        <v>7364.3707855162074</v>
      </c>
    </row>
    <row r="161" spans="1:4" x14ac:dyDescent="0.25">
      <c r="A161" s="20">
        <v>41021</v>
      </c>
      <c r="B161" s="18">
        <v>10.770000000040501</v>
      </c>
      <c r="C161" s="18">
        <v>39.084486014265501</v>
      </c>
      <c r="D161" s="18">
        <f t="shared" si="2"/>
        <v>6795.4766434140001</v>
      </c>
    </row>
    <row r="162" spans="1:4" x14ac:dyDescent="0.25">
      <c r="A162" s="20">
        <v>41022</v>
      </c>
      <c r="B162" s="18">
        <v>10.770000000040501</v>
      </c>
      <c r="C162" s="18">
        <v>44.168856969232998</v>
      </c>
      <c r="D162" s="18">
        <f t="shared" si="2"/>
        <v>8015.7256726061987</v>
      </c>
    </row>
    <row r="163" spans="1:4" x14ac:dyDescent="0.25">
      <c r="A163" s="20">
        <v>41023</v>
      </c>
      <c r="B163" s="18">
        <v>10.770000000040501</v>
      </c>
      <c r="C163" s="18">
        <v>46.012983549523298</v>
      </c>
      <c r="D163" s="18">
        <f t="shared" si="2"/>
        <v>8458.3160518758723</v>
      </c>
    </row>
    <row r="164" spans="1:4" x14ac:dyDescent="0.25">
      <c r="A164" s="20">
        <v>41024</v>
      </c>
      <c r="B164" s="18">
        <v>10.770000000040501</v>
      </c>
      <c r="C164" s="18">
        <v>46.552647584837104</v>
      </c>
      <c r="D164" s="18">
        <f t="shared" si="2"/>
        <v>8587.8354203511863</v>
      </c>
    </row>
    <row r="165" spans="1:4" x14ac:dyDescent="0.25">
      <c r="A165" s="20">
        <v>41025</v>
      </c>
      <c r="B165" s="18">
        <v>10.770000000040501</v>
      </c>
      <c r="C165" s="18">
        <v>46.628651242978499</v>
      </c>
      <c r="D165" s="18">
        <f t="shared" si="2"/>
        <v>8606.0762983051191</v>
      </c>
    </row>
    <row r="166" spans="1:4" x14ac:dyDescent="0.25">
      <c r="A166" s="20">
        <v>41026</v>
      </c>
      <c r="B166" s="18">
        <v>10.770000000040501</v>
      </c>
      <c r="C166" s="18">
        <v>43.694166168532902</v>
      </c>
      <c r="D166" s="18">
        <f t="shared" si="2"/>
        <v>7901.7998804381768</v>
      </c>
    </row>
    <row r="167" spans="1:4" x14ac:dyDescent="0.25">
      <c r="A167" s="20">
        <v>41027</v>
      </c>
      <c r="B167" s="18">
        <v>10.770000000040501</v>
      </c>
      <c r="C167" s="18">
        <v>40.3917311692203</v>
      </c>
      <c r="D167" s="18">
        <f t="shared" si="2"/>
        <v>7109.2154806031522</v>
      </c>
    </row>
    <row r="168" spans="1:4" x14ac:dyDescent="0.25">
      <c r="A168" s="20">
        <v>41028</v>
      </c>
      <c r="B168" s="18">
        <v>10.770000000040501</v>
      </c>
      <c r="C168" s="18">
        <v>37.841874253246097</v>
      </c>
      <c r="D168" s="18">
        <f t="shared" si="2"/>
        <v>6497.2498207693434</v>
      </c>
    </row>
    <row r="169" spans="1:4" x14ac:dyDescent="0.25">
      <c r="A169" s="20">
        <v>41029</v>
      </c>
      <c r="B169" s="18">
        <v>10.770000000040501</v>
      </c>
      <c r="C169" s="18">
        <v>45.479336557037897</v>
      </c>
      <c r="D169" s="18">
        <f t="shared" si="2"/>
        <v>8330.2407736793757</v>
      </c>
    </row>
    <row r="170" spans="1:4" x14ac:dyDescent="0.25">
      <c r="A170" s="20">
        <v>41030</v>
      </c>
      <c r="B170" s="18">
        <v>10.770000000040501</v>
      </c>
      <c r="C170" s="18">
        <v>35.090661651753202</v>
      </c>
      <c r="D170" s="18">
        <f t="shared" si="2"/>
        <v>5836.9587964110478</v>
      </c>
    </row>
    <row r="171" spans="1:4" x14ac:dyDescent="0.25">
      <c r="A171" s="20">
        <v>41031</v>
      </c>
      <c r="B171" s="18">
        <v>10.770000000040501</v>
      </c>
      <c r="C171" s="18">
        <v>50.360304265560799</v>
      </c>
      <c r="D171" s="18">
        <f t="shared" si="2"/>
        <v>9501.6730237248721</v>
      </c>
    </row>
    <row r="172" spans="1:4" x14ac:dyDescent="0.25">
      <c r="A172" s="20">
        <v>41032</v>
      </c>
      <c r="B172" s="18">
        <v>10.770000000040501</v>
      </c>
      <c r="C172" s="18">
        <v>46.006377851477701</v>
      </c>
      <c r="D172" s="18">
        <f t="shared" si="2"/>
        <v>8456.7306843449278</v>
      </c>
    </row>
    <row r="173" spans="1:4" x14ac:dyDescent="0.25">
      <c r="A173" s="20">
        <v>41033</v>
      </c>
      <c r="B173" s="18">
        <v>10.770000000040501</v>
      </c>
      <c r="C173" s="18">
        <v>44.975631820110699</v>
      </c>
      <c r="D173" s="18">
        <f t="shared" si="2"/>
        <v>8209.3516368168475</v>
      </c>
    </row>
    <row r="174" spans="1:4" x14ac:dyDescent="0.25">
      <c r="A174" s="20">
        <v>41034</v>
      </c>
      <c r="B174" s="18">
        <v>10.770000000040501</v>
      </c>
      <c r="C174" s="18">
        <v>39.771272289251399</v>
      </c>
      <c r="D174" s="18">
        <f t="shared" si="2"/>
        <v>6960.3053494106161</v>
      </c>
    </row>
    <row r="175" spans="1:4" x14ac:dyDescent="0.25">
      <c r="A175" s="20">
        <v>41035</v>
      </c>
      <c r="B175" s="18">
        <v>10.770000000040501</v>
      </c>
      <c r="C175" s="18">
        <v>34.911745910102297</v>
      </c>
      <c r="D175" s="18">
        <f t="shared" si="2"/>
        <v>5794.0190184148314</v>
      </c>
    </row>
    <row r="176" spans="1:4" x14ac:dyDescent="0.25">
      <c r="A176" s="20">
        <v>41036</v>
      </c>
      <c r="B176" s="18">
        <v>10.770000000040501</v>
      </c>
      <c r="C176" s="18">
        <v>44.063442332879902</v>
      </c>
      <c r="D176" s="18">
        <f t="shared" si="2"/>
        <v>7990.4261598814574</v>
      </c>
    </row>
    <row r="177" spans="1:4" x14ac:dyDescent="0.25">
      <c r="A177" s="20">
        <v>41037</v>
      </c>
      <c r="B177" s="18">
        <v>10.770000000040501</v>
      </c>
      <c r="C177" s="18">
        <v>45.474374574937698</v>
      </c>
      <c r="D177" s="18">
        <f t="shared" si="2"/>
        <v>8329.0498979753283</v>
      </c>
    </row>
    <row r="178" spans="1:4" x14ac:dyDescent="0.25">
      <c r="A178" s="20">
        <v>41038</v>
      </c>
      <c r="B178" s="18">
        <v>10.770000000040501</v>
      </c>
      <c r="C178" s="18">
        <v>45.467365585858097</v>
      </c>
      <c r="D178" s="18">
        <f t="shared" si="2"/>
        <v>8327.3677405962226</v>
      </c>
    </row>
    <row r="179" spans="1:4" x14ac:dyDescent="0.25">
      <c r="A179" s="20">
        <v>41039</v>
      </c>
      <c r="B179" s="18">
        <v>10.770000000040501</v>
      </c>
      <c r="C179" s="18">
        <v>42.376999914603701</v>
      </c>
      <c r="D179" s="18">
        <f t="shared" si="2"/>
        <v>7585.6799794951685</v>
      </c>
    </row>
    <row r="180" spans="1:4" x14ac:dyDescent="0.25">
      <c r="A180" s="20">
        <v>41040</v>
      </c>
      <c r="B180" s="18">
        <v>10.770000000040501</v>
      </c>
      <c r="C180" s="18">
        <v>41.594757664255098</v>
      </c>
      <c r="D180" s="18">
        <f t="shared" si="2"/>
        <v>7397.9418394115037</v>
      </c>
    </row>
    <row r="181" spans="1:4" x14ac:dyDescent="0.25">
      <c r="A181" s="20">
        <v>41041</v>
      </c>
      <c r="B181" s="18">
        <v>10.770000000040501</v>
      </c>
      <c r="C181" s="18">
        <v>37.774342196172597</v>
      </c>
      <c r="D181" s="18">
        <f t="shared" si="2"/>
        <v>6481.0421270717034</v>
      </c>
    </row>
    <row r="182" spans="1:4" x14ac:dyDescent="0.25">
      <c r="A182" s="20">
        <v>41042</v>
      </c>
      <c r="B182" s="18">
        <v>10.770000000040501</v>
      </c>
      <c r="C182" s="18">
        <v>34.035254378361699</v>
      </c>
      <c r="D182" s="18">
        <f t="shared" si="2"/>
        <v>5583.6610507970881</v>
      </c>
    </row>
    <row r="183" spans="1:4" x14ac:dyDescent="0.25">
      <c r="A183" s="20">
        <v>41043</v>
      </c>
      <c r="B183" s="18">
        <v>10.770000000040501</v>
      </c>
      <c r="C183" s="18">
        <v>45.482722751575501</v>
      </c>
      <c r="D183" s="18">
        <f t="shared" si="2"/>
        <v>8331.0534603683991</v>
      </c>
    </row>
    <row r="184" spans="1:4" x14ac:dyDescent="0.25">
      <c r="A184" s="20">
        <v>41044</v>
      </c>
      <c r="B184" s="18">
        <v>10.770000000040501</v>
      </c>
      <c r="C184" s="18">
        <v>47.172148970076996</v>
      </c>
      <c r="D184" s="18">
        <f t="shared" si="2"/>
        <v>8736.5157528087584</v>
      </c>
    </row>
    <row r="185" spans="1:4" x14ac:dyDescent="0.25">
      <c r="A185" s="20">
        <v>41045</v>
      </c>
      <c r="B185" s="18">
        <v>10.770000000040501</v>
      </c>
      <c r="C185" s="18">
        <v>47.165694818142001</v>
      </c>
      <c r="D185" s="18">
        <f t="shared" si="2"/>
        <v>8734.9667563443618</v>
      </c>
    </row>
    <row r="186" spans="1:4" x14ac:dyDescent="0.25">
      <c r="A186" s="20">
        <v>41046</v>
      </c>
      <c r="B186" s="18">
        <v>10.770000000040501</v>
      </c>
      <c r="C186" s="18">
        <v>33.775829291250098</v>
      </c>
      <c r="D186" s="18">
        <f t="shared" si="2"/>
        <v>5521.3990298903036</v>
      </c>
    </row>
    <row r="187" spans="1:4" x14ac:dyDescent="0.25">
      <c r="A187" s="20">
        <v>41047</v>
      </c>
      <c r="B187" s="18">
        <v>10.770000000040501</v>
      </c>
      <c r="C187" s="18">
        <v>42.485401792083103</v>
      </c>
      <c r="D187" s="18">
        <f t="shared" si="2"/>
        <v>7611.6964300902246</v>
      </c>
    </row>
    <row r="188" spans="1:4" x14ac:dyDescent="0.25">
      <c r="A188" s="20">
        <v>41048</v>
      </c>
      <c r="B188" s="18">
        <v>10.770000000040501</v>
      </c>
      <c r="C188" s="18">
        <v>37.930929927879298</v>
      </c>
      <c r="D188" s="18">
        <f t="shared" si="2"/>
        <v>6518.6231826813109</v>
      </c>
    </row>
    <row r="189" spans="1:4" x14ac:dyDescent="0.25">
      <c r="A189" s="20">
        <v>41049</v>
      </c>
      <c r="B189" s="18">
        <v>10.770000000040501</v>
      </c>
      <c r="C189" s="18">
        <v>33.603904306591502</v>
      </c>
      <c r="D189" s="18">
        <f t="shared" si="2"/>
        <v>5480.1370335722404</v>
      </c>
    </row>
    <row r="190" spans="1:4" x14ac:dyDescent="0.25">
      <c r="A190" s="20">
        <v>41050</v>
      </c>
      <c r="B190" s="18">
        <v>10.770000000040501</v>
      </c>
      <c r="C190" s="18">
        <v>43.499490387604403</v>
      </c>
      <c r="D190" s="18">
        <f t="shared" si="2"/>
        <v>7855.0776930153361</v>
      </c>
    </row>
    <row r="191" spans="1:4" x14ac:dyDescent="0.25">
      <c r="A191" s="20">
        <v>41051</v>
      </c>
      <c r="B191" s="18">
        <v>10.770000000040501</v>
      </c>
      <c r="C191" s="18">
        <v>44.890613915621799</v>
      </c>
      <c r="D191" s="18">
        <f t="shared" si="2"/>
        <v>8188.9473397395122</v>
      </c>
    </row>
    <row r="192" spans="1:4" x14ac:dyDescent="0.25">
      <c r="A192" s="20">
        <v>41052</v>
      </c>
      <c r="B192" s="18">
        <v>10.770000000040501</v>
      </c>
      <c r="C192" s="18">
        <v>44.883692104839902</v>
      </c>
      <c r="D192" s="18">
        <f t="shared" si="2"/>
        <v>8187.2861051518557</v>
      </c>
    </row>
    <row r="193" spans="1:4" x14ac:dyDescent="0.25">
      <c r="A193" s="20">
        <v>41053</v>
      </c>
      <c r="B193" s="18">
        <v>10.770000000040501</v>
      </c>
      <c r="C193" s="18">
        <v>41.837135533604503</v>
      </c>
      <c r="D193" s="18">
        <f t="shared" si="2"/>
        <v>7456.1125280553606</v>
      </c>
    </row>
    <row r="194" spans="1:4" x14ac:dyDescent="0.25">
      <c r="A194" s="20">
        <v>41054</v>
      </c>
      <c r="B194" s="18">
        <v>10.770000000040501</v>
      </c>
      <c r="C194" s="18">
        <v>41.065728658148103</v>
      </c>
      <c r="D194" s="18">
        <f t="shared" si="2"/>
        <v>7270.974877945825</v>
      </c>
    </row>
    <row r="195" spans="1:4" x14ac:dyDescent="0.25">
      <c r="A195" s="20">
        <v>41055</v>
      </c>
      <c r="B195" s="18">
        <v>10.770000000040501</v>
      </c>
      <c r="C195" s="18">
        <v>37.2987880125741</v>
      </c>
      <c r="D195" s="18">
        <f t="shared" ref="D195:D258" si="3">(C195-B195)*240</f>
        <v>6366.9091230080639</v>
      </c>
    </row>
    <row r="196" spans="1:4" x14ac:dyDescent="0.25">
      <c r="A196" s="20">
        <v>41056</v>
      </c>
      <c r="B196" s="18">
        <v>10.770000000040501</v>
      </c>
      <c r="C196" s="18">
        <v>33.611232986517301</v>
      </c>
      <c r="D196" s="18">
        <f t="shared" si="3"/>
        <v>5481.8959167544317</v>
      </c>
    </row>
    <row r="197" spans="1:4" x14ac:dyDescent="0.25">
      <c r="A197" s="20">
        <v>41057</v>
      </c>
      <c r="B197" s="18">
        <v>10.770000000040501</v>
      </c>
      <c r="C197" s="18">
        <v>34.988734605224899</v>
      </c>
      <c r="D197" s="18">
        <f t="shared" si="3"/>
        <v>5812.4963052442554</v>
      </c>
    </row>
    <row r="198" spans="1:4" x14ac:dyDescent="0.25">
      <c r="A198" s="20">
        <v>41058</v>
      </c>
      <c r="B198" s="18">
        <v>10.770000000040501</v>
      </c>
      <c r="C198" s="18">
        <v>47.469796673050297</v>
      </c>
      <c r="D198" s="18">
        <f t="shared" si="3"/>
        <v>8807.9512015223518</v>
      </c>
    </row>
    <row r="199" spans="1:4" x14ac:dyDescent="0.25">
      <c r="A199" s="20">
        <v>41059</v>
      </c>
      <c r="B199" s="18">
        <v>10.770000000040501</v>
      </c>
      <c r="C199" s="18">
        <v>47.4627321016427</v>
      </c>
      <c r="D199" s="18">
        <f t="shared" si="3"/>
        <v>8806.2557043845281</v>
      </c>
    </row>
    <row r="200" spans="1:4" x14ac:dyDescent="0.25">
      <c r="A200" s="20">
        <v>41060</v>
      </c>
      <c r="B200" s="18">
        <v>10.770000000040501</v>
      </c>
      <c r="C200" s="18">
        <v>44.002892728232801</v>
      </c>
      <c r="D200" s="18">
        <f t="shared" si="3"/>
        <v>7975.8942547661518</v>
      </c>
    </row>
    <row r="201" spans="1:4" x14ac:dyDescent="0.25">
      <c r="A201" s="20">
        <v>41061</v>
      </c>
      <c r="B201" s="18">
        <v>10.770000000040501</v>
      </c>
      <c r="C201" s="18">
        <v>42.610905398270297</v>
      </c>
      <c r="D201" s="18">
        <f t="shared" si="3"/>
        <v>7641.8172955751515</v>
      </c>
    </row>
    <row r="202" spans="1:4" x14ac:dyDescent="0.25">
      <c r="A202" s="20">
        <v>41062</v>
      </c>
      <c r="B202" s="18">
        <v>10.770000000040501</v>
      </c>
      <c r="C202" s="18">
        <v>37.831236223332503</v>
      </c>
      <c r="D202" s="18">
        <f t="shared" si="3"/>
        <v>6494.6966935900809</v>
      </c>
    </row>
    <row r="203" spans="1:4" x14ac:dyDescent="0.25">
      <c r="A203" s="20">
        <v>41063</v>
      </c>
      <c r="B203" s="18">
        <v>10.770000000040501</v>
      </c>
      <c r="C203" s="18">
        <v>36.411142056472002</v>
      </c>
      <c r="D203" s="18">
        <f t="shared" si="3"/>
        <v>6153.8740935435608</v>
      </c>
    </row>
    <row r="204" spans="1:4" x14ac:dyDescent="0.25">
      <c r="A204" s="20">
        <v>41064</v>
      </c>
      <c r="B204" s="18">
        <v>10.770000000040501</v>
      </c>
      <c r="C204" s="18">
        <v>43.705624541412099</v>
      </c>
      <c r="D204" s="18">
        <f t="shared" si="3"/>
        <v>7904.5498899291833</v>
      </c>
    </row>
    <row r="205" spans="1:4" x14ac:dyDescent="0.25">
      <c r="A205" s="20">
        <v>41065</v>
      </c>
      <c r="B205" s="18">
        <v>10.770000000040501</v>
      </c>
      <c r="C205" s="18">
        <v>44.616361850782901</v>
      </c>
      <c r="D205" s="18">
        <f t="shared" si="3"/>
        <v>8123.1268441781758</v>
      </c>
    </row>
    <row r="206" spans="1:4" x14ac:dyDescent="0.25">
      <c r="A206" s="20">
        <v>41066</v>
      </c>
      <c r="B206" s="18">
        <v>10.770000000040501</v>
      </c>
      <c r="C206" s="18">
        <v>44.541668837141799</v>
      </c>
      <c r="D206" s="18">
        <f t="shared" si="3"/>
        <v>8105.2005209043127</v>
      </c>
    </row>
    <row r="207" spans="1:4" x14ac:dyDescent="0.25">
      <c r="A207" s="20">
        <v>41067</v>
      </c>
      <c r="B207" s="18">
        <v>10.770000000040501</v>
      </c>
      <c r="C207" s="18">
        <v>44.1662315625411</v>
      </c>
      <c r="D207" s="18">
        <f t="shared" si="3"/>
        <v>8015.0955750001449</v>
      </c>
    </row>
    <row r="208" spans="1:4" x14ac:dyDescent="0.25">
      <c r="A208" s="20">
        <v>41068</v>
      </c>
      <c r="B208" s="18">
        <v>10.770000000040501</v>
      </c>
      <c r="C208" s="18">
        <v>41.8983995749768</v>
      </c>
      <c r="D208" s="18">
        <f t="shared" si="3"/>
        <v>7470.8158979847121</v>
      </c>
    </row>
    <row r="209" spans="1:4" x14ac:dyDescent="0.25">
      <c r="A209" s="20">
        <v>41069</v>
      </c>
      <c r="B209" s="18">
        <v>10.770000000040501</v>
      </c>
      <c r="C209" s="18">
        <v>38.770517940270402</v>
      </c>
      <c r="D209" s="18">
        <f t="shared" si="3"/>
        <v>6720.1243056551766</v>
      </c>
    </row>
    <row r="210" spans="1:4" x14ac:dyDescent="0.25">
      <c r="A210" s="20">
        <v>41070</v>
      </c>
      <c r="B210" s="18">
        <v>10.770000000040501</v>
      </c>
      <c r="C210" s="18">
        <v>37.745132533702403</v>
      </c>
      <c r="D210" s="18">
        <f t="shared" si="3"/>
        <v>6474.0318080788566</v>
      </c>
    </row>
    <row r="211" spans="1:4" x14ac:dyDescent="0.25">
      <c r="A211" s="20">
        <v>41071</v>
      </c>
      <c r="B211" s="18">
        <v>10.770000000040501</v>
      </c>
      <c r="C211" s="18">
        <v>43.865503103124297</v>
      </c>
      <c r="D211" s="18">
        <f t="shared" si="3"/>
        <v>7942.9207447401122</v>
      </c>
    </row>
    <row r="212" spans="1:4" x14ac:dyDescent="0.25">
      <c r="A212" s="20">
        <v>41072</v>
      </c>
      <c r="B212" s="18">
        <v>10.770000000040501</v>
      </c>
      <c r="C212" s="18">
        <v>44.6897974877187</v>
      </c>
      <c r="D212" s="18">
        <f t="shared" si="3"/>
        <v>8140.7513970427672</v>
      </c>
    </row>
    <row r="213" spans="1:4" x14ac:dyDescent="0.25">
      <c r="A213" s="20">
        <v>41073</v>
      </c>
      <c r="B213" s="18">
        <v>10.770000000040501</v>
      </c>
      <c r="C213" s="18">
        <v>44.624552401641303</v>
      </c>
      <c r="D213" s="18">
        <f t="shared" si="3"/>
        <v>8125.0925763841915</v>
      </c>
    </row>
    <row r="214" spans="1:4" x14ac:dyDescent="0.25">
      <c r="A214" s="20">
        <v>41074</v>
      </c>
      <c r="B214" s="18">
        <v>10.770000000040501</v>
      </c>
      <c r="C214" s="18">
        <v>44.289489100943101</v>
      </c>
      <c r="D214" s="18">
        <f t="shared" si="3"/>
        <v>8044.6773842166249</v>
      </c>
    </row>
    <row r="215" spans="1:4" x14ac:dyDescent="0.25">
      <c r="A215" s="20">
        <v>41075</v>
      </c>
      <c r="B215" s="18">
        <v>10.770000000040501</v>
      </c>
      <c r="C215" s="18">
        <v>42.253149047614002</v>
      </c>
      <c r="D215" s="18">
        <f t="shared" si="3"/>
        <v>7555.9557714176408</v>
      </c>
    </row>
    <row r="216" spans="1:4" x14ac:dyDescent="0.25">
      <c r="A216" s="20">
        <v>41076</v>
      </c>
      <c r="B216" s="18">
        <v>10.770000000040501</v>
      </c>
      <c r="C216" s="18">
        <v>39.4483514018454</v>
      </c>
      <c r="D216" s="18">
        <f t="shared" si="3"/>
        <v>6882.8043364331761</v>
      </c>
    </row>
    <row r="217" spans="1:4" x14ac:dyDescent="0.25">
      <c r="A217" s="20">
        <v>41077</v>
      </c>
      <c r="B217" s="18">
        <v>10.770000000040501</v>
      </c>
      <c r="C217" s="18">
        <v>38.507424586023298</v>
      </c>
      <c r="D217" s="18">
        <f t="shared" si="3"/>
        <v>6656.9819006358712</v>
      </c>
    </row>
    <row r="218" spans="1:4" x14ac:dyDescent="0.25">
      <c r="A218" s="20">
        <v>41078</v>
      </c>
      <c r="B218" s="18">
        <v>10.770000000040501</v>
      </c>
      <c r="C218" s="18">
        <v>44.633163267736897</v>
      </c>
      <c r="D218" s="18">
        <f t="shared" si="3"/>
        <v>8127.1591842471344</v>
      </c>
    </row>
    <row r="219" spans="1:4" x14ac:dyDescent="0.25">
      <c r="A219" s="20">
        <v>41079</v>
      </c>
      <c r="B219" s="18">
        <v>10.770000000040501</v>
      </c>
      <c r="C219" s="18">
        <v>45.500917891212602</v>
      </c>
      <c r="D219" s="18">
        <f t="shared" si="3"/>
        <v>8335.4202938813032</v>
      </c>
    </row>
    <row r="220" spans="1:4" x14ac:dyDescent="0.25">
      <c r="A220" s="20">
        <v>41080</v>
      </c>
      <c r="B220" s="18">
        <v>10.770000000040501</v>
      </c>
      <c r="C220" s="18">
        <v>45.431415119474003</v>
      </c>
      <c r="D220" s="18">
        <f t="shared" si="3"/>
        <v>8318.7396286640396</v>
      </c>
    </row>
    <row r="221" spans="1:4" x14ac:dyDescent="0.25">
      <c r="A221" s="20">
        <v>41081</v>
      </c>
      <c r="B221" s="18">
        <v>10.770000000040501</v>
      </c>
      <c r="C221" s="18">
        <v>45.077042903424903</v>
      </c>
      <c r="D221" s="18">
        <f t="shared" si="3"/>
        <v>8233.6902968122558</v>
      </c>
    </row>
    <row r="222" spans="1:4" x14ac:dyDescent="0.25">
      <c r="A222" s="20">
        <v>41082</v>
      </c>
      <c r="B222" s="18">
        <v>10.770000000040501</v>
      </c>
      <c r="C222" s="18">
        <v>38.878555449983303</v>
      </c>
      <c r="D222" s="18">
        <f t="shared" si="3"/>
        <v>6746.0533079862726</v>
      </c>
    </row>
    <row r="223" spans="1:4" x14ac:dyDescent="0.25">
      <c r="A223" s="20">
        <v>41083</v>
      </c>
      <c r="B223" s="18">
        <v>10.770000000040501</v>
      </c>
      <c r="C223" s="18">
        <v>39.965783665889198</v>
      </c>
      <c r="D223" s="18">
        <f t="shared" si="3"/>
        <v>7006.9880798036875</v>
      </c>
    </row>
    <row r="224" spans="1:4" x14ac:dyDescent="0.25">
      <c r="A224" s="20">
        <v>41084</v>
      </c>
      <c r="B224" s="18">
        <v>10.770000000040501</v>
      </c>
      <c r="C224" s="18">
        <v>38.979736818929602</v>
      </c>
      <c r="D224" s="18">
        <f t="shared" si="3"/>
        <v>6770.3368365333845</v>
      </c>
    </row>
    <row r="225" spans="1:4" x14ac:dyDescent="0.25">
      <c r="A225" s="20">
        <v>41085</v>
      </c>
      <c r="B225" s="18">
        <v>10.770000000040501</v>
      </c>
      <c r="C225" s="18">
        <v>43.837969688450102</v>
      </c>
      <c r="D225" s="18">
        <f t="shared" si="3"/>
        <v>7936.3127252183049</v>
      </c>
    </row>
    <row r="226" spans="1:4" x14ac:dyDescent="0.25">
      <c r="A226" s="20">
        <v>41086</v>
      </c>
      <c r="B226" s="18">
        <v>10.770000000040501</v>
      </c>
      <c r="C226" s="18">
        <v>44.614820136064097</v>
      </c>
      <c r="D226" s="18">
        <f t="shared" si="3"/>
        <v>8122.756832645664</v>
      </c>
    </row>
    <row r="227" spans="1:4" x14ac:dyDescent="0.25">
      <c r="A227" s="20">
        <v>41087</v>
      </c>
      <c r="B227" s="18">
        <v>10.770000000040501</v>
      </c>
      <c r="C227" s="18">
        <v>44.554463311161598</v>
      </c>
      <c r="D227" s="18">
        <f t="shared" si="3"/>
        <v>8108.2711946690642</v>
      </c>
    </row>
    <row r="228" spans="1:4" x14ac:dyDescent="0.25">
      <c r="A228" s="20">
        <v>41088</v>
      </c>
      <c r="B228" s="18">
        <v>10.770000000040501</v>
      </c>
      <c r="C228" s="18">
        <v>44.2409614296824</v>
      </c>
      <c r="D228" s="18">
        <f t="shared" si="3"/>
        <v>8033.0307431140573</v>
      </c>
    </row>
    <row r="229" spans="1:4" x14ac:dyDescent="0.25">
      <c r="A229" s="20">
        <v>41089</v>
      </c>
      <c r="B229" s="18">
        <v>10.770000000040501</v>
      </c>
      <c r="C229" s="18">
        <v>42.329664427242598</v>
      </c>
      <c r="D229" s="18">
        <f t="shared" si="3"/>
        <v>7574.3194625285032</v>
      </c>
    </row>
    <row r="230" spans="1:4" x14ac:dyDescent="0.25">
      <c r="A230" s="20">
        <v>41090</v>
      </c>
      <c r="B230" s="18">
        <v>10.770000000040501</v>
      </c>
      <c r="C230" s="18">
        <v>39.700018242918297</v>
      </c>
      <c r="D230" s="18">
        <f t="shared" si="3"/>
        <v>6943.2043782906712</v>
      </c>
    </row>
    <row r="231" spans="1:4" x14ac:dyDescent="0.25">
      <c r="A231" s="20">
        <v>41091</v>
      </c>
      <c r="B231" s="18">
        <v>10.770000000040501</v>
      </c>
      <c r="C231" s="18">
        <v>38.311390244740302</v>
      </c>
      <c r="D231" s="18">
        <f t="shared" si="3"/>
        <v>6609.9336587279522</v>
      </c>
    </row>
    <row r="232" spans="1:4" x14ac:dyDescent="0.25">
      <c r="A232" s="20">
        <v>41092</v>
      </c>
      <c r="B232" s="18">
        <v>10.770000000040501</v>
      </c>
      <c r="C232" s="18">
        <v>43.759947547275601</v>
      </c>
      <c r="D232" s="18">
        <f t="shared" si="3"/>
        <v>7917.5874113364252</v>
      </c>
    </row>
    <row r="233" spans="1:4" x14ac:dyDescent="0.25">
      <c r="A233" s="20">
        <v>41093</v>
      </c>
      <c r="B233" s="18">
        <v>10.770000000040501</v>
      </c>
      <c r="C233" s="18">
        <v>43.796513362026097</v>
      </c>
      <c r="D233" s="18">
        <f t="shared" si="3"/>
        <v>7926.3632068765419</v>
      </c>
    </row>
    <row r="234" spans="1:4" x14ac:dyDescent="0.25">
      <c r="A234" s="20">
        <v>41094</v>
      </c>
      <c r="B234" s="18">
        <v>10.770000000040501</v>
      </c>
      <c r="C234" s="18">
        <v>43.366538347847403</v>
      </c>
      <c r="D234" s="18">
        <f t="shared" si="3"/>
        <v>7823.1692034736552</v>
      </c>
    </row>
    <row r="235" spans="1:4" x14ac:dyDescent="0.25">
      <c r="A235" s="20">
        <v>41095</v>
      </c>
      <c r="B235" s="18">
        <v>10.770000000040501</v>
      </c>
      <c r="C235" s="18">
        <v>43.402552726113399</v>
      </c>
      <c r="D235" s="18">
        <f t="shared" si="3"/>
        <v>7831.8126542574964</v>
      </c>
    </row>
    <row r="236" spans="1:4" x14ac:dyDescent="0.25">
      <c r="A236" s="20">
        <v>41096</v>
      </c>
      <c r="B236" s="18">
        <v>10.770000000040501</v>
      </c>
      <c r="C236" s="18">
        <v>42.925984437459803</v>
      </c>
      <c r="D236" s="18">
        <f t="shared" si="3"/>
        <v>7717.4362649806335</v>
      </c>
    </row>
    <row r="237" spans="1:4" x14ac:dyDescent="0.25">
      <c r="A237" s="20">
        <v>41097</v>
      </c>
      <c r="B237" s="18">
        <v>10.770000000040501</v>
      </c>
      <c r="C237" s="18">
        <v>40.339688751539697</v>
      </c>
      <c r="D237" s="18">
        <f t="shared" si="3"/>
        <v>7096.7253003598071</v>
      </c>
    </row>
    <row r="238" spans="1:4" x14ac:dyDescent="0.25">
      <c r="A238" s="20">
        <v>41098</v>
      </c>
      <c r="B238" s="18">
        <v>10.770000000040501</v>
      </c>
      <c r="C238" s="18">
        <v>37.535285022314703</v>
      </c>
      <c r="D238" s="18">
        <f t="shared" si="3"/>
        <v>6423.6684053458084</v>
      </c>
    </row>
    <row r="239" spans="1:4" x14ac:dyDescent="0.25">
      <c r="A239" s="20">
        <v>41099</v>
      </c>
      <c r="B239" s="18">
        <v>10.770000000040501</v>
      </c>
      <c r="C239" s="18">
        <v>43.622629645584901</v>
      </c>
      <c r="D239" s="18">
        <f t="shared" si="3"/>
        <v>7884.6311149306548</v>
      </c>
    </row>
    <row r="240" spans="1:4" x14ac:dyDescent="0.25">
      <c r="A240" s="20">
        <v>41100</v>
      </c>
      <c r="B240" s="18">
        <v>10.770000000040501</v>
      </c>
      <c r="C240" s="18">
        <v>43.660089944049098</v>
      </c>
      <c r="D240" s="18">
        <f t="shared" si="3"/>
        <v>7893.6215865620625</v>
      </c>
    </row>
    <row r="241" spans="1:4" x14ac:dyDescent="0.25">
      <c r="A241" s="20">
        <v>41101</v>
      </c>
      <c r="B241" s="18">
        <v>10.770000000040501</v>
      </c>
      <c r="C241" s="18">
        <v>43.2076753841163</v>
      </c>
      <c r="D241" s="18">
        <f t="shared" si="3"/>
        <v>7785.0420921781924</v>
      </c>
    </row>
    <row r="242" spans="1:4" x14ac:dyDescent="0.25">
      <c r="A242" s="20">
        <v>41102</v>
      </c>
      <c r="B242" s="18">
        <v>10.770000000040501</v>
      </c>
      <c r="C242" s="18">
        <v>43.242582012562103</v>
      </c>
      <c r="D242" s="18">
        <f t="shared" si="3"/>
        <v>7793.4196830051842</v>
      </c>
    </row>
    <row r="243" spans="1:4" x14ac:dyDescent="0.25">
      <c r="A243" s="20">
        <v>41103</v>
      </c>
      <c r="B243" s="18">
        <v>10.770000000040501</v>
      </c>
      <c r="C243" s="18">
        <v>42.736085003450498</v>
      </c>
      <c r="D243" s="18">
        <f t="shared" si="3"/>
        <v>7671.8604008183993</v>
      </c>
    </row>
    <row r="244" spans="1:4" x14ac:dyDescent="0.25">
      <c r="A244" s="20">
        <v>41104</v>
      </c>
      <c r="B244" s="18">
        <v>10.770000000040501</v>
      </c>
      <c r="C244" s="18">
        <v>40.001387683166598</v>
      </c>
      <c r="D244" s="18">
        <f t="shared" si="3"/>
        <v>7015.5330439502632</v>
      </c>
    </row>
    <row r="245" spans="1:4" x14ac:dyDescent="0.25">
      <c r="A245" s="20">
        <v>41105</v>
      </c>
      <c r="B245" s="18">
        <v>10.770000000040501</v>
      </c>
      <c r="C245" s="18">
        <v>37.093094295310301</v>
      </c>
      <c r="D245" s="18">
        <f t="shared" si="3"/>
        <v>6317.542630864752</v>
      </c>
    </row>
    <row r="246" spans="1:4" x14ac:dyDescent="0.25">
      <c r="A246" s="20">
        <v>41106</v>
      </c>
      <c r="B246" s="18">
        <v>10.770000000040501</v>
      </c>
      <c r="C246" s="18">
        <v>43.543596181666899</v>
      </c>
      <c r="D246" s="18">
        <f t="shared" si="3"/>
        <v>7865.6630835903361</v>
      </c>
    </row>
    <row r="247" spans="1:4" x14ac:dyDescent="0.25">
      <c r="A247" s="20">
        <v>41107</v>
      </c>
      <c r="B247" s="18">
        <v>10.770000000040501</v>
      </c>
      <c r="C247" s="18">
        <v>43.581778377604998</v>
      </c>
      <c r="D247" s="18">
        <f t="shared" si="3"/>
        <v>7874.8268106154783</v>
      </c>
    </row>
    <row r="248" spans="1:4" x14ac:dyDescent="0.25">
      <c r="A248" s="20">
        <v>41108</v>
      </c>
      <c r="B248" s="18">
        <v>10.770000000040501</v>
      </c>
      <c r="C248" s="18">
        <v>43.109499680339198</v>
      </c>
      <c r="D248" s="18">
        <f t="shared" si="3"/>
        <v>7761.4799232716887</v>
      </c>
    </row>
    <row r="249" spans="1:4" x14ac:dyDescent="0.25">
      <c r="A249" s="20">
        <v>41109</v>
      </c>
      <c r="B249" s="18">
        <v>10.770000000040501</v>
      </c>
      <c r="C249" s="18">
        <v>43.143193229191297</v>
      </c>
      <c r="D249" s="18">
        <f t="shared" si="3"/>
        <v>7769.5663749961923</v>
      </c>
    </row>
    <row r="250" spans="1:4" x14ac:dyDescent="0.25">
      <c r="A250" s="20">
        <v>41110</v>
      </c>
      <c r="B250" s="18">
        <v>10.770000000040501</v>
      </c>
      <c r="C250" s="18">
        <v>42.609827160939602</v>
      </c>
      <c r="D250" s="18">
        <f t="shared" si="3"/>
        <v>7641.5585186157841</v>
      </c>
    </row>
    <row r="251" spans="1:4" x14ac:dyDescent="0.25">
      <c r="A251" s="20">
        <v>41111</v>
      </c>
      <c r="B251" s="18">
        <v>10.770000000040501</v>
      </c>
      <c r="C251" s="18">
        <v>39.743073290623798</v>
      </c>
      <c r="D251" s="18">
        <f t="shared" si="3"/>
        <v>6953.5375897399917</v>
      </c>
    </row>
    <row r="252" spans="1:4" x14ac:dyDescent="0.25">
      <c r="A252" s="20">
        <v>41112</v>
      </c>
      <c r="B252" s="18">
        <v>10.770000000040501</v>
      </c>
      <c r="C252" s="18">
        <v>36.745492440207002</v>
      </c>
      <c r="D252" s="18">
        <f t="shared" si="3"/>
        <v>6234.1181856399608</v>
      </c>
    </row>
    <row r="253" spans="1:4" x14ac:dyDescent="0.25">
      <c r="A253" s="20">
        <v>41113</v>
      </c>
      <c r="B253" s="18">
        <v>10.770000000040501</v>
      </c>
      <c r="C253" s="18">
        <v>43.5243187810023</v>
      </c>
      <c r="D253" s="18">
        <f t="shared" si="3"/>
        <v>7861.0365074308311</v>
      </c>
    </row>
    <row r="254" spans="1:4" x14ac:dyDescent="0.25">
      <c r="A254" s="20">
        <v>41114</v>
      </c>
      <c r="B254" s="18">
        <v>10.770000000040501</v>
      </c>
      <c r="C254" s="18">
        <v>43.5630849613202</v>
      </c>
      <c r="D254" s="18">
        <f t="shared" si="3"/>
        <v>7870.3403907071288</v>
      </c>
    </row>
    <row r="255" spans="1:4" x14ac:dyDescent="0.25">
      <c r="A255" s="20">
        <v>41115</v>
      </c>
      <c r="B255" s="18">
        <v>10.770000000040501</v>
      </c>
      <c r="C255" s="18">
        <v>43.073626735727899</v>
      </c>
      <c r="D255" s="18">
        <f t="shared" si="3"/>
        <v>7752.870416564976</v>
      </c>
    </row>
    <row r="256" spans="1:4" x14ac:dyDescent="0.25">
      <c r="A256" s="20">
        <v>41116</v>
      </c>
      <c r="B256" s="18">
        <v>10.770000000040501</v>
      </c>
      <c r="C256" s="18">
        <v>43.106130624662903</v>
      </c>
      <c r="D256" s="18">
        <f t="shared" si="3"/>
        <v>7760.6713499093757</v>
      </c>
    </row>
    <row r="257" spans="1:4" x14ac:dyDescent="0.25">
      <c r="A257" s="20">
        <v>41117</v>
      </c>
      <c r="B257" s="18">
        <v>10.770000000040501</v>
      </c>
      <c r="C257" s="18">
        <v>42.549303927080501</v>
      </c>
      <c r="D257" s="18">
        <f t="shared" si="3"/>
        <v>7627.0329424895999</v>
      </c>
    </row>
    <row r="258" spans="1:4" x14ac:dyDescent="0.25">
      <c r="A258" s="20">
        <v>41118</v>
      </c>
      <c r="B258" s="18">
        <v>10.770000000040501</v>
      </c>
      <c r="C258" s="18">
        <v>39.567974721607797</v>
      </c>
      <c r="D258" s="18">
        <f t="shared" si="3"/>
        <v>6911.5139331761511</v>
      </c>
    </row>
    <row r="259" spans="1:4" x14ac:dyDescent="0.25">
      <c r="A259" s="20">
        <v>41119</v>
      </c>
      <c r="B259" s="18">
        <v>10.770000000040501</v>
      </c>
      <c r="C259" s="18">
        <v>36.494674319709397</v>
      </c>
      <c r="D259" s="18">
        <f t="shared" ref="D259:D322" si="4">(C259-B259)*240</f>
        <v>6173.9218367205349</v>
      </c>
    </row>
    <row r="260" spans="1:4" x14ac:dyDescent="0.25">
      <c r="A260" s="20">
        <v>41120</v>
      </c>
      <c r="B260" s="18">
        <v>10.770000000040501</v>
      </c>
      <c r="C260" s="18">
        <v>43.738615890622903</v>
      </c>
      <c r="D260" s="18">
        <f t="shared" si="4"/>
        <v>7912.4678137397759</v>
      </c>
    </row>
    <row r="261" spans="1:4" x14ac:dyDescent="0.25">
      <c r="A261" s="20">
        <v>41121</v>
      </c>
      <c r="B261" s="18">
        <v>10.770000000040501</v>
      </c>
      <c r="C261" s="18">
        <v>43.7798932394508</v>
      </c>
      <c r="D261" s="18">
        <f t="shared" si="4"/>
        <v>7922.3743774584727</v>
      </c>
    </row>
    <row r="262" spans="1:4" x14ac:dyDescent="0.25">
      <c r="A262" s="20">
        <v>41122</v>
      </c>
      <c r="B262" s="18">
        <v>10.770000000040501</v>
      </c>
      <c r="C262" s="18">
        <v>42.846715034545902</v>
      </c>
      <c r="D262" s="18">
        <f t="shared" si="4"/>
        <v>7698.4116082812952</v>
      </c>
    </row>
    <row r="263" spans="1:4" x14ac:dyDescent="0.25">
      <c r="A263" s="20">
        <v>41123</v>
      </c>
      <c r="B263" s="18">
        <v>10.770000000040501</v>
      </c>
      <c r="C263" s="18">
        <v>42.9438156534112</v>
      </c>
      <c r="D263" s="18">
        <f t="shared" si="4"/>
        <v>7721.7157568089669</v>
      </c>
    </row>
    <row r="264" spans="1:4" x14ac:dyDescent="0.25">
      <c r="A264" s="20">
        <v>41124</v>
      </c>
      <c r="B264" s="18">
        <v>10.770000000040501</v>
      </c>
      <c r="C264" s="18">
        <v>41.794780946763503</v>
      </c>
      <c r="D264" s="18">
        <f t="shared" si="4"/>
        <v>7445.9474272135203</v>
      </c>
    </row>
    <row r="265" spans="1:4" x14ac:dyDescent="0.25">
      <c r="A265" s="20">
        <v>41125</v>
      </c>
      <c r="B265" s="18">
        <v>10.770000000040501</v>
      </c>
      <c r="C265" s="18">
        <v>39.233355622028</v>
      </c>
      <c r="D265" s="18">
        <f t="shared" si="4"/>
        <v>6831.2053492770001</v>
      </c>
    </row>
    <row r="266" spans="1:4" x14ac:dyDescent="0.25">
      <c r="A266" s="20">
        <v>41126</v>
      </c>
      <c r="B266" s="18">
        <v>10.770000000040501</v>
      </c>
      <c r="C266" s="18">
        <v>37.438893001402903</v>
      </c>
      <c r="D266" s="18">
        <f t="shared" si="4"/>
        <v>6400.5343203269767</v>
      </c>
    </row>
    <row r="267" spans="1:4" x14ac:dyDescent="0.25">
      <c r="A267" s="20">
        <v>41127</v>
      </c>
      <c r="B267" s="18">
        <v>10.770000000040501</v>
      </c>
      <c r="C267" s="18">
        <v>42.480086738154</v>
      </c>
      <c r="D267" s="18">
        <f t="shared" si="4"/>
        <v>7610.4208171472401</v>
      </c>
    </row>
    <row r="268" spans="1:4" x14ac:dyDescent="0.25">
      <c r="A268" s="20">
        <v>41128</v>
      </c>
      <c r="B268" s="18">
        <v>10.770000000040501</v>
      </c>
      <c r="C268" s="18">
        <v>43.315167000403299</v>
      </c>
      <c r="D268" s="18">
        <f t="shared" si="4"/>
        <v>7810.8400800870713</v>
      </c>
    </row>
    <row r="269" spans="1:4" x14ac:dyDescent="0.25">
      <c r="A269" s="20">
        <v>41129</v>
      </c>
      <c r="B269" s="18">
        <v>10.770000000040501</v>
      </c>
      <c r="C269" s="18">
        <v>43.5482777740229</v>
      </c>
      <c r="D269" s="18">
        <f t="shared" si="4"/>
        <v>7866.7866657557752</v>
      </c>
    </row>
    <row r="270" spans="1:4" x14ac:dyDescent="0.25">
      <c r="A270" s="20">
        <v>41130</v>
      </c>
      <c r="B270" s="18">
        <v>10.770000000040501</v>
      </c>
      <c r="C270" s="18">
        <v>43.666706320555598</v>
      </c>
      <c r="D270" s="18">
        <f t="shared" si="4"/>
        <v>7895.2095169236227</v>
      </c>
    </row>
    <row r="271" spans="1:4" x14ac:dyDescent="0.25">
      <c r="A271" s="20">
        <v>41131</v>
      </c>
      <c r="B271" s="18">
        <v>10.770000000040501</v>
      </c>
      <c r="C271" s="18">
        <v>42.343966860547297</v>
      </c>
      <c r="D271" s="18">
        <f t="shared" si="4"/>
        <v>7577.7520465216312</v>
      </c>
    </row>
    <row r="272" spans="1:4" x14ac:dyDescent="0.25">
      <c r="A272" s="20">
        <v>41132</v>
      </c>
      <c r="B272" s="18">
        <v>10.770000000040501</v>
      </c>
      <c r="C272" s="18">
        <v>39.4054001285986</v>
      </c>
      <c r="D272" s="18">
        <f t="shared" si="4"/>
        <v>6872.4960308539439</v>
      </c>
    </row>
    <row r="273" spans="1:4" x14ac:dyDescent="0.25">
      <c r="A273" s="20">
        <v>41133</v>
      </c>
      <c r="B273" s="18">
        <v>10.770000000040501</v>
      </c>
      <c r="C273" s="18">
        <v>37.402805057203899</v>
      </c>
      <c r="D273" s="18">
        <f t="shared" si="4"/>
        <v>6391.8732137192155</v>
      </c>
    </row>
    <row r="274" spans="1:4" x14ac:dyDescent="0.25">
      <c r="A274" s="20">
        <v>41134</v>
      </c>
      <c r="B274" s="18">
        <v>10.770000000040501</v>
      </c>
      <c r="C274" s="18">
        <v>42.615313449367598</v>
      </c>
      <c r="D274" s="18">
        <f t="shared" si="4"/>
        <v>7642.8752278385036</v>
      </c>
    </row>
    <row r="275" spans="1:4" x14ac:dyDescent="0.25">
      <c r="A275" s="20">
        <v>41135</v>
      </c>
      <c r="B275" s="18">
        <v>10.770000000040501</v>
      </c>
      <c r="C275" s="18">
        <v>43.465000152570902</v>
      </c>
      <c r="D275" s="18">
        <f t="shared" si="4"/>
        <v>7846.8000366072956</v>
      </c>
    </row>
    <row r="276" spans="1:4" x14ac:dyDescent="0.25">
      <c r="A276" s="20">
        <v>41136</v>
      </c>
      <c r="B276" s="18">
        <v>10.770000000040501</v>
      </c>
      <c r="C276" s="18">
        <v>43.701763868989197</v>
      </c>
      <c r="D276" s="18">
        <f t="shared" si="4"/>
        <v>7903.6233285476865</v>
      </c>
    </row>
    <row r="277" spans="1:4" x14ac:dyDescent="0.25">
      <c r="A277" s="20">
        <v>41137</v>
      </c>
      <c r="B277" s="18">
        <v>10.770000000040501</v>
      </c>
      <c r="C277" s="18">
        <v>43.823137850127097</v>
      </c>
      <c r="D277" s="18">
        <f t="shared" si="4"/>
        <v>7932.7530840207837</v>
      </c>
    </row>
    <row r="278" spans="1:4" x14ac:dyDescent="0.25">
      <c r="A278" s="20">
        <v>41138</v>
      </c>
      <c r="B278" s="18">
        <v>10.770000000040501</v>
      </c>
      <c r="C278" s="18">
        <v>42.476576902100803</v>
      </c>
      <c r="D278" s="18">
        <f t="shared" si="4"/>
        <v>7609.5784564944724</v>
      </c>
    </row>
    <row r="279" spans="1:4" x14ac:dyDescent="0.25">
      <c r="A279" s="20">
        <v>41139</v>
      </c>
      <c r="B279" s="18">
        <v>10.770000000040501</v>
      </c>
      <c r="C279" s="18">
        <v>39.486421331144797</v>
      </c>
      <c r="D279" s="18">
        <f t="shared" si="4"/>
        <v>6891.9411194650311</v>
      </c>
    </row>
    <row r="280" spans="1:4" x14ac:dyDescent="0.25">
      <c r="A280" s="20">
        <v>41140</v>
      </c>
      <c r="B280" s="18">
        <v>10.770000000040501</v>
      </c>
      <c r="C280" s="18">
        <v>37.455468729266897</v>
      </c>
      <c r="D280" s="18">
        <f t="shared" si="4"/>
        <v>6404.5124950143354</v>
      </c>
    </row>
    <row r="281" spans="1:4" x14ac:dyDescent="0.25">
      <c r="A281" s="20">
        <v>41141</v>
      </c>
      <c r="B281" s="18">
        <v>10.770000000040501</v>
      </c>
      <c r="C281" s="18">
        <v>42.810262824069198</v>
      </c>
      <c r="D281" s="18">
        <f t="shared" si="4"/>
        <v>7689.6630777668888</v>
      </c>
    </row>
    <row r="282" spans="1:4" x14ac:dyDescent="0.25">
      <c r="A282" s="20">
        <v>41142</v>
      </c>
      <c r="B282" s="18">
        <v>10.770000000040501</v>
      </c>
      <c r="C282" s="18">
        <v>43.668742062385697</v>
      </c>
      <c r="D282" s="18">
        <f t="shared" si="4"/>
        <v>7895.698094962846</v>
      </c>
    </row>
    <row r="283" spans="1:4" x14ac:dyDescent="0.25">
      <c r="A283" s="20">
        <v>41143</v>
      </c>
      <c r="B283" s="18">
        <v>10.770000000040501</v>
      </c>
      <c r="C283" s="18">
        <v>43.907780950173503</v>
      </c>
      <c r="D283" s="18">
        <f t="shared" si="4"/>
        <v>7953.0674280319217</v>
      </c>
    </row>
    <row r="284" spans="1:4" x14ac:dyDescent="0.25">
      <c r="A284" s="20">
        <v>41144</v>
      </c>
      <c r="B284" s="18">
        <v>10.770000000040501</v>
      </c>
      <c r="C284" s="18">
        <v>44.030770849072702</v>
      </c>
      <c r="D284" s="18">
        <f t="shared" si="4"/>
        <v>7982.5850037677274</v>
      </c>
    </row>
    <row r="285" spans="1:4" x14ac:dyDescent="0.25">
      <c r="A285" s="20">
        <v>41145</v>
      </c>
      <c r="B285" s="18">
        <v>10.770000000040501</v>
      </c>
      <c r="C285" s="18">
        <v>42.669993574483698</v>
      </c>
      <c r="D285" s="18">
        <f t="shared" si="4"/>
        <v>7655.9984578663671</v>
      </c>
    </row>
    <row r="286" spans="1:4" x14ac:dyDescent="0.25">
      <c r="A286" s="20">
        <v>41146</v>
      </c>
      <c r="B286" s="18">
        <v>10.770000000040501</v>
      </c>
      <c r="C286" s="18">
        <v>39.648823779847604</v>
      </c>
      <c r="D286" s="18">
        <f t="shared" si="4"/>
        <v>6930.9177071537051</v>
      </c>
    </row>
    <row r="287" spans="1:4" x14ac:dyDescent="0.25">
      <c r="A287" s="20">
        <v>41147</v>
      </c>
      <c r="B287" s="18">
        <v>10.770000000040501</v>
      </c>
      <c r="C287" s="18">
        <v>37.5996015233832</v>
      </c>
      <c r="D287" s="18">
        <f t="shared" si="4"/>
        <v>6439.1043656022475</v>
      </c>
    </row>
    <row r="288" spans="1:4" x14ac:dyDescent="0.25">
      <c r="A288" s="20">
        <v>41148</v>
      </c>
      <c r="B288" s="18">
        <v>10.770000000040501</v>
      </c>
      <c r="C288" s="18">
        <v>43.2684821933872</v>
      </c>
      <c r="D288" s="18">
        <f t="shared" si="4"/>
        <v>7799.6357264032085</v>
      </c>
    </row>
    <row r="289" spans="1:4" x14ac:dyDescent="0.25">
      <c r="A289" s="20">
        <v>41149</v>
      </c>
      <c r="B289" s="18">
        <v>10.770000000040501</v>
      </c>
      <c r="C289" s="18">
        <v>44.090954492666498</v>
      </c>
      <c r="D289" s="18">
        <f t="shared" si="4"/>
        <v>7997.02907823024</v>
      </c>
    </row>
    <row r="290" spans="1:4" x14ac:dyDescent="0.25">
      <c r="A290" s="20">
        <v>41150</v>
      </c>
      <c r="B290" s="18">
        <v>10.770000000040501</v>
      </c>
      <c r="C290" s="18">
        <v>44.321495757028401</v>
      </c>
      <c r="D290" s="18">
        <f t="shared" si="4"/>
        <v>8052.3589816770973</v>
      </c>
    </row>
    <row r="291" spans="1:4" x14ac:dyDescent="0.25">
      <c r="A291" s="20">
        <v>41151</v>
      </c>
      <c r="B291" s="18">
        <v>10.770000000040501</v>
      </c>
      <c r="C291" s="18">
        <v>44.436178198782699</v>
      </c>
      <c r="D291" s="18">
        <f t="shared" si="4"/>
        <v>8079.8827676981282</v>
      </c>
    </row>
    <row r="292" spans="1:4" x14ac:dyDescent="0.25">
      <c r="A292" s="20">
        <v>41152</v>
      </c>
      <c r="B292" s="18">
        <v>10.770000000040501</v>
      </c>
      <c r="C292" s="18">
        <v>43.134946294237999</v>
      </c>
      <c r="D292" s="18">
        <f t="shared" si="4"/>
        <v>7767.5871106073992</v>
      </c>
    </row>
    <row r="293" spans="1:4" x14ac:dyDescent="0.25">
      <c r="A293" s="20">
        <v>41153</v>
      </c>
      <c r="B293" s="18">
        <v>10.770000000040501</v>
      </c>
      <c r="C293" s="18">
        <v>39.712365366489401</v>
      </c>
      <c r="D293" s="18">
        <f t="shared" si="4"/>
        <v>6946.1676879477363</v>
      </c>
    </row>
    <row r="294" spans="1:4" x14ac:dyDescent="0.25">
      <c r="A294" s="20">
        <v>41154</v>
      </c>
      <c r="B294" s="18">
        <v>10.770000000040501</v>
      </c>
      <c r="C294" s="18">
        <v>37.101711831921399</v>
      </c>
      <c r="D294" s="18">
        <f t="shared" si="4"/>
        <v>6319.6108396514155</v>
      </c>
    </row>
    <row r="295" spans="1:4" x14ac:dyDescent="0.25">
      <c r="A295" s="20">
        <v>41155</v>
      </c>
      <c r="B295" s="18">
        <v>10.770000000040501</v>
      </c>
      <c r="C295" s="18">
        <v>44.736614926395603</v>
      </c>
      <c r="D295" s="18">
        <f t="shared" si="4"/>
        <v>8151.987582325226</v>
      </c>
    </row>
    <row r="296" spans="1:4" x14ac:dyDescent="0.25">
      <c r="A296" s="20">
        <v>41156</v>
      </c>
      <c r="B296" s="18">
        <v>10.770000000040501</v>
      </c>
      <c r="C296" s="18">
        <v>45.515109932464803</v>
      </c>
      <c r="D296" s="18">
        <f t="shared" si="4"/>
        <v>8338.8263837818322</v>
      </c>
    </row>
    <row r="297" spans="1:4" x14ac:dyDescent="0.25">
      <c r="A297" s="20">
        <v>41157</v>
      </c>
      <c r="B297" s="18">
        <v>10.770000000040501</v>
      </c>
      <c r="C297" s="18">
        <v>45.092833097883499</v>
      </c>
      <c r="D297" s="18">
        <f t="shared" si="4"/>
        <v>8237.4799434823199</v>
      </c>
    </row>
    <row r="298" spans="1:4" x14ac:dyDescent="0.25">
      <c r="A298" s="20">
        <v>41158</v>
      </c>
      <c r="B298" s="18">
        <v>10.770000000040501</v>
      </c>
      <c r="C298" s="18">
        <v>44.863624538442899</v>
      </c>
      <c r="D298" s="18">
        <f t="shared" si="4"/>
        <v>8182.4698892165743</v>
      </c>
    </row>
    <row r="299" spans="1:4" x14ac:dyDescent="0.25">
      <c r="A299" s="20">
        <v>41159</v>
      </c>
      <c r="B299" s="18">
        <v>10.770000000040501</v>
      </c>
      <c r="C299" s="18">
        <v>43.214698767313799</v>
      </c>
      <c r="D299" s="18">
        <f t="shared" si="4"/>
        <v>7786.7277041455909</v>
      </c>
    </row>
    <row r="300" spans="1:4" x14ac:dyDescent="0.25">
      <c r="A300" s="20">
        <v>41160</v>
      </c>
      <c r="B300" s="18">
        <v>10.770000000040501</v>
      </c>
      <c r="C300" s="18">
        <v>38.813526147489</v>
      </c>
      <c r="D300" s="18">
        <f t="shared" si="4"/>
        <v>6730.4462753876396</v>
      </c>
    </row>
    <row r="301" spans="1:4" x14ac:dyDescent="0.25">
      <c r="A301" s="20">
        <v>41161</v>
      </c>
      <c r="B301" s="18">
        <v>10.770000000040501</v>
      </c>
      <c r="C301" s="18">
        <v>35.9356949098947</v>
      </c>
      <c r="D301" s="18">
        <f t="shared" si="4"/>
        <v>6039.7667783650077</v>
      </c>
    </row>
    <row r="302" spans="1:4" x14ac:dyDescent="0.25">
      <c r="A302" s="20">
        <v>41162</v>
      </c>
      <c r="B302" s="18">
        <v>10.770000000040501</v>
      </c>
      <c r="C302" s="18">
        <v>45.056782327434703</v>
      </c>
      <c r="D302" s="18">
        <f t="shared" si="4"/>
        <v>8228.8277585746091</v>
      </c>
    </row>
    <row r="303" spans="1:4" x14ac:dyDescent="0.25">
      <c r="A303" s="20">
        <v>41163</v>
      </c>
      <c r="B303" s="18">
        <v>10.770000000040501</v>
      </c>
      <c r="C303" s="18">
        <v>45.828442532421199</v>
      </c>
      <c r="D303" s="18">
        <f t="shared" si="4"/>
        <v>8414.0262077713669</v>
      </c>
    </row>
    <row r="304" spans="1:4" x14ac:dyDescent="0.25">
      <c r="A304" s="20">
        <v>41164</v>
      </c>
      <c r="B304" s="18">
        <v>10.770000000040501</v>
      </c>
      <c r="C304" s="18">
        <v>45.412504698993899</v>
      </c>
      <c r="D304" s="18">
        <f t="shared" si="4"/>
        <v>8314.2011277488164</v>
      </c>
    </row>
    <row r="305" spans="1:4" x14ac:dyDescent="0.25">
      <c r="A305" s="20">
        <v>41165</v>
      </c>
      <c r="B305" s="18">
        <v>10.770000000040501</v>
      </c>
      <c r="C305" s="18">
        <v>45.187018933431901</v>
      </c>
      <c r="D305" s="18">
        <f t="shared" si="4"/>
        <v>8260.0845440139365</v>
      </c>
    </row>
    <row r="306" spans="1:4" x14ac:dyDescent="0.25">
      <c r="A306" s="20">
        <v>41166</v>
      </c>
      <c r="B306" s="18">
        <v>10.770000000040501</v>
      </c>
      <c r="C306" s="18">
        <v>43.560233687991698</v>
      </c>
      <c r="D306" s="18">
        <f t="shared" si="4"/>
        <v>7869.6560851082886</v>
      </c>
    </row>
    <row r="307" spans="1:4" x14ac:dyDescent="0.25">
      <c r="A307" s="20">
        <v>41167</v>
      </c>
      <c r="B307" s="18">
        <v>10.770000000040501</v>
      </c>
      <c r="C307" s="18">
        <v>39.208944825261497</v>
      </c>
      <c r="D307" s="18">
        <f t="shared" si="4"/>
        <v>6825.3467580530396</v>
      </c>
    </row>
    <row r="308" spans="1:4" x14ac:dyDescent="0.25">
      <c r="A308" s="20">
        <v>41168</v>
      </c>
      <c r="B308" s="18">
        <v>10.770000000040501</v>
      </c>
      <c r="C308" s="18">
        <v>36.349468179001001</v>
      </c>
      <c r="D308" s="18">
        <f t="shared" si="4"/>
        <v>6139.0723629505201</v>
      </c>
    </row>
    <row r="309" spans="1:4" x14ac:dyDescent="0.25">
      <c r="A309" s="20">
        <v>41169</v>
      </c>
      <c r="B309" s="18">
        <v>10.770000000040501</v>
      </c>
      <c r="C309" s="18">
        <v>45.397259012897798</v>
      </c>
      <c r="D309" s="18">
        <f t="shared" si="4"/>
        <v>8310.5421630857509</v>
      </c>
    </row>
    <row r="310" spans="1:4" x14ac:dyDescent="0.25">
      <c r="A310" s="20">
        <v>41170</v>
      </c>
      <c r="B310" s="18">
        <v>10.770000000040501</v>
      </c>
      <c r="C310" s="18">
        <v>46.156765926796702</v>
      </c>
      <c r="D310" s="18">
        <f t="shared" si="4"/>
        <v>8492.8238224214874</v>
      </c>
    </row>
    <row r="311" spans="1:4" x14ac:dyDescent="0.25">
      <c r="A311" s="20">
        <v>41171</v>
      </c>
      <c r="B311" s="18">
        <v>10.770000000040501</v>
      </c>
      <c r="C311" s="18">
        <v>45.751044052997401</v>
      </c>
      <c r="D311" s="18">
        <f t="shared" si="4"/>
        <v>8395.4505727096566</v>
      </c>
    </row>
    <row r="312" spans="1:4" x14ac:dyDescent="0.25">
      <c r="A312" s="20">
        <v>41172</v>
      </c>
      <c r="B312" s="18">
        <v>10.770000000040501</v>
      </c>
      <c r="C312" s="18">
        <v>45.531496639550198</v>
      </c>
      <c r="D312" s="18">
        <f t="shared" si="4"/>
        <v>8342.7591934823286</v>
      </c>
    </row>
    <row r="313" spans="1:4" x14ac:dyDescent="0.25">
      <c r="A313" s="20">
        <v>41173</v>
      </c>
      <c r="B313" s="18">
        <v>10.770000000040501</v>
      </c>
      <c r="C313" s="18">
        <v>43.9410402485519</v>
      </c>
      <c r="D313" s="18">
        <f t="shared" si="4"/>
        <v>7961.0496596427365</v>
      </c>
    </row>
    <row r="314" spans="1:4" x14ac:dyDescent="0.25">
      <c r="A314" s="20">
        <v>41174</v>
      </c>
      <c r="B314" s="18">
        <v>10.770000000040501</v>
      </c>
      <c r="C314" s="18">
        <v>39.674100543496003</v>
      </c>
      <c r="D314" s="18">
        <f t="shared" si="4"/>
        <v>6936.9841304293204</v>
      </c>
    </row>
    <row r="315" spans="1:4" x14ac:dyDescent="0.25">
      <c r="A315" s="20">
        <v>41175</v>
      </c>
      <c r="B315" s="18">
        <v>10.770000000040501</v>
      </c>
      <c r="C315" s="18">
        <v>36.849982639279901</v>
      </c>
      <c r="D315" s="18">
        <f t="shared" si="4"/>
        <v>6259.195833417456</v>
      </c>
    </row>
    <row r="316" spans="1:4" x14ac:dyDescent="0.25">
      <c r="A316" s="20">
        <v>41176</v>
      </c>
      <c r="B316" s="18">
        <v>10.770000000040501</v>
      </c>
      <c r="C316" s="18">
        <v>45.748094075339999</v>
      </c>
      <c r="D316" s="18">
        <f t="shared" si="4"/>
        <v>8394.7425780718786</v>
      </c>
    </row>
    <row r="317" spans="1:4" x14ac:dyDescent="0.25">
      <c r="A317" s="20">
        <v>41177</v>
      </c>
      <c r="B317" s="18">
        <v>10.770000000040501</v>
      </c>
      <c r="C317" s="18">
        <v>46.489725082756202</v>
      </c>
      <c r="D317" s="18">
        <f t="shared" si="4"/>
        <v>8572.7340198517668</v>
      </c>
    </row>
    <row r="318" spans="1:4" x14ac:dyDescent="0.25">
      <c r="A318" s="20">
        <v>41178</v>
      </c>
      <c r="B318" s="18">
        <v>10.770000000040501</v>
      </c>
      <c r="C318" s="18">
        <v>46.098137516458003</v>
      </c>
      <c r="D318" s="18">
        <f t="shared" si="4"/>
        <v>8478.7530039401991</v>
      </c>
    </row>
    <row r="319" spans="1:4" x14ac:dyDescent="0.25">
      <c r="A319" s="20">
        <v>41179</v>
      </c>
      <c r="B319" s="18">
        <v>10.770000000040501</v>
      </c>
      <c r="C319" s="18">
        <v>45.886751863244498</v>
      </c>
      <c r="D319" s="18">
        <f t="shared" si="4"/>
        <v>8428.0204471689613</v>
      </c>
    </row>
    <row r="320" spans="1:4" x14ac:dyDescent="0.25">
      <c r="A320" s="20">
        <v>41180</v>
      </c>
      <c r="B320" s="18">
        <v>10.770000000040501</v>
      </c>
      <c r="C320" s="18">
        <v>44.347182080312102</v>
      </c>
      <c r="D320" s="18">
        <f t="shared" si="4"/>
        <v>8058.5236992651835</v>
      </c>
    </row>
    <row r="321" spans="1:4" x14ac:dyDescent="0.25">
      <c r="A321" s="20">
        <v>41181</v>
      </c>
      <c r="B321" s="18">
        <v>10.770000000040501</v>
      </c>
      <c r="C321" s="18">
        <v>40.200737275209903</v>
      </c>
      <c r="D321" s="18">
        <f t="shared" si="4"/>
        <v>7063.3769460406565</v>
      </c>
    </row>
    <row r="322" spans="1:4" x14ac:dyDescent="0.25">
      <c r="A322" s="20">
        <v>41182</v>
      </c>
      <c r="B322" s="18">
        <v>10.770000000040501</v>
      </c>
      <c r="C322" s="18">
        <v>37.4308954502267</v>
      </c>
      <c r="D322" s="18">
        <f t="shared" si="4"/>
        <v>6398.6149080446876</v>
      </c>
    </row>
    <row r="323" spans="1:4" x14ac:dyDescent="0.25">
      <c r="A323" s="20">
        <v>41183</v>
      </c>
      <c r="B323" s="18">
        <v>10.770000000040501</v>
      </c>
      <c r="C323" s="18">
        <v>44.965531376437902</v>
      </c>
      <c r="D323" s="18">
        <f t="shared" ref="D323:D386" si="5">(C323-B323)*240</f>
        <v>8206.9275303353752</v>
      </c>
    </row>
    <row r="324" spans="1:4" x14ac:dyDescent="0.25">
      <c r="A324" s="20">
        <v>41184</v>
      </c>
      <c r="B324" s="18">
        <v>10.770000000040501</v>
      </c>
      <c r="C324" s="18">
        <v>44.392192646051001</v>
      </c>
      <c r="D324" s="18">
        <f t="shared" si="5"/>
        <v>8069.3262350425211</v>
      </c>
    </row>
    <row r="325" spans="1:4" x14ac:dyDescent="0.25">
      <c r="A325" s="20">
        <v>41185</v>
      </c>
      <c r="B325" s="18">
        <v>10.770000000040501</v>
      </c>
      <c r="C325" s="18">
        <v>45.361448603713697</v>
      </c>
      <c r="D325" s="18">
        <f t="shared" si="5"/>
        <v>8301.9476648815689</v>
      </c>
    </row>
    <row r="326" spans="1:4" x14ac:dyDescent="0.25">
      <c r="A326" s="20">
        <v>41186</v>
      </c>
      <c r="B326" s="18">
        <v>10.770000000040501</v>
      </c>
      <c r="C326" s="18">
        <v>46.232721951872598</v>
      </c>
      <c r="D326" s="18">
        <f t="shared" si="5"/>
        <v>8511.0532684397022</v>
      </c>
    </row>
    <row r="327" spans="1:4" x14ac:dyDescent="0.25">
      <c r="A327" s="20">
        <v>41187</v>
      </c>
      <c r="B327" s="18">
        <v>10.770000000040501</v>
      </c>
      <c r="C327" s="18">
        <v>45.272547626979502</v>
      </c>
      <c r="D327" s="18">
        <f t="shared" si="5"/>
        <v>8280.611430465362</v>
      </c>
    </row>
    <row r="328" spans="1:4" x14ac:dyDescent="0.25">
      <c r="A328" s="20">
        <v>41188</v>
      </c>
      <c r="B328" s="18">
        <v>10.770000000040501</v>
      </c>
      <c r="C328" s="18">
        <v>42.497323747452697</v>
      </c>
      <c r="D328" s="18">
        <f t="shared" si="5"/>
        <v>7614.5576993789273</v>
      </c>
    </row>
    <row r="329" spans="1:4" x14ac:dyDescent="0.25">
      <c r="A329" s="20">
        <v>41189</v>
      </c>
      <c r="B329" s="18">
        <v>10.770000000040501</v>
      </c>
      <c r="C329" s="18">
        <v>40.288499581431097</v>
      </c>
      <c r="D329" s="18">
        <f t="shared" si="5"/>
        <v>7084.4398995337433</v>
      </c>
    </row>
    <row r="330" spans="1:4" x14ac:dyDescent="0.25">
      <c r="A330" s="20">
        <v>41190</v>
      </c>
      <c r="B330" s="18">
        <v>10.770000000040501</v>
      </c>
      <c r="C330" s="18">
        <v>45.410642635266399</v>
      </c>
      <c r="D330" s="18">
        <f t="shared" si="5"/>
        <v>8313.7542324542155</v>
      </c>
    </row>
    <row r="331" spans="1:4" x14ac:dyDescent="0.25">
      <c r="A331" s="20">
        <v>41191</v>
      </c>
      <c r="B331" s="18">
        <v>10.770000000040501</v>
      </c>
      <c r="C331" s="18">
        <v>44.8610920098848</v>
      </c>
      <c r="D331" s="18">
        <f t="shared" si="5"/>
        <v>8181.8620823626325</v>
      </c>
    </row>
    <row r="332" spans="1:4" x14ac:dyDescent="0.25">
      <c r="A332" s="20">
        <v>41192</v>
      </c>
      <c r="B332" s="18">
        <v>10.770000000040501</v>
      </c>
      <c r="C332" s="18">
        <v>45.792280685476697</v>
      </c>
      <c r="D332" s="18">
        <f t="shared" si="5"/>
        <v>8405.3473645046888</v>
      </c>
    </row>
    <row r="333" spans="1:4" x14ac:dyDescent="0.25">
      <c r="A333" s="20">
        <v>41193</v>
      </c>
      <c r="B333" s="18">
        <v>10.770000000040501</v>
      </c>
      <c r="C333" s="18">
        <v>46.636948904558601</v>
      </c>
      <c r="D333" s="18">
        <f t="shared" si="5"/>
        <v>8608.0677370843441</v>
      </c>
    </row>
    <row r="334" spans="1:4" x14ac:dyDescent="0.25">
      <c r="A334" s="20">
        <v>41194</v>
      </c>
      <c r="B334" s="18">
        <v>10.770000000040501</v>
      </c>
      <c r="C334" s="18">
        <v>45.711753439257599</v>
      </c>
      <c r="D334" s="18">
        <f t="shared" si="5"/>
        <v>8386.0208254121026</v>
      </c>
    </row>
    <row r="335" spans="1:4" x14ac:dyDescent="0.25">
      <c r="A335" s="20">
        <v>41195</v>
      </c>
      <c r="B335" s="18">
        <v>10.770000000040501</v>
      </c>
      <c r="C335" s="18">
        <v>43.042344799536899</v>
      </c>
      <c r="D335" s="18">
        <f t="shared" si="5"/>
        <v>7745.3627518791345</v>
      </c>
    </row>
    <row r="336" spans="1:4" x14ac:dyDescent="0.25">
      <c r="A336" s="20">
        <v>41196</v>
      </c>
      <c r="B336" s="18">
        <v>10.770000000040501</v>
      </c>
      <c r="C336" s="18">
        <v>40.893662980393898</v>
      </c>
      <c r="D336" s="18">
        <f t="shared" si="5"/>
        <v>7229.6791152848155</v>
      </c>
    </row>
    <row r="337" spans="1:4" x14ac:dyDescent="0.25">
      <c r="A337" s="20">
        <v>41197</v>
      </c>
      <c r="B337" s="18">
        <v>10.770000000040501</v>
      </c>
      <c r="C337" s="18">
        <v>45.894760326652097</v>
      </c>
      <c r="D337" s="18">
        <f t="shared" si="5"/>
        <v>8429.9424783867817</v>
      </c>
    </row>
    <row r="338" spans="1:4" x14ac:dyDescent="0.25">
      <c r="A338" s="20">
        <v>41198</v>
      </c>
      <c r="B338" s="18">
        <v>10.770000000040501</v>
      </c>
      <c r="C338" s="18">
        <v>45.365551723715399</v>
      </c>
      <c r="D338" s="18">
        <f t="shared" si="5"/>
        <v>8302.932413681976</v>
      </c>
    </row>
    <row r="339" spans="1:4" x14ac:dyDescent="0.25">
      <c r="A339" s="20">
        <v>41199</v>
      </c>
      <c r="B339" s="18">
        <v>10.770000000040501</v>
      </c>
      <c r="C339" s="18">
        <v>46.2641501684678</v>
      </c>
      <c r="D339" s="18">
        <f t="shared" si="5"/>
        <v>8518.5960404225516</v>
      </c>
    </row>
    <row r="340" spans="1:4" x14ac:dyDescent="0.25">
      <c r="A340" s="20">
        <v>41200</v>
      </c>
      <c r="B340" s="18">
        <v>10.770000000040501</v>
      </c>
      <c r="C340" s="18">
        <v>47.085834906814902</v>
      </c>
      <c r="D340" s="18">
        <f t="shared" si="5"/>
        <v>8715.8003776258556</v>
      </c>
    </row>
    <row r="341" spans="1:4" x14ac:dyDescent="0.25">
      <c r="A341" s="20">
        <v>41201</v>
      </c>
      <c r="B341" s="18">
        <v>10.770000000040501</v>
      </c>
      <c r="C341" s="18">
        <v>46.190689486781302</v>
      </c>
      <c r="D341" s="18">
        <f t="shared" si="5"/>
        <v>8500.9654768177916</v>
      </c>
    </row>
    <row r="342" spans="1:4" x14ac:dyDescent="0.25">
      <c r="A342" s="20">
        <v>41202</v>
      </c>
      <c r="B342" s="18">
        <v>10.770000000040501</v>
      </c>
      <c r="C342" s="18">
        <v>43.612027758572403</v>
      </c>
      <c r="D342" s="18">
        <f t="shared" si="5"/>
        <v>7882.0866620476554</v>
      </c>
    </row>
    <row r="343" spans="1:4" x14ac:dyDescent="0.25">
      <c r="A343" s="20">
        <v>41203</v>
      </c>
      <c r="B343" s="18">
        <v>10.770000000040501</v>
      </c>
      <c r="C343" s="18">
        <v>41.5155104823085</v>
      </c>
      <c r="D343" s="18">
        <f t="shared" si="5"/>
        <v>7378.9225157443198</v>
      </c>
    </row>
    <row r="344" spans="1:4" x14ac:dyDescent="0.25">
      <c r="A344" s="20">
        <v>41204</v>
      </c>
      <c r="B344" s="18">
        <v>10.770000000040501</v>
      </c>
      <c r="C344" s="18">
        <v>46.4090640502545</v>
      </c>
      <c r="D344" s="18">
        <f t="shared" si="5"/>
        <v>8553.3753720513614</v>
      </c>
    </row>
    <row r="345" spans="1:4" x14ac:dyDescent="0.25">
      <c r="A345" s="20">
        <v>41205</v>
      </c>
      <c r="B345" s="18">
        <v>10.770000000040501</v>
      </c>
      <c r="C345" s="18">
        <v>45.896744602682404</v>
      </c>
      <c r="D345" s="18">
        <f t="shared" si="5"/>
        <v>8430.4187046340576</v>
      </c>
    </row>
    <row r="346" spans="1:4" x14ac:dyDescent="0.25">
      <c r="A346" s="20">
        <v>41206</v>
      </c>
      <c r="B346" s="18">
        <v>10.770000000040501</v>
      </c>
      <c r="C346" s="18">
        <v>46.768275946458701</v>
      </c>
      <c r="D346" s="18">
        <f t="shared" si="5"/>
        <v>8639.5862271403694</v>
      </c>
    </row>
    <row r="347" spans="1:4" x14ac:dyDescent="0.25">
      <c r="A347" s="20">
        <v>41207</v>
      </c>
      <c r="B347" s="18">
        <v>10.770000000040501</v>
      </c>
      <c r="C347" s="18">
        <v>47.570791535782803</v>
      </c>
      <c r="D347" s="18">
        <f t="shared" si="5"/>
        <v>8832.1899685781536</v>
      </c>
    </row>
    <row r="348" spans="1:4" x14ac:dyDescent="0.25">
      <c r="A348" s="20">
        <v>41208</v>
      </c>
      <c r="B348" s="18">
        <v>10.770000000040501</v>
      </c>
      <c r="C348" s="18">
        <v>46.700654291800099</v>
      </c>
      <c r="D348" s="18">
        <f t="shared" si="5"/>
        <v>8623.3570300223037</v>
      </c>
    </row>
    <row r="349" spans="1:4" x14ac:dyDescent="0.25">
      <c r="A349" s="20">
        <v>41209</v>
      </c>
      <c r="B349" s="18">
        <v>10.770000000040501</v>
      </c>
      <c r="C349" s="18">
        <v>44.197446927231802</v>
      </c>
      <c r="D349" s="18">
        <f t="shared" si="5"/>
        <v>8022.5872625259117</v>
      </c>
    </row>
    <row r="350" spans="1:4" x14ac:dyDescent="0.25">
      <c r="A350" s="20">
        <v>41210</v>
      </c>
      <c r="B350" s="18">
        <v>10.770000000040501</v>
      </c>
      <c r="C350" s="18">
        <v>41.893368978893797</v>
      </c>
      <c r="D350" s="18">
        <f>(C350-B350)*250</f>
        <v>7780.8422447133244</v>
      </c>
    </row>
    <row r="351" spans="1:4" x14ac:dyDescent="0.25">
      <c r="A351" s="20">
        <v>41211</v>
      </c>
      <c r="B351" s="18">
        <v>10.770000000040501</v>
      </c>
      <c r="C351" s="18">
        <v>47.283590012101399</v>
      </c>
      <c r="D351" s="18">
        <f t="shared" si="5"/>
        <v>8763.2616028946159</v>
      </c>
    </row>
    <row r="352" spans="1:4" x14ac:dyDescent="0.25">
      <c r="A352" s="20">
        <v>41212</v>
      </c>
      <c r="B352" s="18">
        <v>10.770000000040501</v>
      </c>
      <c r="C352" s="18">
        <v>46.830106589627903</v>
      </c>
      <c r="D352" s="18">
        <f t="shared" si="5"/>
        <v>8654.4255815009783</v>
      </c>
    </row>
    <row r="353" spans="1:4" x14ac:dyDescent="0.25">
      <c r="A353" s="20">
        <v>41213</v>
      </c>
      <c r="B353" s="18">
        <v>10.770000000040501</v>
      </c>
      <c r="C353" s="18">
        <v>47.605966293029901</v>
      </c>
      <c r="D353" s="18">
        <f t="shared" si="5"/>
        <v>8840.6319103174555</v>
      </c>
    </row>
    <row r="354" spans="1:4" x14ac:dyDescent="0.25">
      <c r="A354" s="20">
        <v>41214</v>
      </c>
      <c r="B354" s="18">
        <v>10.770000000040501</v>
      </c>
      <c r="C354" s="18">
        <v>47.637486942951597</v>
      </c>
      <c r="D354" s="18">
        <f t="shared" si="5"/>
        <v>8848.1968662986637</v>
      </c>
    </row>
    <row r="355" spans="1:4" x14ac:dyDescent="0.25">
      <c r="A355" s="20">
        <v>41215</v>
      </c>
      <c r="B355" s="18">
        <v>10.770000000040501</v>
      </c>
      <c r="C355" s="18">
        <v>46.560128086971702</v>
      </c>
      <c r="D355" s="18">
        <f t="shared" si="5"/>
        <v>8589.6307408634893</v>
      </c>
    </row>
    <row r="356" spans="1:4" x14ac:dyDescent="0.25">
      <c r="A356" s="20">
        <v>41216</v>
      </c>
      <c r="B356" s="18">
        <v>10.770000000040501</v>
      </c>
      <c r="C356" s="18">
        <v>44.212777190647699</v>
      </c>
      <c r="D356" s="18">
        <f t="shared" si="5"/>
        <v>8026.2665257457284</v>
      </c>
    </row>
    <row r="357" spans="1:4" x14ac:dyDescent="0.25">
      <c r="A357" s="20">
        <v>41217</v>
      </c>
      <c r="B357" s="18">
        <v>10.770000000040501</v>
      </c>
      <c r="C357" s="18">
        <v>43.408714082249702</v>
      </c>
      <c r="D357" s="18">
        <f t="shared" si="5"/>
        <v>7833.291379730209</v>
      </c>
    </row>
    <row r="358" spans="1:4" x14ac:dyDescent="0.25">
      <c r="A358" s="20">
        <v>41218</v>
      </c>
      <c r="B358" s="18">
        <v>10.770000000040501</v>
      </c>
      <c r="C358" s="18">
        <v>47.914247693379998</v>
      </c>
      <c r="D358" s="18">
        <f t="shared" si="5"/>
        <v>8914.6194464014789</v>
      </c>
    </row>
    <row r="359" spans="1:4" x14ac:dyDescent="0.25">
      <c r="A359" s="20">
        <v>41219</v>
      </c>
      <c r="B359" s="18">
        <v>10.770000000040501</v>
      </c>
      <c r="C359" s="18">
        <v>47.981207250139697</v>
      </c>
      <c r="D359" s="18">
        <f t="shared" si="5"/>
        <v>8930.6897400238067</v>
      </c>
    </row>
    <row r="360" spans="1:4" x14ac:dyDescent="0.25">
      <c r="A360" s="20">
        <v>41220</v>
      </c>
      <c r="B360" s="18">
        <v>10.770000000040501</v>
      </c>
      <c r="C360" s="18">
        <v>48.2853360725736</v>
      </c>
      <c r="D360" s="18">
        <f t="shared" si="5"/>
        <v>9003.6806574079455</v>
      </c>
    </row>
    <row r="361" spans="1:4" x14ac:dyDescent="0.25">
      <c r="A361" s="20">
        <v>41221</v>
      </c>
      <c r="B361" s="18">
        <v>10.770000000040501</v>
      </c>
      <c r="C361" s="18">
        <v>47.552046515493799</v>
      </c>
      <c r="D361" s="18">
        <f t="shared" si="5"/>
        <v>8827.6911637087924</v>
      </c>
    </row>
    <row r="362" spans="1:4" x14ac:dyDescent="0.25">
      <c r="A362" s="20">
        <v>41222</v>
      </c>
      <c r="B362" s="18">
        <v>10.770000000040501</v>
      </c>
      <c r="C362" s="18">
        <v>46.690937116550501</v>
      </c>
      <c r="D362" s="18">
        <f t="shared" si="5"/>
        <v>8621.0249079624009</v>
      </c>
    </row>
    <row r="363" spans="1:4" x14ac:dyDescent="0.25">
      <c r="A363" s="20">
        <v>41223</v>
      </c>
      <c r="B363" s="18">
        <v>10.770000000040501</v>
      </c>
      <c r="C363" s="18">
        <v>44.816106646697598</v>
      </c>
      <c r="D363" s="18">
        <f t="shared" si="5"/>
        <v>8171.0655951977024</v>
      </c>
    </row>
    <row r="364" spans="1:4" x14ac:dyDescent="0.25">
      <c r="A364" s="20">
        <v>41224</v>
      </c>
      <c r="B364" s="18">
        <v>10.770000000040501</v>
      </c>
      <c r="C364" s="18">
        <v>44.153859876770497</v>
      </c>
      <c r="D364" s="18">
        <f t="shared" si="5"/>
        <v>8012.1263704151997</v>
      </c>
    </row>
    <row r="365" spans="1:4" x14ac:dyDescent="0.25">
      <c r="A365" s="20">
        <v>41225</v>
      </c>
      <c r="B365" s="18">
        <v>10.770000000040501</v>
      </c>
      <c r="C365" s="18">
        <v>48.444074626888302</v>
      </c>
      <c r="D365" s="18">
        <f t="shared" si="5"/>
        <v>9041.7779104434721</v>
      </c>
    </row>
    <row r="366" spans="1:4" x14ac:dyDescent="0.25">
      <c r="A366" s="20">
        <v>41226</v>
      </c>
      <c r="B366" s="18">
        <v>10.770000000040501</v>
      </c>
      <c r="C366" s="18">
        <v>48.510383089720598</v>
      </c>
      <c r="D366" s="18">
        <f t="shared" si="5"/>
        <v>9057.6919415232223</v>
      </c>
    </row>
    <row r="367" spans="1:4" x14ac:dyDescent="0.25">
      <c r="A367" s="20">
        <v>41227</v>
      </c>
      <c r="B367" s="18">
        <v>10.770000000040501</v>
      </c>
      <c r="C367" s="18">
        <v>48.812259326640401</v>
      </c>
      <c r="D367" s="18">
        <f t="shared" si="5"/>
        <v>9130.1422383839763</v>
      </c>
    </row>
    <row r="368" spans="1:4" x14ac:dyDescent="0.25">
      <c r="A368" s="20">
        <v>41228</v>
      </c>
      <c r="B368" s="18">
        <v>10.770000000040501</v>
      </c>
      <c r="C368" s="18">
        <v>48.087502533441402</v>
      </c>
      <c r="D368" s="18">
        <f t="shared" si="5"/>
        <v>8956.2006080162155</v>
      </c>
    </row>
    <row r="369" spans="1:4" x14ac:dyDescent="0.25">
      <c r="A369" s="20">
        <v>41229</v>
      </c>
      <c r="B369" s="18">
        <v>10.770000000040501</v>
      </c>
      <c r="C369" s="18">
        <v>47.2346329592716</v>
      </c>
      <c r="D369" s="18">
        <f t="shared" si="5"/>
        <v>8751.511910215464</v>
      </c>
    </row>
    <row r="370" spans="1:4" x14ac:dyDescent="0.25">
      <c r="A370" s="20">
        <v>41230</v>
      </c>
      <c r="B370" s="18">
        <v>10.770000000040501</v>
      </c>
      <c r="C370" s="18">
        <v>45.377899915009003</v>
      </c>
      <c r="D370" s="18">
        <f t="shared" si="5"/>
        <v>8305.8959795924402</v>
      </c>
    </row>
    <row r="371" spans="1:4" x14ac:dyDescent="0.25">
      <c r="A371" s="20">
        <v>41231</v>
      </c>
      <c r="B371" s="18">
        <v>10.770000000040501</v>
      </c>
      <c r="C371" s="18">
        <v>44.720371824965703</v>
      </c>
      <c r="D371" s="18">
        <f t="shared" si="5"/>
        <v>8148.089237982048</v>
      </c>
    </row>
    <row r="372" spans="1:4" x14ac:dyDescent="0.25">
      <c r="A372" s="20">
        <v>41232</v>
      </c>
      <c r="B372" s="18">
        <v>10.770000000040501</v>
      </c>
      <c r="C372" s="18">
        <v>48.962561939289998</v>
      </c>
      <c r="D372" s="18">
        <f t="shared" si="5"/>
        <v>9166.2148654198809</v>
      </c>
    </row>
    <row r="373" spans="1:4" x14ac:dyDescent="0.25">
      <c r="A373" s="20">
        <v>41233</v>
      </c>
      <c r="B373" s="18">
        <v>10.770000000040501</v>
      </c>
      <c r="C373" s="18">
        <v>49.028679605862003</v>
      </c>
      <c r="D373" s="18">
        <f t="shared" si="5"/>
        <v>9182.0831053971597</v>
      </c>
    </row>
    <row r="374" spans="1:4" x14ac:dyDescent="0.25">
      <c r="A374" s="20">
        <v>41234</v>
      </c>
      <c r="B374" s="18">
        <v>10.770000000040501</v>
      </c>
      <c r="C374" s="18">
        <v>49.330139630663297</v>
      </c>
      <c r="D374" s="18">
        <f t="shared" si="5"/>
        <v>9254.4335113494726</v>
      </c>
    </row>
    <row r="375" spans="1:4" x14ac:dyDescent="0.25">
      <c r="A375" s="20">
        <v>41235</v>
      </c>
      <c r="B375" s="18">
        <v>10.770000000040501</v>
      </c>
      <c r="C375" s="18">
        <v>48.608359948516103</v>
      </c>
      <c r="D375" s="18">
        <f t="shared" si="5"/>
        <v>9081.2063876341435</v>
      </c>
    </row>
    <row r="376" spans="1:4" x14ac:dyDescent="0.25">
      <c r="A376" s="20">
        <v>41236</v>
      </c>
      <c r="B376" s="18">
        <v>10.770000000040501</v>
      </c>
      <c r="C376" s="18">
        <v>47.757856572058998</v>
      </c>
      <c r="D376" s="18">
        <f t="shared" si="5"/>
        <v>8877.0855772844407</v>
      </c>
    </row>
    <row r="377" spans="1:4" x14ac:dyDescent="0.25">
      <c r="A377" s="20">
        <v>41237</v>
      </c>
      <c r="B377" s="18">
        <v>10.770000000040501</v>
      </c>
      <c r="C377" s="18">
        <v>45.906379554813597</v>
      </c>
      <c r="D377" s="18">
        <f t="shared" si="5"/>
        <v>8432.7310931455431</v>
      </c>
    </row>
    <row r="378" spans="1:4" x14ac:dyDescent="0.25">
      <c r="A378" s="20">
        <v>41238</v>
      </c>
      <c r="B378" s="18">
        <v>10.770000000040501</v>
      </c>
      <c r="C378" s="18">
        <v>45.249641554238501</v>
      </c>
      <c r="D378" s="18">
        <f t="shared" si="5"/>
        <v>8275.1139730075192</v>
      </c>
    </row>
    <row r="379" spans="1:4" x14ac:dyDescent="0.25">
      <c r="A379" s="20">
        <v>41239</v>
      </c>
      <c r="B379" s="18">
        <v>10.770000000040501</v>
      </c>
      <c r="C379" s="18">
        <v>49.440613277692997</v>
      </c>
      <c r="D379" s="18">
        <f t="shared" si="5"/>
        <v>9280.9471866365984</v>
      </c>
    </row>
    <row r="380" spans="1:4" x14ac:dyDescent="0.25">
      <c r="A380" s="20">
        <v>41240</v>
      </c>
      <c r="B380" s="18">
        <v>10.770000000040501</v>
      </c>
      <c r="C380" s="18">
        <v>49.5074168927191</v>
      </c>
      <c r="D380" s="18">
        <f t="shared" si="5"/>
        <v>9296.9800542428638</v>
      </c>
    </row>
    <row r="381" spans="1:4" x14ac:dyDescent="0.25">
      <c r="A381" s="20">
        <v>41241</v>
      </c>
      <c r="B381" s="18">
        <v>10.770000000040501</v>
      </c>
      <c r="C381" s="18">
        <v>49.811985138233801</v>
      </c>
      <c r="D381" s="18">
        <f t="shared" si="5"/>
        <v>9370.0764331663922</v>
      </c>
    </row>
    <row r="382" spans="1:4" x14ac:dyDescent="0.25">
      <c r="A382" s="20">
        <v>41242</v>
      </c>
      <c r="B382" s="18">
        <v>10.770000000040501</v>
      </c>
      <c r="C382" s="18">
        <v>49.082679388334</v>
      </c>
      <c r="D382" s="18">
        <f t="shared" si="5"/>
        <v>9195.0430531904403</v>
      </c>
    </row>
    <row r="383" spans="1:4" x14ac:dyDescent="0.25">
      <c r="A383" s="20">
        <v>41243</v>
      </c>
      <c r="B383" s="18">
        <v>10.770000000040501</v>
      </c>
      <c r="C383" s="18">
        <v>48.2233561422618</v>
      </c>
      <c r="D383" s="18">
        <f t="shared" si="5"/>
        <v>8988.8054741331107</v>
      </c>
    </row>
    <row r="384" spans="1:4" x14ac:dyDescent="0.25">
      <c r="A384" s="20">
        <v>41244</v>
      </c>
      <c r="B384" s="18">
        <v>10.770000000040501</v>
      </c>
      <c r="C384" s="18">
        <v>46.000233998267497</v>
      </c>
      <c r="D384" s="18">
        <f t="shared" si="5"/>
        <v>8455.2561595744774</v>
      </c>
    </row>
    <row r="385" spans="1:4" x14ac:dyDescent="0.25">
      <c r="A385" s="20">
        <v>41245</v>
      </c>
      <c r="B385" s="18">
        <v>10.770000000040501</v>
      </c>
      <c r="C385" s="18">
        <v>46.224006980073099</v>
      </c>
      <c r="D385" s="18">
        <f t="shared" si="5"/>
        <v>8508.9616752078255</v>
      </c>
    </row>
    <row r="386" spans="1:4" x14ac:dyDescent="0.25">
      <c r="A386" s="20">
        <v>41246</v>
      </c>
      <c r="B386" s="18">
        <v>10.770000000040501</v>
      </c>
      <c r="C386" s="18">
        <v>50.1441763999659</v>
      </c>
      <c r="D386" s="18">
        <f t="shared" si="5"/>
        <v>9449.8023359820963</v>
      </c>
    </row>
    <row r="387" spans="1:4" x14ac:dyDescent="0.25">
      <c r="A387" s="20">
        <v>41247</v>
      </c>
      <c r="B387" s="18">
        <v>10.770000000040501</v>
      </c>
      <c r="C387" s="18">
        <v>50.2859791593946</v>
      </c>
      <c r="D387" s="18">
        <f t="shared" ref="D387:D450" si="6">(C387-B387)*240</f>
        <v>9483.8349982449854</v>
      </c>
    </row>
    <row r="388" spans="1:4" x14ac:dyDescent="0.25">
      <c r="A388" s="20">
        <v>41248</v>
      </c>
      <c r="B388" s="18">
        <v>10.770000000040501</v>
      </c>
      <c r="C388" s="18">
        <v>50.698156796560703</v>
      </c>
      <c r="D388" s="18">
        <f t="shared" si="6"/>
        <v>9582.7576311648481</v>
      </c>
    </row>
    <row r="389" spans="1:4" x14ac:dyDescent="0.25">
      <c r="A389" s="20">
        <v>41249</v>
      </c>
      <c r="B389" s="18">
        <v>10.770000000040501</v>
      </c>
      <c r="C389" s="18">
        <v>49.684633099920298</v>
      </c>
      <c r="D389" s="18">
        <f t="shared" si="6"/>
        <v>9339.5119439711507</v>
      </c>
    </row>
    <row r="390" spans="1:4" x14ac:dyDescent="0.25">
      <c r="A390" s="20">
        <v>41250</v>
      </c>
      <c r="B390" s="18">
        <v>10.770000000040501</v>
      </c>
      <c r="C390" s="18">
        <v>48.777910769543602</v>
      </c>
      <c r="D390" s="18">
        <f t="shared" si="6"/>
        <v>9121.8985846807445</v>
      </c>
    </row>
    <row r="391" spans="1:4" x14ac:dyDescent="0.25">
      <c r="A391" s="20">
        <v>41251</v>
      </c>
      <c r="B391" s="18">
        <v>10.770000000040501</v>
      </c>
      <c r="C391" s="18">
        <v>45.824493724069399</v>
      </c>
      <c r="D391" s="18">
        <f t="shared" si="6"/>
        <v>8413.0784937669359</v>
      </c>
    </row>
    <row r="392" spans="1:4" x14ac:dyDescent="0.25">
      <c r="A392" s="20">
        <v>41252</v>
      </c>
      <c r="B392" s="18">
        <v>10.770000000040501</v>
      </c>
      <c r="C392" s="18">
        <v>46.042305236825399</v>
      </c>
      <c r="D392" s="18">
        <f t="shared" si="6"/>
        <v>8465.3532568283772</v>
      </c>
    </row>
    <row r="393" spans="1:4" x14ac:dyDescent="0.25">
      <c r="A393" s="20">
        <v>41253</v>
      </c>
      <c r="B393" s="18">
        <v>10.770000000040501</v>
      </c>
      <c r="C393" s="18">
        <v>50.573868030102602</v>
      </c>
      <c r="D393" s="18">
        <f t="shared" si="6"/>
        <v>9552.9283272149059</v>
      </c>
    </row>
    <row r="394" spans="1:4" x14ac:dyDescent="0.25">
      <c r="A394" s="20">
        <v>41254</v>
      </c>
      <c r="B394" s="18">
        <v>10.770000000040501</v>
      </c>
      <c r="C394" s="18">
        <v>50.717835979766598</v>
      </c>
      <c r="D394" s="18">
        <f t="shared" si="6"/>
        <v>9587.4806351342631</v>
      </c>
    </row>
    <row r="395" spans="1:4" x14ac:dyDescent="0.25">
      <c r="A395" s="20">
        <v>41255</v>
      </c>
      <c r="B395" s="18">
        <v>10.770000000040501</v>
      </c>
      <c r="C395" s="18">
        <v>51.138149447035801</v>
      </c>
      <c r="D395" s="18">
        <f t="shared" si="6"/>
        <v>9688.3558672788731</v>
      </c>
    </row>
    <row r="396" spans="1:4" x14ac:dyDescent="0.25">
      <c r="A396" s="20">
        <v>41256</v>
      </c>
      <c r="B396" s="18">
        <v>10.770000000040501</v>
      </c>
      <c r="C396" s="18">
        <v>50.105218143920297</v>
      </c>
      <c r="D396" s="18">
        <f t="shared" si="6"/>
        <v>9440.4523545311513</v>
      </c>
    </row>
    <row r="397" spans="1:4" x14ac:dyDescent="0.25">
      <c r="A397" s="20">
        <v>41257</v>
      </c>
      <c r="B397" s="18">
        <v>11.180000000036699</v>
      </c>
      <c r="C397" s="18">
        <v>49.180683860106598</v>
      </c>
      <c r="D397" s="18">
        <f t="shared" si="6"/>
        <v>9120.1641264167756</v>
      </c>
    </row>
    <row r="398" spans="1:4" x14ac:dyDescent="0.25">
      <c r="A398" s="20">
        <v>41258</v>
      </c>
      <c r="B398" s="18">
        <v>11.180000000036699</v>
      </c>
      <c r="C398" s="18">
        <v>46.171446386052899</v>
      </c>
      <c r="D398" s="18">
        <f t="shared" si="6"/>
        <v>8397.9471326438888</v>
      </c>
    </row>
    <row r="399" spans="1:4" x14ac:dyDescent="0.25">
      <c r="A399" s="20">
        <v>41259</v>
      </c>
      <c r="B399" s="18">
        <v>11.180000000036699</v>
      </c>
      <c r="C399" s="18">
        <v>46.393493361244801</v>
      </c>
      <c r="D399" s="18">
        <f t="shared" si="6"/>
        <v>8451.2384066899449</v>
      </c>
    </row>
    <row r="400" spans="1:4" x14ac:dyDescent="0.25">
      <c r="A400" s="20">
        <v>41260</v>
      </c>
      <c r="B400" s="18">
        <v>11.180000000036699</v>
      </c>
      <c r="C400" s="18">
        <v>50.956742893899602</v>
      </c>
      <c r="D400" s="18">
        <f t="shared" si="6"/>
        <v>9546.4182945270968</v>
      </c>
    </row>
    <row r="401" spans="1:4" x14ac:dyDescent="0.25">
      <c r="A401" s="20">
        <v>41261</v>
      </c>
      <c r="B401" s="18">
        <v>11.180000000036699</v>
      </c>
      <c r="C401" s="18">
        <v>51.1034985098158</v>
      </c>
      <c r="D401" s="18">
        <f t="shared" si="6"/>
        <v>9581.6396423469851</v>
      </c>
    </row>
    <row r="402" spans="1:4" x14ac:dyDescent="0.25">
      <c r="A402" s="20">
        <v>41262</v>
      </c>
      <c r="B402" s="18">
        <v>11.180000000036699</v>
      </c>
      <c r="C402" s="18">
        <v>51.5353779632593</v>
      </c>
      <c r="D402" s="18">
        <f t="shared" si="6"/>
        <v>9685.2907111734239</v>
      </c>
    </row>
    <row r="403" spans="1:4" x14ac:dyDescent="0.25">
      <c r="A403" s="20">
        <v>41263</v>
      </c>
      <c r="B403" s="18">
        <v>11.180000000036699</v>
      </c>
      <c r="C403" s="18">
        <v>50.475131149561399</v>
      </c>
      <c r="D403" s="18">
        <f t="shared" si="6"/>
        <v>9430.8314758859287</v>
      </c>
    </row>
    <row r="404" spans="1:4" x14ac:dyDescent="0.25">
      <c r="A404" s="20">
        <v>41264</v>
      </c>
      <c r="B404" s="18">
        <v>11.180000000036699</v>
      </c>
      <c r="C404" s="18">
        <v>49.5253165686687</v>
      </c>
      <c r="D404" s="18">
        <f t="shared" si="6"/>
        <v>9202.8759764716797</v>
      </c>
    </row>
    <row r="405" spans="1:4" x14ac:dyDescent="0.25">
      <c r="A405" s="20">
        <v>41265</v>
      </c>
      <c r="B405" s="18">
        <v>11.180000000036699</v>
      </c>
      <c r="C405" s="18">
        <v>46.437866821671697</v>
      </c>
      <c r="D405" s="18">
        <f t="shared" si="6"/>
        <v>8461.8880371923988</v>
      </c>
    </row>
    <row r="406" spans="1:4" x14ac:dyDescent="0.25">
      <c r="A406" s="20">
        <v>41266</v>
      </c>
      <c r="B406" s="18">
        <v>11.180000000036699</v>
      </c>
      <c r="C406" s="18">
        <v>46.665904871013502</v>
      </c>
      <c r="D406" s="18">
        <f t="shared" si="6"/>
        <v>8516.6171690344327</v>
      </c>
    </row>
    <row r="407" spans="1:4" x14ac:dyDescent="0.25">
      <c r="A407" s="20">
        <v>41267</v>
      </c>
      <c r="B407" s="18">
        <v>11.180000000036699</v>
      </c>
      <c r="C407" s="18">
        <v>48.195503535488903</v>
      </c>
      <c r="D407" s="18">
        <f t="shared" si="6"/>
        <v>8883.7208485085284</v>
      </c>
    </row>
    <row r="408" spans="1:4" x14ac:dyDescent="0.25">
      <c r="A408" s="20">
        <v>41268</v>
      </c>
      <c r="B408" s="18">
        <v>11.180000000036699</v>
      </c>
      <c r="C408" s="18">
        <v>48.195503535488903</v>
      </c>
      <c r="D408" s="18">
        <f t="shared" si="6"/>
        <v>8883.7208485085284</v>
      </c>
    </row>
    <row r="409" spans="1:4" x14ac:dyDescent="0.25">
      <c r="A409" s="20">
        <v>41269</v>
      </c>
      <c r="B409" s="18">
        <v>11.180000000036699</v>
      </c>
      <c r="C409" s="18">
        <v>48.195503535488903</v>
      </c>
      <c r="D409" s="18">
        <f t="shared" si="6"/>
        <v>8883.7208485085284</v>
      </c>
    </row>
    <row r="410" spans="1:4" x14ac:dyDescent="0.25">
      <c r="A410" s="20">
        <v>41270</v>
      </c>
      <c r="B410" s="18">
        <v>11.180000000036699</v>
      </c>
      <c r="C410" s="18">
        <v>54.908767145692202</v>
      </c>
      <c r="D410" s="18">
        <f t="shared" si="6"/>
        <v>10494.90411495732</v>
      </c>
    </row>
    <row r="411" spans="1:4" x14ac:dyDescent="0.25">
      <c r="A411" s="20">
        <v>41271</v>
      </c>
      <c r="B411" s="18">
        <v>11.180000000036699</v>
      </c>
      <c r="C411" s="18">
        <v>53.175893649922102</v>
      </c>
      <c r="D411" s="18">
        <f t="shared" si="6"/>
        <v>10079.014475972497</v>
      </c>
    </row>
    <row r="412" spans="1:4" x14ac:dyDescent="0.25">
      <c r="A412" s="20">
        <v>41272</v>
      </c>
      <c r="B412" s="18">
        <v>11.180000000036699</v>
      </c>
      <c r="C412" s="18">
        <v>47.789988550684903</v>
      </c>
      <c r="D412" s="18">
        <f t="shared" si="6"/>
        <v>8786.3972521555697</v>
      </c>
    </row>
    <row r="413" spans="1:4" x14ac:dyDescent="0.25">
      <c r="A413" s="20">
        <v>41273</v>
      </c>
      <c r="B413" s="18">
        <v>11.180000000036699</v>
      </c>
      <c r="C413" s="18">
        <v>48.200682071513</v>
      </c>
      <c r="D413" s="18">
        <f t="shared" si="6"/>
        <v>8884.9636971543114</v>
      </c>
    </row>
    <row r="414" spans="1:4" x14ac:dyDescent="0.25">
      <c r="A414" s="20">
        <v>41274</v>
      </c>
      <c r="B414" s="18">
        <v>11.180000000036699</v>
      </c>
      <c r="C414" s="18">
        <v>49.543670986240599</v>
      </c>
      <c r="D414" s="18">
        <f t="shared" si="6"/>
        <v>9207.2810366889353</v>
      </c>
    </row>
    <row r="415" spans="1:4" x14ac:dyDescent="0.25">
      <c r="A415" s="20">
        <v>41275</v>
      </c>
      <c r="B415" s="18">
        <v>11.180000000036699</v>
      </c>
      <c r="C415" s="18">
        <v>45.836056185908099</v>
      </c>
      <c r="D415" s="18">
        <f t="shared" si="6"/>
        <v>8317.4534846091356</v>
      </c>
    </row>
    <row r="416" spans="1:4" x14ac:dyDescent="0.25">
      <c r="A416" s="20">
        <v>41276</v>
      </c>
      <c r="B416" s="18">
        <v>11.180000000036699</v>
      </c>
      <c r="C416" s="18">
        <v>53.837376383809897</v>
      </c>
      <c r="D416" s="18">
        <f t="shared" si="6"/>
        <v>10237.770332105567</v>
      </c>
    </row>
    <row r="417" spans="1:4" x14ac:dyDescent="0.25">
      <c r="A417" s="20">
        <v>41277</v>
      </c>
      <c r="B417" s="18">
        <v>11.180000000036699</v>
      </c>
      <c r="C417" s="18">
        <v>53.946176020396997</v>
      </c>
      <c r="D417" s="18">
        <f t="shared" si="6"/>
        <v>10263.882244886472</v>
      </c>
    </row>
    <row r="418" spans="1:4" x14ac:dyDescent="0.25">
      <c r="A418" s="20">
        <v>41278</v>
      </c>
      <c r="B418" s="18">
        <v>11.180000000036699</v>
      </c>
      <c r="C418" s="18">
        <v>52.666379204674698</v>
      </c>
      <c r="D418" s="18">
        <f t="shared" si="6"/>
        <v>9956.7310091131203</v>
      </c>
    </row>
    <row r="419" spans="1:4" x14ac:dyDescent="0.25">
      <c r="A419" s="20">
        <v>41279</v>
      </c>
      <c r="B419" s="18">
        <v>11.180000000036699</v>
      </c>
      <c r="C419" s="18">
        <v>48.3503857722365</v>
      </c>
      <c r="D419" s="18">
        <f t="shared" si="6"/>
        <v>8920.8925853279525</v>
      </c>
    </row>
    <row r="420" spans="1:4" x14ac:dyDescent="0.25">
      <c r="A420" s="20">
        <v>41280</v>
      </c>
      <c r="B420" s="18">
        <v>11.180000000036699</v>
      </c>
      <c r="C420" s="18">
        <v>45.836056185908099</v>
      </c>
      <c r="D420" s="18">
        <f t="shared" si="6"/>
        <v>8317.4534846091356</v>
      </c>
    </row>
    <row r="421" spans="1:4" x14ac:dyDescent="0.25">
      <c r="A421" s="20">
        <v>41281</v>
      </c>
      <c r="B421" s="18">
        <v>11.180000000036699</v>
      </c>
      <c r="C421" s="18">
        <v>52.832613422309798</v>
      </c>
      <c r="D421" s="18">
        <f t="shared" si="6"/>
        <v>9996.6272213455431</v>
      </c>
    </row>
    <row r="422" spans="1:4" x14ac:dyDescent="0.25">
      <c r="A422" s="20">
        <v>41282</v>
      </c>
      <c r="B422" s="18">
        <v>11.180000000036699</v>
      </c>
      <c r="C422" s="18">
        <v>51.588770696369501</v>
      </c>
      <c r="D422" s="18">
        <f t="shared" si="6"/>
        <v>9698.1049671198725</v>
      </c>
    </row>
    <row r="423" spans="1:4" x14ac:dyDescent="0.25">
      <c r="A423" s="20">
        <v>41283</v>
      </c>
      <c r="B423" s="18">
        <v>11.180000000036699</v>
      </c>
      <c r="C423" s="18">
        <v>51.280656289864702</v>
      </c>
      <c r="D423" s="18">
        <f t="shared" si="6"/>
        <v>9624.1575095587214</v>
      </c>
    </row>
    <row r="424" spans="1:4" x14ac:dyDescent="0.25">
      <c r="A424" s="20">
        <v>41284</v>
      </c>
      <c r="B424" s="18">
        <v>11.180000000036699</v>
      </c>
      <c r="C424" s="18">
        <v>51.348340329714098</v>
      </c>
      <c r="D424" s="18">
        <f t="shared" si="6"/>
        <v>9640.4016791225749</v>
      </c>
    </row>
    <row r="425" spans="1:4" x14ac:dyDescent="0.25">
      <c r="A425" s="20">
        <v>41285</v>
      </c>
      <c r="B425" s="18">
        <v>11.180000000036699</v>
      </c>
      <c r="C425" s="18">
        <v>50.502796270797297</v>
      </c>
      <c r="D425" s="18">
        <f t="shared" si="6"/>
        <v>9437.4711049825437</v>
      </c>
    </row>
    <row r="426" spans="1:4" x14ac:dyDescent="0.25">
      <c r="A426" s="20">
        <v>41286</v>
      </c>
      <c r="B426" s="18">
        <v>11.180000000036699</v>
      </c>
      <c r="C426" s="18">
        <v>47.585477299493498</v>
      </c>
      <c r="D426" s="18">
        <f t="shared" si="6"/>
        <v>8737.314551869631</v>
      </c>
    </row>
    <row r="427" spans="1:4" x14ac:dyDescent="0.25">
      <c r="A427" s="20">
        <v>41287</v>
      </c>
      <c r="B427" s="18">
        <v>11.180000000036699</v>
      </c>
      <c r="C427" s="18">
        <v>45.8069096851832</v>
      </c>
      <c r="D427" s="18">
        <f t="shared" si="6"/>
        <v>8310.4583244351597</v>
      </c>
    </row>
    <row r="428" spans="1:4" x14ac:dyDescent="0.25">
      <c r="A428" s="20">
        <v>41288</v>
      </c>
      <c r="B428" s="18">
        <v>11.180000000036699</v>
      </c>
      <c r="C428" s="18">
        <v>52.986860425335202</v>
      </c>
      <c r="D428" s="18">
        <f t="shared" si="6"/>
        <v>10033.64650207164</v>
      </c>
    </row>
    <row r="429" spans="1:4" x14ac:dyDescent="0.25">
      <c r="A429" s="20">
        <v>41289</v>
      </c>
      <c r="B429" s="18">
        <v>11.180000000036699</v>
      </c>
      <c r="C429" s="18">
        <v>51.695310255629003</v>
      </c>
      <c r="D429" s="18">
        <f t="shared" si="6"/>
        <v>9723.6744613421524</v>
      </c>
    </row>
    <row r="430" spans="1:4" x14ac:dyDescent="0.25">
      <c r="A430" s="20">
        <v>41290</v>
      </c>
      <c r="B430" s="18">
        <v>11.180000000036699</v>
      </c>
      <c r="C430" s="18">
        <v>51.377698203461499</v>
      </c>
      <c r="D430" s="18">
        <f t="shared" si="6"/>
        <v>9647.4475688219518</v>
      </c>
    </row>
    <row r="431" spans="1:4" x14ac:dyDescent="0.25">
      <c r="A431" s="20">
        <v>41291</v>
      </c>
      <c r="B431" s="18">
        <v>11.180000000036699</v>
      </c>
      <c r="C431" s="18">
        <v>51.448188613117999</v>
      </c>
      <c r="D431" s="18">
        <f t="shared" si="6"/>
        <v>9664.3652671395121</v>
      </c>
    </row>
    <row r="432" spans="1:4" x14ac:dyDescent="0.25">
      <c r="A432" s="20">
        <v>41292</v>
      </c>
      <c r="B432" s="18">
        <v>11.180000000036699</v>
      </c>
      <c r="C432" s="18">
        <v>50.571918327960397</v>
      </c>
      <c r="D432" s="18">
        <f t="shared" si="6"/>
        <v>9454.0603987016875</v>
      </c>
    </row>
    <row r="433" spans="1:4" x14ac:dyDescent="0.25">
      <c r="A433" s="20">
        <v>41293</v>
      </c>
      <c r="B433" s="18">
        <v>11.180000000036699</v>
      </c>
      <c r="C433" s="18">
        <v>47.553995654100902</v>
      </c>
      <c r="D433" s="18">
        <f t="shared" si="6"/>
        <v>8729.7589569754091</v>
      </c>
    </row>
    <row r="434" spans="1:4" x14ac:dyDescent="0.25">
      <c r="A434" s="20">
        <v>41294</v>
      </c>
      <c r="B434" s="18">
        <v>11.180000000036699</v>
      </c>
      <c r="C434" s="18">
        <v>45.720665058669198</v>
      </c>
      <c r="D434" s="18">
        <f t="shared" si="6"/>
        <v>8289.7596140717997</v>
      </c>
    </row>
    <row r="435" spans="1:4" x14ac:dyDescent="0.25">
      <c r="A435" s="20">
        <v>41295</v>
      </c>
      <c r="B435" s="18">
        <v>11.180000000036699</v>
      </c>
      <c r="C435" s="18">
        <v>53.055968582123299</v>
      </c>
      <c r="D435" s="18">
        <f t="shared" si="6"/>
        <v>10050.232459700785</v>
      </c>
    </row>
    <row r="436" spans="1:4" x14ac:dyDescent="0.25">
      <c r="A436" s="20">
        <v>41296</v>
      </c>
      <c r="B436" s="18">
        <v>11.180000000036699</v>
      </c>
      <c r="C436" s="18">
        <v>51.719141442910797</v>
      </c>
      <c r="D436" s="18">
        <f t="shared" si="6"/>
        <v>9729.3939462897833</v>
      </c>
    </row>
    <row r="437" spans="1:4" x14ac:dyDescent="0.25">
      <c r="A437" s="20">
        <v>41297</v>
      </c>
      <c r="B437" s="18">
        <v>11.180000000036699</v>
      </c>
      <c r="C437" s="18">
        <v>51.392741493133698</v>
      </c>
      <c r="D437" s="18">
        <f t="shared" si="6"/>
        <v>9651.0579583432791</v>
      </c>
    </row>
    <row r="438" spans="1:4" x14ac:dyDescent="0.25">
      <c r="A438" s="20">
        <v>41298</v>
      </c>
      <c r="B438" s="18">
        <v>11.180000000036699</v>
      </c>
      <c r="C438" s="18">
        <v>51.465915496851601</v>
      </c>
      <c r="D438" s="18">
        <f t="shared" si="6"/>
        <v>9668.6197192355758</v>
      </c>
    </row>
    <row r="439" spans="1:4" x14ac:dyDescent="0.25">
      <c r="A439" s="20">
        <v>41299</v>
      </c>
      <c r="B439" s="18">
        <v>11.180000000036699</v>
      </c>
      <c r="C439" s="18">
        <v>50.560655021035899</v>
      </c>
      <c r="D439" s="18">
        <f t="shared" si="6"/>
        <v>9451.357205039807</v>
      </c>
    </row>
    <row r="440" spans="1:4" x14ac:dyDescent="0.25">
      <c r="A440" s="20">
        <v>41300</v>
      </c>
      <c r="B440" s="18">
        <v>11.180000000036699</v>
      </c>
      <c r="C440" s="18">
        <v>47.448375304816501</v>
      </c>
      <c r="D440" s="18">
        <f t="shared" si="6"/>
        <v>8704.4100731471517</v>
      </c>
    </row>
    <row r="441" spans="1:4" x14ac:dyDescent="0.25">
      <c r="A441" s="20">
        <v>41301</v>
      </c>
      <c r="B441" s="18">
        <v>11.180000000036699</v>
      </c>
      <c r="C441" s="18">
        <v>45.564364110595001</v>
      </c>
      <c r="D441" s="18">
        <f t="shared" si="6"/>
        <v>8252.2473865339925</v>
      </c>
    </row>
    <row r="442" spans="1:4" x14ac:dyDescent="0.25">
      <c r="A442" s="20">
        <v>41302</v>
      </c>
      <c r="B442" s="18">
        <v>11.180000000036699</v>
      </c>
      <c r="C442" s="18">
        <v>52.729247570115497</v>
      </c>
      <c r="D442" s="18">
        <f t="shared" si="6"/>
        <v>9971.8194168189111</v>
      </c>
    </row>
    <row r="443" spans="1:4" x14ac:dyDescent="0.25">
      <c r="A443" s="20">
        <v>41303</v>
      </c>
      <c r="B443" s="18">
        <v>11.180000000036699</v>
      </c>
      <c r="C443" s="18">
        <v>51.177387324792399</v>
      </c>
      <c r="D443" s="18">
        <f t="shared" si="6"/>
        <v>9599.3729579413684</v>
      </c>
    </row>
    <row r="444" spans="1:4" x14ac:dyDescent="0.25">
      <c r="A444" s="20">
        <v>41304</v>
      </c>
      <c r="B444" s="18">
        <v>11.180000000036699</v>
      </c>
      <c r="C444" s="18">
        <v>50.811998368260298</v>
      </c>
      <c r="D444" s="18">
        <f t="shared" si="6"/>
        <v>9511.6796083736645</v>
      </c>
    </row>
    <row r="445" spans="1:4" x14ac:dyDescent="0.25">
      <c r="A445" s="20">
        <v>41305</v>
      </c>
      <c r="B445" s="18">
        <v>11.180000000036699</v>
      </c>
      <c r="C445" s="18">
        <v>50.8981611468989</v>
      </c>
      <c r="D445" s="18">
        <f t="shared" si="6"/>
        <v>9532.3586752469273</v>
      </c>
    </row>
    <row r="446" spans="1:4" x14ac:dyDescent="0.25">
      <c r="A446" s="20">
        <v>41306</v>
      </c>
      <c r="B446" s="18">
        <v>11.180000000036699</v>
      </c>
      <c r="C446" s="18">
        <v>50.886535897111301</v>
      </c>
      <c r="D446" s="18">
        <f t="shared" si="6"/>
        <v>9529.5686152979051</v>
      </c>
    </row>
    <row r="447" spans="1:4" x14ac:dyDescent="0.25">
      <c r="A447" s="20">
        <v>41307</v>
      </c>
      <c r="B447" s="18">
        <v>11.180000000036699</v>
      </c>
      <c r="C447" s="18">
        <v>47.577207030170598</v>
      </c>
      <c r="D447" s="18">
        <f t="shared" si="6"/>
        <v>8735.3296872321353</v>
      </c>
    </row>
    <row r="448" spans="1:4" x14ac:dyDescent="0.25">
      <c r="A448" s="20">
        <v>41308</v>
      </c>
      <c r="B448" s="18">
        <v>11.180000000036699</v>
      </c>
      <c r="C448" s="18">
        <v>46.411962569172204</v>
      </c>
      <c r="D448" s="18">
        <f t="shared" si="6"/>
        <v>8455.6710165925215</v>
      </c>
    </row>
    <row r="449" spans="1:4" x14ac:dyDescent="0.25">
      <c r="A449" s="20">
        <v>41309</v>
      </c>
      <c r="B449" s="18">
        <v>11.180000000036699</v>
      </c>
      <c r="C449" s="18">
        <v>52.358352647233303</v>
      </c>
      <c r="D449" s="18">
        <f t="shared" si="6"/>
        <v>9882.8046353271857</v>
      </c>
    </row>
    <row r="450" spans="1:4" x14ac:dyDescent="0.25">
      <c r="A450" s="20">
        <v>41310</v>
      </c>
      <c r="B450" s="18">
        <v>11.180000000036699</v>
      </c>
      <c r="C450" s="18">
        <v>49.290498074866903</v>
      </c>
      <c r="D450" s="18">
        <f t="shared" si="6"/>
        <v>9146.5195379592496</v>
      </c>
    </row>
    <row r="451" spans="1:4" x14ac:dyDescent="0.25">
      <c r="A451" s="20">
        <v>41311</v>
      </c>
      <c r="B451" s="18">
        <v>11.180000000036699</v>
      </c>
      <c r="C451" s="18">
        <v>50.932472167604502</v>
      </c>
      <c r="D451" s="18">
        <f t="shared" ref="D451:D514" si="7">(C451-B451)*240</f>
        <v>9540.5933202162723</v>
      </c>
    </row>
    <row r="452" spans="1:4" x14ac:dyDescent="0.25">
      <c r="A452" s="20">
        <v>41312</v>
      </c>
      <c r="B452" s="18">
        <v>11.180000000036699</v>
      </c>
      <c r="C452" s="18">
        <v>51.5752592081529</v>
      </c>
      <c r="D452" s="18">
        <f t="shared" si="7"/>
        <v>9694.8622099478889</v>
      </c>
    </row>
    <row r="453" spans="1:4" x14ac:dyDescent="0.25">
      <c r="A453" s="20">
        <v>41313</v>
      </c>
      <c r="B453" s="18">
        <v>11.180000000036699</v>
      </c>
      <c r="C453" s="18">
        <v>52.265865282242899</v>
      </c>
      <c r="D453" s="18">
        <f t="shared" si="7"/>
        <v>9860.6076677294877</v>
      </c>
    </row>
    <row r="454" spans="1:4" x14ac:dyDescent="0.25">
      <c r="A454" s="20">
        <v>41314</v>
      </c>
      <c r="B454" s="18">
        <v>11.180000000036699</v>
      </c>
      <c r="C454" s="18">
        <v>47.224937408328202</v>
      </c>
      <c r="D454" s="18">
        <f t="shared" si="7"/>
        <v>8650.7849779899607</v>
      </c>
    </row>
    <row r="455" spans="1:4" x14ac:dyDescent="0.25">
      <c r="A455" s="20">
        <v>41315</v>
      </c>
      <c r="B455" s="18">
        <v>11.180000000036699</v>
      </c>
      <c r="C455" s="18">
        <v>45.562049496734602</v>
      </c>
      <c r="D455" s="18">
        <f t="shared" si="7"/>
        <v>8251.6918792074975</v>
      </c>
    </row>
    <row r="456" spans="1:4" x14ac:dyDescent="0.25">
      <c r="A456" s="20">
        <v>41316</v>
      </c>
      <c r="B456" s="18">
        <v>11.180000000036699</v>
      </c>
      <c r="C456" s="18">
        <v>52.159280678019698</v>
      </c>
      <c r="D456" s="18">
        <f t="shared" si="7"/>
        <v>9835.0273627159204</v>
      </c>
    </row>
    <row r="457" spans="1:4" x14ac:dyDescent="0.25">
      <c r="A457" s="20">
        <v>41317</v>
      </c>
      <c r="B457" s="18">
        <v>11.180000000036699</v>
      </c>
      <c r="C457" s="18">
        <v>49.009727769853903</v>
      </c>
      <c r="D457" s="18">
        <f t="shared" si="7"/>
        <v>9079.1346647561295</v>
      </c>
    </row>
    <row r="458" spans="1:4" x14ac:dyDescent="0.25">
      <c r="A458" s="20">
        <v>41318</v>
      </c>
      <c r="B458" s="18">
        <v>11.180000000036699</v>
      </c>
      <c r="C458" s="18">
        <v>50.689733020548999</v>
      </c>
      <c r="D458" s="18">
        <f t="shared" si="7"/>
        <v>9482.3359249229525</v>
      </c>
    </row>
    <row r="459" spans="1:4" x14ac:dyDescent="0.25">
      <c r="A459" s="20">
        <v>41319</v>
      </c>
      <c r="B459" s="18">
        <v>11.180000000036699</v>
      </c>
      <c r="C459" s="18">
        <v>51.345396291901103</v>
      </c>
      <c r="D459" s="18">
        <f t="shared" si="7"/>
        <v>9639.6951100474562</v>
      </c>
    </row>
    <row r="460" spans="1:4" x14ac:dyDescent="0.25">
      <c r="A460" s="20">
        <v>41320</v>
      </c>
      <c r="B460" s="18">
        <v>11.180000000036699</v>
      </c>
      <c r="C460" s="18">
        <v>52.061464883464701</v>
      </c>
      <c r="D460" s="18">
        <f t="shared" si="7"/>
        <v>9811.5515720227213</v>
      </c>
    </row>
    <row r="461" spans="1:4" x14ac:dyDescent="0.25">
      <c r="A461" s="20">
        <v>41321</v>
      </c>
      <c r="B461" s="18">
        <v>11.180000000036699</v>
      </c>
      <c r="C461" s="18">
        <v>46.897278337331997</v>
      </c>
      <c r="D461" s="18">
        <f t="shared" si="7"/>
        <v>8572.1468009508717</v>
      </c>
    </row>
    <row r="462" spans="1:4" x14ac:dyDescent="0.25">
      <c r="A462" s="20">
        <v>41322</v>
      </c>
      <c r="B462" s="18">
        <v>11.180000000036699</v>
      </c>
      <c r="C462" s="18">
        <v>45.2033530278228</v>
      </c>
      <c r="D462" s="18">
        <f t="shared" si="7"/>
        <v>8165.6047266686637</v>
      </c>
    </row>
    <row r="463" spans="1:4" x14ac:dyDescent="0.25">
      <c r="A463" s="20">
        <v>41323</v>
      </c>
      <c r="B463" s="18">
        <v>11.180000000036699</v>
      </c>
      <c r="C463" s="18">
        <v>51.877654927239398</v>
      </c>
      <c r="D463" s="18">
        <f t="shared" si="7"/>
        <v>9767.4371825286471</v>
      </c>
    </row>
    <row r="464" spans="1:4" x14ac:dyDescent="0.25">
      <c r="A464" s="20">
        <v>41324</v>
      </c>
      <c r="B464" s="18">
        <v>11.180000000036699</v>
      </c>
      <c r="C464" s="18">
        <v>48.652616528866901</v>
      </c>
      <c r="D464" s="18">
        <f t="shared" si="7"/>
        <v>8993.4279669192474</v>
      </c>
    </row>
    <row r="465" spans="1:4" x14ac:dyDescent="0.25">
      <c r="A465" s="20">
        <v>41325</v>
      </c>
      <c r="B465" s="18">
        <v>11.180000000036699</v>
      </c>
      <c r="C465" s="18">
        <v>50.367133002946503</v>
      </c>
      <c r="D465" s="18">
        <f t="shared" si="7"/>
        <v>9404.9119206983523</v>
      </c>
    </row>
    <row r="466" spans="1:4" x14ac:dyDescent="0.25">
      <c r="A466" s="20">
        <v>41326</v>
      </c>
      <c r="B466" s="18">
        <v>11.180000000036699</v>
      </c>
      <c r="C466" s="18">
        <v>51.034233031229299</v>
      </c>
      <c r="D466" s="18">
        <f t="shared" si="7"/>
        <v>9565.0159274862235</v>
      </c>
    </row>
    <row r="467" spans="1:4" x14ac:dyDescent="0.25">
      <c r="A467" s="20">
        <v>41327</v>
      </c>
      <c r="B467" s="18">
        <v>11.180000000036699</v>
      </c>
      <c r="C467" s="18">
        <v>51.7746288688965</v>
      </c>
      <c r="D467" s="18">
        <f t="shared" si="7"/>
        <v>9742.7109285263523</v>
      </c>
    </row>
    <row r="468" spans="1:4" x14ac:dyDescent="0.25">
      <c r="A468" s="20">
        <v>41328</v>
      </c>
      <c r="B468" s="18">
        <v>11.180000000036699</v>
      </c>
      <c r="C468" s="18">
        <v>46.497753517246302</v>
      </c>
      <c r="D468" s="18">
        <f t="shared" si="7"/>
        <v>8476.2608441303055</v>
      </c>
    </row>
    <row r="469" spans="1:4" x14ac:dyDescent="0.25">
      <c r="A469" s="20">
        <v>41329</v>
      </c>
      <c r="B469" s="18">
        <v>11.180000000036699</v>
      </c>
      <c r="C469" s="18">
        <v>44.7765644948934</v>
      </c>
      <c r="D469" s="18">
        <f t="shared" si="7"/>
        <v>8063.1754787656082</v>
      </c>
    </row>
    <row r="470" spans="1:4" x14ac:dyDescent="0.25">
      <c r="A470" s="20">
        <v>41330</v>
      </c>
      <c r="B470" s="18">
        <v>11.180000000036699</v>
      </c>
      <c r="C470" s="18">
        <v>52.013873629456299</v>
      </c>
      <c r="D470" s="18">
        <f t="shared" si="7"/>
        <v>9800.1296710607039</v>
      </c>
    </row>
    <row r="471" spans="1:4" x14ac:dyDescent="0.25">
      <c r="A471" s="20">
        <v>41331</v>
      </c>
      <c r="B471" s="18">
        <v>11.180000000036699</v>
      </c>
      <c r="C471" s="18">
        <v>48.378563807324099</v>
      </c>
      <c r="D471" s="18">
        <f t="shared" si="7"/>
        <v>8927.6553137489755</v>
      </c>
    </row>
    <row r="472" spans="1:4" x14ac:dyDescent="0.25">
      <c r="A472" s="20">
        <v>41332</v>
      </c>
      <c r="B472" s="18">
        <v>11.180000000036699</v>
      </c>
      <c r="C472" s="18">
        <v>50.2837540817006</v>
      </c>
      <c r="D472" s="18">
        <f t="shared" si="7"/>
        <v>9384.900979599337</v>
      </c>
    </row>
    <row r="473" spans="1:4" x14ac:dyDescent="0.25">
      <c r="A473" s="20">
        <v>41333</v>
      </c>
      <c r="B473" s="18">
        <v>11.180000000036699</v>
      </c>
      <c r="C473" s="18">
        <v>51.0154120877827</v>
      </c>
      <c r="D473" s="18">
        <f t="shared" si="7"/>
        <v>9560.4989010590398</v>
      </c>
    </row>
    <row r="474" spans="1:4" x14ac:dyDescent="0.25">
      <c r="A474" s="20">
        <v>41334</v>
      </c>
      <c r="B474" s="18">
        <v>11.180000000036699</v>
      </c>
      <c r="C474" s="18">
        <v>50.377132195353603</v>
      </c>
      <c r="D474" s="18">
        <f t="shared" si="7"/>
        <v>9407.3117268760561</v>
      </c>
    </row>
    <row r="475" spans="1:4" x14ac:dyDescent="0.25">
      <c r="A475" s="20">
        <v>41335</v>
      </c>
      <c r="B475" s="18">
        <v>11.180000000036699</v>
      </c>
      <c r="C475" s="18">
        <v>46.346654412406998</v>
      </c>
      <c r="D475" s="18">
        <f t="shared" si="7"/>
        <v>8439.997058968871</v>
      </c>
    </row>
    <row r="476" spans="1:4" x14ac:dyDescent="0.25">
      <c r="A476" s="20">
        <v>41336</v>
      </c>
      <c r="B476" s="18">
        <v>11.180000000036699</v>
      </c>
      <c r="C476" s="18">
        <v>43.663989034461899</v>
      </c>
      <c r="D476" s="18">
        <f t="shared" si="7"/>
        <v>7796.1573682620483</v>
      </c>
    </row>
    <row r="477" spans="1:4" x14ac:dyDescent="0.25">
      <c r="A477" s="20">
        <v>41337</v>
      </c>
      <c r="B477" s="18">
        <v>11.180000000036699</v>
      </c>
      <c r="C477" s="18">
        <v>52.423295681495802</v>
      </c>
      <c r="D477" s="18">
        <f t="shared" si="7"/>
        <v>9898.3909635501841</v>
      </c>
    </row>
    <row r="478" spans="1:4" x14ac:dyDescent="0.25">
      <c r="A478" s="20">
        <v>41338</v>
      </c>
      <c r="B478" s="18">
        <v>11.180000000036699</v>
      </c>
      <c r="C478" s="18">
        <v>52.752175793383998</v>
      </c>
      <c r="D478" s="18">
        <f t="shared" si="7"/>
        <v>9977.3221904033526</v>
      </c>
    </row>
    <row r="479" spans="1:4" x14ac:dyDescent="0.25">
      <c r="A479" s="20">
        <v>41339</v>
      </c>
      <c r="B479" s="18">
        <v>11.180000000036699</v>
      </c>
      <c r="C479" s="18">
        <v>49.4011838517375</v>
      </c>
      <c r="D479" s="18">
        <f t="shared" si="7"/>
        <v>9173.084124408193</v>
      </c>
    </row>
    <row r="480" spans="1:4" x14ac:dyDescent="0.25">
      <c r="A480" s="20">
        <v>41340</v>
      </c>
      <c r="B480" s="18">
        <v>11.180000000036699</v>
      </c>
      <c r="C480" s="18">
        <v>49.148569629612503</v>
      </c>
      <c r="D480" s="18">
        <f t="shared" si="7"/>
        <v>9112.4567110981934</v>
      </c>
    </row>
    <row r="481" spans="1:4" x14ac:dyDescent="0.25">
      <c r="A481" s="20">
        <v>41341</v>
      </c>
      <c r="B481" s="18">
        <v>11.180000000036699</v>
      </c>
      <c r="C481" s="18">
        <v>49.034584477917299</v>
      </c>
      <c r="D481" s="18">
        <f t="shared" si="7"/>
        <v>9085.1002746913437</v>
      </c>
    </row>
    <row r="482" spans="1:4" x14ac:dyDescent="0.25">
      <c r="A482" s="20">
        <v>41342</v>
      </c>
      <c r="B482" s="18">
        <v>11.180000000036699</v>
      </c>
      <c r="C482" s="18">
        <v>44.453429745355002</v>
      </c>
      <c r="D482" s="18">
        <f t="shared" si="7"/>
        <v>7985.6231388763927</v>
      </c>
    </row>
    <row r="483" spans="1:4" x14ac:dyDescent="0.25">
      <c r="A483" s="20">
        <v>41343</v>
      </c>
      <c r="B483" s="18">
        <v>11.180000000036699</v>
      </c>
      <c r="C483" s="18">
        <v>41.485141367404097</v>
      </c>
      <c r="D483" s="18">
        <f t="shared" si="7"/>
        <v>7273.2339281681752</v>
      </c>
    </row>
    <row r="484" spans="1:4" x14ac:dyDescent="0.25">
      <c r="A484" s="20">
        <v>41344</v>
      </c>
      <c r="B484" s="18">
        <v>11.180000000036699</v>
      </c>
      <c r="C484" s="18">
        <v>51.927952250102003</v>
      </c>
      <c r="D484" s="18">
        <f t="shared" si="7"/>
        <v>9779.5085400156731</v>
      </c>
    </row>
    <row r="485" spans="1:4" x14ac:dyDescent="0.25">
      <c r="A485" s="20">
        <v>41345</v>
      </c>
      <c r="B485" s="18">
        <v>11.180000000036699</v>
      </c>
      <c r="C485" s="18">
        <v>52.270024347337298</v>
      </c>
      <c r="D485" s="18">
        <f t="shared" si="7"/>
        <v>9861.605843352143</v>
      </c>
    </row>
    <row r="486" spans="1:4" x14ac:dyDescent="0.25">
      <c r="A486" s="20">
        <v>41346</v>
      </c>
      <c r="B486" s="18">
        <v>11.180000000036699</v>
      </c>
      <c r="C486" s="18">
        <v>48.861711405465002</v>
      </c>
      <c r="D486" s="18">
        <f t="shared" si="7"/>
        <v>9043.6107373027917</v>
      </c>
    </row>
    <row r="487" spans="1:4" x14ac:dyDescent="0.25">
      <c r="A487" s="20">
        <v>41347</v>
      </c>
      <c r="B487" s="18">
        <v>11.180000000036699</v>
      </c>
      <c r="C487" s="18">
        <v>48.6063927706806</v>
      </c>
      <c r="D487" s="18">
        <f t="shared" si="7"/>
        <v>8982.3342649545357</v>
      </c>
    </row>
    <row r="488" spans="1:4" x14ac:dyDescent="0.25">
      <c r="A488" s="20">
        <v>41348</v>
      </c>
      <c r="B488" s="18">
        <v>11.180000000036699</v>
      </c>
      <c r="C488" s="18">
        <v>48.494658521143698</v>
      </c>
      <c r="D488" s="18">
        <f t="shared" si="7"/>
        <v>8955.518045065679</v>
      </c>
    </row>
    <row r="489" spans="1:4" x14ac:dyDescent="0.25">
      <c r="A489" s="20">
        <v>41349</v>
      </c>
      <c r="B489" s="18">
        <v>11.180000000036699</v>
      </c>
      <c r="C489" s="18">
        <v>43.856458198550797</v>
      </c>
      <c r="D489" s="18">
        <f t="shared" si="7"/>
        <v>7842.3499676433839</v>
      </c>
    </row>
    <row r="490" spans="1:4" x14ac:dyDescent="0.25">
      <c r="A490" s="20">
        <v>41350</v>
      </c>
      <c r="B490" s="18">
        <v>11.180000000036699</v>
      </c>
      <c r="C490" s="18">
        <v>40.864551680472999</v>
      </c>
      <c r="D490" s="18">
        <f t="shared" si="7"/>
        <v>7124.292403304712</v>
      </c>
    </row>
    <row r="491" spans="1:4" x14ac:dyDescent="0.25">
      <c r="A491" s="20">
        <v>41351</v>
      </c>
      <c r="B491" s="18">
        <v>11.180000000036699</v>
      </c>
      <c r="C491" s="18">
        <v>51.368703663058099</v>
      </c>
      <c r="D491" s="18">
        <f t="shared" si="7"/>
        <v>9645.2888791251353</v>
      </c>
    </row>
    <row r="492" spans="1:4" x14ac:dyDescent="0.25">
      <c r="A492" s="20">
        <v>41352</v>
      </c>
      <c r="B492" s="18">
        <v>11.180000000036699</v>
      </c>
      <c r="C492" s="18">
        <v>51.7232660720571</v>
      </c>
      <c r="D492" s="18">
        <f t="shared" si="7"/>
        <v>9730.3838572848963</v>
      </c>
    </row>
    <row r="493" spans="1:4" x14ac:dyDescent="0.25">
      <c r="A493" s="20">
        <v>41353</v>
      </c>
      <c r="B493" s="18">
        <v>11.180000000036699</v>
      </c>
      <c r="C493" s="18">
        <v>48.265142886996401</v>
      </c>
      <c r="D493" s="18">
        <f t="shared" si="7"/>
        <v>8900.4342928703281</v>
      </c>
    </row>
    <row r="494" spans="1:4" x14ac:dyDescent="0.25">
      <c r="A494" s="20">
        <v>41354</v>
      </c>
      <c r="B494" s="18">
        <v>11.180000000036699</v>
      </c>
      <c r="C494" s="18">
        <v>48.007696074453001</v>
      </c>
      <c r="D494" s="18">
        <f t="shared" si="7"/>
        <v>8838.6470578599128</v>
      </c>
    </row>
    <row r="495" spans="1:4" x14ac:dyDescent="0.25">
      <c r="A495" s="20">
        <v>41355</v>
      </c>
      <c r="B495" s="18">
        <v>11.180000000036699</v>
      </c>
      <c r="C495" s="18">
        <v>47.898467904834703</v>
      </c>
      <c r="D495" s="18">
        <f t="shared" si="7"/>
        <v>8812.4322971515212</v>
      </c>
    </row>
    <row r="496" spans="1:4" x14ac:dyDescent="0.25">
      <c r="A496" s="20">
        <v>41356</v>
      </c>
      <c r="B496" s="18">
        <v>11.180000000036699</v>
      </c>
      <c r="C496" s="18">
        <v>43.213553770697501</v>
      </c>
      <c r="D496" s="18">
        <f t="shared" si="7"/>
        <v>7688.052904958593</v>
      </c>
    </row>
    <row r="497" spans="1:4" x14ac:dyDescent="0.25">
      <c r="A497" s="20">
        <v>41357</v>
      </c>
      <c r="B497" s="18">
        <v>11.180000000036699</v>
      </c>
      <c r="C497" s="18">
        <v>40.204623819285203</v>
      </c>
      <c r="D497" s="18">
        <f t="shared" si="7"/>
        <v>6965.9097166196407</v>
      </c>
    </row>
    <row r="498" spans="1:4" x14ac:dyDescent="0.25">
      <c r="A498" s="20">
        <v>41358</v>
      </c>
      <c r="B498" s="18">
        <v>11.180000000036699</v>
      </c>
      <c r="C498" s="18">
        <v>56.718040682608297</v>
      </c>
      <c r="D498" s="18">
        <f t="shared" si="7"/>
        <v>10929.129763817184</v>
      </c>
    </row>
    <row r="499" spans="1:4" x14ac:dyDescent="0.25">
      <c r="A499" s="20">
        <v>41359</v>
      </c>
      <c r="B499" s="18">
        <v>11.180000000036699</v>
      </c>
      <c r="C499" s="18">
        <v>57.674745516948597</v>
      </c>
      <c r="D499" s="18">
        <f t="shared" si="7"/>
        <v>11158.738924058856</v>
      </c>
    </row>
    <row r="500" spans="1:4" x14ac:dyDescent="0.25">
      <c r="A500" s="20">
        <v>41360</v>
      </c>
      <c r="B500" s="18">
        <v>11.180000000036699</v>
      </c>
      <c r="C500" s="18">
        <v>51.422935989787199</v>
      </c>
      <c r="D500" s="18">
        <f t="shared" si="7"/>
        <v>9658.3046375401191</v>
      </c>
    </row>
    <row r="501" spans="1:4" x14ac:dyDescent="0.25">
      <c r="A501" s="20">
        <v>41361</v>
      </c>
      <c r="B501" s="18">
        <v>11.180000000036699</v>
      </c>
      <c r="C501" s="18">
        <v>38.987690157906997</v>
      </c>
      <c r="D501" s="18">
        <f t="shared" si="7"/>
        <v>6673.8456378888714</v>
      </c>
    </row>
    <row r="502" spans="1:4" x14ac:dyDescent="0.25">
      <c r="A502" s="20">
        <v>41362</v>
      </c>
      <c r="B502" s="18">
        <v>11.180000000036699</v>
      </c>
      <c r="C502" s="18">
        <v>38.987690157906997</v>
      </c>
      <c r="D502" s="18">
        <f t="shared" si="7"/>
        <v>6673.8456378888714</v>
      </c>
    </row>
    <row r="503" spans="1:4" x14ac:dyDescent="0.25">
      <c r="A503" s="20">
        <v>41363</v>
      </c>
      <c r="B503" s="18">
        <v>11.180000000036699</v>
      </c>
      <c r="C503" s="18">
        <v>43.3917898717676</v>
      </c>
      <c r="D503" s="18">
        <f t="shared" si="7"/>
        <v>7730.8295692154161</v>
      </c>
    </row>
    <row r="504" spans="1:4" x14ac:dyDescent="0.25">
      <c r="A504" s="20">
        <v>41364</v>
      </c>
      <c r="B504" s="18">
        <v>11.180000000036699</v>
      </c>
      <c r="C504" s="18">
        <v>39.027930595613398</v>
      </c>
      <c r="D504" s="18">
        <f>(C504-B504)*230</f>
        <v>6405.0240369826406</v>
      </c>
    </row>
    <row r="505" spans="1:4" x14ac:dyDescent="0.25">
      <c r="A505" s="20">
        <v>41365</v>
      </c>
      <c r="B505" s="18">
        <v>11.180000000036699</v>
      </c>
      <c r="C505" s="18">
        <v>38.591047756082801</v>
      </c>
      <c r="D505" s="18">
        <f t="shared" si="7"/>
        <v>6578.6514614510643</v>
      </c>
    </row>
    <row r="506" spans="1:4" x14ac:dyDescent="0.25">
      <c r="A506" s="20">
        <v>41366</v>
      </c>
      <c r="B506" s="18">
        <v>11.180000000036699</v>
      </c>
      <c r="C506" s="18">
        <v>50.937369008655303</v>
      </c>
      <c r="D506" s="18">
        <f t="shared" si="7"/>
        <v>9541.7685620684642</v>
      </c>
    </row>
    <row r="507" spans="1:4" x14ac:dyDescent="0.25">
      <c r="A507" s="20">
        <v>41367</v>
      </c>
      <c r="B507" s="18">
        <v>11.180000000036699</v>
      </c>
      <c r="C507" s="18">
        <v>51.869231051998199</v>
      </c>
      <c r="D507" s="18">
        <f t="shared" si="7"/>
        <v>9765.4154524707592</v>
      </c>
    </row>
    <row r="508" spans="1:4" x14ac:dyDescent="0.25">
      <c r="A508" s="20">
        <v>41368</v>
      </c>
      <c r="B508" s="18">
        <v>11.180000000036699</v>
      </c>
      <c r="C508" s="18">
        <v>51.897900831565501</v>
      </c>
      <c r="D508" s="18">
        <f t="shared" si="7"/>
        <v>9772.296199566912</v>
      </c>
    </row>
    <row r="509" spans="1:4" x14ac:dyDescent="0.25">
      <c r="A509" s="20">
        <v>41369</v>
      </c>
      <c r="B509" s="18">
        <v>11.180000000036699</v>
      </c>
      <c r="C509" s="18">
        <v>47.361961853569198</v>
      </c>
      <c r="D509" s="18">
        <f t="shared" si="7"/>
        <v>8683.6708448478003</v>
      </c>
    </row>
    <row r="510" spans="1:4" x14ac:dyDescent="0.25">
      <c r="A510" s="20">
        <v>41370</v>
      </c>
      <c r="B510" s="18">
        <v>11.180000000036699</v>
      </c>
      <c r="C510" s="18">
        <v>42.224765902913802</v>
      </c>
      <c r="D510" s="18">
        <f t="shared" si="7"/>
        <v>7450.7438166905049</v>
      </c>
    </row>
    <row r="511" spans="1:4" x14ac:dyDescent="0.25">
      <c r="A511" s="20">
        <v>41371</v>
      </c>
      <c r="B511" s="18">
        <v>11.180000000036699</v>
      </c>
      <c r="C511" s="18">
        <v>38.591047756082801</v>
      </c>
      <c r="D511" s="18">
        <f t="shared" si="7"/>
        <v>6578.6514614510643</v>
      </c>
    </row>
    <row r="512" spans="1:4" x14ac:dyDescent="0.25">
      <c r="A512" s="20">
        <v>41372</v>
      </c>
      <c r="B512" s="18">
        <v>11.180000000036699</v>
      </c>
      <c r="C512" s="18">
        <v>45.896827758930201</v>
      </c>
      <c r="D512" s="18">
        <f t="shared" si="7"/>
        <v>8332.0386621344405</v>
      </c>
    </row>
    <row r="513" spans="1:4" x14ac:dyDescent="0.25">
      <c r="A513" s="20">
        <v>41373</v>
      </c>
      <c r="B513" s="18">
        <v>11.180000000036699</v>
      </c>
      <c r="C513" s="18">
        <v>48.185873874584402</v>
      </c>
      <c r="D513" s="18">
        <f t="shared" si="7"/>
        <v>8881.4097298914494</v>
      </c>
    </row>
    <row r="514" spans="1:4" x14ac:dyDescent="0.25">
      <c r="A514" s="20">
        <v>41374</v>
      </c>
      <c r="B514" s="18">
        <v>11.180000000036699</v>
      </c>
      <c r="C514" s="18">
        <v>48.888294347857801</v>
      </c>
      <c r="D514" s="18">
        <f t="shared" si="7"/>
        <v>9049.9906434770637</v>
      </c>
    </row>
    <row r="515" spans="1:4" x14ac:dyDescent="0.25">
      <c r="A515" s="20">
        <v>41375</v>
      </c>
      <c r="B515" s="18">
        <v>11.180000000036699</v>
      </c>
      <c r="C515" s="18">
        <v>48.949683042427402</v>
      </c>
      <c r="D515" s="18">
        <f t="shared" ref="D515:D578" si="8">(C515-B515)*240</f>
        <v>9064.7239301737682</v>
      </c>
    </row>
    <row r="516" spans="1:4" x14ac:dyDescent="0.25">
      <c r="A516" s="20">
        <v>41376</v>
      </c>
      <c r="B516" s="18">
        <v>11.180000000036699</v>
      </c>
      <c r="C516" s="18">
        <v>45.322935050401902</v>
      </c>
      <c r="D516" s="18">
        <f t="shared" si="8"/>
        <v>8194.3044120876493</v>
      </c>
    </row>
    <row r="517" spans="1:4" x14ac:dyDescent="0.25">
      <c r="A517" s="20">
        <v>41377</v>
      </c>
      <c r="B517" s="18">
        <v>11.180000000036699</v>
      </c>
      <c r="C517" s="18">
        <v>41.197889065607598</v>
      </c>
      <c r="D517" s="18">
        <f t="shared" si="8"/>
        <v>7204.2933757370156</v>
      </c>
    </row>
    <row r="518" spans="1:4" x14ac:dyDescent="0.25">
      <c r="A518" s="20">
        <v>41378</v>
      </c>
      <c r="B518" s="18">
        <v>11.180000000036699</v>
      </c>
      <c r="C518" s="18">
        <v>38.163020144730901</v>
      </c>
      <c r="D518" s="18">
        <f t="shared" si="8"/>
        <v>6475.9248347266084</v>
      </c>
    </row>
    <row r="519" spans="1:4" x14ac:dyDescent="0.25">
      <c r="A519" s="20">
        <v>41379</v>
      </c>
      <c r="B519" s="18">
        <v>11.180000000036699</v>
      </c>
      <c r="C519" s="18">
        <v>45.1952227376023</v>
      </c>
      <c r="D519" s="18">
        <f t="shared" si="8"/>
        <v>8163.6534570157446</v>
      </c>
    </row>
    <row r="520" spans="1:4" x14ac:dyDescent="0.25">
      <c r="A520" s="20">
        <v>41380</v>
      </c>
      <c r="B520" s="18">
        <v>11.180000000036699</v>
      </c>
      <c r="C520" s="18">
        <v>47.476951954910596</v>
      </c>
      <c r="D520" s="18">
        <f t="shared" si="8"/>
        <v>8711.2684691697359</v>
      </c>
    </row>
    <row r="521" spans="1:4" x14ac:dyDescent="0.25">
      <c r="A521" s="20">
        <v>41381</v>
      </c>
      <c r="B521" s="18">
        <v>11.180000000036699</v>
      </c>
      <c r="C521" s="18">
        <v>48.179494399703501</v>
      </c>
      <c r="D521" s="18">
        <f t="shared" si="8"/>
        <v>8879.8786559200325</v>
      </c>
    </row>
    <row r="522" spans="1:4" x14ac:dyDescent="0.25">
      <c r="A522" s="20">
        <v>41382</v>
      </c>
      <c r="B522" s="18">
        <v>11.180000000036699</v>
      </c>
      <c r="C522" s="18">
        <v>48.238305558009102</v>
      </c>
      <c r="D522" s="18">
        <f t="shared" si="8"/>
        <v>8893.9933339133768</v>
      </c>
    </row>
    <row r="523" spans="1:4" x14ac:dyDescent="0.25">
      <c r="A523" s="20">
        <v>41383</v>
      </c>
      <c r="B523" s="18">
        <v>11.180000000036699</v>
      </c>
      <c r="C523" s="18">
        <v>44.624386809349097</v>
      </c>
      <c r="D523" s="18">
        <f t="shared" si="8"/>
        <v>8026.6528342349757</v>
      </c>
    </row>
    <row r="524" spans="1:4" x14ac:dyDescent="0.25">
      <c r="A524" s="20">
        <v>41384</v>
      </c>
      <c r="B524" s="18">
        <v>11.180000000036699</v>
      </c>
      <c r="C524" s="18">
        <v>40.514992950998298</v>
      </c>
      <c r="D524" s="18">
        <f t="shared" si="8"/>
        <v>7040.3983082307841</v>
      </c>
    </row>
    <row r="525" spans="1:4" x14ac:dyDescent="0.25">
      <c r="A525" s="20">
        <v>41385</v>
      </c>
      <c r="B525" s="18">
        <v>11.180000000036699</v>
      </c>
      <c r="C525" s="18">
        <v>37.498961569004102</v>
      </c>
      <c r="D525" s="18">
        <f t="shared" si="8"/>
        <v>6316.550776552177</v>
      </c>
    </row>
    <row r="526" spans="1:4" x14ac:dyDescent="0.25">
      <c r="A526" s="20">
        <v>41386</v>
      </c>
      <c r="B526" s="18">
        <v>11.180000000036699</v>
      </c>
      <c r="C526" s="18">
        <v>44.501994076757299</v>
      </c>
      <c r="D526" s="18">
        <f t="shared" si="8"/>
        <v>7997.2785784129437</v>
      </c>
    </row>
    <row r="527" spans="1:4" x14ac:dyDescent="0.25">
      <c r="A527" s="20">
        <v>41387</v>
      </c>
      <c r="B527" s="18">
        <v>11.180000000036699</v>
      </c>
      <c r="C527" s="18">
        <v>46.764600371844899</v>
      </c>
      <c r="D527" s="18">
        <f t="shared" si="8"/>
        <v>8540.3040892339686</v>
      </c>
    </row>
    <row r="528" spans="1:4" x14ac:dyDescent="0.25">
      <c r="A528" s="20">
        <v>41388</v>
      </c>
      <c r="B528" s="18">
        <v>11.180000000036699</v>
      </c>
      <c r="C528" s="18">
        <v>47.462620526906299</v>
      </c>
      <c r="D528" s="18">
        <f t="shared" si="8"/>
        <v>8707.8289264487048</v>
      </c>
    </row>
    <row r="529" spans="1:4" x14ac:dyDescent="0.25">
      <c r="A529" s="20">
        <v>41389</v>
      </c>
      <c r="B529" s="18">
        <v>11.180000000036699</v>
      </c>
      <c r="C529" s="18">
        <v>47.519565492946001</v>
      </c>
      <c r="D529" s="18">
        <f t="shared" si="8"/>
        <v>8721.4957182982325</v>
      </c>
    </row>
    <row r="530" spans="1:4" x14ac:dyDescent="0.25">
      <c r="A530" s="20">
        <v>41390</v>
      </c>
      <c r="B530" s="18">
        <v>11.180000000036699</v>
      </c>
      <c r="C530" s="18">
        <v>43.936648616252</v>
      </c>
      <c r="D530" s="18">
        <f t="shared" si="8"/>
        <v>7861.5956678916718</v>
      </c>
    </row>
    <row r="531" spans="1:4" x14ac:dyDescent="0.25">
      <c r="A531" s="20">
        <v>41391</v>
      </c>
      <c r="B531" s="18">
        <v>11.180000000036699</v>
      </c>
      <c r="C531" s="18">
        <v>39.8631196833012</v>
      </c>
      <c r="D531" s="18">
        <f t="shared" si="8"/>
        <v>6883.9487239834798</v>
      </c>
    </row>
    <row r="532" spans="1:4" x14ac:dyDescent="0.25">
      <c r="A532" s="20">
        <v>41392</v>
      </c>
      <c r="B532" s="18">
        <v>11.180000000036699</v>
      </c>
      <c r="C532" s="18">
        <v>36.877625892215299</v>
      </c>
      <c r="D532" s="18">
        <f t="shared" si="8"/>
        <v>6167.4302141228636</v>
      </c>
    </row>
    <row r="533" spans="1:4" x14ac:dyDescent="0.25">
      <c r="A533" s="20">
        <v>41393</v>
      </c>
      <c r="B533" s="18">
        <v>11.180000000036699</v>
      </c>
      <c r="C533" s="18">
        <v>46.184343480374103</v>
      </c>
      <c r="D533" s="18">
        <f t="shared" si="8"/>
        <v>8401.0424352809769</v>
      </c>
    </row>
    <row r="534" spans="1:4" x14ac:dyDescent="0.25">
      <c r="A534" s="20">
        <v>41394</v>
      </c>
      <c r="B534" s="18">
        <v>11.180000000036699</v>
      </c>
      <c r="C534" s="18">
        <v>48.3222431969916</v>
      </c>
      <c r="D534" s="18">
        <f t="shared" si="8"/>
        <v>8914.1383672691754</v>
      </c>
    </row>
    <row r="535" spans="1:4" x14ac:dyDescent="0.25">
      <c r="A535" s="20">
        <v>41395</v>
      </c>
      <c r="B535" s="18">
        <v>11.180000000036699</v>
      </c>
      <c r="C535" s="18">
        <v>35.171461168807603</v>
      </c>
      <c r="D535" s="18">
        <f t="shared" si="8"/>
        <v>5757.9506805050169</v>
      </c>
    </row>
    <row r="536" spans="1:4" x14ac:dyDescent="0.25">
      <c r="A536" s="20">
        <v>41396</v>
      </c>
      <c r="B536" s="18">
        <v>11.180000000036699</v>
      </c>
      <c r="C536" s="18">
        <v>48.799613240936502</v>
      </c>
      <c r="D536" s="18">
        <f t="shared" si="8"/>
        <v>9028.7071778159534</v>
      </c>
    </row>
    <row r="537" spans="1:4" x14ac:dyDescent="0.25">
      <c r="A537" s="20">
        <v>41397</v>
      </c>
      <c r="B537" s="18">
        <v>11.180000000036699</v>
      </c>
      <c r="C537" s="18">
        <v>47.525968367364797</v>
      </c>
      <c r="D537" s="18">
        <f t="shared" si="8"/>
        <v>8723.0324081587441</v>
      </c>
    </row>
    <row r="538" spans="1:4" x14ac:dyDescent="0.25">
      <c r="A538" s="20">
        <v>41398</v>
      </c>
      <c r="B538" s="18">
        <v>11.180000000036699</v>
      </c>
      <c r="C538" s="18">
        <v>41.106812003733197</v>
      </c>
      <c r="D538" s="18">
        <f t="shared" si="8"/>
        <v>7182.4348808871591</v>
      </c>
    </row>
    <row r="539" spans="1:4" x14ac:dyDescent="0.25">
      <c r="A539" s="20">
        <v>41399</v>
      </c>
      <c r="B539" s="18">
        <v>11.180000000036699</v>
      </c>
      <c r="C539" s="18">
        <v>35.171461168807603</v>
      </c>
      <c r="D539" s="18">
        <f t="shared" si="8"/>
        <v>5757.9506805050169</v>
      </c>
    </row>
    <row r="540" spans="1:4" x14ac:dyDescent="0.25">
      <c r="A540" s="20">
        <v>41400</v>
      </c>
      <c r="B540" s="18">
        <v>11.180000000036699</v>
      </c>
      <c r="C540" s="18">
        <v>46.700772009460103</v>
      </c>
      <c r="D540" s="18">
        <f t="shared" si="8"/>
        <v>8524.9852822616176</v>
      </c>
    </row>
    <row r="541" spans="1:4" x14ac:dyDescent="0.25">
      <c r="A541" s="20">
        <v>41401</v>
      </c>
      <c r="B541" s="18">
        <v>11.180000000036699</v>
      </c>
      <c r="C541" s="18">
        <v>48.318342217714701</v>
      </c>
      <c r="D541" s="18">
        <f t="shared" si="8"/>
        <v>8913.2021322427208</v>
      </c>
    </row>
    <row r="542" spans="1:4" x14ac:dyDescent="0.25">
      <c r="A542" s="20">
        <v>41402</v>
      </c>
      <c r="B542" s="18">
        <v>11.180000000036699</v>
      </c>
      <c r="C542" s="18">
        <v>48.311573075038403</v>
      </c>
      <c r="D542" s="18">
        <f t="shared" si="8"/>
        <v>8911.5775380004088</v>
      </c>
    </row>
    <row r="543" spans="1:4" x14ac:dyDescent="0.25">
      <c r="A543" s="20">
        <v>41403</v>
      </c>
      <c r="B543" s="18">
        <v>11.180000000036699</v>
      </c>
      <c r="C543" s="18">
        <v>35.486577317016803</v>
      </c>
      <c r="D543" s="18">
        <f t="shared" si="8"/>
        <v>5833.5785560752247</v>
      </c>
    </row>
    <row r="544" spans="1:4" x14ac:dyDescent="0.25">
      <c r="A544" s="20">
        <v>41404</v>
      </c>
      <c r="B544" s="18">
        <v>11.180000000036699</v>
      </c>
      <c r="C544" s="18">
        <v>43.860685053465801</v>
      </c>
      <c r="D544" s="18">
        <f t="shared" si="8"/>
        <v>7843.3644128229844</v>
      </c>
    </row>
    <row r="545" spans="1:4" x14ac:dyDescent="0.25">
      <c r="A545" s="20">
        <v>41405</v>
      </c>
      <c r="B545" s="18">
        <v>11.180000000036699</v>
      </c>
      <c r="C545" s="18">
        <v>39.715981067817999</v>
      </c>
      <c r="D545" s="18">
        <f t="shared" si="8"/>
        <v>6848.6354562675124</v>
      </c>
    </row>
    <row r="546" spans="1:4" x14ac:dyDescent="0.25">
      <c r="A546" s="20">
        <v>41406</v>
      </c>
      <c r="B546" s="18">
        <v>11.180000000036699</v>
      </c>
      <c r="C546" s="18">
        <v>35.486577317016803</v>
      </c>
      <c r="D546" s="18">
        <f t="shared" si="8"/>
        <v>5833.5785560752247</v>
      </c>
    </row>
    <row r="547" spans="1:4" x14ac:dyDescent="0.25">
      <c r="A547" s="20">
        <v>41407</v>
      </c>
      <c r="B547" s="18">
        <v>11.180000000036699</v>
      </c>
      <c r="C547" s="18">
        <v>45.940220008647898</v>
      </c>
      <c r="D547" s="18">
        <f t="shared" si="8"/>
        <v>8342.4528020666876</v>
      </c>
    </row>
    <row r="548" spans="1:4" x14ac:dyDescent="0.25">
      <c r="A548" s="20">
        <v>41408</v>
      </c>
      <c r="B548" s="18">
        <v>11.180000000036699</v>
      </c>
      <c r="C548" s="18">
        <v>47.537012400707098</v>
      </c>
      <c r="D548" s="18">
        <f t="shared" si="8"/>
        <v>8725.6829761608951</v>
      </c>
    </row>
    <row r="549" spans="1:4" x14ac:dyDescent="0.25">
      <c r="A549" s="20">
        <v>41409</v>
      </c>
      <c r="B549" s="18">
        <v>11.180000000036699</v>
      </c>
      <c r="C549" s="18">
        <v>47.530370544249301</v>
      </c>
      <c r="D549" s="18">
        <f t="shared" si="8"/>
        <v>8724.0889306110239</v>
      </c>
    </row>
    <row r="550" spans="1:4" x14ac:dyDescent="0.25">
      <c r="A550" s="20">
        <v>41410</v>
      </c>
      <c r="B550" s="18">
        <v>11.180000000036699</v>
      </c>
      <c r="C550" s="18">
        <v>44.011469858179503</v>
      </c>
      <c r="D550" s="18">
        <f t="shared" si="8"/>
        <v>7879.5527659542731</v>
      </c>
    </row>
    <row r="551" spans="1:4" x14ac:dyDescent="0.25">
      <c r="A551" s="20">
        <v>41411</v>
      </c>
      <c r="B551" s="18">
        <v>11.180000000036699</v>
      </c>
      <c r="C551" s="18">
        <v>34.872037576681301</v>
      </c>
      <c r="D551" s="18">
        <f t="shared" si="8"/>
        <v>5686.089018394704</v>
      </c>
    </row>
    <row r="552" spans="1:4" x14ac:dyDescent="0.25">
      <c r="A552" s="20">
        <v>41412</v>
      </c>
      <c r="B552" s="18">
        <v>11.180000000036699</v>
      </c>
      <c r="C552" s="18">
        <v>39.0439124415376</v>
      </c>
      <c r="D552" s="18">
        <f t="shared" si="8"/>
        <v>6687.3389859602157</v>
      </c>
    </row>
    <row r="553" spans="1:4" x14ac:dyDescent="0.25">
      <c r="A553" s="20">
        <v>41413</v>
      </c>
      <c r="B553" s="18">
        <v>11.180000000036699</v>
      </c>
      <c r="C553" s="18">
        <v>34.872037576681301</v>
      </c>
      <c r="D553" s="18">
        <f t="shared" si="8"/>
        <v>5686.089018394704</v>
      </c>
    </row>
    <row r="554" spans="1:4" x14ac:dyDescent="0.25">
      <c r="A554" s="20">
        <v>41414</v>
      </c>
      <c r="B554" s="18">
        <v>11.180000000036699</v>
      </c>
      <c r="C554" s="18">
        <v>34.537544958419602</v>
      </c>
      <c r="D554" s="18">
        <f t="shared" si="8"/>
        <v>5605.8107900118966</v>
      </c>
    </row>
    <row r="555" spans="1:4" x14ac:dyDescent="0.25">
      <c r="A555" s="20">
        <v>41415</v>
      </c>
      <c r="B555" s="18">
        <v>11.180000000036699</v>
      </c>
      <c r="C555" s="18">
        <v>47.620566316458302</v>
      </c>
      <c r="D555" s="18">
        <f t="shared" si="8"/>
        <v>8745.7359159411844</v>
      </c>
    </row>
    <row r="556" spans="1:4" x14ac:dyDescent="0.25">
      <c r="A556" s="20">
        <v>41416</v>
      </c>
      <c r="B556" s="18">
        <v>11.180000000036699</v>
      </c>
      <c r="C556" s="18">
        <v>47.614135700190701</v>
      </c>
      <c r="D556" s="18">
        <f t="shared" si="8"/>
        <v>8744.1925680369604</v>
      </c>
    </row>
    <row r="557" spans="1:4" x14ac:dyDescent="0.25">
      <c r="A557" s="20">
        <v>41417</v>
      </c>
      <c r="B557" s="18">
        <v>11.180000000036699</v>
      </c>
      <c r="C557" s="18">
        <v>43.958244878308797</v>
      </c>
      <c r="D557" s="18">
        <f t="shared" si="8"/>
        <v>7866.7787707853031</v>
      </c>
    </row>
    <row r="558" spans="1:4" x14ac:dyDescent="0.25">
      <c r="A558" s="20">
        <v>41418</v>
      </c>
      <c r="B558" s="18">
        <v>11.180000000036699</v>
      </c>
      <c r="C558" s="18">
        <v>43.057417387914001</v>
      </c>
      <c r="D558" s="18">
        <f t="shared" si="8"/>
        <v>7650.5801730905523</v>
      </c>
    </row>
    <row r="559" spans="1:4" x14ac:dyDescent="0.25">
      <c r="A559" s="20">
        <v>41419</v>
      </c>
      <c r="B559" s="18">
        <v>11.180000000036699</v>
      </c>
      <c r="C559" s="18">
        <v>38.820091585919698</v>
      </c>
      <c r="D559" s="18">
        <f t="shared" si="8"/>
        <v>6633.6219806119198</v>
      </c>
    </row>
    <row r="560" spans="1:4" x14ac:dyDescent="0.25">
      <c r="A560" s="20">
        <v>41420</v>
      </c>
      <c r="B560" s="18">
        <v>11.180000000036699</v>
      </c>
      <c r="C560" s="18">
        <v>34.537544958419602</v>
      </c>
      <c r="D560" s="18">
        <f t="shared" si="8"/>
        <v>5605.8107900118966</v>
      </c>
    </row>
    <row r="561" spans="1:4" x14ac:dyDescent="0.25">
      <c r="A561" s="20">
        <v>41421</v>
      </c>
      <c r="B561" s="18">
        <v>11.180000000036699</v>
      </c>
      <c r="C561" s="18">
        <v>43.237758201867102</v>
      </c>
      <c r="D561" s="18">
        <f t="shared" si="8"/>
        <v>7693.861968439297</v>
      </c>
    </row>
    <row r="562" spans="1:4" x14ac:dyDescent="0.25">
      <c r="A562" s="20">
        <v>41422</v>
      </c>
      <c r="B562" s="18">
        <v>11.180000000036699</v>
      </c>
      <c r="C562" s="18">
        <v>44.467025791809</v>
      </c>
      <c r="D562" s="18">
        <f t="shared" si="8"/>
        <v>7988.8861900253523</v>
      </c>
    </row>
    <row r="563" spans="1:4" x14ac:dyDescent="0.25">
      <c r="A563" s="20">
        <v>41423</v>
      </c>
      <c r="B563" s="18">
        <v>11.180000000036699</v>
      </c>
      <c r="C563" s="18">
        <v>44.4604009447891</v>
      </c>
      <c r="D563" s="18">
        <f t="shared" si="8"/>
        <v>7987.2962267405765</v>
      </c>
    </row>
    <row r="564" spans="1:4" x14ac:dyDescent="0.25">
      <c r="A564" s="20">
        <v>41424</v>
      </c>
      <c r="B564" s="18">
        <v>11.180000000036699</v>
      </c>
      <c r="C564" s="18">
        <v>41.810068775128499</v>
      </c>
      <c r="D564" s="18">
        <f t="shared" si="8"/>
        <v>7351.2165060220323</v>
      </c>
    </row>
    <row r="565" spans="1:4" x14ac:dyDescent="0.25">
      <c r="A565" s="20">
        <v>41425</v>
      </c>
      <c r="B565" s="18">
        <v>11.180000000036699</v>
      </c>
      <c r="C565" s="18">
        <v>41.1155012479867</v>
      </c>
      <c r="D565" s="18">
        <f t="shared" si="8"/>
        <v>7184.5202995079999</v>
      </c>
    </row>
    <row r="566" spans="1:4" x14ac:dyDescent="0.25">
      <c r="A566" s="20">
        <v>41426</v>
      </c>
      <c r="B566" s="18">
        <v>11.180000000036699</v>
      </c>
      <c r="C566" s="18">
        <v>36.521894759522802</v>
      </c>
      <c r="D566" s="18">
        <f t="shared" si="8"/>
        <v>6082.0547422766649</v>
      </c>
    </row>
    <row r="567" spans="1:4" x14ac:dyDescent="0.25">
      <c r="A567" s="20">
        <v>41427</v>
      </c>
      <c r="B567" s="18">
        <v>11.180000000036699</v>
      </c>
      <c r="C567" s="18">
        <v>35.365088206124099</v>
      </c>
      <c r="D567" s="18">
        <f t="shared" si="8"/>
        <v>5804.4211694609758</v>
      </c>
    </row>
    <row r="568" spans="1:4" x14ac:dyDescent="0.25">
      <c r="A568" s="20">
        <v>41428</v>
      </c>
      <c r="B568" s="18">
        <v>11.180000000036699</v>
      </c>
      <c r="C568" s="18">
        <v>42.277810946756901</v>
      </c>
      <c r="D568" s="18">
        <f t="shared" si="8"/>
        <v>7463.4746272128486</v>
      </c>
    </row>
    <row r="569" spans="1:4" x14ac:dyDescent="0.25">
      <c r="A569" s="20">
        <v>41429</v>
      </c>
      <c r="B569" s="18">
        <v>11.180000000036699</v>
      </c>
      <c r="C569" s="18">
        <v>43.248947709672699</v>
      </c>
      <c r="D569" s="18">
        <f t="shared" si="8"/>
        <v>7696.5474503126397</v>
      </c>
    </row>
    <row r="570" spans="1:4" x14ac:dyDescent="0.25">
      <c r="A570" s="20">
        <v>41430</v>
      </c>
      <c r="B570" s="18">
        <v>11.180000000036699</v>
      </c>
      <c r="C570" s="18">
        <v>43.165579362951902</v>
      </c>
      <c r="D570" s="18">
        <f t="shared" si="8"/>
        <v>7676.539047099649</v>
      </c>
    </row>
    <row r="571" spans="1:4" x14ac:dyDescent="0.25">
      <c r="A571" s="20">
        <v>41431</v>
      </c>
      <c r="B571" s="18">
        <v>11.180000000036699</v>
      </c>
      <c r="C571" s="18">
        <v>42.758359688532998</v>
      </c>
      <c r="D571" s="18">
        <f t="shared" si="8"/>
        <v>7578.8063252391121</v>
      </c>
    </row>
    <row r="572" spans="1:4" x14ac:dyDescent="0.25">
      <c r="A572" s="20">
        <v>41432</v>
      </c>
      <c r="B572" s="18">
        <v>11.180000000036699</v>
      </c>
      <c r="C572" s="18">
        <v>40.3160736920739</v>
      </c>
      <c r="D572" s="18">
        <f t="shared" si="8"/>
        <v>6992.6576860889281</v>
      </c>
    </row>
    <row r="573" spans="1:4" x14ac:dyDescent="0.25">
      <c r="A573" s="20">
        <v>41433</v>
      </c>
      <c r="B573" s="18">
        <v>11.180000000036699</v>
      </c>
      <c r="C573" s="18">
        <v>36.845537233758201</v>
      </c>
      <c r="D573" s="18">
        <f t="shared" si="8"/>
        <v>6159.72893609316</v>
      </c>
    </row>
    <row r="574" spans="1:4" x14ac:dyDescent="0.25">
      <c r="A574" s="20">
        <v>41434</v>
      </c>
      <c r="B574" s="18">
        <v>11.180000000036699</v>
      </c>
      <c r="C574" s="18">
        <v>35.769792513655098</v>
      </c>
      <c r="D574" s="18">
        <f t="shared" si="8"/>
        <v>5901.5502032684153</v>
      </c>
    </row>
    <row r="575" spans="1:4" x14ac:dyDescent="0.25">
      <c r="A575" s="20">
        <v>41435</v>
      </c>
      <c r="B575" s="18">
        <v>11.180000000036699</v>
      </c>
      <c r="C575" s="18">
        <v>41.9042592555925</v>
      </c>
      <c r="D575" s="18">
        <f t="shared" si="8"/>
        <v>7373.822221333392</v>
      </c>
    </row>
    <row r="576" spans="1:4" x14ac:dyDescent="0.25">
      <c r="A576" s="20">
        <v>41436</v>
      </c>
      <c r="B576" s="18">
        <v>11.180000000036699</v>
      </c>
      <c r="C576" s="18">
        <v>42.824210646537999</v>
      </c>
      <c r="D576" s="18">
        <f t="shared" si="8"/>
        <v>7594.6105551603123</v>
      </c>
    </row>
    <row r="577" spans="1:4" x14ac:dyDescent="0.25">
      <c r="A577" s="20">
        <v>41437</v>
      </c>
      <c r="B577" s="18">
        <v>11.180000000036699</v>
      </c>
      <c r="C577" s="18">
        <v>42.746604733430999</v>
      </c>
      <c r="D577" s="18">
        <f t="shared" si="8"/>
        <v>7575.9851360146322</v>
      </c>
    </row>
    <row r="578" spans="1:4" x14ac:dyDescent="0.25">
      <c r="A578" s="20">
        <v>41438</v>
      </c>
      <c r="B578" s="18">
        <v>11.180000000036699</v>
      </c>
      <c r="C578" s="18">
        <v>42.363597780582502</v>
      </c>
      <c r="D578" s="18">
        <f t="shared" si="8"/>
        <v>7484.0634673309924</v>
      </c>
    </row>
    <row r="579" spans="1:4" x14ac:dyDescent="0.25">
      <c r="A579" s="20">
        <v>41439</v>
      </c>
      <c r="B579" s="18">
        <v>11.180000000036699</v>
      </c>
      <c r="C579" s="18">
        <v>40.059374436964099</v>
      </c>
      <c r="D579" s="18">
        <f t="shared" ref="D579:D642" si="9">(C579-B579)*240</f>
        <v>6931.0498648625762</v>
      </c>
    </row>
    <row r="580" spans="1:4" x14ac:dyDescent="0.25">
      <c r="A580" s="20">
        <v>41440</v>
      </c>
      <c r="B580" s="18">
        <v>11.180000000036699</v>
      </c>
      <c r="C580" s="18">
        <v>36.780510540842997</v>
      </c>
      <c r="D580" s="18">
        <f t="shared" si="9"/>
        <v>6144.1225297935116</v>
      </c>
    </row>
    <row r="581" spans="1:4" x14ac:dyDescent="0.25">
      <c r="A581" s="20">
        <v>41441</v>
      </c>
      <c r="B581" s="18">
        <v>11.180000000036699</v>
      </c>
      <c r="C581" s="18">
        <v>35.754183852487301</v>
      </c>
      <c r="D581" s="18">
        <f t="shared" si="9"/>
        <v>5897.804124588145</v>
      </c>
    </row>
    <row r="582" spans="1:4" x14ac:dyDescent="0.25">
      <c r="A582" s="20">
        <v>41442</v>
      </c>
      <c r="B582" s="18">
        <v>11.180000000036699</v>
      </c>
      <c r="C582" s="18">
        <v>42.438094155334198</v>
      </c>
      <c r="D582" s="18">
        <f t="shared" si="9"/>
        <v>7501.9425972713998</v>
      </c>
    </row>
    <row r="583" spans="1:4" x14ac:dyDescent="0.25">
      <c r="A583" s="20">
        <v>41443</v>
      </c>
      <c r="B583" s="18">
        <v>11.180000000036699</v>
      </c>
      <c r="C583" s="18">
        <v>43.396038611021702</v>
      </c>
      <c r="D583" s="18">
        <f t="shared" si="9"/>
        <v>7731.8492666364009</v>
      </c>
    </row>
    <row r="584" spans="1:4" x14ac:dyDescent="0.25">
      <c r="A584" s="20">
        <v>41444</v>
      </c>
      <c r="B584" s="18">
        <v>11.180000000036699</v>
      </c>
      <c r="C584" s="18">
        <v>43.314321106411299</v>
      </c>
      <c r="D584" s="18">
        <f t="shared" si="9"/>
        <v>7712.2370655299037</v>
      </c>
    </row>
    <row r="585" spans="1:4" x14ac:dyDescent="0.25">
      <c r="A585" s="20">
        <v>41445</v>
      </c>
      <c r="B585" s="18">
        <v>11.180000000036699</v>
      </c>
      <c r="C585" s="18">
        <v>42.913674887124202</v>
      </c>
      <c r="D585" s="18">
        <f t="shared" si="9"/>
        <v>7616.0819729010009</v>
      </c>
    </row>
    <row r="586" spans="1:4" x14ac:dyDescent="0.25">
      <c r="A586" s="20">
        <v>41446</v>
      </c>
      <c r="B586" s="18">
        <v>11.180000000036699</v>
      </c>
      <c r="C586" s="18">
        <v>36.024136246754402</v>
      </c>
      <c r="D586" s="18">
        <f t="shared" si="9"/>
        <v>5962.5926992122486</v>
      </c>
    </row>
    <row r="587" spans="1:4" x14ac:dyDescent="0.25">
      <c r="A587" s="20">
        <v>41447</v>
      </c>
      <c r="B587" s="18">
        <v>11.180000000036699</v>
      </c>
      <c r="C587" s="18">
        <v>37.088018384616603</v>
      </c>
      <c r="D587" s="18">
        <f t="shared" si="9"/>
        <v>6217.9244122991768</v>
      </c>
    </row>
    <row r="588" spans="1:4" x14ac:dyDescent="0.25">
      <c r="A588" s="20">
        <v>41448</v>
      </c>
      <c r="B588" s="18">
        <v>11.180000000036699</v>
      </c>
      <c r="C588" s="18">
        <v>36.024136246754402</v>
      </c>
      <c r="D588" s="18">
        <f t="shared" si="9"/>
        <v>5962.5926992122486</v>
      </c>
    </row>
    <row r="589" spans="1:4" x14ac:dyDescent="0.25">
      <c r="A589" s="20">
        <v>41449</v>
      </c>
      <c r="B589" s="18">
        <v>11.180000000036699</v>
      </c>
      <c r="C589" s="18">
        <v>41.436074451693798</v>
      </c>
      <c r="D589" s="18">
        <f t="shared" si="9"/>
        <v>7261.4578683977034</v>
      </c>
    </row>
    <row r="590" spans="1:4" x14ac:dyDescent="0.25">
      <c r="A590" s="20">
        <v>41450</v>
      </c>
      <c r="B590" s="18">
        <v>11.180000000036699</v>
      </c>
      <c r="C590" s="18">
        <v>42.232829498864398</v>
      </c>
      <c r="D590" s="18">
        <f t="shared" si="9"/>
        <v>7452.6790797186477</v>
      </c>
    </row>
    <row r="591" spans="1:4" x14ac:dyDescent="0.25">
      <c r="A591" s="20">
        <v>41451</v>
      </c>
      <c r="B591" s="18">
        <v>11.180000000036699</v>
      </c>
      <c r="C591" s="18">
        <v>42.1687014913526</v>
      </c>
      <c r="D591" s="18">
        <f t="shared" si="9"/>
        <v>7437.2883579158161</v>
      </c>
    </row>
    <row r="592" spans="1:4" x14ac:dyDescent="0.25">
      <c r="A592" s="20">
        <v>41452</v>
      </c>
      <c r="B592" s="18">
        <v>11.180000000036699</v>
      </c>
      <c r="C592" s="18">
        <v>41.843181661582399</v>
      </c>
      <c r="D592" s="18">
        <f t="shared" si="9"/>
        <v>7359.1635987709678</v>
      </c>
    </row>
    <row r="593" spans="1:4" x14ac:dyDescent="0.25">
      <c r="A593" s="20">
        <v>41453</v>
      </c>
      <c r="B593" s="18">
        <v>11.180000000036699</v>
      </c>
      <c r="C593" s="18">
        <v>39.868700427856901</v>
      </c>
      <c r="D593" s="18">
        <f t="shared" si="9"/>
        <v>6885.2881026768482</v>
      </c>
    </row>
    <row r="594" spans="1:4" x14ac:dyDescent="0.25">
      <c r="A594" s="20">
        <v>41454</v>
      </c>
      <c r="B594" s="18">
        <v>11.180000000036699</v>
      </c>
      <c r="C594" s="18">
        <v>37.048861489742798</v>
      </c>
      <c r="D594" s="18">
        <f t="shared" si="9"/>
        <v>6208.5267575294638</v>
      </c>
    </row>
    <row r="595" spans="1:4" x14ac:dyDescent="0.25">
      <c r="A595" s="20">
        <v>41455</v>
      </c>
      <c r="B595" s="18">
        <v>11.180000000036699</v>
      </c>
      <c r="C595" s="18">
        <v>36.143296057731902</v>
      </c>
      <c r="D595" s="18">
        <f t="shared" si="9"/>
        <v>5991.1910538468492</v>
      </c>
    </row>
    <row r="596" spans="1:4" x14ac:dyDescent="0.25">
      <c r="A596" s="20">
        <v>41456</v>
      </c>
      <c r="B596" s="18">
        <v>11.180000000036699</v>
      </c>
      <c r="C596" s="18">
        <v>41.539071173882498</v>
      </c>
      <c r="D596" s="18">
        <f t="shared" si="9"/>
        <v>7286.1770817229917</v>
      </c>
    </row>
    <row r="597" spans="1:4" x14ac:dyDescent="0.25">
      <c r="A597" s="20">
        <v>41457</v>
      </c>
      <c r="B597" s="18">
        <v>11.180000000036699</v>
      </c>
      <c r="C597" s="18">
        <v>41.572462538669498</v>
      </c>
      <c r="D597" s="18">
        <f t="shared" si="9"/>
        <v>7294.1910092718717</v>
      </c>
    </row>
    <row r="598" spans="1:4" x14ac:dyDescent="0.25">
      <c r="A598" s="20">
        <v>41458</v>
      </c>
      <c r="B598" s="18">
        <v>11.180000000036699</v>
      </c>
      <c r="C598" s="18">
        <v>41.193960369918699</v>
      </c>
      <c r="D598" s="18">
        <f t="shared" si="9"/>
        <v>7203.3504887716799</v>
      </c>
    </row>
    <row r="599" spans="1:4" x14ac:dyDescent="0.25">
      <c r="A599" s="20">
        <v>41459</v>
      </c>
      <c r="B599" s="18">
        <v>11.180000000036699</v>
      </c>
      <c r="C599" s="18">
        <v>41.228652157078599</v>
      </c>
      <c r="D599" s="18">
        <f t="shared" si="9"/>
        <v>7211.6765176900562</v>
      </c>
    </row>
    <row r="600" spans="1:4" x14ac:dyDescent="0.25">
      <c r="A600" s="20">
        <v>41460</v>
      </c>
      <c r="B600" s="18">
        <v>11.180000000036699</v>
      </c>
      <c r="C600" s="18">
        <v>40.814217243105901</v>
      </c>
      <c r="D600" s="18">
        <f t="shared" si="9"/>
        <v>7112.2121383366084</v>
      </c>
    </row>
    <row r="601" spans="1:4" x14ac:dyDescent="0.25">
      <c r="A601" s="20">
        <v>41461</v>
      </c>
      <c r="B601" s="18">
        <v>11.180000000036699</v>
      </c>
      <c r="C601" s="18">
        <v>38.5096613749241</v>
      </c>
      <c r="D601" s="18">
        <f t="shared" si="9"/>
        <v>6559.1187299729763</v>
      </c>
    </row>
    <row r="602" spans="1:4" x14ac:dyDescent="0.25">
      <c r="A602" s="20">
        <v>41462</v>
      </c>
      <c r="B602" s="18">
        <v>11.180000000036699</v>
      </c>
      <c r="C602" s="18">
        <v>35.996321937069297</v>
      </c>
      <c r="D602" s="18">
        <f t="shared" si="9"/>
        <v>5955.917264887823</v>
      </c>
    </row>
    <row r="603" spans="1:4" x14ac:dyDescent="0.25">
      <c r="A603" s="20">
        <v>41463</v>
      </c>
      <c r="B603" s="18">
        <v>11.180000000036699</v>
      </c>
      <c r="C603" s="18">
        <v>41.491799466049997</v>
      </c>
      <c r="D603" s="18">
        <f t="shared" si="9"/>
        <v>7274.831871843191</v>
      </c>
    </row>
    <row r="604" spans="1:4" x14ac:dyDescent="0.25">
      <c r="A604" s="20">
        <v>41464</v>
      </c>
      <c r="B604" s="18">
        <v>11.180000000036699</v>
      </c>
      <c r="C604" s="18">
        <v>41.523303333330396</v>
      </c>
      <c r="D604" s="18">
        <f t="shared" si="9"/>
        <v>7282.3927999904872</v>
      </c>
    </row>
    <row r="605" spans="1:4" x14ac:dyDescent="0.25">
      <c r="A605" s="20">
        <v>41465</v>
      </c>
      <c r="B605" s="18">
        <v>11.180000000036699</v>
      </c>
      <c r="C605" s="18">
        <v>41.1792484691832</v>
      </c>
      <c r="D605" s="18">
        <f t="shared" si="9"/>
        <v>7199.8196325951603</v>
      </c>
    </row>
    <row r="606" spans="1:4" x14ac:dyDescent="0.25">
      <c r="A606" s="20">
        <v>41466</v>
      </c>
      <c r="B606" s="18">
        <v>11.180000000036699</v>
      </c>
      <c r="C606" s="18">
        <v>41.214099247779799</v>
      </c>
      <c r="D606" s="18">
        <f t="shared" si="9"/>
        <v>7208.1838194583443</v>
      </c>
    </row>
    <row r="607" spans="1:4" x14ac:dyDescent="0.25">
      <c r="A607" s="20">
        <v>41467</v>
      </c>
      <c r="B607" s="18">
        <v>11.180000000036699</v>
      </c>
      <c r="C607" s="18">
        <v>40.843051583438303</v>
      </c>
      <c r="D607" s="18">
        <f t="shared" si="9"/>
        <v>7119.1323800163846</v>
      </c>
    </row>
    <row r="608" spans="1:4" x14ac:dyDescent="0.25">
      <c r="A608" s="20">
        <v>41468</v>
      </c>
      <c r="B608" s="18">
        <v>11.180000000036699</v>
      </c>
      <c r="C608" s="18">
        <v>38.760713830197297</v>
      </c>
      <c r="D608" s="18">
        <f t="shared" si="9"/>
        <v>6619.371319238543</v>
      </c>
    </row>
    <row r="609" spans="1:4" x14ac:dyDescent="0.25">
      <c r="A609" s="20">
        <v>41469</v>
      </c>
      <c r="B609" s="18">
        <v>11.180000000036699</v>
      </c>
      <c r="C609" s="18">
        <v>36.426861837336503</v>
      </c>
      <c r="D609" s="18">
        <f t="shared" si="9"/>
        <v>6059.2468409519533</v>
      </c>
    </row>
    <row r="610" spans="1:4" x14ac:dyDescent="0.25">
      <c r="A610" s="20">
        <v>41470</v>
      </c>
      <c r="B610" s="18">
        <v>11.180000000036699</v>
      </c>
      <c r="C610" s="18">
        <v>41.4970139615276</v>
      </c>
      <c r="D610" s="18">
        <f t="shared" si="9"/>
        <v>7276.0833507578163</v>
      </c>
    </row>
    <row r="611" spans="1:4" x14ac:dyDescent="0.25">
      <c r="A611" s="20">
        <v>41471</v>
      </c>
      <c r="B611" s="18">
        <v>11.180000000036699</v>
      </c>
      <c r="C611" s="18">
        <v>41.526727036592398</v>
      </c>
      <c r="D611" s="18">
        <f t="shared" si="9"/>
        <v>7283.2144887733675</v>
      </c>
    </row>
    <row r="612" spans="1:4" x14ac:dyDescent="0.25">
      <c r="A612" s="20">
        <v>41472</v>
      </c>
      <c r="B612" s="18">
        <v>11.180000000036699</v>
      </c>
      <c r="C612" s="18">
        <v>41.212178391191003</v>
      </c>
      <c r="D612" s="18">
        <f t="shared" si="9"/>
        <v>7207.7228138770333</v>
      </c>
    </row>
    <row r="613" spans="1:4" x14ac:dyDescent="0.25">
      <c r="A613" s="20">
        <v>41473</v>
      </c>
      <c r="B613" s="18">
        <v>11.180000000036699</v>
      </c>
      <c r="C613" s="18">
        <v>41.246630144921603</v>
      </c>
      <c r="D613" s="18">
        <f t="shared" si="9"/>
        <v>7215.9912347723766</v>
      </c>
    </row>
    <row r="614" spans="1:4" x14ac:dyDescent="0.25">
      <c r="A614" s="20">
        <v>41474</v>
      </c>
      <c r="B614" s="18">
        <v>11.180000000036699</v>
      </c>
      <c r="C614" s="18">
        <v>40.911854908782203</v>
      </c>
      <c r="D614" s="18">
        <f t="shared" si="9"/>
        <v>7135.645178098921</v>
      </c>
    </row>
    <row r="615" spans="1:4" x14ac:dyDescent="0.25">
      <c r="A615" s="20">
        <v>41475</v>
      </c>
      <c r="B615" s="18">
        <v>11.180000000036699</v>
      </c>
      <c r="C615" s="18">
        <v>39.018006029771598</v>
      </c>
      <c r="D615" s="18">
        <f t="shared" si="9"/>
        <v>6681.1214471363755</v>
      </c>
    </row>
    <row r="616" spans="1:4" x14ac:dyDescent="0.25">
      <c r="A616" s="20">
        <v>41476</v>
      </c>
      <c r="B616" s="18">
        <v>11.180000000036699</v>
      </c>
      <c r="C616" s="18">
        <v>36.8448997097342</v>
      </c>
      <c r="D616" s="18">
        <f t="shared" si="9"/>
        <v>6159.5759303273999</v>
      </c>
    </row>
    <row r="617" spans="1:4" x14ac:dyDescent="0.25">
      <c r="A617" s="20">
        <v>41477</v>
      </c>
      <c r="B617" s="18">
        <v>11.180000000036699</v>
      </c>
      <c r="C617" s="18">
        <v>41.557354691166701</v>
      </c>
      <c r="D617" s="18">
        <f t="shared" si="9"/>
        <v>7290.5651258712005</v>
      </c>
    </row>
    <row r="618" spans="1:4" x14ac:dyDescent="0.25">
      <c r="A618" s="20">
        <v>41478</v>
      </c>
      <c r="B618" s="18">
        <v>11.180000000036699</v>
      </c>
      <c r="C618" s="18">
        <v>41.585468688926397</v>
      </c>
      <c r="D618" s="18">
        <f t="shared" si="9"/>
        <v>7297.3124853335275</v>
      </c>
    </row>
    <row r="619" spans="1:4" x14ac:dyDescent="0.25">
      <c r="A619" s="20">
        <v>41479</v>
      </c>
      <c r="B619" s="18">
        <v>11.180000000036699</v>
      </c>
      <c r="C619" s="18">
        <v>41.2952829765321</v>
      </c>
      <c r="D619" s="18">
        <f t="shared" si="9"/>
        <v>7227.6679143588963</v>
      </c>
    </row>
    <row r="620" spans="1:4" x14ac:dyDescent="0.25">
      <c r="A620" s="20">
        <v>41480</v>
      </c>
      <c r="B620" s="18">
        <v>11.180000000036699</v>
      </c>
      <c r="C620" s="18">
        <v>41.329041569891501</v>
      </c>
      <c r="D620" s="18">
        <f t="shared" si="9"/>
        <v>7235.769976765152</v>
      </c>
    </row>
    <row r="621" spans="1:4" x14ac:dyDescent="0.25">
      <c r="A621" s="20">
        <v>41481</v>
      </c>
      <c r="B621" s="18">
        <v>11.180000000036699</v>
      </c>
      <c r="C621" s="18">
        <v>41.023605846130501</v>
      </c>
      <c r="D621" s="18">
        <f t="shared" si="9"/>
        <v>7162.4654030625125</v>
      </c>
    </row>
    <row r="622" spans="1:4" x14ac:dyDescent="0.25">
      <c r="A622" s="20">
        <v>41482</v>
      </c>
      <c r="B622" s="18">
        <v>11.180000000036699</v>
      </c>
      <c r="C622" s="18">
        <v>39.284100868292903</v>
      </c>
      <c r="D622" s="18">
        <f t="shared" si="9"/>
        <v>6744.9842083814892</v>
      </c>
    </row>
    <row r="623" spans="1:4" x14ac:dyDescent="0.25">
      <c r="A623" s="20">
        <v>41483</v>
      </c>
      <c r="B623" s="18">
        <v>11.180000000036699</v>
      </c>
      <c r="C623" s="18">
        <v>37.248624780860503</v>
      </c>
      <c r="D623" s="18">
        <f t="shared" si="9"/>
        <v>6256.4699473977125</v>
      </c>
    </row>
    <row r="624" spans="1:4" x14ac:dyDescent="0.25">
      <c r="A624" s="20">
        <v>41484</v>
      </c>
      <c r="B624" s="18">
        <v>11.180000000036699</v>
      </c>
      <c r="C624" s="18">
        <v>41.552396254584899</v>
      </c>
      <c r="D624" s="18">
        <f t="shared" si="9"/>
        <v>7289.3751010915676</v>
      </c>
    </row>
    <row r="625" spans="1:4" x14ac:dyDescent="0.25">
      <c r="A625" s="20">
        <v>41485</v>
      </c>
      <c r="B625" s="18">
        <v>11.180000000036699</v>
      </c>
      <c r="C625" s="18">
        <v>41.581928183576899</v>
      </c>
      <c r="D625" s="18">
        <f t="shared" si="9"/>
        <v>7296.4627640496483</v>
      </c>
    </row>
    <row r="626" spans="1:4" x14ac:dyDescent="0.25">
      <c r="A626" s="20">
        <v>41486</v>
      </c>
      <c r="B626" s="18">
        <v>11.180000000036699</v>
      </c>
      <c r="C626" s="18">
        <v>41.270577114186999</v>
      </c>
      <c r="D626" s="18">
        <f t="shared" si="9"/>
        <v>7221.7385073960722</v>
      </c>
    </row>
    <row r="627" spans="1:4" x14ac:dyDescent="0.25">
      <c r="A627" s="20">
        <v>41487</v>
      </c>
      <c r="B627" s="18">
        <v>11.180000000036699</v>
      </c>
      <c r="C627" s="18">
        <v>41.392900614979801</v>
      </c>
      <c r="D627" s="18">
        <f t="shared" si="9"/>
        <v>7251.0961475863442</v>
      </c>
    </row>
    <row r="628" spans="1:4" x14ac:dyDescent="0.25">
      <c r="A628" s="20">
        <v>41488</v>
      </c>
      <c r="B628" s="18">
        <v>11.180000000036699</v>
      </c>
      <c r="C628" s="18">
        <v>40.824186254438203</v>
      </c>
      <c r="D628" s="18">
        <f t="shared" si="9"/>
        <v>7114.6047010563607</v>
      </c>
    </row>
    <row r="629" spans="1:4" x14ac:dyDescent="0.25">
      <c r="A629" s="20">
        <v>41489</v>
      </c>
      <c r="B629" s="18">
        <v>11.180000000036699</v>
      </c>
      <c r="C629" s="18">
        <v>39.508807603813104</v>
      </c>
      <c r="D629" s="18">
        <f t="shared" si="9"/>
        <v>6798.9138249063371</v>
      </c>
    </row>
    <row r="630" spans="1:4" x14ac:dyDescent="0.25">
      <c r="A630" s="20">
        <v>41490</v>
      </c>
      <c r="B630" s="18">
        <v>11.180000000036699</v>
      </c>
      <c r="C630" s="18">
        <v>38.5118317196563</v>
      </c>
      <c r="D630" s="18">
        <f t="shared" si="9"/>
        <v>6559.6396127087046</v>
      </c>
    </row>
    <row r="631" spans="1:4" x14ac:dyDescent="0.25">
      <c r="A631" s="20">
        <v>41491</v>
      </c>
      <c r="B631" s="18">
        <v>11.180000000036699</v>
      </c>
      <c r="C631" s="18">
        <v>41.265546479296397</v>
      </c>
      <c r="D631" s="18">
        <f t="shared" si="9"/>
        <v>7220.5311550223278</v>
      </c>
    </row>
    <row r="632" spans="1:4" x14ac:dyDescent="0.25">
      <c r="A632" s="20">
        <v>41492</v>
      </c>
      <c r="B632" s="18">
        <v>11.180000000036699</v>
      </c>
      <c r="C632" s="18">
        <v>41.6651363112857</v>
      </c>
      <c r="D632" s="18">
        <f t="shared" si="9"/>
        <v>7316.4327146997603</v>
      </c>
    </row>
    <row r="633" spans="1:4" x14ac:dyDescent="0.25">
      <c r="A633" s="20">
        <v>41493</v>
      </c>
      <c r="B633" s="18">
        <v>11.180000000036699</v>
      </c>
      <c r="C633" s="18">
        <v>41.784109713951104</v>
      </c>
      <c r="D633" s="18">
        <f t="shared" si="9"/>
        <v>7344.9863313394571</v>
      </c>
    </row>
    <row r="634" spans="1:4" x14ac:dyDescent="0.25">
      <c r="A634" s="20">
        <v>41494</v>
      </c>
      <c r="B634" s="18">
        <v>11.180000000036699</v>
      </c>
      <c r="C634" s="18">
        <v>41.8252032129773</v>
      </c>
      <c r="D634" s="18">
        <f t="shared" si="9"/>
        <v>7354.8487711057442</v>
      </c>
    </row>
    <row r="635" spans="1:4" x14ac:dyDescent="0.25">
      <c r="A635" s="20">
        <v>41495</v>
      </c>
      <c r="B635" s="18">
        <v>11.180000000036699</v>
      </c>
      <c r="C635" s="18">
        <v>41.204488271512702</v>
      </c>
      <c r="D635" s="18">
        <f t="shared" si="9"/>
        <v>7205.8771851542406</v>
      </c>
    </row>
    <row r="636" spans="1:4" x14ac:dyDescent="0.25">
      <c r="A636" s="20">
        <v>41496</v>
      </c>
      <c r="B636" s="18">
        <v>11.180000000036699</v>
      </c>
      <c r="C636" s="18">
        <v>39.771400317981403</v>
      </c>
      <c r="D636" s="18">
        <f t="shared" si="9"/>
        <v>6861.9360763067289</v>
      </c>
    </row>
    <row r="637" spans="1:4" x14ac:dyDescent="0.25">
      <c r="A637" s="20">
        <v>41497</v>
      </c>
      <c r="B637" s="18">
        <v>11.180000000036699</v>
      </c>
      <c r="C637" s="18">
        <v>38.694304776295503</v>
      </c>
      <c r="D637" s="18">
        <f t="shared" si="9"/>
        <v>6603.4331463021126</v>
      </c>
    </row>
    <row r="638" spans="1:4" x14ac:dyDescent="0.25">
      <c r="A638" s="20">
        <v>41498</v>
      </c>
      <c r="B638" s="18">
        <v>11.180000000036699</v>
      </c>
      <c r="C638" s="18">
        <v>41.511486247099398</v>
      </c>
      <c r="D638" s="18">
        <f t="shared" si="9"/>
        <v>7279.556699295048</v>
      </c>
    </row>
    <row r="639" spans="1:4" x14ac:dyDescent="0.25">
      <c r="A639" s="20">
        <v>41499</v>
      </c>
      <c r="B639" s="18">
        <v>11.180000000036699</v>
      </c>
      <c r="C639" s="18">
        <v>41.898315864896503</v>
      </c>
      <c r="D639" s="18">
        <f t="shared" si="9"/>
        <v>7372.3958075663531</v>
      </c>
    </row>
    <row r="640" spans="1:4" x14ac:dyDescent="0.25">
      <c r="A640" s="20">
        <v>41500</v>
      </c>
      <c r="B640" s="18">
        <v>11.180000000036699</v>
      </c>
      <c r="C640" s="18">
        <v>42.013772335475899</v>
      </c>
      <c r="D640" s="18">
        <f t="shared" si="9"/>
        <v>7400.1053605054076</v>
      </c>
    </row>
    <row r="641" spans="1:4" x14ac:dyDescent="0.25">
      <c r="A641" s="20">
        <v>41501</v>
      </c>
      <c r="B641" s="18">
        <v>11.180000000036699</v>
      </c>
      <c r="C641" s="18">
        <v>42.052960166785198</v>
      </c>
      <c r="D641" s="18">
        <f t="shared" si="9"/>
        <v>7409.5104400196396</v>
      </c>
    </row>
    <row r="642" spans="1:4" x14ac:dyDescent="0.25">
      <c r="A642" s="20">
        <v>41502</v>
      </c>
      <c r="B642" s="18">
        <v>11.180000000036699</v>
      </c>
      <c r="C642" s="18">
        <v>41.452540460726603</v>
      </c>
      <c r="D642" s="18">
        <f t="shared" si="9"/>
        <v>7265.4097105655765</v>
      </c>
    </row>
    <row r="643" spans="1:4" x14ac:dyDescent="0.25">
      <c r="A643" s="20">
        <v>41503</v>
      </c>
      <c r="B643" s="18">
        <v>11.180000000036699</v>
      </c>
      <c r="C643" s="18">
        <v>40.065054677543202</v>
      </c>
      <c r="D643" s="18">
        <f t="shared" ref="D643:D706" si="10">(C643-B643)*240</f>
        <v>6932.4131226015606</v>
      </c>
    </row>
    <row r="644" spans="1:4" x14ac:dyDescent="0.25">
      <c r="A644" s="20">
        <v>41504</v>
      </c>
      <c r="B644" s="18">
        <v>11.180000000036699</v>
      </c>
      <c r="C644" s="18">
        <v>39.0177817673733</v>
      </c>
      <c r="D644" s="18">
        <f t="shared" si="10"/>
        <v>6681.0676241607844</v>
      </c>
    </row>
    <row r="645" spans="1:4" x14ac:dyDescent="0.25">
      <c r="A645" s="20">
        <v>41505</v>
      </c>
      <c r="B645" s="18">
        <v>11.180000000036699</v>
      </c>
      <c r="C645" s="18">
        <v>41.7960407573701</v>
      </c>
      <c r="D645" s="18">
        <f t="shared" si="10"/>
        <v>7347.8497817600164</v>
      </c>
    </row>
    <row r="646" spans="1:4" x14ac:dyDescent="0.25">
      <c r="A646" s="20">
        <v>41506</v>
      </c>
      <c r="B646" s="18">
        <v>11.180000000036699</v>
      </c>
      <c r="C646" s="18">
        <v>42.179580625214498</v>
      </c>
      <c r="D646" s="18">
        <f t="shared" si="10"/>
        <v>7439.8993500426714</v>
      </c>
    </row>
    <row r="647" spans="1:4" x14ac:dyDescent="0.25">
      <c r="A647" s="20">
        <v>41507</v>
      </c>
      <c r="B647" s="18">
        <v>11.180000000036699</v>
      </c>
      <c r="C647" s="18">
        <v>42.294164591813299</v>
      </c>
      <c r="D647" s="18">
        <f t="shared" si="10"/>
        <v>7467.3995020263837</v>
      </c>
    </row>
    <row r="648" spans="1:4" x14ac:dyDescent="0.25">
      <c r="A648" s="20">
        <v>41508</v>
      </c>
      <c r="B648" s="18">
        <v>11.180000000036699</v>
      </c>
      <c r="C648" s="18">
        <v>42.332789081333097</v>
      </c>
      <c r="D648" s="18">
        <f t="shared" si="10"/>
        <v>7476.669379511135</v>
      </c>
    </row>
    <row r="649" spans="1:4" x14ac:dyDescent="0.25">
      <c r="A649" s="20">
        <v>41509</v>
      </c>
      <c r="B649" s="18">
        <v>11.180000000036699</v>
      </c>
      <c r="C649" s="18">
        <v>41.737659337013604</v>
      </c>
      <c r="D649" s="18">
        <f t="shared" si="10"/>
        <v>7333.8382408744574</v>
      </c>
    </row>
    <row r="650" spans="1:4" x14ac:dyDescent="0.25">
      <c r="A650" s="20">
        <v>41510</v>
      </c>
      <c r="B650" s="18">
        <v>11.180000000036699</v>
      </c>
      <c r="C650" s="18">
        <v>40.361912099901602</v>
      </c>
      <c r="D650" s="18">
        <f t="shared" si="10"/>
        <v>7003.6589039675764</v>
      </c>
    </row>
    <row r="651" spans="1:4" x14ac:dyDescent="0.25">
      <c r="A651" s="20">
        <v>41511</v>
      </c>
      <c r="B651" s="18">
        <v>11.180000000036699</v>
      </c>
      <c r="C651" s="18">
        <v>39.321772250278897</v>
      </c>
      <c r="D651" s="18">
        <f t="shared" si="10"/>
        <v>6754.0253400581278</v>
      </c>
    </row>
    <row r="652" spans="1:4" x14ac:dyDescent="0.25">
      <c r="A652" s="20">
        <v>41512</v>
      </c>
      <c r="B652" s="18">
        <v>11.180000000036699</v>
      </c>
      <c r="C652" s="18">
        <v>42.204943563114902</v>
      </c>
      <c r="D652" s="18">
        <f t="shared" si="10"/>
        <v>7445.9864551387691</v>
      </c>
    </row>
    <row r="653" spans="1:4" x14ac:dyDescent="0.25">
      <c r="A653" s="20">
        <v>41513</v>
      </c>
      <c r="B653" s="18">
        <v>11.180000000036699</v>
      </c>
      <c r="C653" s="18">
        <v>42.578738421017398</v>
      </c>
      <c r="D653" s="18">
        <f t="shared" si="10"/>
        <v>7535.6972210353679</v>
      </c>
    </row>
    <row r="654" spans="1:4" x14ac:dyDescent="0.25">
      <c r="A654" s="20">
        <v>41514</v>
      </c>
      <c r="B654" s="18">
        <v>11.180000000036699</v>
      </c>
      <c r="C654" s="18">
        <v>42.690648384950102</v>
      </c>
      <c r="D654" s="18">
        <f t="shared" si="10"/>
        <v>7562.5556123792167</v>
      </c>
    </row>
    <row r="655" spans="1:4" x14ac:dyDescent="0.25">
      <c r="A655" s="20">
        <v>41515</v>
      </c>
      <c r="B655" s="18">
        <v>11.180000000036699</v>
      </c>
      <c r="C655" s="18">
        <v>42.727792040216897</v>
      </c>
      <c r="D655" s="18">
        <f t="shared" si="10"/>
        <v>7571.4700896432478</v>
      </c>
    </row>
    <row r="656" spans="1:4" x14ac:dyDescent="0.25">
      <c r="A656" s="20">
        <v>41516</v>
      </c>
      <c r="B656" s="18">
        <v>11.180000000036699</v>
      </c>
      <c r="C656" s="18">
        <v>42.148182440471501</v>
      </c>
      <c r="D656" s="18">
        <f t="shared" si="10"/>
        <v>7432.3637857043523</v>
      </c>
    </row>
    <row r="657" spans="1:4" x14ac:dyDescent="0.25">
      <c r="A657" s="20">
        <v>41517</v>
      </c>
      <c r="B657" s="18">
        <v>11.180000000036699</v>
      </c>
      <c r="C657" s="18">
        <v>40.807259662101103</v>
      </c>
      <c r="D657" s="18">
        <f t="shared" si="10"/>
        <v>7110.5423188954574</v>
      </c>
    </row>
    <row r="658" spans="1:4" x14ac:dyDescent="0.25">
      <c r="A658" s="20">
        <v>41518</v>
      </c>
      <c r="B658" s="18">
        <v>11.180000000036699</v>
      </c>
      <c r="C658" s="18">
        <v>39.055345220064403</v>
      </c>
      <c r="D658" s="18">
        <f t="shared" si="10"/>
        <v>6690.0828528066486</v>
      </c>
    </row>
    <row r="659" spans="1:4" x14ac:dyDescent="0.25">
      <c r="A659" s="20">
        <v>41519</v>
      </c>
      <c r="B659" s="18">
        <v>11.180000000036699</v>
      </c>
      <c r="C659" s="18">
        <v>43.085127851474702</v>
      </c>
      <c r="D659" s="18">
        <f t="shared" si="10"/>
        <v>7657.2306843451206</v>
      </c>
    </row>
    <row r="660" spans="1:4" x14ac:dyDescent="0.25">
      <c r="A660" s="20">
        <v>41520</v>
      </c>
      <c r="B660" s="18">
        <v>11.180000000036699</v>
      </c>
      <c r="C660" s="18">
        <v>43.4885165568218</v>
      </c>
      <c r="D660" s="18">
        <f t="shared" si="10"/>
        <v>7754.0439736284243</v>
      </c>
    </row>
    <row r="661" spans="1:4" x14ac:dyDescent="0.25">
      <c r="A661" s="20">
        <v>41521</v>
      </c>
      <c r="B661" s="18">
        <v>11.180000000036699</v>
      </c>
      <c r="C661" s="18">
        <v>43.303114043000598</v>
      </c>
      <c r="D661" s="18">
        <f t="shared" si="10"/>
        <v>7709.5473703113357</v>
      </c>
    </row>
    <row r="662" spans="1:4" x14ac:dyDescent="0.25">
      <c r="A662" s="20">
        <v>41522</v>
      </c>
      <c r="B662" s="18">
        <v>11.180000000036699</v>
      </c>
      <c r="C662" s="18">
        <v>43.2065491930504</v>
      </c>
      <c r="D662" s="18">
        <f t="shared" si="10"/>
        <v>7686.3718063232882</v>
      </c>
    </row>
    <row r="663" spans="1:4" x14ac:dyDescent="0.25">
      <c r="A663" s="20">
        <v>41523</v>
      </c>
      <c r="B663" s="18">
        <v>11.180000000036699</v>
      </c>
      <c r="C663" s="18">
        <v>42.452582300752198</v>
      </c>
      <c r="D663" s="18">
        <f t="shared" si="10"/>
        <v>7505.4197521717197</v>
      </c>
    </row>
    <row r="664" spans="1:4" x14ac:dyDescent="0.25">
      <c r="A664" s="20">
        <v>41524</v>
      </c>
      <c r="B664" s="18">
        <v>11.180000000036699</v>
      </c>
      <c r="C664" s="18">
        <v>40.292475410092003</v>
      </c>
      <c r="D664" s="18">
        <f t="shared" si="10"/>
        <v>6986.9940984132727</v>
      </c>
    </row>
    <row r="665" spans="1:4" x14ac:dyDescent="0.25">
      <c r="A665" s="20">
        <v>41525</v>
      </c>
      <c r="B665" s="18">
        <v>11.180000000036699</v>
      </c>
      <c r="C665" s="18">
        <v>38.708128585776002</v>
      </c>
      <c r="D665" s="18">
        <f t="shared" si="10"/>
        <v>6606.7508605774328</v>
      </c>
    </row>
    <row r="666" spans="1:4" x14ac:dyDescent="0.25">
      <c r="A666" s="20">
        <v>41526</v>
      </c>
      <c r="B666" s="18">
        <v>11.180000000036699</v>
      </c>
      <c r="C666" s="18">
        <v>43.495200991329803</v>
      </c>
      <c r="D666" s="18">
        <f t="shared" si="10"/>
        <v>7755.6482379103445</v>
      </c>
    </row>
    <row r="667" spans="1:4" x14ac:dyDescent="0.25">
      <c r="A667" s="20">
        <v>41527</v>
      </c>
      <c r="B667" s="18">
        <v>11.180000000036699</v>
      </c>
      <c r="C667" s="18">
        <v>43.922735979334298</v>
      </c>
      <c r="D667" s="18">
        <f t="shared" si="10"/>
        <v>7858.2566350314237</v>
      </c>
    </row>
    <row r="668" spans="1:4" x14ac:dyDescent="0.25">
      <c r="A668" s="20">
        <v>41528</v>
      </c>
      <c r="B668" s="18">
        <v>11.180000000036699</v>
      </c>
      <c r="C668" s="18">
        <v>43.724478659996102</v>
      </c>
      <c r="D668" s="18">
        <f t="shared" si="10"/>
        <v>7810.6748783902567</v>
      </c>
    </row>
    <row r="669" spans="1:4" x14ac:dyDescent="0.25">
      <c r="A669" s="20">
        <v>41529</v>
      </c>
      <c r="B669" s="18">
        <v>11.180000000036699</v>
      </c>
      <c r="C669" s="18">
        <v>43.620943450776402</v>
      </c>
      <c r="D669" s="18">
        <f t="shared" si="10"/>
        <v>7785.8264281775282</v>
      </c>
    </row>
    <row r="670" spans="1:4" x14ac:dyDescent="0.25">
      <c r="A670" s="20">
        <v>41530</v>
      </c>
      <c r="B670" s="18">
        <v>11.180000000036699</v>
      </c>
      <c r="C670" s="18">
        <v>42.816387052439197</v>
      </c>
      <c r="D670" s="18">
        <f t="shared" si="10"/>
        <v>7592.7328925765996</v>
      </c>
    </row>
    <row r="671" spans="1:4" x14ac:dyDescent="0.25">
      <c r="A671" s="20">
        <v>41531</v>
      </c>
      <c r="B671" s="18">
        <v>11.180000000036699</v>
      </c>
      <c r="C671" s="18">
        <v>40.518959033011903</v>
      </c>
      <c r="D671" s="18">
        <f t="shared" si="10"/>
        <v>7041.3501679140491</v>
      </c>
    </row>
    <row r="672" spans="1:4" x14ac:dyDescent="0.25">
      <c r="A672" s="20">
        <v>41532</v>
      </c>
      <c r="B672" s="18">
        <v>11.180000000036699</v>
      </c>
      <c r="C672" s="18">
        <v>38.844952098423803</v>
      </c>
      <c r="D672" s="18">
        <f t="shared" si="10"/>
        <v>6639.5885036129048</v>
      </c>
    </row>
    <row r="673" spans="1:4" x14ac:dyDescent="0.25">
      <c r="A673" s="20">
        <v>41533</v>
      </c>
      <c r="B673" s="18">
        <v>11.180000000036699</v>
      </c>
      <c r="C673" s="18">
        <v>43.935071241513199</v>
      </c>
      <c r="D673" s="18">
        <f t="shared" si="10"/>
        <v>7861.2170979543598</v>
      </c>
    </row>
    <row r="674" spans="1:4" x14ac:dyDescent="0.25">
      <c r="A674" s="20">
        <v>41534</v>
      </c>
      <c r="B674" s="18">
        <v>11.180000000036699</v>
      </c>
      <c r="C674" s="18">
        <v>44.395816269830298</v>
      </c>
      <c r="D674" s="18">
        <f t="shared" si="10"/>
        <v>7971.7959047504637</v>
      </c>
    </row>
    <row r="675" spans="1:4" x14ac:dyDescent="0.25">
      <c r="A675" s="20">
        <v>41535</v>
      </c>
      <c r="B675" s="18">
        <v>11.180000000036699</v>
      </c>
      <c r="C675" s="18">
        <v>44.179430512386404</v>
      </c>
      <c r="D675" s="18">
        <f t="shared" si="10"/>
        <v>7919.863322963929</v>
      </c>
    </row>
    <row r="676" spans="1:4" x14ac:dyDescent="0.25">
      <c r="A676" s="20">
        <v>41536</v>
      </c>
      <c r="B676" s="18">
        <v>11.180000000036699</v>
      </c>
      <c r="C676" s="18">
        <v>44.066009913217101</v>
      </c>
      <c r="D676" s="18">
        <f t="shared" si="10"/>
        <v>7892.6423791632969</v>
      </c>
    </row>
    <row r="677" spans="1:4" x14ac:dyDescent="0.25">
      <c r="A677" s="20">
        <v>41537</v>
      </c>
      <c r="B677" s="18">
        <v>11.180000000036699</v>
      </c>
      <c r="C677" s="18">
        <v>43.190517858015198</v>
      </c>
      <c r="D677" s="18">
        <f t="shared" si="10"/>
        <v>7682.5242859148402</v>
      </c>
    </row>
    <row r="678" spans="1:4" x14ac:dyDescent="0.25">
      <c r="A678" s="20">
        <v>41538</v>
      </c>
      <c r="B678" s="18">
        <v>11.180000000036699</v>
      </c>
      <c r="C678" s="18">
        <v>40.702286708833199</v>
      </c>
      <c r="D678" s="18">
        <f t="shared" si="10"/>
        <v>7085.3488101111598</v>
      </c>
    </row>
    <row r="679" spans="1:4" x14ac:dyDescent="0.25">
      <c r="A679" s="20">
        <v>41539</v>
      </c>
      <c r="B679" s="18">
        <v>11.180000000036699</v>
      </c>
      <c r="C679" s="18">
        <v>38.906219676166103</v>
      </c>
      <c r="D679" s="18">
        <f t="shared" si="10"/>
        <v>6654.2927222710568</v>
      </c>
    </row>
    <row r="680" spans="1:4" x14ac:dyDescent="0.25">
      <c r="A680" s="20">
        <v>41540</v>
      </c>
      <c r="B680" s="18">
        <v>11.180000000036699</v>
      </c>
      <c r="C680" s="18">
        <v>44.3961940829467</v>
      </c>
      <c r="D680" s="18">
        <f t="shared" si="10"/>
        <v>7971.8865798983998</v>
      </c>
    </row>
    <row r="681" spans="1:4" x14ac:dyDescent="0.25">
      <c r="A681" s="20">
        <v>41541</v>
      </c>
      <c r="B681" s="18">
        <v>11.180000000036699</v>
      </c>
      <c r="C681" s="18">
        <v>44.899108580871399</v>
      </c>
      <c r="D681" s="18">
        <f t="shared" si="10"/>
        <v>8092.5860594003279</v>
      </c>
    </row>
    <row r="682" spans="1:4" x14ac:dyDescent="0.25">
      <c r="A682" s="20">
        <v>41542</v>
      </c>
      <c r="B682" s="18">
        <v>11.180000000036699</v>
      </c>
      <c r="C682" s="18">
        <v>44.658989114129</v>
      </c>
      <c r="D682" s="18">
        <f t="shared" si="10"/>
        <v>8034.9573873821519</v>
      </c>
    </row>
    <row r="683" spans="1:4" x14ac:dyDescent="0.25">
      <c r="A683" s="20">
        <v>41543</v>
      </c>
      <c r="B683" s="18">
        <v>11.180000000036699</v>
      </c>
      <c r="C683" s="18">
        <v>44.532543514520498</v>
      </c>
      <c r="D683" s="18">
        <f t="shared" si="10"/>
        <v>8004.6104434761119</v>
      </c>
    </row>
    <row r="684" spans="1:4" x14ac:dyDescent="0.25">
      <c r="A684" s="20">
        <v>41544</v>
      </c>
      <c r="B684" s="18">
        <v>11.180000000036699</v>
      </c>
      <c r="C684" s="18">
        <v>43.5648391298649</v>
      </c>
      <c r="D684" s="18">
        <f t="shared" si="10"/>
        <v>7772.3613911587681</v>
      </c>
    </row>
    <row r="685" spans="1:4" x14ac:dyDescent="0.25">
      <c r="A685" s="20">
        <v>41545</v>
      </c>
      <c r="B685" s="18">
        <v>11.180000000036699</v>
      </c>
      <c r="C685" s="18">
        <v>40.831311355422599</v>
      </c>
      <c r="D685" s="18">
        <f t="shared" si="10"/>
        <v>7116.3147252926155</v>
      </c>
    </row>
    <row r="686" spans="1:4" x14ac:dyDescent="0.25">
      <c r="A686" s="20">
        <v>41546</v>
      </c>
      <c r="B686" s="18">
        <v>11.180000000036699</v>
      </c>
      <c r="C686" s="18">
        <v>38.882217850565198</v>
      </c>
      <c r="D686" s="18">
        <f t="shared" si="10"/>
        <v>6648.5322841268398</v>
      </c>
    </row>
    <row r="687" spans="1:4" x14ac:dyDescent="0.25">
      <c r="A687" s="20">
        <v>41547</v>
      </c>
      <c r="B687" s="18">
        <v>11.180000000036699</v>
      </c>
      <c r="C687" s="18">
        <v>45.3635219957796</v>
      </c>
      <c r="D687" s="18">
        <f t="shared" si="10"/>
        <v>8204.0452789782958</v>
      </c>
    </row>
    <row r="688" spans="1:4" x14ac:dyDescent="0.25">
      <c r="A688" s="20">
        <v>41548</v>
      </c>
      <c r="B688" s="18">
        <v>11.180000000036699</v>
      </c>
      <c r="C688" s="18">
        <v>43.398224983994901</v>
      </c>
      <c r="D688" s="18">
        <f t="shared" si="10"/>
        <v>7732.3739961499687</v>
      </c>
    </row>
    <row r="689" spans="1:4" x14ac:dyDescent="0.25">
      <c r="A689" s="20">
        <v>41549</v>
      </c>
      <c r="B689" s="18">
        <v>11.180000000036699</v>
      </c>
      <c r="C689" s="18">
        <v>44.049522136289497</v>
      </c>
      <c r="D689" s="18">
        <f t="shared" si="10"/>
        <v>7888.6853127006716</v>
      </c>
    </row>
    <row r="690" spans="1:4" x14ac:dyDescent="0.25">
      <c r="A690" s="20">
        <v>41550</v>
      </c>
      <c r="B690" s="18">
        <v>11.180000000036699</v>
      </c>
      <c r="C690" s="18">
        <v>44.670280893721298</v>
      </c>
      <c r="D690" s="18">
        <f t="shared" si="10"/>
        <v>8037.6674144843037</v>
      </c>
    </row>
    <row r="691" spans="1:4" x14ac:dyDescent="0.25">
      <c r="A691" s="20">
        <v>41551</v>
      </c>
      <c r="B691" s="18">
        <v>11.180000000036699</v>
      </c>
      <c r="C691" s="18">
        <v>44.012870589465201</v>
      </c>
      <c r="D691" s="18">
        <f t="shared" si="10"/>
        <v>7879.8889414628402</v>
      </c>
    </row>
    <row r="692" spans="1:4" x14ac:dyDescent="0.25">
      <c r="A692" s="20">
        <v>41552</v>
      </c>
      <c r="B692" s="18">
        <v>11.180000000036699</v>
      </c>
      <c r="C692" s="18">
        <v>42.129949433961897</v>
      </c>
      <c r="D692" s="18">
        <f t="shared" si="10"/>
        <v>7427.9878641420473</v>
      </c>
    </row>
    <row r="693" spans="1:4" x14ac:dyDescent="0.25">
      <c r="A693" s="20">
        <v>41553</v>
      </c>
      <c r="B693" s="18">
        <v>11.180000000036699</v>
      </c>
      <c r="C693" s="18">
        <v>40.521666347393598</v>
      </c>
      <c r="D693" s="18">
        <f t="shared" si="10"/>
        <v>7041.9999233656554</v>
      </c>
    </row>
    <row r="694" spans="1:4" x14ac:dyDescent="0.25">
      <c r="A694" s="20">
        <v>41554</v>
      </c>
      <c r="B694" s="18">
        <v>11.180000000036699</v>
      </c>
      <c r="C694" s="18">
        <v>44.495493127149501</v>
      </c>
      <c r="D694" s="18">
        <f t="shared" si="10"/>
        <v>7995.7183505070725</v>
      </c>
    </row>
    <row r="695" spans="1:4" x14ac:dyDescent="0.25">
      <c r="A695" s="20">
        <v>41555</v>
      </c>
      <c r="B695" s="18">
        <v>11.180000000036699</v>
      </c>
      <c r="C695" s="18">
        <v>44.037883208477702</v>
      </c>
      <c r="D695" s="18">
        <f t="shared" si="10"/>
        <v>7885.8919700258402</v>
      </c>
    </row>
    <row r="696" spans="1:4" x14ac:dyDescent="0.25">
      <c r="A696" s="20">
        <v>41556</v>
      </c>
      <c r="B696" s="18">
        <v>11.180000000036699</v>
      </c>
      <c r="C696" s="18">
        <v>44.818634679264498</v>
      </c>
      <c r="D696" s="18">
        <f t="shared" si="10"/>
        <v>8073.2723230146721</v>
      </c>
    </row>
    <row r="697" spans="1:4" x14ac:dyDescent="0.25">
      <c r="A697" s="20">
        <v>41557</v>
      </c>
      <c r="B697" s="18">
        <v>11.180000000036699</v>
      </c>
      <c r="C697" s="18">
        <v>45.545324613645803</v>
      </c>
      <c r="D697" s="18">
        <f t="shared" si="10"/>
        <v>8247.6779072661848</v>
      </c>
    </row>
    <row r="698" spans="1:4" x14ac:dyDescent="0.25">
      <c r="A698" s="20">
        <v>41558</v>
      </c>
      <c r="B698" s="18">
        <v>11.180000000036699</v>
      </c>
      <c r="C698" s="18">
        <v>44.763119746091697</v>
      </c>
      <c r="D698" s="18">
        <f t="shared" si="10"/>
        <v>8059.9487390531995</v>
      </c>
    </row>
    <row r="699" spans="1:4" x14ac:dyDescent="0.25">
      <c r="A699" s="20">
        <v>41559</v>
      </c>
      <c r="B699" s="18">
        <v>11.180000000036699</v>
      </c>
      <c r="C699" s="18">
        <v>42.513059734400798</v>
      </c>
      <c r="D699" s="18">
        <f t="shared" si="10"/>
        <v>7519.9343362473837</v>
      </c>
    </row>
    <row r="700" spans="1:4" x14ac:dyDescent="0.25">
      <c r="A700" s="20">
        <v>41560</v>
      </c>
      <c r="B700" s="18">
        <v>11.180000000036699</v>
      </c>
      <c r="C700" s="18">
        <v>40.6466914995205</v>
      </c>
      <c r="D700" s="18">
        <f t="shared" si="10"/>
        <v>7072.0059598761127</v>
      </c>
    </row>
    <row r="701" spans="1:4" x14ac:dyDescent="0.25">
      <c r="A701" s="20">
        <v>41561</v>
      </c>
      <c r="B701" s="18">
        <v>11.180000000036699</v>
      </c>
      <c r="C701" s="18">
        <v>44.994504268620702</v>
      </c>
      <c r="D701" s="18">
        <f t="shared" si="10"/>
        <v>8115.4810244601604</v>
      </c>
    </row>
    <row r="702" spans="1:4" x14ac:dyDescent="0.25">
      <c r="A702" s="20">
        <v>41562</v>
      </c>
      <c r="B702" s="18">
        <v>11.180000000036699</v>
      </c>
      <c r="C702" s="18">
        <v>44.4949207437555</v>
      </c>
      <c r="D702" s="18">
        <f t="shared" si="10"/>
        <v>7995.5809784925123</v>
      </c>
    </row>
    <row r="703" spans="1:4" x14ac:dyDescent="0.25">
      <c r="A703" s="20">
        <v>41563</v>
      </c>
      <c r="B703" s="18">
        <v>11.180000000036699</v>
      </c>
      <c r="C703" s="18">
        <v>45.344585891832402</v>
      </c>
      <c r="D703" s="18">
        <f t="shared" si="10"/>
        <v>8199.5006140309688</v>
      </c>
    </row>
    <row r="704" spans="1:4" x14ac:dyDescent="0.25">
      <c r="A704" s="20">
        <v>41564</v>
      </c>
      <c r="B704" s="18">
        <v>11.180000000036699</v>
      </c>
      <c r="C704" s="18">
        <v>46.126196937582201</v>
      </c>
      <c r="D704" s="18">
        <f t="shared" si="10"/>
        <v>8387.0872650109195</v>
      </c>
    </row>
    <row r="705" spans="1:4" x14ac:dyDescent="0.25">
      <c r="A705" s="20">
        <v>41565</v>
      </c>
      <c r="B705" s="18">
        <v>11.180000000036699</v>
      </c>
      <c r="C705" s="18">
        <v>45.278139373699901</v>
      </c>
      <c r="D705" s="18">
        <f t="shared" si="10"/>
        <v>8183.5534496791679</v>
      </c>
    </row>
    <row r="706" spans="1:4" x14ac:dyDescent="0.25">
      <c r="A706" s="20">
        <v>41566</v>
      </c>
      <c r="B706" s="18">
        <v>11.180000000036699</v>
      </c>
      <c r="C706" s="18">
        <v>42.833389244440099</v>
      </c>
      <c r="D706" s="18">
        <f t="shared" si="10"/>
        <v>7596.8134186568159</v>
      </c>
    </row>
    <row r="707" spans="1:4" x14ac:dyDescent="0.25">
      <c r="A707" s="20">
        <v>41567</v>
      </c>
      <c r="B707" s="18">
        <v>11.180000000036699</v>
      </c>
      <c r="C707" s="18">
        <v>40.834689607635198</v>
      </c>
      <c r="D707" s="18">
        <f t="shared" ref="D707:D770" si="11">(C707-B707)*240</f>
        <v>7117.1255058236402</v>
      </c>
    </row>
    <row r="708" spans="1:4" x14ac:dyDescent="0.25">
      <c r="A708" s="20">
        <v>41568</v>
      </c>
      <c r="B708" s="18">
        <v>11.180000000036699</v>
      </c>
      <c r="C708" s="18">
        <v>45.540268370973799</v>
      </c>
      <c r="D708" s="18">
        <f t="shared" si="11"/>
        <v>8246.4644090249039</v>
      </c>
    </row>
    <row r="709" spans="1:4" x14ac:dyDescent="0.25">
      <c r="A709" s="20">
        <v>41569</v>
      </c>
      <c r="B709" s="18">
        <v>11.180000000036699</v>
      </c>
      <c r="C709" s="18">
        <v>45.001561142887397</v>
      </c>
      <c r="D709" s="18">
        <f t="shared" si="11"/>
        <v>8117.1746742841678</v>
      </c>
    </row>
    <row r="710" spans="1:4" x14ac:dyDescent="0.25">
      <c r="A710" s="20">
        <v>41570</v>
      </c>
      <c r="B710" s="18">
        <v>11.180000000036699</v>
      </c>
      <c r="C710" s="18">
        <v>45.915288897876401</v>
      </c>
      <c r="D710" s="18">
        <f t="shared" si="11"/>
        <v>8336.4693354815281</v>
      </c>
    </row>
    <row r="711" spans="1:4" x14ac:dyDescent="0.25">
      <c r="A711" s="20">
        <v>41571</v>
      </c>
      <c r="B711" s="18">
        <v>11.180000000036699</v>
      </c>
      <c r="C711" s="18">
        <v>46.747237427087398</v>
      </c>
      <c r="D711" s="18">
        <f t="shared" si="11"/>
        <v>8536.1369824921676</v>
      </c>
    </row>
    <row r="712" spans="1:4" x14ac:dyDescent="0.25">
      <c r="A712" s="20">
        <v>41572</v>
      </c>
      <c r="B712" s="18">
        <v>11.180000000036699</v>
      </c>
      <c r="C712" s="18">
        <v>45.8382608139461</v>
      </c>
      <c r="D712" s="18">
        <f t="shared" si="11"/>
        <v>8317.9825953382569</v>
      </c>
    </row>
    <row r="713" spans="1:4" x14ac:dyDescent="0.25">
      <c r="A713" s="20">
        <v>41573</v>
      </c>
      <c r="B713" s="18">
        <v>11.180000000036699</v>
      </c>
      <c r="C713" s="18">
        <v>43.2129191984762</v>
      </c>
      <c r="D713" s="18">
        <f t="shared" si="11"/>
        <v>7687.90060762548</v>
      </c>
    </row>
    <row r="714" spans="1:4" x14ac:dyDescent="0.25">
      <c r="A714" s="20">
        <v>41574</v>
      </c>
      <c r="B714" s="18">
        <v>11.180000000036699</v>
      </c>
      <c r="C714" s="18">
        <v>40.8337998172548</v>
      </c>
      <c r="D714" s="18">
        <f>(C714-B714)*250</f>
        <v>7413.4499543045249</v>
      </c>
    </row>
    <row r="715" spans="1:4" x14ac:dyDescent="0.25">
      <c r="A715" s="20">
        <v>41575</v>
      </c>
      <c r="B715" s="18">
        <v>11.180000000036699</v>
      </c>
      <c r="C715" s="18">
        <v>46.360455187294697</v>
      </c>
      <c r="D715" s="18">
        <f t="shared" si="11"/>
        <v>8443.30924494192</v>
      </c>
    </row>
    <row r="716" spans="1:4" x14ac:dyDescent="0.25">
      <c r="A716" s="20">
        <v>41576</v>
      </c>
      <c r="B716" s="18">
        <v>11.180000000036699</v>
      </c>
      <c r="C716" s="18">
        <v>45.8185059409007</v>
      </c>
      <c r="D716" s="18">
        <f t="shared" si="11"/>
        <v>8313.2414258073604</v>
      </c>
    </row>
    <row r="717" spans="1:4" x14ac:dyDescent="0.25">
      <c r="A717" s="20">
        <v>41577</v>
      </c>
      <c r="B717" s="18">
        <v>11.180000000036699</v>
      </c>
      <c r="C717" s="18">
        <v>46.738197611378098</v>
      </c>
      <c r="D717" s="18">
        <f t="shared" si="11"/>
        <v>8533.9674267219361</v>
      </c>
    </row>
    <row r="718" spans="1:4" x14ac:dyDescent="0.25">
      <c r="A718" s="20">
        <v>41578</v>
      </c>
      <c r="B718" s="18">
        <v>11.180000000036699</v>
      </c>
      <c r="C718" s="18">
        <v>47.577200462328598</v>
      </c>
      <c r="D718" s="18">
        <f t="shared" si="11"/>
        <v>8735.3281109500549</v>
      </c>
    </row>
    <row r="719" spans="1:4" x14ac:dyDescent="0.25">
      <c r="A719" s="20">
        <v>41579</v>
      </c>
      <c r="B719" s="18">
        <v>11.180000000036699</v>
      </c>
      <c r="C719" s="18">
        <v>45.673515296604201</v>
      </c>
      <c r="D719" s="18">
        <f t="shared" si="11"/>
        <v>8278.443671176201</v>
      </c>
    </row>
    <row r="720" spans="1:4" x14ac:dyDescent="0.25">
      <c r="A720" s="20">
        <v>41580</v>
      </c>
      <c r="B720" s="18">
        <v>11.180000000036699</v>
      </c>
      <c r="C720" s="18">
        <v>42.907075163898597</v>
      </c>
      <c r="D720" s="18">
        <f t="shared" si="11"/>
        <v>7614.4980393268552</v>
      </c>
    </row>
    <row r="721" spans="1:4" x14ac:dyDescent="0.25">
      <c r="A721" s="20">
        <v>41581</v>
      </c>
      <c r="B721" s="18">
        <v>11.180000000036699</v>
      </c>
      <c r="C721" s="18">
        <v>41.988863471895499</v>
      </c>
      <c r="D721" s="18">
        <f t="shared" si="11"/>
        <v>7394.1272332461122</v>
      </c>
    </row>
    <row r="722" spans="1:4" x14ac:dyDescent="0.25">
      <c r="A722" s="20">
        <v>41582</v>
      </c>
      <c r="B722" s="18">
        <v>11.180000000036699</v>
      </c>
      <c r="C722" s="18">
        <v>47.247313404014399</v>
      </c>
      <c r="D722" s="18">
        <f t="shared" si="11"/>
        <v>8656.1552169546485</v>
      </c>
    </row>
    <row r="723" spans="1:4" x14ac:dyDescent="0.25">
      <c r="A723" s="20">
        <v>41583</v>
      </c>
      <c r="B723" s="18">
        <v>11.180000000036699</v>
      </c>
      <c r="C723" s="18">
        <v>47.328161555085302</v>
      </c>
      <c r="D723" s="18">
        <f t="shared" si="11"/>
        <v>8675.5587732116655</v>
      </c>
    </row>
    <row r="724" spans="1:4" x14ac:dyDescent="0.25">
      <c r="A724" s="20">
        <v>41584</v>
      </c>
      <c r="B724" s="18">
        <v>11.180000000036699</v>
      </c>
      <c r="C724" s="18">
        <v>47.686344642992502</v>
      </c>
      <c r="D724" s="18">
        <f t="shared" si="11"/>
        <v>8761.5227143093925</v>
      </c>
    </row>
    <row r="725" spans="1:4" x14ac:dyDescent="0.25">
      <c r="A725" s="20">
        <v>41585</v>
      </c>
      <c r="B725" s="18">
        <v>11.180000000036699</v>
      </c>
      <c r="C725" s="18">
        <v>46.781618823889097</v>
      </c>
      <c r="D725" s="18">
        <f t="shared" si="11"/>
        <v>8544.3885177245756</v>
      </c>
    </row>
    <row r="726" spans="1:4" x14ac:dyDescent="0.25">
      <c r="A726" s="20">
        <v>41586</v>
      </c>
      <c r="B726" s="18">
        <v>11.180000000036699</v>
      </c>
      <c r="C726" s="18">
        <v>45.7432458681578</v>
      </c>
      <c r="D726" s="18">
        <f t="shared" si="11"/>
        <v>8295.1790083490632</v>
      </c>
    </row>
    <row r="727" spans="1:4" x14ac:dyDescent="0.25">
      <c r="A727" s="20">
        <v>41587</v>
      </c>
      <c r="B727" s="18">
        <v>11.180000000036699</v>
      </c>
      <c r="C727" s="18">
        <v>43.476217938519198</v>
      </c>
      <c r="D727" s="18">
        <f t="shared" si="11"/>
        <v>7751.0923052357994</v>
      </c>
    </row>
    <row r="728" spans="1:4" x14ac:dyDescent="0.25">
      <c r="A728" s="20">
        <v>41588</v>
      </c>
      <c r="B728" s="18">
        <v>11.180000000036699</v>
      </c>
      <c r="C728" s="18">
        <v>42.699129274527301</v>
      </c>
      <c r="D728" s="18">
        <f t="shared" si="11"/>
        <v>7564.5910258777449</v>
      </c>
    </row>
    <row r="729" spans="1:4" x14ac:dyDescent="0.25">
      <c r="A729" s="20">
        <v>41589</v>
      </c>
      <c r="B729" s="18">
        <v>11.180000000036699</v>
      </c>
      <c r="C729" s="18">
        <v>47.883221909229199</v>
      </c>
      <c r="D729" s="18">
        <f t="shared" si="11"/>
        <v>8808.7732582061999</v>
      </c>
    </row>
    <row r="730" spans="1:4" x14ac:dyDescent="0.25">
      <c r="A730" s="20">
        <v>41590</v>
      </c>
      <c r="B730" s="18">
        <v>11.180000000036699</v>
      </c>
      <c r="C730" s="18">
        <v>47.967542885269097</v>
      </c>
      <c r="D730" s="18">
        <f t="shared" si="11"/>
        <v>8829.0102924557759</v>
      </c>
    </row>
    <row r="731" spans="1:4" x14ac:dyDescent="0.25">
      <c r="A731" s="20">
        <v>41591</v>
      </c>
      <c r="B731" s="18">
        <v>11.180000000036699</v>
      </c>
      <c r="C731" s="18">
        <v>48.339685106465701</v>
      </c>
      <c r="D731" s="18">
        <f t="shared" si="11"/>
        <v>8918.3244255429599</v>
      </c>
    </row>
    <row r="732" spans="1:4" x14ac:dyDescent="0.25">
      <c r="A732" s="20">
        <v>41592</v>
      </c>
      <c r="B732" s="18">
        <v>11.180000000036699</v>
      </c>
      <c r="C732" s="18">
        <v>47.392800848106504</v>
      </c>
      <c r="D732" s="18">
        <f t="shared" si="11"/>
        <v>8691.0722035367526</v>
      </c>
    </row>
    <row r="733" spans="1:4" x14ac:dyDescent="0.25">
      <c r="A733" s="20">
        <v>41593</v>
      </c>
      <c r="B733" s="18">
        <v>11.180000000036699</v>
      </c>
      <c r="C733" s="18">
        <v>46.309977669414401</v>
      </c>
      <c r="D733" s="18">
        <f t="shared" si="11"/>
        <v>8431.1946406506486</v>
      </c>
    </row>
    <row r="734" spans="1:4" x14ac:dyDescent="0.25">
      <c r="A734" s="20">
        <v>41594</v>
      </c>
      <c r="B734" s="18">
        <v>11.180000000036699</v>
      </c>
      <c r="C734" s="18">
        <v>43.945880995942098</v>
      </c>
      <c r="D734" s="18">
        <f t="shared" si="11"/>
        <v>7863.8114390172959</v>
      </c>
    </row>
    <row r="735" spans="1:4" x14ac:dyDescent="0.25">
      <c r="A735" s="20">
        <v>41595</v>
      </c>
      <c r="B735" s="18">
        <v>11.180000000036699</v>
      </c>
      <c r="C735" s="18">
        <v>43.139048465270498</v>
      </c>
      <c r="D735" s="18">
        <f t="shared" si="11"/>
        <v>7670.1716316561115</v>
      </c>
    </row>
    <row r="736" spans="1:4" x14ac:dyDescent="0.25">
      <c r="A736" s="20">
        <v>41596</v>
      </c>
      <c r="B736" s="18">
        <v>11.180000000036699</v>
      </c>
      <c r="C736" s="18">
        <v>48.517231652096001</v>
      </c>
      <c r="D736" s="18">
        <f t="shared" si="11"/>
        <v>8960.9355964942333</v>
      </c>
    </row>
    <row r="737" spans="1:4" x14ac:dyDescent="0.25">
      <c r="A737" s="20">
        <v>41597</v>
      </c>
      <c r="B737" s="18">
        <v>11.180000000036699</v>
      </c>
      <c r="C737" s="18">
        <v>48.6045786045919</v>
      </c>
      <c r="D737" s="18">
        <f t="shared" si="11"/>
        <v>8981.8988650932479</v>
      </c>
    </row>
    <row r="738" spans="1:4" x14ac:dyDescent="0.25">
      <c r="A738" s="20">
        <v>41598</v>
      </c>
      <c r="B738" s="18">
        <v>11.180000000036699</v>
      </c>
      <c r="C738" s="18">
        <v>48.988920552432901</v>
      </c>
      <c r="D738" s="18">
        <f t="shared" si="11"/>
        <v>9074.1409325750883</v>
      </c>
    </row>
    <row r="739" spans="1:4" x14ac:dyDescent="0.25">
      <c r="A739" s="20">
        <v>41599</v>
      </c>
      <c r="B739" s="18">
        <v>11.180000000036699</v>
      </c>
      <c r="C739" s="18">
        <v>48.005335229206402</v>
      </c>
      <c r="D739" s="18">
        <f t="shared" si="11"/>
        <v>8838.0804550007288</v>
      </c>
    </row>
    <row r="740" spans="1:4" x14ac:dyDescent="0.25">
      <c r="A740" s="20">
        <v>41600</v>
      </c>
      <c r="B740" s="18">
        <v>11.180000000036699</v>
      </c>
      <c r="C740" s="18">
        <v>46.883764056503402</v>
      </c>
      <c r="D740" s="18">
        <f t="shared" si="11"/>
        <v>8568.9033735520079</v>
      </c>
    </row>
    <row r="741" spans="1:4" x14ac:dyDescent="0.25">
      <c r="A741" s="20">
        <v>41601</v>
      </c>
      <c r="B741" s="18">
        <v>11.180000000036699</v>
      </c>
      <c r="C741" s="18">
        <v>44.435061937629698</v>
      </c>
      <c r="D741" s="18">
        <f t="shared" si="11"/>
        <v>7981.2148650223198</v>
      </c>
    </row>
    <row r="742" spans="1:4" x14ac:dyDescent="0.25">
      <c r="A742" s="20">
        <v>41602</v>
      </c>
      <c r="B742" s="18">
        <v>11.180000000036699</v>
      </c>
      <c r="C742" s="18">
        <v>43.602236472220604</v>
      </c>
      <c r="D742" s="18">
        <f t="shared" si="11"/>
        <v>7781.3367533241371</v>
      </c>
    </row>
    <row r="743" spans="1:4" x14ac:dyDescent="0.25">
      <c r="A743" s="20">
        <v>41603</v>
      </c>
      <c r="B743" s="18">
        <v>11.180000000036699</v>
      </c>
      <c r="C743" s="18">
        <v>49.097903762725799</v>
      </c>
      <c r="D743" s="18">
        <f t="shared" si="11"/>
        <v>9100.2969030453842</v>
      </c>
    </row>
    <row r="744" spans="1:4" x14ac:dyDescent="0.25">
      <c r="A744" s="20">
        <v>41604</v>
      </c>
      <c r="B744" s="18">
        <v>11.180000000036699</v>
      </c>
      <c r="C744" s="18">
        <v>49.188694866878599</v>
      </c>
      <c r="D744" s="18">
        <f t="shared" si="11"/>
        <v>9122.0867680420561</v>
      </c>
    </row>
    <row r="745" spans="1:4" x14ac:dyDescent="0.25">
      <c r="A745" s="20">
        <v>41605</v>
      </c>
      <c r="B745" s="18">
        <v>11.180000000036699</v>
      </c>
      <c r="C745" s="18">
        <v>49.586719300151699</v>
      </c>
      <c r="D745" s="18">
        <f t="shared" si="11"/>
        <v>9217.6126320275998</v>
      </c>
    </row>
    <row r="746" spans="1:4" x14ac:dyDescent="0.25">
      <c r="A746" s="20">
        <v>41606</v>
      </c>
      <c r="B746" s="18">
        <v>11.180000000036699</v>
      </c>
      <c r="C746" s="18">
        <v>48.560816029984103</v>
      </c>
      <c r="D746" s="18">
        <f t="shared" si="11"/>
        <v>8971.3958471873775</v>
      </c>
    </row>
    <row r="747" spans="1:4" x14ac:dyDescent="0.25">
      <c r="A747" s="20">
        <v>41607</v>
      </c>
      <c r="B747" s="18">
        <v>11.180000000036699</v>
      </c>
      <c r="C747" s="18">
        <v>47.395144647850699</v>
      </c>
      <c r="D747" s="18">
        <f t="shared" si="11"/>
        <v>8691.6347154753603</v>
      </c>
    </row>
    <row r="748" spans="1:4" x14ac:dyDescent="0.25">
      <c r="A748" s="20">
        <v>41608</v>
      </c>
      <c r="B748" s="18">
        <v>11.180000000036699</v>
      </c>
      <c r="C748" s="18">
        <v>44.850162454458797</v>
      </c>
      <c r="D748" s="18">
        <f t="shared" si="11"/>
        <v>8080.8389890613034</v>
      </c>
    </row>
    <row r="749" spans="1:4" x14ac:dyDescent="0.25">
      <c r="A749" s="20">
        <v>41609</v>
      </c>
      <c r="B749" s="18">
        <v>11.180000000036699</v>
      </c>
      <c r="C749" s="18">
        <v>44.3867277522465</v>
      </c>
      <c r="D749" s="18">
        <f t="shared" si="11"/>
        <v>7969.614660530352</v>
      </c>
    </row>
    <row r="750" spans="1:4" x14ac:dyDescent="0.25">
      <c r="A750" s="20">
        <v>41610</v>
      </c>
      <c r="B750" s="18">
        <v>11.180000000036699</v>
      </c>
      <c r="C750" s="18">
        <v>50.016347847534497</v>
      </c>
      <c r="D750" s="18">
        <f t="shared" si="11"/>
        <v>9320.7234833994717</v>
      </c>
    </row>
    <row r="751" spans="1:4" x14ac:dyDescent="0.25">
      <c r="A751" s="20">
        <v>41611</v>
      </c>
      <c r="B751" s="18">
        <v>11.180000000036699</v>
      </c>
      <c r="C751" s="18">
        <v>50.183720959466903</v>
      </c>
      <c r="D751" s="18">
        <f t="shared" si="11"/>
        <v>9360.8930302632489</v>
      </c>
    </row>
    <row r="752" spans="1:4" x14ac:dyDescent="0.25">
      <c r="A752" s="20">
        <v>41612</v>
      </c>
      <c r="B752" s="18">
        <v>11.180000000036699</v>
      </c>
      <c r="C752" s="18">
        <v>50.757304689570397</v>
      </c>
      <c r="D752" s="18">
        <f t="shared" si="11"/>
        <v>9498.553125488088</v>
      </c>
    </row>
    <row r="753" spans="1:4" x14ac:dyDescent="0.25">
      <c r="A753" s="20">
        <v>41613</v>
      </c>
      <c r="B753" s="18">
        <v>11.180000000036699</v>
      </c>
      <c r="C753" s="18">
        <v>49.375332217192998</v>
      </c>
      <c r="D753" s="18">
        <f t="shared" si="11"/>
        <v>9166.8797321175116</v>
      </c>
    </row>
    <row r="754" spans="1:4" x14ac:dyDescent="0.25">
      <c r="A754" s="20">
        <v>41614</v>
      </c>
      <c r="B754" s="18">
        <v>11.180000000036699</v>
      </c>
      <c r="C754" s="18">
        <v>48.118233593142001</v>
      </c>
      <c r="D754" s="18">
        <f t="shared" si="11"/>
        <v>8865.1760623452719</v>
      </c>
    </row>
    <row r="755" spans="1:4" x14ac:dyDescent="0.25">
      <c r="A755" s="20">
        <v>41615</v>
      </c>
      <c r="B755" s="18">
        <v>11.180000000036699</v>
      </c>
      <c r="C755" s="18">
        <v>44.1225909741867</v>
      </c>
      <c r="D755" s="18">
        <f t="shared" si="11"/>
        <v>7906.2218337960003</v>
      </c>
    </row>
    <row r="756" spans="1:4" x14ac:dyDescent="0.25">
      <c r="A756" s="20">
        <v>41616</v>
      </c>
      <c r="B756" s="18">
        <v>11.180000000036699</v>
      </c>
      <c r="C756" s="18">
        <v>44.4223786878526</v>
      </c>
      <c r="D756" s="18">
        <f t="shared" si="11"/>
        <v>7978.1708850758159</v>
      </c>
    </row>
    <row r="757" spans="1:4" x14ac:dyDescent="0.25">
      <c r="A757" s="20">
        <v>41617</v>
      </c>
      <c r="B757" s="18">
        <v>11.180000000036699</v>
      </c>
      <c r="C757" s="18">
        <v>50.587683844574101</v>
      </c>
      <c r="D757" s="18">
        <f t="shared" si="11"/>
        <v>9457.8441226889772</v>
      </c>
    </row>
    <row r="758" spans="1:4" x14ac:dyDescent="0.25">
      <c r="A758" s="20">
        <v>41618</v>
      </c>
      <c r="B758" s="18">
        <v>11.180000000036699</v>
      </c>
      <c r="C758" s="18">
        <v>50.757405494567699</v>
      </c>
      <c r="D758" s="18">
        <f t="shared" si="11"/>
        <v>9498.5773186874394</v>
      </c>
    </row>
    <row r="759" spans="1:4" x14ac:dyDescent="0.25">
      <c r="A759" s="20">
        <v>41619</v>
      </c>
      <c r="B759" s="18">
        <v>11.180000000036699</v>
      </c>
      <c r="C759" s="18">
        <v>51.341408109612502</v>
      </c>
      <c r="D759" s="18">
        <f t="shared" si="11"/>
        <v>9638.7379462981917</v>
      </c>
    </row>
    <row r="760" spans="1:4" x14ac:dyDescent="0.25">
      <c r="A760" s="20">
        <v>41620</v>
      </c>
      <c r="B760" s="18">
        <v>11.180000000036699</v>
      </c>
      <c r="C760" s="18">
        <v>49.934994243934199</v>
      </c>
      <c r="D760" s="18">
        <f t="shared" si="11"/>
        <v>9301.1986185353999</v>
      </c>
    </row>
    <row r="761" spans="1:4" x14ac:dyDescent="0.25">
      <c r="A761" s="20">
        <v>41621</v>
      </c>
      <c r="B761" s="18">
        <v>10.030000000027901</v>
      </c>
      <c r="C761" s="18">
        <v>48.655187491972697</v>
      </c>
      <c r="D761" s="18">
        <f t="shared" si="11"/>
        <v>9270.0449980667527</v>
      </c>
    </row>
    <row r="762" spans="1:4" x14ac:dyDescent="0.25">
      <c r="A762" s="20">
        <v>41622</v>
      </c>
      <c r="B762" s="18">
        <v>10.030000000027901</v>
      </c>
      <c r="C762" s="18">
        <v>44.589810986998302</v>
      </c>
      <c r="D762" s="18">
        <f t="shared" si="11"/>
        <v>8294.3546368728967</v>
      </c>
    </row>
    <row r="763" spans="1:4" x14ac:dyDescent="0.25">
      <c r="A763" s="20">
        <v>41623</v>
      </c>
      <c r="B763" s="18">
        <v>10.030000000027901</v>
      </c>
      <c r="C763" s="18">
        <v>44.8949616309595</v>
      </c>
      <c r="D763" s="18">
        <f t="shared" si="11"/>
        <v>8367.590791423585</v>
      </c>
    </row>
    <row r="764" spans="1:4" x14ac:dyDescent="0.25">
      <c r="A764" s="20">
        <v>41624</v>
      </c>
      <c r="B764" s="18">
        <v>10.030000000027901</v>
      </c>
      <c r="C764" s="18">
        <v>51.117198776599302</v>
      </c>
      <c r="D764" s="18">
        <f t="shared" si="11"/>
        <v>9860.9277063771351</v>
      </c>
    </row>
    <row r="765" spans="1:4" x14ac:dyDescent="0.25">
      <c r="A765" s="20">
        <v>41625</v>
      </c>
      <c r="B765" s="18">
        <v>10.030000000027901</v>
      </c>
      <c r="C765" s="18">
        <v>51.2888250410372</v>
      </c>
      <c r="D765" s="18">
        <f t="shared" si="11"/>
        <v>9902.1180098422319</v>
      </c>
    </row>
    <row r="766" spans="1:4" x14ac:dyDescent="0.25">
      <c r="A766" s="20">
        <v>41626</v>
      </c>
      <c r="B766" s="18">
        <v>10.030000000027901</v>
      </c>
      <c r="C766" s="18">
        <v>51.880088677047802</v>
      </c>
      <c r="D766" s="18">
        <f t="shared" si="11"/>
        <v>10044.021282484775</v>
      </c>
    </row>
    <row r="767" spans="1:4" x14ac:dyDescent="0.25">
      <c r="A767" s="20">
        <v>41627</v>
      </c>
      <c r="B767" s="18">
        <v>10.030000000027901</v>
      </c>
      <c r="C767" s="18">
        <v>50.456385217505201</v>
      </c>
      <c r="D767" s="18">
        <f t="shared" si="11"/>
        <v>9702.3324521945524</v>
      </c>
    </row>
    <row r="768" spans="1:4" x14ac:dyDescent="0.25">
      <c r="A768" s="20">
        <v>41628</v>
      </c>
      <c r="B768" s="18">
        <v>10.030000000027901</v>
      </c>
      <c r="C768" s="18">
        <v>49.160704116167203</v>
      </c>
      <c r="D768" s="18">
        <f t="shared" si="11"/>
        <v>9391.3689878734313</v>
      </c>
    </row>
    <row r="769" spans="1:4" x14ac:dyDescent="0.25">
      <c r="A769" s="20">
        <v>41629</v>
      </c>
      <c r="B769" s="18">
        <v>10.030000000027901</v>
      </c>
      <c r="C769" s="18">
        <v>45.045627875961699</v>
      </c>
      <c r="D769" s="18">
        <f t="shared" si="11"/>
        <v>8403.750690224113</v>
      </c>
    </row>
    <row r="770" spans="1:4" x14ac:dyDescent="0.25">
      <c r="A770" s="20">
        <v>41630</v>
      </c>
      <c r="B770" s="18">
        <v>10.030000000027901</v>
      </c>
      <c r="C770" s="18">
        <v>45.354547919443597</v>
      </c>
      <c r="D770" s="18">
        <f t="shared" si="11"/>
        <v>8477.8915006597672</v>
      </c>
    </row>
    <row r="771" spans="1:4" x14ac:dyDescent="0.25">
      <c r="A771" s="20">
        <v>41631</v>
      </c>
      <c r="B771" s="18">
        <v>10.030000000027901</v>
      </c>
      <c r="C771" s="18">
        <v>57.196680746012099</v>
      </c>
      <c r="D771" s="18">
        <f t="shared" ref="D771:D834" si="12">(C771-B771)*240</f>
        <v>11320.003379036207</v>
      </c>
    </row>
    <row r="772" spans="1:4" x14ac:dyDescent="0.25">
      <c r="A772" s="20">
        <v>41632</v>
      </c>
      <c r="B772" s="18">
        <v>10.030000000027901</v>
      </c>
      <c r="C772" s="18">
        <v>47.4304976868249</v>
      </c>
      <c r="D772" s="18">
        <f t="shared" si="12"/>
        <v>8976.1194448312781</v>
      </c>
    </row>
    <row r="773" spans="1:4" x14ac:dyDescent="0.25">
      <c r="A773" s="20">
        <v>41633</v>
      </c>
      <c r="B773" s="18">
        <v>10.030000000027901</v>
      </c>
      <c r="C773" s="18">
        <v>47.4304976868249</v>
      </c>
      <c r="D773" s="18">
        <f t="shared" si="12"/>
        <v>8976.1194448312781</v>
      </c>
    </row>
    <row r="774" spans="1:4" x14ac:dyDescent="0.25">
      <c r="A774" s="20">
        <v>41634</v>
      </c>
      <c r="B774" s="18">
        <v>10.030000000027901</v>
      </c>
      <c r="C774" s="18">
        <v>47.4304976868249</v>
      </c>
      <c r="D774" s="18">
        <f t="shared" si="12"/>
        <v>8976.1194448312781</v>
      </c>
    </row>
    <row r="775" spans="1:4" x14ac:dyDescent="0.25">
      <c r="A775" s="20">
        <v>41635</v>
      </c>
      <c r="B775" s="18">
        <v>10.030000000027901</v>
      </c>
      <c r="C775" s="18">
        <v>53.752403710042302</v>
      </c>
      <c r="D775" s="18">
        <f t="shared" si="12"/>
        <v>10493.376890403457</v>
      </c>
    </row>
    <row r="776" spans="1:4" x14ac:dyDescent="0.25">
      <c r="A776" s="20">
        <v>41636</v>
      </c>
      <c r="B776" s="18">
        <v>10.030000000027901</v>
      </c>
      <c r="C776" s="18">
        <v>46.8975960068395</v>
      </c>
      <c r="D776" s="18">
        <f t="shared" si="12"/>
        <v>8848.2230416347829</v>
      </c>
    </row>
    <row r="777" spans="1:4" x14ac:dyDescent="0.25">
      <c r="A777" s="20">
        <v>41637</v>
      </c>
      <c r="B777" s="18">
        <v>10.030000000027901</v>
      </c>
      <c r="C777" s="18">
        <v>47.4304976868249</v>
      </c>
      <c r="D777" s="18">
        <f t="shared" si="12"/>
        <v>8976.1194448312781</v>
      </c>
    </row>
    <row r="778" spans="1:4" x14ac:dyDescent="0.25">
      <c r="A778" s="20">
        <v>41638</v>
      </c>
      <c r="B778" s="18">
        <v>10.030000000027901</v>
      </c>
      <c r="C778" s="18">
        <v>55.344541150232502</v>
      </c>
      <c r="D778" s="18">
        <f t="shared" si="12"/>
        <v>10875.489876049105</v>
      </c>
    </row>
    <row r="779" spans="1:4" x14ac:dyDescent="0.25">
      <c r="A779" s="20">
        <v>41639</v>
      </c>
      <c r="B779" s="18">
        <v>10.030000000027901</v>
      </c>
      <c r="C779" s="18">
        <v>48.760525015604799</v>
      </c>
      <c r="D779" s="18">
        <f t="shared" si="12"/>
        <v>9295.3260037384571</v>
      </c>
    </row>
    <row r="780" spans="1:4" x14ac:dyDescent="0.25">
      <c r="A780" s="20">
        <v>41640</v>
      </c>
      <c r="B780" s="18">
        <v>10.030000000027901</v>
      </c>
      <c r="C780" s="18">
        <v>44.675506661369603</v>
      </c>
      <c r="D780" s="18">
        <f t="shared" si="12"/>
        <v>8314.9215987220086</v>
      </c>
    </row>
    <row r="781" spans="1:4" x14ac:dyDescent="0.25">
      <c r="A781" s="20">
        <v>41641</v>
      </c>
      <c r="B781" s="18">
        <v>10.030000000027901</v>
      </c>
      <c r="C781" s="18">
        <v>55.456089075334603</v>
      </c>
      <c r="D781" s="18">
        <f t="shared" si="12"/>
        <v>10902.26137807361</v>
      </c>
    </row>
    <row r="782" spans="1:4" x14ac:dyDescent="0.25">
      <c r="A782" s="20">
        <v>41642</v>
      </c>
      <c r="B782" s="18">
        <v>10.030000000027901</v>
      </c>
      <c r="C782" s="18">
        <v>53.693910505612898</v>
      </c>
      <c r="D782" s="18">
        <f t="shared" si="12"/>
        <v>10479.338521340398</v>
      </c>
    </row>
    <row r="783" spans="1:4" x14ac:dyDescent="0.25">
      <c r="A783" s="20">
        <v>41643</v>
      </c>
      <c r="B783" s="18">
        <v>10.030000000027901</v>
      </c>
      <c r="C783" s="18">
        <v>47.894462219628601</v>
      </c>
      <c r="D783" s="18">
        <f t="shared" si="12"/>
        <v>9087.4709327041674</v>
      </c>
    </row>
    <row r="784" spans="1:4" x14ac:dyDescent="0.25">
      <c r="A784" s="20">
        <v>41644</v>
      </c>
      <c r="B784" s="18">
        <v>10.030000000027901</v>
      </c>
      <c r="C784" s="18">
        <v>44.675506661369603</v>
      </c>
      <c r="D784" s="18">
        <f t="shared" si="12"/>
        <v>8314.9215987220086</v>
      </c>
    </row>
    <row r="785" spans="1:4" x14ac:dyDescent="0.25">
      <c r="A785" s="20">
        <v>41645</v>
      </c>
      <c r="B785" s="18">
        <v>10.030000000027901</v>
      </c>
      <c r="C785" s="18">
        <v>45.280243702698499</v>
      </c>
      <c r="D785" s="18">
        <f t="shared" si="12"/>
        <v>8460.0584886409451</v>
      </c>
    </row>
    <row r="786" spans="1:4" x14ac:dyDescent="0.25">
      <c r="A786" s="20">
        <v>41646</v>
      </c>
      <c r="B786" s="18">
        <v>10.030000000027901</v>
      </c>
      <c r="C786" s="18">
        <v>54.233661873212696</v>
      </c>
      <c r="D786" s="18">
        <f t="shared" si="12"/>
        <v>10608.878849564351</v>
      </c>
    </row>
    <row r="787" spans="1:4" x14ac:dyDescent="0.25">
      <c r="A787" s="20">
        <v>41647</v>
      </c>
      <c r="B787" s="18">
        <v>10.030000000027901</v>
      </c>
      <c r="C787" s="18">
        <v>53.7749737482469</v>
      </c>
      <c r="D787" s="18">
        <f t="shared" si="12"/>
        <v>10498.793699572559</v>
      </c>
    </row>
    <row r="788" spans="1:4" x14ac:dyDescent="0.25">
      <c r="A788" s="20">
        <v>41648</v>
      </c>
      <c r="B788" s="18">
        <v>10.030000000027901</v>
      </c>
      <c r="C788" s="18">
        <v>53.8928713562685</v>
      </c>
      <c r="D788" s="18">
        <f t="shared" si="12"/>
        <v>10527.089125497745</v>
      </c>
    </row>
    <row r="789" spans="1:4" x14ac:dyDescent="0.25">
      <c r="A789" s="20">
        <v>41649</v>
      </c>
      <c r="B789" s="18">
        <v>10.030000000027901</v>
      </c>
      <c r="C789" s="18">
        <v>52.523621522021102</v>
      </c>
      <c r="D789" s="18">
        <f t="shared" si="12"/>
        <v>10198.469165278369</v>
      </c>
    </row>
    <row r="790" spans="1:4" x14ac:dyDescent="0.25">
      <c r="A790" s="20">
        <v>41650</v>
      </c>
      <c r="B790" s="18">
        <v>10.030000000027901</v>
      </c>
      <c r="C790" s="18">
        <v>47.9295190736254</v>
      </c>
      <c r="D790" s="18">
        <f t="shared" si="12"/>
        <v>9095.8845776634007</v>
      </c>
    </row>
    <row r="791" spans="1:4" x14ac:dyDescent="0.25">
      <c r="A791" s="20">
        <v>41651</v>
      </c>
      <c r="B791" s="18">
        <v>10.030000000027901</v>
      </c>
      <c r="C791" s="18">
        <v>45.280243702698499</v>
      </c>
      <c r="D791" s="18">
        <f t="shared" si="12"/>
        <v>8460.0584886409451</v>
      </c>
    </row>
    <row r="792" spans="1:4" x14ac:dyDescent="0.25">
      <c r="A792" s="20">
        <v>41652</v>
      </c>
      <c r="B792" s="18">
        <v>10.030000000027901</v>
      </c>
      <c r="C792" s="18">
        <v>53.975406450777299</v>
      </c>
      <c r="D792" s="18">
        <f t="shared" si="12"/>
        <v>10546.897548179857</v>
      </c>
    </row>
    <row r="793" spans="1:4" x14ac:dyDescent="0.25">
      <c r="A793" s="20">
        <v>41653</v>
      </c>
      <c r="B793" s="18">
        <v>10.030000000027901</v>
      </c>
      <c r="C793" s="18">
        <v>52.426408578535003</v>
      </c>
      <c r="D793" s="18">
        <f t="shared" si="12"/>
        <v>10175.138058841705</v>
      </c>
    </row>
    <row r="794" spans="1:4" x14ac:dyDescent="0.25">
      <c r="A794" s="20">
        <v>41654</v>
      </c>
      <c r="B794" s="18">
        <v>10.030000000027901</v>
      </c>
      <c r="C794" s="18">
        <v>52.059475238071201</v>
      </c>
      <c r="D794" s="18">
        <f t="shared" si="12"/>
        <v>10087.074057130392</v>
      </c>
    </row>
    <row r="795" spans="1:4" x14ac:dyDescent="0.25">
      <c r="A795" s="20">
        <v>41655</v>
      </c>
      <c r="B795" s="18">
        <v>10.030000000027901</v>
      </c>
      <c r="C795" s="18">
        <v>52.145279661015003</v>
      </c>
      <c r="D795" s="18">
        <f t="shared" si="12"/>
        <v>10107.667118636904</v>
      </c>
    </row>
    <row r="796" spans="1:4" x14ac:dyDescent="0.25">
      <c r="A796" s="20">
        <v>41656</v>
      </c>
      <c r="B796" s="18">
        <v>10.030000000027901</v>
      </c>
      <c r="C796" s="18">
        <v>51.1047049559226</v>
      </c>
      <c r="D796" s="18">
        <f t="shared" si="12"/>
        <v>9857.9291894147282</v>
      </c>
    </row>
    <row r="797" spans="1:4" x14ac:dyDescent="0.25">
      <c r="A797" s="20">
        <v>41657</v>
      </c>
      <c r="B797" s="18">
        <v>10.030000000027901</v>
      </c>
      <c r="C797" s="18">
        <v>47.553692995468701</v>
      </c>
      <c r="D797" s="18">
        <f t="shared" si="12"/>
        <v>9005.6863189057913</v>
      </c>
    </row>
    <row r="798" spans="1:4" x14ac:dyDescent="0.25">
      <c r="A798" s="20">
        <v>41658</v>
      </c>
      <c r="B798" s="18">
        <v>10.030000000027901</v>
      </c>
      <c r="C798" s="18">
        <v>45.435721408013102</v>
      </c>
      <c r="D798" s="18">
        <f t="shared" si="12"/>
        <v>8497.3731379164474</v>
      </c>
    </row>
    <row r="799" spans="1:4" x14ac:dyDescent="0.25">
      <c r="A799" s="20">
        <v>41659</v>
      </c>
      <c r="B799" s="18">
        <v>10.030000000027901</v>
      </c>
      <c r="C799" s="18">
        <v>54.138447634560499</v>
      </c>
      <c r="D799" s="18">
        <f t="shared" si="12"/>
        <v>10586.027432287823</v>
      </c>
    </row>
    <row r="800" spans="1:4" x14ac:dyDescent="0.25">
      <c r="A800" s="20">
        <v>41660</v>
      </c>
      <c r="B800" s="18">
        <v>10.030000000027901</v>
      </c>
      <c r="C800" s="18">
        <v>52.589273245573501</v>
      </c>
      <c r="D800" s="18">
        <f t="shared" si="12"/>
        <v>10214.225578930944</v>
      </c>
    </row>
    <row r="801" spans="1:4" x14ac:dyDescent="0.25">
      <c r="A801" s="20">
        <v>41661</v>
      </c>
      <c r="B801" s="18">
        <v>10.030000000027901</v>
      </c>
      <c r="C801" s="18">
        <v>52.222036150230799</v>
      </c>
      <c r="D801" s="18">
        <f t="shared" si="12"/>
        <v>10126.088676048696</v>
      </c>
    </row>
    <row r="802" spans="1:4" x14ac:dyDescent="0.25">
      <c r="A802" s="20">
        <v>41662</v>
      </c>
      <c r="B802" s="18">
        <v>10.030000000027901</v>
      </c>
      <c r="C802" s="18">
        <v>52.307826788795303</v>
      </c>
      <c r="D802" s="18">
        <f t="shared" si="12"/>
        <v>10146.678429304176</v>
      </c>
    </row>
    <row r="803" spans="1:4" x14ac:dyDescent="0.25">
      <c r="A803" s="20">
        <v>41663</v>
      </c>
      <c r="B803" s="18">
        <v>10.030000000027901</v>
      </c>
      <c r="C803" s="18">
        <v>51.266938072250902</v>
      </c>
      <c r="D803" s="18">
        <f t="shared" si="12"/>
        <v>9896.8651373335197</v>
      </c>
    </row>
    <row r="804" spans="1:4" x14ac:dyDescent="0.25">
      <c r="A804" s="20">
        <v>41664</v>
      </c>
      <c r="B804" s="18">
        <v>10.030000000027901</v>
      </c>
      <c r="C804" s="18">
        <v>47.714232843354701</v>
      </c>
      <c r="D804" s="18">
        <f t="shared" si="12"/>
        <v>9044.2158823984319</v>
      </c>
    </row>
    <row r="805" spans="1:4" x14ac:dyDescent="0.25">
      <c r="A805" s="20">
        <v>41665</v>
      </c>
      <c r="B805" s="18">
        <v>10.030000000027901</v>
      </c>
      <c r="C805" s="18">
        <v>45.594511916327399</v>
      </c>
      <c r="D805" s="18">
        <f t="shared" si="12"/>
        <v>8535.4828599118791</v>
      </c>
    </row>
    <row r="806" spans="1:4" x14ac:dyDescent="0.25">
      <c r="A806" s="20">
        <v>41666</v>
      </c>
      <c r="B806" s="18">
        <v>10.030000000027901</v>
      </c>
      <c r="C806" s="18">
        <v>54.006339401612998</v>
      </c>
      <c r="D806" s="18">
        <f t="shared" si="12"/>
        <v>10554.321456380423</v>
      </c>
    </row>
    <row r="807" spans="1:4" x14ac:dyDescent="0.25">
      <c r="A807" s="20">
        <v>41667</v>
      </c>
      <c r="B807" s="18">
        <v>10.030000000027901</v>
      </c>
      <c r="C807" s="18">
        <v>52.331487842602698</v>
      </c>
      <c r="D807" s="18">
        <f t="shared" si="12"/>
        <v>10152.357082217952</v>
      </c>
    </row>
    <row r="808" spans="1:4" x14ac:dyDescent="0.25">
      <c r="A808" s="20">
        <v>41668</v>
      </c>
      <c r="B808" s="18">
        <v>10.030000000027901</v>
      </c>
      <c r="C808" s="18">
        <v>51.9424518362406</v>
      </c>
      <c r="D808" s="18">
        <f t="shared" si="12"/>
        <v>10058.988440691048</v>
      </c>
    </row>
    <row r="809" spans="1:4" x14ac:dyDescent="0.25">
      <c r="A809" s="20">
        <v>41669</v>
      </c>
      <c r="B809" s="18">
        <v>10.030000000027901</v>
      </c>
      <c r="C809" s="18">
        <v>52.035919830203099</v>
      </c>
      <c r="D809" s="18">
        <f t="shared" si="12"/>
        <v>10081.420759242048</v>
      </c>
    </row>
    <row r="810" spans="1:4" x14ac:dyDescent="0.25">
      <c r="A810" s="20">
        <v>41670</v>
      </c>
      <c r="B810" s="18">
        <v>10.030000000027901</v>
      </c>
      <c r="C810" s="18">
        <v>50.9165741529578</v>
      </c>
      <c r="D810" s="18">
        <f t="shared" si="12"/>
        <v>9812.7777967031743</v>
      </c>
    </row>
    <row r="811" spans="1:4" x14ac:dyDescent="0.25">
      <c r="A811" s="20">
        <v>41671</v>
      </c>
      <c r="B811" s="18">
        <v>10.030000000027901</v>
      </c>
      <c r="C811" s="18">
        <v>48.1504732078077</v>
      </c>
      <c r="D811" s="18">
        <f t="shared" si="12"/>
        <v>9148.9135698671507</v>
      </c>
    </row>
    <row r="812" spans="1:4" x14ac:dyDescent="0.25">
      <c r="A812" s="20">
        <v>41672</v>
      </c>
      <c r="B812" s="18">
        <v>10.030000000027901</v>
      </c>
      <c r="C812" s="18">
        <v>46.914631923185297</v>
      </c>
      <c r="D812" s="18">
        <f t="shared" si="12"/>
        <v>8852.3116615577765</v>
      </c>
    </row>
    <row r="813" spans="1:4" x14ac:dyDescent="0.25">
      <c r="A813" s="20">
        <v>41673</v>
      </c>
      <c r="B813" s="18">
        <v>10.030000000027901</v>
      </c>
      <c r="C813" s="18">
        <v>53.568041609993102</v>
      </c>
      <c r="D813" s="18">
        <f t="shared" si="12"/>
        <v>10449.12998639165</v>
      </c>
    </row>
    <row r="814" spans="1:4" x14ac:dyDescent="0.25">
      <c r="A814" s="20">
        <v>41674</v>
      </c>
      <c r="B814" s="18">
        <v>10.030000000027901</v>
      </c>
      <c r="C814" s="18">
        <v>50.213914743643997</v>
      </c>
      <c r="D814" s="18">
        <f t="shared" si="12"/>
        <v>9644.1395384678635</v>
      </c>
    </row>
    <row r="815" spans="1:4" x14ac:dyDescent="0.25">
      <c r="A815" s="20">
        <v>41675</v>
      </c>
      <c r="B815" s="18">
        <v>10.030000000027901</v>
      </c>
      <c r="C815" s="18">
        <v>51.9955630214778</v>
      </c>
      <c r="D815" s="18">
        <f t="shared" si="12"/>
        <v>10071.735125147974</v>
      </c>
    </row>
    <row r="816" spans="1:4" x14ac:dyDescent="0.25">
      <c r="A816" s="20">
        <v>41676</v>
      </c>
      <c r="B816" s="18">
        <v>10.030000000027901</v>
      </c>
      <c r="C816" s="18">
        <v>52.688254680072198</v>
      </c>
      <c r="D816" s="18">
        <f t="shared" si="12"/>
        <v>10237.981123210631</v>
      </c>
    </row>
    <row r="817" spans="1:4" x14ac:dyDescent="0.25">
      <c r="A817" s="20">
        <v>41677</v>
      </c>
      <c r="B817" s="18">
        <v>10.030000000027901</v>
      </c>
      <c r="C817" s="18">
        <v>53.460151679168703</v>
      </c>
      <c r="D817" s="18">
        <f t="shared" si="12"/>
        <v>10423.236402993793</v>
      </c>
    </row>
    <row r="818" spans="1:4" x14ac:dyDescent="0.25">
      <c r="A818" s="20">
        <v>41678</v>
      </c>
      <c r="B818" s="18">
        <v>10.030000000027901</v>
      </c>
      <c r="C818" s="18">
        <v>47.974936311797698</v>
      </c>
      <c r="D818" s="18">
        <f t="shared" si="12"/>
        <v>9106.7847148247511</v>
      </c>
    </row>
    <row r="819" spans="1:4" x14ac:dyDescent="0.25">
      <c r="A819" s="20">
        <v>41679</v>
      </c>
      <c r="B819" s="18">
        <v>10.030000000027901</v>
      </c>
      <c r="C819" s="18">
        <v>46.188310815574397</v>
      </c>
      <c r="D819" s="18">
        <f t="shared" si="12"/>
        <v>8677.9945957311593</v>
      </c>
    </row>
    <row r="820" spans="1:4" x14ac:dyDescent="0.25">
      <c r="A820" s="20">
        <v>41680</v>
      </c>
      <c r="B820" s="18">
        <v>10.030000000027901</v>
      </c>
      <c r="C820" s="18">
        <v>53.445458298131904</v>
      </c>
      <c r="D820" s="18">
        <f t="shared" si="12"/>
        <v>10419.70999154496</v>
      </c>
    </row>
    <row r="821" spans="1:4" x14ac:dyDescent="0.25">
      <c r="A821" s="20">
        <v>41681</v>
      </c>
      <c r="B821" s="18">
        <v>10.030000000027901</v>
      </c>
      <c r="C821" s="18">
        <v>50.087612824204101</v>
      </c>
      <c r="D821" s="18">
        <f t="shared" si="12"/>
        <v>9613.8270778022888</v>
      </c>
    </row>
    <row r="822" spans="1:4" x14ac:dyDescent="0.25">
      <c r="A822" s="20">
        <v>41682</v>
      </c>
      <c r="B822" s="18">
        <v>10.030000000027901</v>
      </c>
      <c r="C822" s="18">
        <v>51.870525492350403</v>
      </c>
      <c r="D822" s="18">
        <f t="shared" si="12"/>
        <v>10041.726118157399</v>
      </c>
    </row>
    <row r="823" spans="1:4" x14ac:dyDescent="0.25">
      <c r="A823" s="20">
        <v>41683</v>
      </c>
      <c r="B823" s="18">
        <v>10.030000000027901</v>
      </c>
      <c r="C823" s="18">
        <v>52.5634573399972</v>
      </c>
      <c r="D823" s="18">
        <f t="shared" si="12"/>
        <v>10208.029761592632</v>
      </c>
    </row>
    <row r="824" spans="1:4" x14ac:dyDescent="0.25">
      <c r="A824" s="20">
        <v>41684</v>
      </c>
      <c r="B824" s="18">
        <v>10.030000000027901</v>
      </c>
      <c r="C824" s="18">
        <v>53.337097533352797</v>
      </c>
      <c r="D824" s="18">
        <f t="shared" si="12"/>
        <v>10393.703407997975</v>
      </c>
    </row>
    <row r="825" spans="1:4" x14ac:dyDescent="0.25">
      <c r="A825" s="20">
        <v>41685</v>
      </c>
      <c r="B825" s="18">
        <v>10.030000000027901</v>
      </c>
      <c r="C825" s="18">
        <v>47.847168610324502</v>
      </c>
      <c r="D825" s="18">
        <f t="shared" si="12"/>
        <v>9076.1204664711859</v>
      </c>
    </row>
    <row r="826" spans="1:4" x14ac:dyDescent="0.25">
      <c r="A826" s="20">
        <v>41686</v>
      </c>
      <c r="B826" s="18">
        <v>10.030000000027901</v>
      </c>
      <c r="C826" s="18">
        <v>46.060205214137902</v>
      </c>
      <c r="D826" s="18">
        <f t="shared" si="12"/>
        <v>8647.2492513863999</v>
      </c>
    </row>
    <row r="827" spans="1:4" x14ac:dyDescent="0.25">
      <c r="A827" s="20">
        <v>41687</v>
      </c>
      <c r="B827" s="18">
        <v>10.030000000027901</v>
      </c>
      <c r="C827" s="18">
        <v>53.230127185631602</v>
      </c>
      <c r="D827" s="18">
        <f t="shared" si="12"/>
        <v>10368.030524544889</v>
      </c>
    </row>
    <row r="828" spans="1:4" x14ac:dyDescent="0.25">
      <c r="A828" s="20">
        <v>41688</v>
      </c>
      <c r="B828" s="18">
        <v>10.030000000027901</v>
      </c>
      <c r="C828" s="18">
        <v>49.867405583009997</v>
      </c>
      <c r="D828" s="18">
        <f t="shared" si="12"/>
        <v>9560.9773399157039</v>
      </c>
    </row>
    <row r="829" spans="1:4" x14ac:dyDescent="0.25">
      <c r="A829" s="20">
        <v>41689</v>
      </c>
      <c r="B829" s="18">
        <v>10.030000000027901</v>
      </c>
      <c r="C829" s="18">
        <v>51.651754444300103</v>
      </c>
      <c r="D829" s="18">
        <f t="shared" si="12"/>
        <v>9989.2210666253268</v>
      </c>
    </row>
    <row r="830" spans="1:4" x14ac:dyDescent="0.25">
      <c r="A830" s="20">
        <v>41690</v>
      </c>
      <c r="B830" s="18">
        <v>10.030000000027901</v>
      </c>
      <c r="C830" s="18">
        <v>52.344836819533803</v>
      </c>
      <c r="D830" s="18">
        <f t="shared" si="12"/>
        <v>10155.560836681416</v>
      </c>
    </row>
    <row r="831" spans="1:4" x14ac:dyDescent="0.25">
      <c r="A831" s="20">
        <v>41691</v>
      </c>
      <c r="B831" s="18">
        <v>10.030000000027901</v>
      </c>
      <c r="C831" s="18">
        <v>53.121040348516502</v>
      </c>
      <c r="D831" s="18">
        <f t="shared" si="12"/>
        <v>10341.849683637265</v>
      </c>
    </row>
    <row r="832" spans="1:4" x14ac:dyDescent="0.25">
      <c r="A832" s="20">
        <v>41692</v>
      </c>
      <c r="B832" s="18">
        <v>10.030000000027901</v>
      </c>
      <c r="C832" s="18">
        <v>47.625356894772302</v>
      </c>
      <c r="D832" s="18">
        <f t="shared" si="12"/>
        <v>9022.8856547386549</v>
      </c>
    </row>
    <row r="833" spans="1:4" x14ac:dyDescent="0.25">
      <c r="A833" s="20">
        <v>41693</v>
      </c>
      <c r="B833" s="18">
        <v>10.030000000027901</v>
      </c>
      <c r="C833" s="18">
        <v>45.838461504686499</v>
      </c>
      <c r="D833" s="18">
        <f t="shared" si="12"/>
        <v>8594.0307611180633</v>
      </c>
    </row>
    <row r="834" spans="1:4" x14ac:dyDescent="0.25">
      <c r="A834" s="20">
        <v>41694</v>
      </c>
      <c r="B834" s="18">
        <v>10.030000000027901</v>
      </c>
      <c r="C834" s="18">
        <v>52.998384800952998</v>
      </c>
      <c r="D834" s="18">
        <f t="shared" si="12"/>
        <v>10312.412352222022</v>
      </c>
    </row>
    <row r="835" spans="1:4" x14ac:dyDescent="0.25">
      <c r="A835" s="20">
        <v>41695</v>
      </c>
      <c r="B835" s="18">
        <v>10.030000000027901</v>
      </c>
      <c r="C835" s="18">
        <v>49.716835073132302</v>
      </c>
      <c r="D835" s="18">
        <f t="shared" ref="D835:D898" si="13">(C835-B835)*240</f>
        <v>9524.8404175450578</v>
      </c>
    </row>
    <row r="836" spans="1:4" x14ac:dyDescent="0.25">
      <c r="A836" s="20">
        <v>41696</v>
      </c>
      <c r="B836" s="18">
        <v>10.030000000027901</v>
      </c>
      <c r="C836" s="18">
        <v>51.462189445626201</v>
      </c>
      <c r="D836" s="18">
        <f t="shared" si="13"/>
        <v>9943.7254669435915</v>
      </c>
    </row>
    <row r="837" spans="1:4" x14ac:dyDescent="0.25">
      <c r="A837" s="20">
        <v>41697</v>
      </c>
      <c r="B837" s="18">
        <v>10.030000000027901</v>
      </c>
      <c r="C837" s="18">
        <v>52.141569644266099</v>
      </c>
      <c r="D837" s="18">
        <f t="shared" si="13"/>
        <v>10106.776714617168</v>
      </c>
    </row>
    <row r="838" spans="1:4" x14ac:dyDescent="0.25">
      <c r="A838" s="20">
        <v>41698</v>
      </c>
      <c r="B838" s="18">
        <v>10.030000000027901</v>
      </c>
      <c r="C838" s="18">
        <v>52.8939485060449</v>
      </c>
      <c r="D838" s="18">
        <f t="shared" si="13"/>
        <v>10287.347641444079</v>
      </c>
    </row>
    <row r="839" spans="1:4" x14ac:dyDescent="0.25">
      <c r="A839" s="20">
        <v>41699</v>
      </c>
      <c r="B839" s="18">
        <v>10.030000000027901</v>
      </c>
      <c r="C839" s="18">
        <v>47.390135381923798</v>
      </c>
      <c r="D839" s="18">
        <f t="shared" si="13"/>
        <v>8966.4324916550158</v>
      </c>
    </row>
    <row r="840" spans="1:4" x14ac:dyDescent="0.25">
      <c r="A840" s="20">
        <v>41700</v>
      </c>
      <c r="B840" s="18">
        <v>10.030000000027901</v>
      </c>
      <c r="C840" s="18">
        <v>44.912008656863101</v>
      </c>
      <c r="D840" s="18">
        <f t="shared" si="13"/>
        <v>8371.6820776404475</v>
      </c>
    </row>
    <row r="841" spans="1:4" x14ac:dyDescent="0.25">
      <c r="A841" s="20">
        <v>41701</v>
      </c>
      <c r="B841" s="18">
        <v>10.030000000027901</v>
      </c>
      <c r="C841" s="18">
        <v>53.896828009145501</v>
      </c>
      <c r="D841" s="18">
        <f t="shared" si="13"/>
        <v>10528.038722188223</v>
      </c>
    </row>
    <row r="842" spans="1:4" x14ac:dyDescent="0.25">
      <c r="A842" s="20">
        <v>41702</v>
      </c>
      <c r="B842" s="18">
        <v>10.030000000027901</v>
      </c>
      <c r="C842" s="18">
        <v>54.221222462559403</v>
      </c>
      <c r="D842" s="18">
        <f t="shared" si="13"/>
        <v>10605.893391007559</v>
      </c>
    </row>
    <row r="843" spans="1:4" x14ac:dyDescent="0.25">
      <c r="A843" s="20">
        <v>41703</v>
      </c>
      <c r="B843" s="18">
        <v>10.030000000027901</v>
      </c>
      <c r="C843" s="18">
        <v>50.852462843904497</v>
      </c>
      <c r="D843" s="18">
        <f t="shared" si="13"/>
        <v>9797.3910825303828</v>
      </c>
    </row>
    <row r="844" spans="1:4" x14ac:dyDescent="0.25">
      <c r="A844" s="20">
        <v>41704</v>
      </c>
      <c r="B844" s="18">
        <v>10.030000000027901</v>
      </c>
      <c r="C844" s="18">
        <v>50.597180104838699</v>
      </c>
      <c r="D844" s="18">
        <f t="shared" si="13"/>
        <v>9736.1232251545916</v>
      </c>
    </row>
    <row r="845" spans="1:4" x14ac:dyDescent="0.25">
      <c r="A845" s="20">
        <v>41705</v>
      </c>
      <c r="B845" s="18">
        <v>10.030000000027901</v>
      </c>
      <c r="C845" s="18">
        <v>50.479116710640199</v>
      </c>
      <c r="D845" s="18">
        <f t="shared" si="13"/>
        <v>9707.7880105469521</v>
      </c>
    </row>
    <row r="846" spans="1:4" x14ac:dyDescent="0.25">
      <c r="A846" s="20">
        <v>41706</v>
      </c>
      <c r="B846" s="18">
        <v>10.030000000027901</v>
      </c>
      <c r="C846" s="18">
        <v>45.8560922727047</v>
      </c>
      <c r="D846" s="18">
        <f t="shared" si="13"/>
        <v>8598.2621454424334</v>
      </c>
    </row>
    <row r="847" spans="1:4" x14ac:dyDescent="0.25">
      <c r="A847" s="20">
        <v>41707</v>
      </c>
      <c r="B847" s="18">
        <v>10.030000000027901</v>
      </c>
      <c r="C847" s="18">
        <v>42.849563003672898</v>
      </c>
      <c r="D847" s="18">
        <f t="shared" si="13"/>
        <v>7876.6951208748005</v>
      </c>
    </row>
    <row r="848" spans="1:4" x14ac:dyDescent="0.25">
      <c r="A848" s="20">
        <v>41708</v>
      </c>
      <c r="B848" s="18">
        <v>10.030000000027901</v>
      </c>
      <c r="C848" s="18">
        <v>53.4257070287955</v>
      </c>
      <c r="D848" s="18">
        <f t="shared" si="13"/>
        <v>10414.969686904225</v>
      </c>
    </row>
    <row r="849" spans="1:4" x14ac:dyDescent="0.25">
      <c r="A849" s="20">
        <v>41709</v>
      </c>
      <c r="B849" s="18">
        <v>10.030000000027901</v>
      </c>
      <c r="C849" s="18">
        <v>53.7542038018534</v>
      </c>
      <c r="D849" s="18">
        <f t="shared" si="13"/>
        <v>10493.808912438119</v>
      </c>
    </row>
    <row r="850" spans="1:4" x14ac:dyDescent="0.25">
      <c r="A850" s="20">
        <v>41710</v>
      </c>
      <c r="B850" s="18">
        <v>10.030000000027901</v>
      </c>
      <c r="C850" s="18">
        <v>50.376104871092402</v>
      </c>
      <c r="D850" s="18">
        <f t="shared" si="13"/>
        <v>9683.0651690554787</v>
      </c>
    </row>
    <row r="851" spans="1:4" x14ac:dyDescent="0.25">
      <c r="A851" s="20">
        <v>41711</v>
      </c>
      <c r="B851" s="18">
        <v>10.030000000027901</v>
      </c>
      <c r="C851" s="18">
        <v>50.120797557445897</v>
      </c>
      <c r="D851" s="18">
        <f t="shared" si="13"/>
        <v>9621.79141378032</v>
      </c>
    </row>
    <row r="852" spans="1:4" x14ac:dyDescent="0.25">
      <c r="A852" s="20">
        <v>41712</v>
      </c>
      <c r="B852" s="18">
        <v>10.030000000027901</v>
      </c>
      <c r="C852" s="18">
        <v>50.004194753050498</v>
      </c>
      <c r="D852" s="18">
        <f t="shared" si="13"/>
        <v>9593.8067407254239</v>
      </c>
    </row>
    <row r="853" spans="1:4" x14ac:dyDescent="0.25">
      <c r="A853" s="20">
        <v>41713</v>
      </c>
      <c r="B853" s="18">
        <v>10.030000000027901</v>
      </c>
      <c r="C853" s="18">
        <v>45.377395730135802</v>
      </c>
      <c r="D853" s="18">
        <f t="shared" si="13"/>
        <v>8483.3749752258973</v>
      </c>
    </row>
    <row r="854" spans="1:4" x14ac:dyDescent="0.25">
      <c r="A854" s="20">
        <v>41714</v>
      </c>
      <c r="B854" s="18">
        <v>10.030000000027901</v>
      </c>
      <c r="C854" s="18">
        <v>42.374117841701597</v>
      </c>
      <c r="D854" s="18">
        <f t="shared" si="13"/>
        <v>7762.5882820016868</v>
      </c>
    </row>
    <row r="855" spans="1:4" x14ac:dyDescent="0.25">
      <c r="A855" s="20">
        <v>41715</v>
      </c>
      <c r="B855" s="18">
        <v>10.030000000027901</v>
      </c>
      <c r="C855" s="18">
        <v>52.882206780690503</v>
      </c>
      <c r="D855" s="18">
        <f t="shared" si="13"/>
        <v>10284.529627359023</v>
      </c>
    </row>
    <row r="856" spans="1:4" x14ac:dyDescent="0.25">
      <c r="A856" s="20">
        <v>41716</v>
      </c>
      <c r="B856" s="18">
        <v>10.030000000027901</v>
      </c>
      <c r="C856" s="18">
        <v>53.215495607301499</v>
      </c>
      <c r="D856" s="18">
        <f t="shared" si="13"/>
        <v>10364.518945745662</v>
      </c>
    </row>
    <row r="857" spans="1:4" x14ac:dyDescent="0.25">
      <c r="A857" s="20">
        <v>41717</v>
      </c>
      <c r="B857" s="18">
        <v>10.030000000027901</v>
      </c>
      <c r="C857" s="18">
        <v>49.826737995841498</v>
      </c>
      <c r="D857" s="18">
        <f t="shared" si="13"/>
        <v>9551.2171189952642</v>
      </c>
    </row>
    <row r="858" spans="1:4" x14ac:dyDescent="0.25">
      <c r="A858" s="20">
        <v>41718</v>
      </c>
      <c r="B858" s="18">
        <v>10.030000000027901</v>
      </c>
      <c r="C858" s="18">
        <v>49.571426754094603</v>
      </c>
      <c r="D858" s="18">
        <f t="shared" si="13"/>
        <v>9489.9424209760091</v>
      </c>
    </row>
    <row r="859" spans="1:4" x14ac:dyDescent="0.25">
      <c r="A859" s="20">
        <v>41719</v>
      </c>
      <c r="B859" s="18">
        <v>10.030000000027901</v>
      </c>
      <c r="C859" s="18">
        <v>49.456547720532399</v>
      </c>
      <c r="D859" s="18">
        <f t="shared" si="13"/>
        <v>9462.3714529210811</v>
      </c>
    </row>
    <row r="860" spans="1:4" x14ac:dyDescent="0.25">
      <c r="A860" s="20">
        <v>41720</v>
      </c>
      <c r="B860" s="18">
        <v>10.030000000027901</v>
      </c>
      <c r="C860" s="18">
        <v>44.825743510552797</v>
      </c>
      <c r="D860" s="18">
        <f t="shared" si="13"/>
        <v>8350.9784425259768</v>
      </c>
    </row>
    <row r="861" spans="1:4" x14ac:dyDescent="0.25">
      <c r="A861" s="20">
        <v>41721</v>
      </c>
      <c r="B861" s="18">
        <v>10.030000000027901</v>
      </c>
      <c r="C861" s="18">
        <v>41.826530975250797</v>
      </c>
      <c r="D861" s="18">
        <f t="shared" si="13"/>
        <v>7631.1674340534955</v>
      </c>
    </row>
    <row r="862" spans="1:4" x14ac:dyDescent="0.25">
      <c r="A862" s="20">
        <v>41722</v>
      </c>
      <c r="B862" s="18">
        <v>10.030000000027901</v>
      </c>
      <c r="C862" s="18">
        <v>52.276375414556199</v>
      </c>
      <c r="D862" s="18">
        <f t="shared" si="13"/>
        <v>10139.130099486792</v>
      </c>
    </row>
    <row r="863" spans="1:4" x14ac:dyDescent="0.25">
      <c r="A863" s="20">
        <v>41723</v>
      </c>
      <c r="B863" s="18">
        <v>10.030000000027901</v>
      </c>
      <c r="C863" s="18">
        <v>52.615116801559097</v>
      </c>
      <c r="D863" s="18">
        <f t="shared" si="13"/>
        <v>10220.428032367488</v>
      </c>
    </row>
    <row r="864" spans="1:4" x14ac:dyDescent="0.25">
      <c r="A864" s="20">
        <v>41724</v>
      </c>
      <c r="B864" s="18">
        <v>10.030000000027901</v>
      </c>
      <c r="C864" s="18">
        <v>49.214438428714303</v>
      </c>
      <c r="D864" s="18">
        <f t="shared" si="13"/>
        <v>9404.2652228847364</v>
      </c>
    </row>
    <row r="865" spans="1:4" x14ac:dyDescent="0.25">
      <c r="A865" s="20">
        <v>41725</v>
      </c>
      <c r="B865" s="18">
        <v>10.030000000027901</v>
      </c>
      <c r="C865" s="18">
        <v>48.959143451584801</v>
      </c>
      <c r="D865" s="18">
        <f t="shared" si="13"/>
        <v>9342.994428373655</v>
      </c>
    </row>
    <row r="866" spans="1:4" x14ac:dyDescent="0.25">
      <c r="A866" s="20">
        <v>41726</v>
      </c>
      <c r="B866" s="18">
        <v>10.030000000027901</v>
      </c>
      <c r="C866" s="18">
        <v>48.846238004038803</v>
      </c>
      <c r="D866" s="18">
        <f t="shared" si="13"/>
        <v>9315.8971209626161</v>
      </c>
    </row>
    <row r="867" spans="1:4" x14ac:dyDescent="0.25">
      <c r="A867" s="20">
        <v>41727</v>
      </c>
      <c r="B867" s="18">
        <v>10.030000000027901</v>
      </c>
      <c r="C867" s="18">
        <v>44.211205824156998</v>
      </c>
      <c r="D867" s="18">
        <f t="shared" si="13"/>
        <v>8203.4893977909833</v>
      </c>
    </row>
    <row r="868" spans="1:4" x14ac:dyDescent="0.25">
      <c r="A868" s="20">
        <v>41728</v>
      </c>
      <c r="B868" s="18">
        <v>10.030000000027901</v>
      </c>
      <c r="C868" s="18">
        <v>41.240539699352503</v>
      </c>
      <c r="D868" s="18">
        <f>(C868-B868)*230</f>
        <v>7178.424130844659</v>
      </c>
    </row>
    <row r="869" spans="1:4" x14ac:dyDescent="0.25">
      <c r="A869" s="20">
        <v>41729</v>
      </c>
      <c r="B869" s="18">
        <v>10.030000000027901</v>
      </c>
      <c r="C869" s="18">
        <v>50.058687932052003</v>
      </c>
      <c r="D869" s="18">
        <f t="shared" si="13"/>
        <v>9606.8851036857832</v>
      </c>
    </row>
    <row r="870" spans="1:4" x14ac:dyDescent="0.25">
      <c r="A870" s="20">
        <v>41730</v>
      </c>
      <c r="B870" s="18">
        <v>10.030000000027901</v>
      </c>
      <c r="C870" s="18">
        <v>50.040412234729402</v>
      </c>
      <c r="D870" s="18">
        <f t="shared" si="13"/>
        <v>9602.4989363283603</v>
      </c>
    </row>
    <row r="871" spans="1:4" x14ac:dyDescent="0.25">
      <c r="A871" s="20">
        <v>41731</v>
      </c>
      <c r="B871" s="18">
        <v>10.030000000027901</v>
      </c>
      <c r="C871" s="18">
        <v>50.690457000891897</v>
      </c>
      <c r="D871" s="18">
        <f t="shared" si="13"/>
        <v>9758.5096802073604</v>
      </c>
    </row>
    <row r="872" spans="1:4" x14ac:dyDescent="0.25">
      <c r="A872" s="20">
        <v>41732</v>
      </c>
      <c r="B872" s="18">
        <v>10.030000000027901</v>
      </c>
      <c r="C872" s="18">
        <v>50.765511049665903</v>
      </c>
      <c r="D872" s="18">
        <f t="shared" si="13"/>
        <v>9776.5226519131211</v>
      </c>
    </row>
    <row r="873" spans="1:4" x14ac:dyDescent="0.25">
      <c r="A873" s="20">
        <v>41733</v>
      </c>
      <c r="B873" s="18">
        <v>10.030000000027901</v>
      </c>
      <c r="C873" s="18">
        <v>47.314525387254697</v>
      </c>
      <c r="D873" s="18">
        <f t="shared" si="13"/>
        <v>8948.2860929344297</v>
      </c>
    </row>
    <row r="874" spans="1:4" x14ac:dyDescent="0.25">
      <c r="A874" s="20">
        <v>41734</v>
      </c>
      <c r="B874" s="18">
        <v>10.030000000027901</v>
      </c>
      <c r="C874" s="18">
        <v>43.3819813044732</v>
      </c>
      <c r="D874" s="18">
        <f t="shared" si="13"/>
        <v>8004.4755130668727</v>
      </c>
    </row>
    <row r="875" spans="1:4" x14ac:dyDescent="0.25">
      <c r="A875" s="20">
        <v>41735</v>
      </c>
      <c r="B875" s="18">
        <v>10.030000000027901</v>
      </c>
      <c r="C875" s="18">
        <v>40.436470982439197</v>
      </c>
      <c r="D875" s="18">
        <f t="shared" si="13"/>
        <v>7297.5530357787111</v>
      </c>
    </row>
    <row r="876" spans="1:4" x14ac:dyDescent="0.25">
      <c r="A876" s="20">
        <v>41736</v>
      </c>
      <c r="B876" s="18">
        <v>10.030000000027901</v>
      </c>
      <c r="C876" s="18">
        <v>47.4788191807408</v>
      </c>
      <c r="D876" s="18">
        <f t="shared" si="13"/>
        <v>8987.7166033710964</v>
      </c>
    </row>
    <row r="877" spans="1:4" x14ac:dyDescent="0.25">
      <c r="A877" s="20">
        <v>41737</v>
      </c>
      <c r="B877" s="18">
        <v>10.030000000027901</v>
      </c>
      <c r="C877" s="18">
        <v>49.709328435933799</v>
      </c>
      <c r="D877" s="18">
        <f t="shared" si="13"/>
        <v>9523.038824617417</v>
      </c>
    </row>
    <row r="878" spans="1:4" x14ac:dyDescent="0.25">
      <c r="A878" s="20">
        <v>41738</v>
      </c>
      <c r="B878" s="18">
        <v>10.030000000027901</v>
      </c>
      <c r="C878" s="18">
        <v>50.382791058475703</v>
      </c>
      <c r="D878" s="18">
        <f t="shared" si="13"/>
        <v>9684.6698540274738</v>
      </c>
    </row>
    <row r="879" spans="1:4" x14ac:dyDescent="0.25">
      <c r="A879" s="20">
        <v>41739</v>
      </c>
      <c r="B879" s="18">
        <v>10.030000000027901</v>
      </c>
      <c r="C879" s="18">
        <v>50.453683557789198</v>
      </c>
      <c r="D879" s="18">
        <f t="shared" si="13"/>
        <v>9701.6840538627112</v>
      </c>
    </row>
    <row r="880" spans="1:4" x14ac:dyDescent="0.25">
      <c r="A880" s="20">
        <v>41740</v>
      </c>
      <c r="B880" s="18">
        <v>10.030000000027901</v>
      </c>
      <c r="C880" s="18">
        <v>46.913960579166698</v>
      </c>
      <c r="D880" s="18">
        <f t="shared" si="13"/>
        <v>8852.1505389933118</v>
      </c>
    </row>
    <row r="881" spans="1:4" x14ac:dyDescent="0.25">
      <c r="A881" s="20">
        <v>41741</v>
      </c>
      <c r="B881" s="18">
        <v>10.030000000027901</v>
      </c>
      <c r="C881" s="18">
        <v>42.882995634427097</v>
      </c>
      <c r="D881" s="18">
        <f t="shared" si="13"/>
        <v>7884.7189522558065</v>
      </c>
    </row>
    <row r="882" spans="1:4" x14ac:dyDescent="0.25">
      <c r="A882" s="20">
        <v>41742</v>
      </c>
      <c r="B882" s="18">
        <v>10.030000000027901</v>
      </c>
      <c r="C882" s="18">
        <v>39.882997723247797</v>
      </c>
      <c r="D882" s="18">
        <f t="shared" si="13"/>
        <v>7164.7194535727749</v>
      </c>
    </row>
    <row r="883" spans="1:4" x14ac:dyDescent="0.25">
      <c r="A883" s="20">
        <v>41743</v>
      </c>
      <c r="B883" s="18">
        <v>10.030000000027901</v>
      </c>
      <c r="C883" s="18">
        <v>51.229943698014999</v>
      </c>
      <c r="D883" s="18">
        <f t="shared" si="13"/>
        <v>9887.9864875169023</v>
      </c>
    </row>
    <row r="884" spans="1:4" x14ac:dyDescent="0.25">
      <c r="A884" s="20">
        <v>41744</v>
      </c>
      <c r="B884" s="18">
        <v>10.030000000027901</v>
      </c>
      <c r="C884" s="18">
        <v>55.230025102030297</v>
      </c>
      <c r="D884" s="18">
        <f t="shared" si="13"/>
        <v>10848.006024480575</v>
      </c>
    </row>
    <row r="885" spans="1:4" x14ac:dyDescent="0.25">
      <c r="A885" s="20">
        <v>41745</v>
      </c>
      <c r="B885" s="18">
        <v>10.030000000027901</v>
      </c>
      <c r="C885" s="18">
        <v>56.641792058445098</v>
      </c>
      <c r="D885" s="18">
        <f t="shared" si="13"/>
        <v>11186.830094020126</v>
      </c>
    </row>
    <row r="886" spans="1:4" x14ac:dyDescent="0.25">
      <c r="A886" s="20">
        <v>41746</v>
      </c>
      <c r="B886" s="18">
        <v>10.030000000027901</v>
      </c>
      <c r="C886" s="18">
        <v>38.6861471206212</v>
      </c>
      <c r="D886" s="18">
        <f t="shared" si="13"/>
        <v>6877.4753089423921</v>
      </c>
    </row>
    <row r="887" spans="1:4" x14ac:dyDescent="0.25">
      <c r="A887" s="20">
        <v>41747</v>
      </c>
      <c r="B887" s="18">
        <v>10.030000000027901</v>
      </c>
      <c r="C887" s="18">
        <v>38.6861471206212</v>
      </c>
      <c r="D887" s="18">
        <f t="shared" si="13"/>
        <v>6877.4753089423921</v>
      </c>
    </row>
    <row r="888" spans="1:4" x14ac:dyDescent="0.25">
      <c r="A888" s="20">
        <v>41748</v>
      </c>
      <c r="B888" s="18">
        <v>10.030000000027901</v>
      </c>
      <c r="C888" s="18">
        <v>43.315555037498903</v>
      </c>
      <c r="D888" s="18">
        <f t="shared" si="13"/>
        <v>7988.5332089930398</v>
      </c>
    </row>
    <row r="889" spans="1:4" x14ac:dyDescent="0.25">
      <c r="A889" s="20">
        <v>41749</v>
      </c>
      <c r="B889" s="18">
        <v>10.030000000027901</v>
      </c>
      <c r="C889" s="18">
        <v>38.6861471206212</v>
      </c>
      <c r="D889" s="18">
        <f t="shared" si="13"/>
        <v>6877.4753089423921</v>
      </c>
    </row>
    <row r="890" spans="1:4" x14ac:dyDescent="0.25">
      <c r="A890" s="20">
        <v>41750</v>
      </c>
      <c r="B890" s="18">
        <v>10.030000000027901</v>
      </c>
      <c r="C890" s="18">
        <v>38.100350667722502</v>
      </c>
      <c r="D890" s="18">
        <f t="shared" si="13"/>
        <v>6736.8841602467046</v>
      </c>
    </row>
    <row r="891" spans="1:4" x14ac:dyDescent="0.25">
      <c r="A891" s="20">
        <v>41751</v>
      </c>
      <c r="B891" s="18">
        <v>10.030000000027901</v>
      </c>
      <c r="C891" s="18">
        <v>50.215387704859801</v>
      </c>
      <c r="D891" s="18">
        <f t="shared" si="13"/>
        <v>9644.4930491596551</v>
      </c>
    </row>
    <row r="892" spans="1:4" x14ac:dyDescent="0.25">
      <c r="A892" s="20">
        <v>41752</v>
      </c>
      <c r="B892" s="18">
        <v>10.030000000027901</v>
      </c>
      <c r="C892" s="18">
        <v>51.1275957576484</v>
      </c>
      <c r="D892" s="18">
        <f t="shared" si="13"/>
        <v>9863.4229818289186</v>
      </c>
    </row>
    <row r="893" spans="1:4" x14ac:dyDescent="0.25">
      <c r="A893" s="20">
        <v>41753</v>
      </c>
      <c r="B893" s="18">
        <v>10.030000000027901</v>
      </c>
      <c r="C893" s="18">
        <v>51.157276923937999</v>
      </c>
      <c r="D893" s="18">
        <f t="shared" si="13"/>
        <v>9870.5464617384241</v>
      </c>
    </row>
    <row r="894" spans="1:4" x14ac:dyDescent="0.25">
      <c r="A894" s="20">
        <v>41754</v>
      </c>
      <c r="B894" s="18">
        <v>10.030000000027901</v>
      </c>
      <c r="C894" s="18">
        <v>46.708536196218702</v>
      </c>
      <c r="D894" s="18">
        <f t="shared" si="13"/>
        <v>8802.8486870857923</v>
      </c>
    </row>
    <row r="895" spans="1:4" x14ac:dyDescent="0.25">
      <c r="A895" s="20">
        <v>41755</v>
      </c>
      <c r="B895" s="18">
        <v>10.030000000027901</v>
      </c>
      <c r="C895" s="18">
        <v>41.669372157111297</v>
      </c>
      <c r="D895" s="18">
        <f t="shared" si="13"/>
        <v>7593.4493177000149</v>
      </c>
    </row>
    <row r="896" spans="1:4" x14ac:dyDescent="0.25">
      <c r="A896" s="20">
        <v>41756</v>
      </c>
      <c r="B896" s="18">
        <v>10.030000000027901</v>
      </c>
      <c r="C896" s="18">
        <v>38.100350667722502</v>
      </c>
      <c r="D896" s="18">
        <f t="shared" si="13"/>
        <v>6736.8841602467046</v>
      </c>
    </row>
    <row r="897" spans="1:4" x14ac:dyDescent="0.25">
      <c r="A897" s="20">
        <v>41757</v>
      </c>
      <c r="B897" s="18">
        <v>10.030000000027901</v>
      </c>
      <c r="C897" s="18">
        <v>48.038760064737303</v>
      </c>
      <c r="D897" s="18">
        <f t="shared" si="13"/>
        <v>9122.1024155302584</v>
      </c>
    </row>
    <row r="898" spans="1:4" x14ac:dyDescent="0.25">
      <c r="A898" s="20">
        <v>41758</v>
      </c>
      <c r="B898" s="18">
        <v>10.030000000027901</v>
      </c>
      <c r="C898" s="18">
        <v>50.189948801111299</v>
      </c>
      <c r="D898" s="18">
        <f t="shared" si="13"/>
        <v>9638.387712260017</v>
      </c>
    </row>
    <row r="899" spans="1:4" x14ac:dyDescent="0.25">
      <c r="A899" s="20">
        <v>41759</v>
      </c>
      <c r="B899" s="18">
        <v>10.030000000027901</v>
      </c>
      <c r="C899" s="18">
        <v>50.831623752945802</v>
      </c>
      <c r="D899" s="18">
        <f t="shared" ref="D899:D962" si="14">(C899-B899)*240</f>
        <v>9792.3897007002979</v>
      </c>
    </row>
    <row r="900" spans="1:4" x14ac:dyDescent="0.25">
      <c r="A900" s="20">
        <v>41760</v>
      </c>
      <c r="B900" s="18">
        <v>10.030000000027901</v>
      </c>
      <c r="C900" s="18">
        <v>36.091274670839397</v>
      </c>
      <c r="D900" s="18">
        <f t="shared" si="14"/>
        <v>6254.7059209947593</v>
      </c>
    </row>
    <row r="901" spans="1:4" x14ac:dyDescent="0.25">
      <c r="A901" s="20">
        <v>41761</v>
      </c>
      <c r="B901" s="18">
        <v>10.030000000027901</v>
      </c>
      <c r="C901" s="18">
        <v>48.3436503600145</v>
      </c>
      <c r="D901" s="18">
        <f t="shared" si="14"/>
        <v>9195.2760863967833</v>
      </c>
    </row>
    <row r="902" spans="1:4" x14ac:dyDescent="0.25">
      <c r="A902" s="20">
        <v>41762</v>
      </c>
      <c r="B902" s="18">
        <v>10.030000000027901</v>
      </c>
      <c r="C902" s="18">
        <v>42.007143025194303</v>
      </c>
      <c r="D902" s="18">
        <f t="shared" si="14"/>
        <v>7674.5143260399363</v>
      </c>
    </row>
    <row r="903" spans="1:4" x14ac:dyDescent="0.25">
      <c r="A903" s="20">
        <v>41763</v>
      </c>
      <c r="B903" s="18">
        <v>10.030000000027901</v>
      </c>
      <c r="C903" s="18">
        <v>36.091274670839397</v>
      </c>
      <c r="D903" s="18">
        <f t="shared" si="14"/>
        <v>6254.7059209947593</v>
      </c>
    </row>
    <row r="904" spans="1:4" x14ac:dyDescent="0.25">
      <c r="A904" s="20">
        <v>41764</v>
      </c>
      <c r="B904" s="18">
        <v>10.030000000027901</v>
      </c>
      <c r="C904" s="18">
        <v>46.200427841875403</v>
      </c>
      <c r="D904" s="18">
        <f t="shared" si="14"/>
        <v>8680.9026820433992</v>
      </c>
    </row>
    <row r="905" spans="1:4" x14ac:dyDescent="0.25">
      <c r="A905" s="20">
        <v>41765</v>
      </c>
      <c r="B905" s="18">
        <v>10.030000000027901</v>
      </c>
      <c r="C905" s="18">
        <v>47.620235003569803</v>
      </c>
      <c r="D905" s="18">
        <f t="shared" si="14"/>
        <v>9021.6564008500573</v>
      </c>
    </row>
    <row r="906" spans="1:4" x14ac:dyDescent="0.25">
      <c r="A906" s="20">
        <v>41766</v>
      </c>
      <c r="B906" s="18">
        <v>10.030000000027901</v>
      </c>
      <c r="C906" s="18">
        <v>47.613161723823097</v>
      </c>
      <c r="D906" s="18">
        <f t="shared" si="14"/>
        <v>9019.9588137108476</v>
      </c>
    </row>
    <row r="907" spans="1:4" x14ac:dyDescent="0.25">
      <c r="A907" s="20">
        <v>41767</v>
      </c>
      <c r="B907" s="18">
        <v>10.030000000027901</v>
      </c>
      <c r="C907" s="18">
        <v>44.5277907112322</v>
      </c>
      <c r="D907" s="18">
        <f t="shared" si="14"/>
        <v>8279.4697706890329</v>
      </c>
    </row>
    <row r="908" spans="1:4" x14ac:dyDescent="0.25">
      <c r="A908" s="20">
        <v>41768</v>
      </c>
      <c r="B908" s="18">
        <v>10.030000000027901</v>
      </c>
      <c r="C908" s="18">
        <v>43.733965672217899</v>
      </c>
      <c r="D908" s="18">
        <f t="shared" si="14"/>
        <v>8088.9517613255985</v>
      </c>
    </row>
    <row r="909" spans="1:4" x14ac:dyDescent="0.25">
      <c r="A909" s="20">
        <v>41769</v>
      </c>
      <c r="B909" s="18">
        <v>10.030000000027901</v>
      </c>
      <c r="C909" s="18">
        <v>40.107129589916397</v>
      </c>
      <c r="D909" s="18">
        <f t="shared" si="14"/>
        <v>7218.5111015732391</v>
      </c>
    </row>
    <row r="910" spans="1:4" x14ac:dyDescent="0.25">
      <c r="A910" s="20">
        <v>41770</v>
      </c>
      <c r="B910" s="18">
        <v>10.030000000027901</v>
      </c>
      <c r="C910" s="18">
        <v>36.298547693445798</v>
      </c>
      <c r="D910" s="18">
        <f t="shared" si="14"/>
        <v>6304.4514464202957</v>
      </c>
    </row>
    <row r="911" spans="1:4" x14ac:dyDescent="0.25">
      <c r="A911" s="20">
        <v>41771</v>
      </c>
      <c r="B911" s="18">
        <v>10.030000000027901</v>
      </c>
      <c r="C911" s="18">
        <v>45.742010002863601</v>
      </c>
      <c r="D911" s="18">
        <f t="shared" si="14"/>
        <v>8570.882400680568</v>
      </c>
    </row>
    <row r="912" spans="1:4" x14ac:dyDescent="0.25">
      <c r="A912" s="20">
        <v>41772</v>
      </c>
      <c r="B912" s="18">
        <v>10.030000000027901</v>
      </c>
      <c r="C912" s="18">
        <v>47.052642626110703</v>
      </c>
      <c r="D912" s="18">
        <f t="shared" si="14"/>
        <v>8885.4342302598725</v>
      </c>
    </row>
    <row r="913" spans="1:4" x14ac:dyDescent="0.25">
      <c r="A913" s="20">
        <v>41773</v>
      </c>
      <c r="B913" s="18">
        <v>10.030000000027901</v>
      </c>
      <c r="C913" s="18">
        <v>47.045632907698703</v>
      </c>
      <c r="D913" s="18">
        <f t="shared" si="14"/>
        <v>8883.7518978409935</v>
      </c>
    </row>
    <row r="914" spans="1:4" x14ac:dyDescent="0.25">
      <c r="A914" s="20">
        <v>41774</v>
      </c>
      <c r="B914" s="18">
        <v>10.030000000027901</v>
      </c>
      <c r="C914" s="18">
        <v>44.2175506024359</v>
      </c>
      <c r="D914" s="18">
        <f t="shared" si="14"/>
        <v>8205.0121445779187</v>
      </c>
    </row>
    <row r="915" spans="1:4" x14ac:dyDescent="0.25">
      <c r="A915" s="20">
        <v>41775</v>
      </c>
      <c r="B915" s="18">
        <v>10.030000000027901</v>
      </c>
      <c r="C915" s="18">
        <v>43.477814979075099</v>
      </c>
      <c r="D915" s="18">
        <f t="shared" si="14"/>
        <v>8027.4755949713272</v>
      </c>
    </row>
    <row r="916" spans="1:4" x14ac:dyDescent="0.25">
      <c r="A916" s="20">
        <v>41776</v>
      </c>
      <c r="B916" s="18">
        <v>10.030000000027901</v>
      </c>
      <c r="C916" s="18">
        <v>36.573600672452201</v>
      </c>
      <c r="D916" s="18">
        <f t="shared" si="14"/>
        <v>6370.4641613818321</v>
      </c>
    </row>
    <row r="917" spans="1:4" x14ac:dyDescent="0.25">
      <c r="A917" s="20">
        <v>41777</v>
      </c>
      <c r="B917" s="18">
        <v>10.030000000027901</v>
      </c>
      <c r="C917" s="18">
        <v>36.573600672452201</v>
      </c>
      <c r="D917" s="18">
        <f t="shared" si="14"/>
        <v>6370.4641613818321</v>
      </c>
    </row>
    <row r="918" spans="1:4" x14ac:dyDescent="0.25">
      <c r="A918" s="20">
        <v>41778</v>
      </c>
      <c r="B918" s="18">
        <v>10.030000000027901</v>
      </c>
      <c r="C918" s="18">
        <v>44.682841792916101</v>
      </c>
      <c r="D918" s="18">
        <f t="shared" si="14"/>
        <v>8316.6820302931665</v>
      </c>
    </row>
    <row r="919" spans="1:4" x14ac:dyDescent="0.25">
      <c r="A919" s="20">
        <v>41779</v>
      </c>
      <c r="B919" s="18">
        <v>10.030000000027901</v>
      </c>
      <c r="C919" s="18">
        <v>46.106460000805498</v>
      </c>
      <c r="D919" s="18">
        <f t="shared" si="14"/>
        <v>8658.350400186624</v>
      </c>
    </row>
    <row r="920" spans="1:4" x14ac:dyDescent="0.25">
      <c r="A920" s="20">
        <v>41780</v>
      </c>
      <c r="B920" s="18">
        <v>10.030000000027901</v>
      </c>
      <c r="C920" s="18">
        <v>46.099673664541697</v>
      </c>
      <c r="D920" s="18">
        <f t="shared" si="14"/>
        <v>8656.7216794833112</v>
      </c>
    </row>
    <row r="921" spans="1:4" x14ac:dyDescent="0.25">
      <c r="A921" s="20">
        <v>41781</v>
      </c>
      <c r="B921" s="18">
        <v>10.030000000027901</v>
      </c>
      <c r="C921" s="18">
        <v>42.993988406955999</v>
      </c>
      <c r="D921" s="18">
        <f t="shared" si="14"/>
        <v>7911.3572176627431</v>
      </c>
    </row>
    <row r="922" spans="1:4" x14ac:dyDescent="0.25">
      <c r="A922" s="20">
        <v>41782</v>
      </c>
      <c r="B922" s="18">
        <v>10.030000000027901</v>
      </c>
      <c r="C922" s="18">
        <v>42.202215032036001</v>
      </c>
      <c r="D922" s="18">
        <f t="shared" si="14"/>
        <v>7721.3316076819428</v>
      </c>
    </row>
    <row r="923" spans="1:4" x14ac:dyDescent="0.25">
      <c r="A923" s="20">
        <v>41783</v>
      </c>
      <c r="B923" s="18">
        <v>10.030000000027901</v>
      </c>
      <c r="C923" s="18">
        <v>38.562355489964801</v>
      </c>
      <c r="D923" s="18">
        <f t="shared" si="14"/>
        <v>6847.7653175848563</v>
      </c>
    </row>
    <row r="924" spans="1:4" x14ac:dyDescent="0.25">
      <c r="A924" s="20">
        <v>41784</v>
      </c>
      <c r="B924" s="18">
        <v>10.030000000027901</v>
      </c>
      <c r="C924" s="18">
        <v>34.771126510303802</v>
      </c>
      <c r="D924" s="18">
        <f t="shared" si="14"/>
        <v>5937.8703624662166</v>
      </c>
    </row>
    <row r="925" spans="1:4" x14ac:dyDescent="0.25">
      <c r="A925" s="20">
        <v>41785</v>
      </c>
      <c r="B925" s="18">
        <v>10.030000000027901</v>
      </c>
      <c r="C925" s="18">
        <v>45.6976866863018</v>
      </c>
      <c r="D925" s="18">
        <f t="shared" si="14"/>
        <v>8560.2448047057351</v>
      </c>
    </row>
    <row r="926" spans="1:4" x14ac:dyDescent="0.25">
      <c r="A926" s="20">
        <v>41786</v>
      </c>
      <c r="B926" s="18">
        <v>10.030000000027901</v>
      </c>
      <c r="C926" s="18">
        <v>47.417964051710399</v>
      </c>
      <c r="D926" s="18">
        <f t="shared" si="14"/>
        <v>8973.1113724038005</v>
      </c>
    </row>
    <row r="927" spans="1:4" x14ac:dyDescent="0.25">
      <c r="A927" s="20">
        <v>41787</v>
      </c>
      <c r="B927" s="18">
        <v>10.030000000027901</v>
      </c>
      <c r="C927" s="18">
        <v>47.411950447897297</v>
      </c>
      <c r="D927" s="18">
        <f t="shared" si="14"/>
        <v>8971.6681074886565</v>
      </c>
    </row>
    <row r="928" spans="1:4" x14ac:dyDescent="0.25">
      <c r="A928" s="20">
        <v>41788</v>
      </c>
      <c r="B928" s="18">
        <v>10.030000000027901</v>
      </c>
      <c r="C928" s="18">
        <v>33.826170451652899</v>
      </c>
      <c r="D928" s="18">
        <f t="shared" si="14"/>
        <v>5711.0809083899994</v>
      </c>
    </row>
    <row r="929" spans="1:4" x14ac:dyDescent="0.25">
      <c r="A929" s="20">
        <v>41789</v>
      </c>
      <c r="B929" s="18">
        <v>10.030000000027901</v>
      </c>
      <c r="C929" s="18">
        <v>42.652820398570199</v>
      </c>
      <c r="D929" s="18">
        <f t="shared" si="14"/>
        <v>7829.4768956501521</v>
      </c>
    </row>
    <row r="930" spans="1:4" x14ac:dyDescent="0.25">
      <c r="A930" s="20">
        <v>41790</v>
      </c>
      <c r="B930" s="18">
        <v>10.030000000027901</v>
      </c>
      <c r="C930" s="18">
        <v>38.235440843035299</v>
      </c>
      <c r="D930" s="18">
        <f t="shared" si="14"/>
        <v>6769.3058023217754</v>
      </c>
    </row>
    <row r="931" spans="1:4" x14ac:dyDescent="0.25">
      <c r="A931" s="20">
        <v>41791</v>
      </c>
      <c r="B931" s="18">
        <v>10.030000000027901</v>
      </c>
      <c r="C931" s="18">
        <v>35.1446569119095</v>
      </c>
      <c r="D931" s="18">
        <f t="shared" si="14"/>
        <v>6027.5176588515842</v>
      </c>
    </row>
    <row r="932" spans="1:4" x14ac:dyDescent="0.25">
      <c r="A932" s="20">
        <v>41792</v>
      </c>
      <c r="B932" s="18">
        <v>10.030000000027901</v>
      </c>
      <c r="C932" s="18">
        <v>42.797133743748397</v>
      </c>
      <c r="D932" s="18">
        <f t="shared" si="14"/>
        <v>7864.1120984929184</v>
      </c>
    </row>
    <row r="933" spans="1:4" x14ac:dyDescent="0.25">
      <c r="A933" s="20">
        <v>41793</v>
      </c>
      <c r="B933" s="18">
        <v>10.030000000027901</v>
      </c>
      <c r="C933" s="18">
        <v>43.943363470956697</v>
      </c>
      <c r="D933" s="18">
        <f t="shared" si="14"/>
        <v>8139.2072330229121</v>
      </c>
    </row>
    <row r="934" spans="1:4" x14ac:dyDescent="0.25">
      <c r="A934" s="20">
        <v>41794</v>
      </c>
      <c r="B934" s="18">
        <v>10.030000000027901</v>
      </c>
      <c r="C934" s="18">
        <v>43.838318084065897</v>
      </c>
      <c r="D934" s="18">
        <f t="shared" si="14"/>
        <v>8113.9963401691184</v>
      </c>
    </row>
    <row r="935" spans="1:4" x14ac:dyDescent="0.25">
      <c r="A935" s="20">
        <v>41795</v>
      </c>
      <c r="B935" s="18">
        <v>10.030000000027901</v>
      </c>
      <c r="C935" s="18">
        <v>43.344311129301801</v>
      </c>
      <c r="D935" s="18">
        <f t="shared" si="14"/>
        <v>7995.4346710257369</v>
      </c>
    </row>
    <row r="936" spans="1:4" x14ac:dyDescent="0.25">
      <c r="A936" s="20">
        <v>41796</v>
      </c>
      <c r="B936" s="18">
        <v>10.030000000027901</v>
      </c>
      <c r="C936" s="18">
        <v>40.4166560333882</v>
      </c>
      <c r="D936" s="18">
        <f t="shared" si="14"/>
        <v>7292.7974480064722</v>
      </c>
    </row>
    <row r="937" spans="1:4" x14ac:dyDescent="0.25">
      <c r="A937" s="20">
        <v>41797</v>
      </c>
      <c r="B937" s="18">
        <v>10.030000000027901</v>
      </c>
      <c r="C937" s="18">
        <v>36.278450831227602</v>
      </c>
      <c r="D937" s="18">
        <f t="shared" si="14"/>
        <v>6299.6281994879282</v>
      </c>
    </row>
    <row r="938" spans="1:4" x14ac:dyDescent="0.25">
      <c r="A938" s="20">
        <v>41798</v>
      </c>
      <c r="B938" s="18">
        <v>10.030000000027901</v>
      </c>
      <c r="C938" s="18">
        <v>35.0433802518722</v>
      </c>
      <c r="D938" s="18">
        <f t="shared" si="14"/>
        <v>6003.211260442632</v>
      </c>
    </row>
    <row r="939" spans="1:4" x14ac:dyDescent="0.25">
      <c r="A939" s="20">
        <v>41799</v>
      </c>
      <c r="B939" s="18">
        <v>10.030000000027901</v>
      </c>
      <c r="C939" s="18">
        <v>34.651607999350098</v>
      </c>
      <c r="D939" s="18">
        <f t="shared" si="14"/>
        <v>5909.1859198373277</v>
      </c>
    </row>
    <row r="940" spans="1:4" x14ac:dyDescent="0.25">
      <c r="A940" s="20">
        <v>41800</v>
      </c>
      <c r="B940" s="18">
        <v>10.030000000027901</v>
      </c>
      <c r="C940" s="18">
        <v>45.267081466028102</v>
      </c>
      <c r="D940" s="18">
        <f t="shared" si="14"/>
        <v>8456.8995518400498</v>
      </c>
    </row>
    <row r="941" spans="1:4" x14ac:dyDescent="0.25">
      <c r="A941" s="20">
        <v>41801</v>
      </c>
      <c r="B941" s="18">
        <v>10.030000000027901</v>
      </c>
      <c r="C941" s="18">
        <v>45.133922498973902</v>
      </c>
      <c r="D941" s="18">
        <f t="shared" si="14"/>
        <v>8424.9413997470419</v>
      </c>
    </row>
    <row r="942" spans="1:4" x14ac:dyDescent="0.25">
      <c r="A942" s="20">
        <v>41802</v>
      </c>
      <c r="B942" s="18">
        <v>10.030000000027901</v>
      </c>
      <c r="C942" s="18">
        <v>44.531943078482698</v>
      </c>
      <c r="D942" s="18">
        <f t="shared" si="14"/>
        <v>8280.4663388291519</v>
      </c>
    </row>
    <row r="943" spans="1:4" x14ac:dyDescent="0.25">
      <c r="A943" s="20">
        <v>41803</v>
      </c>
      <c r="B943" s="18">
        <v>10.030000000027901</v>
      </c>
      <c r="C943" s="18">
        <v>41.011753592101698</v>
      </c>
      <c r="D943" s="18">
        <f t="shared" si="14"/>
        <v>7435.6208620977113</v>
      </c>
    </row>
    <row r="944" spans="1:4" x14ac:dyDescent="0.25">
      <c r="A944" s="20">
        <v>41804</v>
      </c>
      <c r="B944" s="18">
        <v>10.030000000027901</v>
      </c>
      <c r="C944" s="18">
        <v>36.065769898103703</v>
      </c>
      <c r="D944" s="18">
        <f t="shared" si="14"/>
        <v>6248.5847755381928</v>
      </c>
    </row>
    <row r="945" spans="1:4" x14ac:dyDescent="0.25">
      <c r="A945" s="20">
        <v>41805</v>
      </c>
      <c r="B945" s="18">
        <v>10.030000000027901</v>
      </c>
      <c r="C945" s="18">
        <v>34.651607999350098</v>
      </c>
      <c r="D945" s="18">
        <f t="shared" si="14"/>
        <v>5909.1859198373277</v>
      </c>
    </row>
    <row r="946" spans="1:4" x14ac:dyDescent="0.25">
      <c r="A946" s="20">
        <v>41806</v>
      </c>
      <c r="B946" s="18">
        <v>10.030000000027901</v>
      </c>
      <c r="C946" s="18">
        <v>42.734650484266801</v>
      </c>
      <c r="D946" s="18">
        <f t="shared" si="14"/>
        <v>7849.1161162173357</v>
      </c>
    </row>
    <row r="947" spans="1:4" x14ac:dyDescent="0.25">
      <c r="A947" s="20">
        <v>41807</v>
      </c>
      <c r="B947" s="18">
        <v>10.030000000027901</v>
      </c>
      <c r="C947" s="18">
        <v>44.0103242235054</v>
      </c>
      <c r="D947" s="18">
        <f t="shared" si="14"/>
        <v>8155.2778136345987</v>
      </c>
    </row>
    <row r="948" spans="1:4" x14ac:dyDescent="0.25">
      <c r="A948" s="20">
        <v>41808</v>
      </c>
      <c r="B948" s="18">
        <v>10.030000000027901</v>
      </c>
      <c r="C948" s="18">
        <v>43.887060322599901</v>
      </c>
      <c r="D948" s="18">
        <f t="shared" si="14"/>
        <v>8125.6944774172789</v>
      </c>
    </row>
    <row r="949" spans="1:4" x14ac:dyDescent="0.25">
      <c r="A949" s="20">
        <v>41809</v>
      </c>
      <c r="B949" s="18">
        <v>10.030000000027901</v>
      </c>
      <c r="C949" s="18">
        <v>43.324457893497303</v>
      </c>
      <c r="D949" s="18">
        <f t="shared" si="14"/>
        <v>7990.6698944326563</v>
      </c>
    </row>
    <row r="950" spans="1:4" x14ac:dyDescent="0.25">
      <c r="A950" s="20">
        <v>41810</v>
      </c>
      <c r="B950" s="18">
        <v>10.030000000027901</v>
      </c>
      <c r="C950" s="18">
        <v>34.036266763723702</v>
      </c>
      <c r="D950" s="18">
        <f t="shared" si="14"/>
        <v>5761.5040232869924</v>
      </c>
    </row>
    <row r="951" spans="1:4" x14ac:dyDescent="0.25">
      <c r="A951" s="20">
        <v>41811</v>
      </c>
      <c r="B951" s="18">
        <v>10.030000000027901</v>
      </c>
      <c r="C951" s="18">
        <v>35.378691377525698</v>
      </c>
      <c r="D951" s="18">
        <f t="shared" si="14"/>
        <v>6083.6859305994712</v>
      </c>
    </row>
    <row r="952" spans="1:4" x14ac:dyDescent="0.25">
      <c r="A952" s="20">
        <v>41812</v>
      </c>
      <c r="B952" s="18">
        <v>10.030000000027901</v>
      </c>
      <c r="C952" s="18">
        <v>34.036266763723702</v>
      </c>
      <c r="D952" s="18">
        <f t="shared" si="14"/>
        <v>5761.5040232869924</v>
      </c>
    </row>
    <row r="953" spans="1:4" x14ac:dyDescent="0.25">
      <c r="A953" s="20">
        <v>41813</v>
      </c>
      <c r="B953" s="18">
        <v>10.030000000027901</v>
      </c>
      <c r="C953" s="18">
        <v>41.1454046973668</v>
      </c>
      <c r="D953" s="18">
        <f t="shared" si="14"/>
        <v>7467.6971273613362</v>
      </c>
    </row>
    <row r="954" spans="1:4" x14ac:dyDescent="0.25">
      <c r="A954" s="20">
        <v>41814</v>
      </c>
      <c r="B954" s="18">
        <v>10.030000000027901</v>
      </c>
      <c r="C954" s="18">
        <v>42.292935061933001</v>
      </c>
      <c r="D954" s="18">
        <f t="shared" si="14"/>
        <v>7743.1044148572237</v>
      </c>
    </row>
    <row r="955" spans="1:4" x14ac:dyDescent="0.25">
      <c r="A955" s="20">
        <v>41815</v>
      </c>
      <c r="B955" s="18">
        <v>10.030000000027901</v>
      </c>
      <c r="C955" s="18">
        <v>42.185760161883103</v>
      </c>
      <c r="D955" s="18">
        <f t="shared" si="14"/>
        <v>7717.3824388452476</v>
      </c>
    </row>
    <row r="956" spans="1:4" x14ac:dyDescent="0.25">
      <c r="A956" s="20">
        <v>41816</v>
      </c>
      <c r="B956" s="18">
        <v>10.030000000027901</v>
      </c>
      <c r="C956" s="18">
        <v>41.687144413503098</v>
      </c>
      <c r="D956" s="18">
        <f t="shared" si="14"/>
        <v>7597.7146592340478</v>
      </c>
    </row>
    <row r="957" spans="1:4" x14ac:dyDescent="0.25">
      <c r="A957" s="20">
        <v>41817</v>
      </c>
      <c r="B957" s="18">
        <v>10.030000000027901</v>
      </c>
      <c r="C957" s="18">
        <v>38.742641861409801</v>
      </c>
      <c r="D957" s="18">
        <f t="shared" si="14"/>
        <v>6891.0340467316564</v>
      </c>
    </row>
    <row r="958" spans="1:4" x14ac:dyDescent="0.25">
      <c r="A958" s="20">
        <v>41818</v>
      </c>
      <c r="B958" s="18">
        <v>10.030000000027901</v>
      </c>
      <c r="C958" s="18">
        <v>34.587228051779697</v>
      </c>
      <c r="D958" s="18">
        <f t="shared" si="14"/>
        <v>5893.7347324204311</v>
      </c>
    </row>
    <row r="959" spans="1:4" x14ac:dyDescent="0.25">
      <c r="A959" s="20">
        <v>41819</v>
      </c>
      <c r="B959" s="18">
        <v>10.030000000027901</v>
      </c>
      <c r="C959" s="18">
        <v>33.361009530383498</v>
      </c>
      <c r="D959" s="18">
        <f t="shared" si="14"/>
        <v>5599.4422872853438</v>
      </c>
    </row>
    <row r="960" spans="1:4" x14ac:dyDescent="0.25">
      <c r="A960" s="20">
        <v>41820</v>
      </c>
      <c r="B960" s="18">
        <v>10.030000000027901</v>
      </c>
      <c r="C960" s="18">
        <v>41.646420471443001</v>
      </c>
      <c r="D960" s="18">
        <f t="shared" si="14"/>
        <v>7587.9409131396242</v>
      </c>
    </row>
    <row r="961" spans="1:4" x14ac:dyDescent="0.25">
      <c r="A961" s="20">
        <v>41821</v>
      </c>
      <c r="B961" s="18">
        <v>10.030000000027901</v>
      </c>
      <c r="C961" s="18">
        <v>40.875314670256003</v>
      </c>
      <c r="D961" s="18">
        <f t="shared" si="14"/>
        <v>7402.8755208547445</v>
      </c>
    </row>
    <row r="962" spans="1:4" x14ac:dyDescent="0.25">
      <c r="A962" s="20">
        <v>41822</v>
      </c>
      <c r="B962" s="18">
        <v>10.030000000027901</v>
      </c>
      <c r="C962" s="18">
        <v>40.289809919243801</v>
      </c>
      <c r="D962" s="18">
        <f t="shared" si="14"/>
        <v>7262.3543806118159</v>
      </c>
    </row>
    <row r="963" spans="1:4" x14ac:dyDescent="0.25">
      <c r="A963" s="20">
        <v>41823</v>
      </c>
      <c r="B963" s="18">
        <v>10.030000000027901</v>
      </c>
      <c r="C963" s="18">
        <v>40.305147233700502</v>
      </c>
      <c r="D963" s="18">
        <f t="shared" ref="D963:D1026" si="15">(C963-B963)*240</f>
        <v>7266.0353360814242</v>
      </c>
    </row>
    <row r="964" spans="1:4" x14ac:dyDescent="0.25">
      <c r="A964" s="20">
        <v>41824</v>
      </c>
      <c r="B964" s="18">
        <v>10.030000000027901</v>
      </c>
      <c r="C964" s="18">
        <v>39.600089441897602</v>
      </c>
      <c r="D964" s="18">
        <f t="shared" si="15"/>
        <v>7096.8214660487283</v>
      </c>
    </row>
    <row r="965" spans="1:4" x14ac:dyDescent="0.25">
      <c r="A965" s="20">
        <v>41825</v>
      </c>
      <c r="B965" s="18">
        <v>10.030000000027901</v>
      </c>
      <c r="C965" s="18">
        <v>35.901033527625302</v>
      </c>
      <c r="D965" s="18">
        <f t="shared" si="15"/>
        <v>6209.0480466233766</v>
      </c>
    </row>
    <row r="966" spans="1:4" x14ac:dyDescent="0.25">
      <c r="A966" s="20">
        <v>41826</v>
      </c>
      <c r="B966" s="18">
        <v>10.030000000027901</v>
      </c>
      <c r="C966" s="18">
        <v>32.5302569896836</v>
      </c>
      <c r="D966" s="18">
        <f t="shared" si="15"/>
        <v>5400.0616775173676</v>
      </c>
    </row>
    <row r="967" spans="1:4" x14ac:dyDescent="0.25">
      <c r="A967" s="20">
        <v>41827</v>
      </c>
      <c r="B967" s="18">
        <v>10.030000000027901</v>
      </c>
      <c r="C967" s="18">
        <v>40.7311564328702</v>
      </c>
      <c r="D967" s="18">
        <f t="shared" si="15"/>
        <v>7368.2775438821518</v>
      </c>
    </row>
    <row r="968" spans="1:4" x14ac:dyDescent="0.25">
      <c r="A968" s="20">
        <v>41828</v>
      </c>
      <c r="B968" s="18">
        <v>10.030000000027901</v>
      </c>
      <c r="C968" s="18">
        <v>40.7703129682777</v>
      </c>
      <c r="D968" s="18">
        <f t="shared" si="15"/>
        <v>7377.6751123799522</v>
      </c>
    </row>
    <row r="969" spans="1:4" x14ac:dyDescent="0.25">
      <c r="A969" s="20">
        <v>41829</v>
      </c>
      <c r="B969" s="18">
        <v>10.030000000027901</v>
      </c>
      <c r="C969" s="18">
        <v>40.158884380856797</v>
      </c>
      <c r="D969" s="18">
        <f t="shared" si="15"/>
        <v>7230.9322513989355</v>
      </c>
    </row>
    <row r="970" spans="1:4" x14ac:dyDescent="0.25">
      <c r="A970" s="20">
        <v>41830</v>
      </c>
      <c r="B970" s="18">
        <v>10.030000000027901</v>
      </c>
      <c r="C970" s="18">
        <v>40.169420973543303</v>
      </c>
      <c r="D970" s="18">
        <f t="shared" si="15"/>
        <v>7233.4610336436963</v>
      </c>
    </row>
    <row r="971" spans="1:4" x14ac:dyDescent="0.25">
      <c r="A971" s="20">
        <v>41831</v>
      </c>
      <c r="B971" s="18">
        <v>10.030000000027901</v>
      </c>
      <c r="C971" s="18">
        <v>39.424234822421603</v>
      </c>
      <c r="D971" s="18">
        <f t="shared" si="15"/>
        <v>7054.6163573744889</v>
      </c>
    </row>
    <row r="972" spans="1:4" x14ac:dyDescent="0.25">
      <c r="A972" s="20">
        <v>41832</v>
      </c>
      <c r="B972" s="18">
        <v>10.030000000027901</v>
      </c>
      <c r="C972" s="18">
        <v>35.543685392486303</v>
      </c>
      <c r="D972" s="18">
        <f t="shared" si="15"/>
        <v>6123.2844941900166</v>
      </c>
    </row>
    <row r="973" spans="1:4" x14ac:dyDescent="0.25">
      <c r="A973" s="20">
        <v>41833</v>
      </c>
      <c r="B973" s="18">
        <v>10.030000000027901</v>
      </c>
      <c r="C973" s="18">
        <v>32.091036149582003</v>
      </c>
      <c r="D973" s="18">
        <f t="shared" si="15"/>
        <v>5294.6486758929841</v>
      </c>
    </row>
    <row r="974" spans="1:4" x14ac:dyDescent="0.25">
      <c r="A974" s="20">
        <v>41834</v>
      </c>
      <c r="B974" s="18">
        <v>10.030000000027901</v>
      </c>
      <c r="C974" s="18">
        <v>40.503138499480002</v>
      </c>
      <c r="D974" s="18">
        <f t="shared" si="15"/>
        <v>7313.5532398685045</v>
      </c>
    </row>
    <row r="975" spans="1:4" x14ac:dyDescent="0.25">
      <c r="A975" s="20">
        <v>41835</v>
      </c>
      <c r="B975" s="18">
        <v>10.030000000027901</v>
      </c>
      <c r="C975" s="18">
        <v>40.542087498188899</v>
      </c>
      <c r="D975" s="18">
        <f t="shared" si="15"/>
        <v>7322.9009995586393</v>
      </c>
    </row>
    <row r="976" spans="1:4" x14ac:dyDescent="0.25">
      <c r="A976" s="20">
        <v>41836</v>
      </c>
      <c r="B976" s="18">
        <v>10.030000000027901</v>
      </c>
      <c r="C976" s="18">
        <v>39.929549142000397</v>
      </c>
      <c r="D976" s="18">
        <f t="shared" si="15"/>
        <v>7175.8917940733991</v>
      </c>
    </row>
    <row r="977" spans="1:4" x14ac:dyDescent="0.25">
      <c r="A977" s="20">
        <v>41837</v>
      </c>
      <c r="B977" s="18">
        <v>10.030000000027901</v>
      </c>
      <c r="C977" s="18">
        <v>39.9391881010961</v>
      </c>
      <c r="D977" s="18">
        <f t="shared" si="15"/>
        <v>7178.2051442563679</v>
      </c>
    </row>
    <row r="978" spans="1:4" x14ac:dyDescent="0.25">
      <c r="A978" s="20">
        <v>41838</v>
      </c>
      <c r="B978" s="18">
        <v>10.030000000027901</v>
      </c>
      <c r="C978" s="18">
        <v>39.1911643313166</v>
      </c>
      <c r="D978" s="18">
        <f t="shared" si="15"/>
        <v>6998.6794395092875</v>
      </c>
    </row>
    <row r="979" spans="1:4" x14ac:dyDescent="0.25">
      <c r="A979" s="20">
        <v>41839</v>
      </c>
      <c r="B979" s="18">
        <v>10.030000000027901</v>
      </c>
      <c r="C979" s="18">
        <v>35.300642718367001</v>
      </c>
      <c r="D979" s="18">
        <f t="shared" si="15"/>
        <v>6064.9542524013841</v>
      </c>
    </row>
    <row r="980" spans="1:4" x14ac:dyDescent="0.25">
      <c r="A980" s="20">
        <v>41840</v>
      </c>
      <c r="B980" s="18">
        <v>10.030000000027901</v>
      </c>
      <c r="C980" s="18">
        <v>31.852861637269001</v>
      </c>
      <c r="D980" s="18">
        <f t="shared" si="15"/>
        <v>5237.4867929378643</v>
      </c>
    </row>
    <row r="981" spans="1:4" x14ac:dyDescent="0.25">
      <c r="A981" s="20">
        <v>41841</v>
      </c>
      <c r="B981" s="18">
        <v>10.030000000027901</v>
      </c>
      <c r="C981" s="18">
        <v>40.368954029749098</v>
      </c>
      <c r="D981" s="18">
        <f t="shared" si="15"/>
        <v>7281.3489671330872</v>
      </c>
    </row>
    <row r="982" spans="1:4" x14ac:dyDescent="0.25">
      <c r="A982" s="20">
        <v>41842</v>
      </c>
      <c r="B982" s="18">
        <v>10.030000000027901</v>
      </c>
      <c r="C982" s="18">
        <v>40.4077799782293</v>
      </c>
      <c r="D982" s="18">
        <f t="shared" si="15"/>
        <v>7290.6671947683362</v>
      </c>
    </row>
    <row r="983" spans="1:4" x14ac:dyDescent="0.25">
      <c r="A983" s="20">
        <v>41843</v>
      </c>
      <c r="B983" s="18">
        <v>10.030000000027901</v>
      </c>
      <c r="C983" s="18">
        <v>39.794002608046902</v>
      </c>
      <c r="D983" s="18">
        <f t="shared" si="15"/>
        <v>7143.3606259245607</v>
      </c>
    </row>
    <row r="984" spans="1:4" x14ac:dyDescent="0.25">
      <c r="A984" s="20">
        <v>41844</v>
      </c>
      <c r="B984" s="18">
        <v>10.030000000027901</v>
      </c>
      <c r="C984" s="18">
        <v>39.802995306866599</v>
      </c>
      <c r="D984" s="18">
        <f t="shared" si="15"/>
        <v>7145.5188736412874</v>
      </c>
    </row>
    <row r="985" spans="1:4" x14ac:dyDescent="0.25">
      <c r="A985" s="20">
        <v>41845</v>
      </c>
      <c r="B985" s="18">
        <v>10.030000000027901</v>
      </c>
      <c r="C985" s="18">
        <v>39.0523810450686</v>
      </c>
      <c r="D985" s="18">
        <f t="shared" si="15"/>
        <v>6965.3714508097682</v>
      </c>
    </row>
    <row r="986" spans="1:4" x14ac:dyDescent="0.25">
      <c r="A986" s="20">
        <v>41846</v>
      </c>
      <c r="B986" s="18">
        <v>10.030000000027901</v>
      </c>
      <c r="C986" s="18">
        <v>35.151869235831903</v>
      </c>
      <c r="D986" s="18">
        <f t="shared" si="15"/>
        <v>6029.2486165929604</v>
      </c>
    </row>
    <row r="987" spans="1:4" x14ac:dyDescent="0.25">
      <c r="A987" s="20">
        <v>41847</v>
      </c>
      <c r="B987" s="18">
        <v>10.030000000027901</v>
      </c>
      <c r="C987" s="18">
        <v>31.7051759988729</v>
      </c>
      <c r="D987" s="18">
        <f t="shared" si="15"/>
        <v>5202.0422397227994</v>
      </c>
    </row>
    <row r="988" spans="1:4" x14ac:dyDescent="0.25">
      <c r="A988" s="20">
        <v>41848</v>
      </c>
      <c r="B988" s="18">
        <v>10.030000000027901</v>
      </c>
      <c r="C988" s="18">
        <v>40.092308196957099</v>
      </c>
      <c r="D988" s="18">
        <f t="shared" si="15"/>
        <v>7214.9539672630071</v>
      </c>
    </row>
    <row r="989" spans="1:4" x14ac:dyDescent="0.25">
      <c r="A989" s="20">
        <v>41849</v>
      </c>
      <c r="B989" s="18">
        <v>10.030000000027901</v>
      </c>
      <c r="C989" s="18">
        <v>40.130571348786702</v>
      </c>
      <c r="D989" s="18">
        <f t="shared" si="15"/>
        <v>7224.1371237021121</v>
      </c>
    </row>
    <row r="990" spans="1:4" x14ac:dyDescent="0.25">
      <c r="A990" s="20">
        <v>41850</v>
      </c>
      <c r="B990" s="18">
        <v>10.030000000027901</v>
      </c>
      <c r="C990" s="18">
        <v>39.454484429355901</v>
      </c>
      <c r="D990" s="18">
        <f t="shared" si="15"/>
        <v>7061.87626303872</v>
      </c>
    </row>
    <row r="991" spans="1:4" x14ac:dyDescent="0.25">
      <c r="A991" s="20">
        <v>41851</v>
      </c>
      <c r="B991" s="18">
        <v>10.030000000027901</v>
      </c>
      <c r="C991" s="18">
        <v>39.4491948957536</v>
      </c>
      <c r="D991" s="18">
        <f t="shared" si="15"/>
        <v>7060.6067749741678</v>
      </c>
    </row>
    <row r="992" spans="1:4" x14ac:dyDescent="0.25">
      <c r="A992" s="20">
        <v>41852</v>
      </c>
      <c r="B992" s="18">
        <v>10.030000000027901</v>
      </c>
      <c r="C992" s="18">
        <v>38.372503408240497</v>
      </c>
      <c r="D992" s="18">
        <f t="shared" si="15"/>
        <v>6802.2008179710228</v>
      </c>
    </row>
    <row r="993" spans="1:4" x14ac:dyDescent="0.25">
      <c r="A993" s="20">
        <v>41853</v>
      </c>
      <c r="B993" s="18">
        <v>10.030000000027901</v>
      </c>
      <c r="C993" s="18">
        <v>35.251161061809398</v>
      </c>
      <c r="D993" s="18">
        <f t="shared" si="15"/>
        <v>6053.0786548275591</v>
      </c>
    </row>
    <row r="994" spans="1:4" x14ac:dyDescent="0.25">
      <c r="A994" s="20">
        <v>41854</v>
      </c>
      <c r="B994" s="18">
        <v>10.030000000027901</v>
      </c>
      <c r="C994" s="18">
        <v>33.227942554095797</v>
      </c>
      <c r="D994" s="18">
        <f t="shared" si="15"/>
        <v>5567.5062129762955</v>
      </c>
    </row>
    <row r="995" spans="1:4" x14ac:dyDescent="0.25">
      <c r="A995" s="20">
        <v>41855</v>
      </c>
      <c r="B995" s="18">
        <v>10.030000000027901</v>
      </c>
      <c r="C995" s="18">
        <v>38.952037620280599</v>
      </c>
      <c r="D995" s="18">
        <f t="shared" si="15"/>
        <v>6941.2890288606477</v>
      </c>
    </row>
    <row r="996" spans="1:4" x14ac:dyDescent="0.25">
      <c r="A996" s="20">
        <v>41856</v>
      </c>
      <c r="B996" s="18">
        <v>10.030000000027901</v>
      </c>
      <c r="C996" s="18">
        <v>39.980737440220203</v>
      </c>
      <c r="D996" s="18">
        <f t="shared" si="15"/>
        <v>7188.1769856461524</v>
      </c>
    </row>
    <row r="997" spans="1:4" x14ac:dyDescent="0.25">
      <c r="A997" s="20">
        <v>41857</v>
      </c>
      <c r="B997" s="18">
        <v>10.030000000027901</v>
      </c>
      <c r="C997" s="18">
        <v>40.255744074442198</v>
      </c>
      <c r="D997" s="18">
        <f t="shared" si="15"/>
        <v>7254.1785778594312</v>
      </c>
    </row>
    <row r="998" spans="1:4" x14ac:dyDescent="0.25">
      <c r="A998" s="20">
        <v>41858</v>
      </c>
      <c r="B998" s="18">
        <v>10.030000000027901</v>
      </c>
      <c r="C998" s="18">
        <v>40.426217116173</v>
      </c>
      <c r="D998" s="18">
        <f t="shared" si="15"/>
        <v>7295.0921078748233</v>
      </c>
    </row>
    <row r="999" spans="1:4" x14ac:dyDescent="0.25">
      <c r="A999" s="20">
        <v>41859</v>
      </c>
      <c r="B999" s="18">
        <v>10.030000000027901</v>
      </c>
      <c r="C999" s="18">
        <v>38.777368918594803</v>
      </c>
      <c r="D999" s="18">
        <f t="shared" si="15"/>
        <v>6899.3685404560565</v>
      </c>
    </row>
    <row r="1000" spans="1:4" x14ac:dyDescent="0.25">
      <c r="A1000" s="20">
        <v>41860</v>
      </c>
      <c r="B1000" s="18">
        <v>10.030000000027901</v>
      </c>
      <c r="C1000" s="18">
        <v>35.117891821001301</v>
      </c>
      <c r="D1000" s="18">
        <f t="shared" si="15"/>
        <v>6021.0940370336157</v>
      </c>
    </row>
    <row r="1001" spans="1:4" x14ac:dyDescent="0.25">
      <c r="A1001" s="20">
        <v>41861</v>
      </c>
      <c r="B1001" s="18">
        <v>10.030000000027901</v>
      </c>
      <c r="C1001" s="18">
        <v>32.839744659082498</v>
      </c>
      <c r="D1001" s="18">
        <f t="shared" si="15"/>
        <v>5474.3387181731032</v>
      </c>
    </row>
    <row r="1002" spans="1:4" x14ac:dyDescent="0.25">
      <c r="A1002" s="20">
        <v>41862</v>
      </c>
      <c r="B1002" s="18">
        <v>10.030000000027901</v>
      </c>
      <c r="C1002" s="18">
        <v>39.103654616910099</v>
      </c>
      <c r="D1002" s="18">
        <f t="shared" si="15"/>
        <v>6977.6771080517274</v>
      </c>
    </row>
    <row r="1003" spans="1:4" x14ac:dyDescent="0.25">
      <c r="A1003" s="20">
        <v>41863</v>
      </c>
      <c r="B1003" s="18">
        <v>10.030000000027901</v>
      </c>
      <c r="C1003" s="18">
        <v>40.134951111191199</v>
      </c>
      <c r="D1003" s="18">
        <f t="shared" si="15"/>
        <v>7225.1882666791917</v>
      </c>
    </row>
    <row r="1004" spans="1:4" x14ac:dyDescent="0.25">
      <c r="A1004" s="20">
        <v>41864</v>
      </c>
      <c r="B1004" s="18">
        <v>10.030000000027901</v>
      </c>
      <c r="C1004" s="18">
        <v>40.410713094451502</v>
      </c>
      <c r="D1004" s="18">
        <f t="shared" si="15"/>
        <v>7291.3711426616646</v>
      </c>
    </row>
    <row r="1005" spans="1:4" x14ac:dyDescent="0.25">
      <c r="A1005" s="20">
        <v>41865</v>
      </c>
      <c r="B1005" s="18">
        <v>10.030000000027901</v>
      </c>
      <c r="C1005" s="18">
        <v>40.581491939286899</v>
      </c>
      <c r="D1005" s="18">
        <f t="shared" si="15"/>
        <v>7332.3580654221596</v>
      </c>
    </row>
    <row r="1006" spans="1:4" x14ac:dyDescent="0.25">
      <c r="A1006" s="20">
        <v>41866</v>
      </c>
      <c r="B1006" s="18">
        <v>10.030000000027901</v>
      </c>
      <c r="C1006" s="18">
        <v>38.928577909799102</v>
      </c>
      <c r="D1006" s="18">
        <f t="shared" si="15"/>
        <v>6935.6586983450889</v>
      </c>
    </row>
    <row r="1007" spans="1:4" x14ac:dyDescent="0.25">
      <c r="A1007" s="20">
        <v>41867</v>
      </c>
      <c r="B1007" s="18">
        <v>10.030000000027901</v>
      </c>
      <c r="C1007" s="18">
        <v>35.259779386105897</v>
      </c>
      <c r="D1007" s="18">
        <f t="shared" si="15"/>
        <v>6055.1470526587191</v>
      </c>
    </row>
    <row r="1008" spans="1:4" x14ac:dyDescent="0.25">
      <c r="A1008" s="20">
        <v>41868</v>
      </c>
      <c r="B1008" s="18">
        <v>10.030000000027901</v>
      </c>
      <c r="C1008" s="18">
        <v>32.974934500118302</v>
      </c>
      <c r="D1008" s="18">
        <f t="shared" si="15"/>
        <v>5506.7842800216958</v>
      </c>
    </row>
    <row r="1009" spans="1:4" x14ac:dyDescent="0.25">
      <c r="A1009" s="20">
        <v>41869</v>
      </c>
      <c r="B1009" s="18">
        <v>10.030000000027901</v>
      </c>
      <c r="C1009" s="18">
        <v>39.3496598676332</v>
      </c>
      <c r="D1009" s="18">
        <f t="shared" si="15"/>
        <v>7036.7183682252717</v>
      </c>
    </row>
    <row r="1010" spans="1:4" x14ac:dyDescent="0.25">
      <c r="A1010" s="20">
        <v>41870</v>
      </c>
      <c r="B1010" s="18">
        <v>10.030000000027901</v>
      </c>
      <c r="C1010" s="18">
        <v>40.383507084732003</v>
      </c>
      <c r="D1010" s="18">
        <f t="shared" si="15"/>
        <v>7284.8417003289842</v>
      </c>
    </row>
    <row r="1011" spans="1:4" x14ac:dyDescent="0.25">
      <c r="A1011" s="20">
        <v>41871</v>
      </c>
      <c r="B1011" s="18">
        <v>10.030000000027901</v>
      </c>
      <c r="C1011" s="18">
        <v>40.660121721089403</v>
      </c>
      <c r="D1011" s="18">
        <f t="shared" si="15"/>
        <v>7351.2292130547603</v>
      </c>
    </row>
    <row r="1012" spans="1:4" x14ac:dyDescent="0.25">
      <c r="A1012" s="20">
        <v>41872</v>
      </c>
      <c r="B1012" s="18">
        <v>10.030000000027901</v>
      </c>
      <c r="C1012" s="18">
        <v>40.830975646938903</v>
      </c>
      <c r="D1012" s="18">
        <f t="shared" si="15"/>
        <v>7392.2341552586404</v>
      </c>
    </row>
    <row r="1013" spans="1:4" x14ac:dyDescent="0.25">
      <c r="A1013" s="20">
        <v>41873</v>
      </c>
      <c r="B1013" s="18">
        <v>10.030000000027901</v>
      </c>
      <c r="C1013" s="18">
        <v>39.174241929819502</v>
      </c>
      <c r="D1013" s="18">
        <f t="shared" si="15"/>
        <v>6994.6180631499847</v>
      </c>
    </row>
    <row r="1014" spans="1:4" x14ac:dyDescent="0.25">
      <c r="A1014" s="20">
        <v>41874</v>
      </c>
      <c r="B1014" s="18">
        <v>10.030000000027901</v>
      </c>
      <c r="C1014" s="18">
        <v>35.496135432312002</v>
      </c>
      <c r="D1014" s="18">
        <f t="shared" si="15"/>
        <v>6111.8725037481845</v>
      </c>
    </row>
    <row r="1015" spans="1:4" x14ac:dyDescent="0.25">
      <c r="A1015" s="20">
        <v>41875</v>
      </c>
      <c r="B1015" s="18">
        <v>10.030000000027901</v>
      </c>
      <c r="C1015" s="18">
        <v>33.202997325948701</v>
      </c>
      <c r="D1015" s="18">
        <f t="shared" si="15"/>
        <v>5561.5193582209922</v>
      </c>
    </row>
    <row r="1016" spans="1:4" x14ac:dyDescent="0.25">
      <c r="A1016" s="20">
        <v>41876</v>
      </c>
      <c r="B1016" s="18">
        <v>10.030000000027901</v>
      </c>
      <c r="C1016" s="18">
        <v>39.686725113793102</v>
      </c>
      <c r="D1016" s="18">
        <f t="shared" si="15"/>
        <v>7117.6140273036481</v>
      </c>
    </row>
    <row r="1017" spans="1:4" x14ac:dyDescent="0.25">
      <c r="A1017" s="20">
        <v>41877</v>
      </c>
      <c r="B1017" s="18">
        <v>10.030000000027901</v>
      </c>
      <c r="C1017" s="18">
        <v>40.723086809613399</v>
      </c>
      <c r="D1017" s="18">
        <f t="shared" si="15"/>
        <v>7366.3408343005194</v>
      </c>
    </row>
    <row r="1018" spans="1:4" x14ac:dyDescent="0.25">
      <c r="A1018" s="20">
        <v>41878</v>
      </c>
      <c r="B1018" s="18">
        <v>10.030000000027901</v>
      </c>
      <c r="C1018" s="18">
        <v>41.000647740283398</v>
      </c>
      <c r="D1018" s="18">
        <f t="shared" si="15"/>
        <v>7432.9554576613191</v>
      </c>
    </row>
    <row r="1019" spans="1:4" x14ac:dyDescent="0.25">
      <c r="A1019" s="20">
        <v>41879</v>
      </c>
      <c r="B1019" s="18">
        <v>10.030000000027901</v>
      </c>
      <c r="C1019" s="18">
        <v>41.171360265405397</v>
      </c>
      <c r="D1019" s="18">
        <f t="shared" si="15"/>
        <v>7473.9264636905991</v>
      </c>
    </row>
    <row r="1020" spans="1:4" x14ac:dyDescent="0.25">
      <c r="A1020" s="20">
        <v>41880</v>
      </c>
      <c r="B1020" s="18">
        <v>10.030000000027901</v>
      </c>
      <c r="C1020" s="18">
        <v>39.511027793351502</v>
      </c>
      <c r="D1020" s="18">
        <f t="shared" si="15"/>
        <v>7075.4466703976641</v>
      </c>
    </row>
    <row r="1021" spans="1:4" x14ac:dyDescent="0.25">
      <c r="A1021" s="20">
        <v>41881</v>
      </c>
      <c r="B1021" s="18">
        <v>10.030000000027901</v>
      </c>
      <c r="C1021" s="18">
        <v>35.823602429300102</v>
      </c>
      <c r="D1021" s="18">
        <f t="shared" si="15"/>
        <v>6190.4645830253285</v>
      </c>
    </row>
    <row r="1022" spans="1:4" x14ac:dyDescent="0.25">
      <c r="A1022" s="20">
        <v>41882</v>
      </c>
      <c r="B1022" s="18">
        <v>10.030000000027901</v>
      </c>
      <c r="C1022" s="18">
        <v>33.520650025680297</v>
      </c>
      <c r="D1022" s="18">
        <f t="shared" si="15"/>
        <v>5637.7560061565755</v>
      </c>
    </row>
    <row r="1023" spans="1:4" x14ac:dyDescent="0.25">
      <c r="A1023" s="20">
        <v>41883</v>
      </c>
      <c r="B1023" s="18">
        <v>10.030000000027901</v>
      </c>
      <c r="C1023" s="18">
        <v>41.822143753272599</v>
      </c>
      <c r="D1023" s="18">
        <f t="shared" si="15"/>
        <v>7630.1145007787272</v>
      </c>
    </row>
    <row r="1024" spans="1:4" x14ac:dyDescent="0.25">
      <c r="A1024" s="20">
        <v>41884</v>
      </c>
      <c r="B1024" s="18">
        <v>10.030000000027901</v>
      </c>
      <c r="C1024" s="18">
        <v>42.716312074480797</v>
      </c>
      <c r="D1024" s="18">
        <f t="shared" si="15"/>
        <v>7844.7148978686964</v>
      </c>
    </row>
    <row r="1025" spans="1:4" x14ac:dyDescent="0.25">
      <c r="A1025" s="20">
        <v>41885</v>
      </c>
      <c r="B1025" s="18">
        <v>10.030000000027901</v>
      </c>
      <c r="C1025" s="18">
        <v>42.1809427753712</v>
      </c>
      <c r="D1025" s="18">
        <f t="shared" si="15"/>
        <v>7716.2262660823908</v>
      </c>
    </row>
    <row r="1026" spans="1:4" x14ac:dyDescent="0.25">
      <c r="A1026" s="20">
        <v>41886</v>
      </c>
      <c r="B1026" s="18">
        <v>10.030000000027901</v>
      </c>
      <c r="C1026" s="18">
        <v>41.885508352657801</v>
      </c>
      <c r="D1026" s="18">
        <f t="shared" si="15"/>
        <v>7645.3220046311762</v>
      </c>
    </row>
    <row r="1027" spans="1:4" x14ac:dyDescent="0.25">
      <c r="A1027" s="20">
        <v>41887</v>
      </c>
      <c r="B1027" s="18">
        <v>10.030000000027901</v>
      </c>
      <c r="C1027" s="18">
        <v>39.848145045728103</v>
      </c>
      <c r="D1027" s="18">
        <f t="shared" ref="D1027:D1090" si="16">(C1027-B1027)*240</f>
        <v>7156.3548109680487</v>
      </c>
    </row>
    <row r="1028" spans="1:4" x14ac:dyDescent="0.25">
      <c r="A1028" s="20">
        <v>41888</v>
      </c>
      <c r="B1028" s="18">
        <v>10.030000000027901</v>
      </c>
      <c r="C1028" s="18">
        <v>34.552709830992796</v>
      </c>
      <c r="D1028" s="18">
        <f t="shared" si="16"/>
        <v>5885.4503594315747</v>
      </c>
    </row>
    <row r="1029" spans="1:4" x14ac:dyDescent="0.25">
      <c r="A1029" s="20">
        <v>41889</v>
      </c>
      <c r="B1029" s="18">
        <v>10.030000000027901</v>
      </c>
      <c r="C1029" s="18">
        <v>31.374157793189301</v>
      </c>
      <c r="D1029" s="18">
        <f t="shared" si="16"/>
        <v>5122.5978703587361</v>
      </c>
    </row>
    <row r="1030" spans="1:4" x14ac:dyDescent="0.25">
      <c r="A1030" s="20">
        <v>41890</v>
      </c>
      <c r="B1030" s="18">
        <v>10.030000000027901</v>
      </c>
      <c r="C1030" s="18">
        <v>42.328422737055597</v>
      </c>
      <c r="D1030" s="18">
        <f t="shared" si="16"/>
        <v>7751.6214568866462</v>
      </c>
    </row>
    <row r="1031" spans="1:4" x14ac:dyDescent="0.25">
      <c r="A1031" s="20">
        <v>41891</v>
      </c>
      <c r="B1031" s="18">
        <v>10.030000000027901</v>
      </c>
      <c r="C1031" s="18">
        <v>43.226706973092703</v>
      </c>
      <c r="D1031" s="18">
        <f t="shared" si="16"/>
        <v>7967.2096735355535</v>
      </c>
    </row>
    <row r="1032" spans="1:4" x14ac:dyDescent="0.25">
      <c r="A1032" s="20">
        <v>41892</v>
      </c>
      <c r="B1032" s="18">
        <v>10.030000000027901</v>
      </c>
      <c r="C1032" s="18">
        <v>42.6910639304066</v>
      </c>
      <c r="D1032" s="18">
        <f t="shared" si="16"/>
        <v>7838.6553432908886</v>
      </c>
    </row>
    <row r="1033" spans="1:4" x14ac:dyDescent="0.25">
      <c r="A1033" s="20">
        <v>41893</v>
      </c>
      <c r="B1033" s="18">
        <v>10.030000000027901</v>
      </c>
      <c r="C1033" s="18">
        <v>42.395655542127002</v>
      </c>
      <c r="D1033" s="18">
        <f t="shared" si="16"/>
        <v>7767.7573301037855</v>
      </c>
    </row>
    <row r="1034" spans="1:4" x14ac:dyDescent="0.25">
      <c r="A1034" s="20">
        <v>41894</v>
      </c>
      <c r="B1034" s="18">
        <v>10.030000000027901</v>
      </c>
      <c r="C1034" s="18">
        <v>40.355028276797398</v>
      </c>
      <c r="D1034" s="18">
        <f t="shared" si="16"/>
        <v>7278.0067864246794</v>
      </c>
    </row>
    <row r="1035" spans="1:4" x14ac:dyDescent="0.25">
      <c r="A1035" s="20">
        <v>41895</v>
      </c>
      <c r="B1035" s="18">
        <v>10.030000000027901</v>
      </c>
      <c r="C1035" s="18">
        <v>35.043182912467003</v>
      </c>
      <c r="D1035" s="18">
        <f t="shared" si="16"/>
        <v>6003.1638989853845</v>
      </c>
    </row>
    <row r="1036" spans="1:4" x14ac:dyDescent="0.25">
      <c r="A1036" s="20">
        <v>41896</v>
      </c>
      <c r="B1036" s="18">
        <v>10.030000000027901</v>
      </c>
      <c r="C1036" s="18">
        <v>31.844616072145701</v>
      </c>
      <c r="D1036" s="18">
        <f t="shared" si="16"/>
        <v>5235.5078573082719</v>
      </c>
    </row>
    <row r="1037" spans="1:4" x14ac:dyDescent="0.25">
      <c r="A1037" s="20">
        <v>41897</v>
      </c>
      <c r="B1037" s="18">
        <v>10.030000000027901</v>
      </c>
      <c r="C1037" s="18">
        <v>42.907803157460897</v>
      </c>
      <c r="D1037" s="18">
        <f t="shared" si="16"/>
        <v>7890.6727577839183</v>
      </c>
    </row>
    <row r="1038" spans="1:4" x14ac:dyDescent="0.25">
      <c r="A1038" s="20">
        <v>41898</v>
      </c>
      <c r="B1038" s="18">
        <v>10.030000000027901</v>
      </c>
      <c r="C1038" s="18">
        <v>43.810524614586001</v>
      </c>
      <c r="D1038" s="18">
        <f t="shared" si="16"/>
        <v>8107.3259074939451</v>
      </c>
    </row>
    <row r="1039" spans="1:4" x14ac:dyDescent="0.25">
      <c r="A1039" s="20">
        <v>41899</v>
      </c>
      <c r="B1039" s="18">
        <v>10.030000000027901</v>
      </c>
      <c r="C1039" s="18">
        <v>43.2747551425418</v>
      </c>
      <c r="D1039" s="18">
        <f t="shared" si="16"/>
        <v>7978.7412342033349</v>
      </c>
    </row>
    <row r="1040" spans="1:4" x14ac:dyDescent="0.25">
      <c r="A1040" s="20">
        <v>41900</v>
      </c>
      <c r="B1040" s="18">
        <v>10.030000000027901</v>
      </c>
      <c r="C1040" s="18">
        <v>42.979483460619399</v>
      </c>
      <c r="D1040" s="18">
        <f t="shared" si="16"/>
        <v>7907.8760305419582</v>
      </c>
    </row>
    <row r="1041" spans="1:4" x14ac:dyDescent="0.25">
      <c r="A1041" s="20">
        <v>41901</v>
      </c>
      <c r="B1041" s="18">
        <v>10.030000000027901</v>
      </c>
      <c r="C1041" s="18">
        <v>40.935821716596102</v>
      </c>
      <c r="D1041" s="18">
        <f t="shared" si="16"/>
        <v>7417.3972119763685</v>
      </c>
    </row>
    <row r="1042" spans="1:4" x14ac:dyDescent="0.25">
      <c r="A1042" s="20">
        <v>41902</v>
      </c>
      <c r="B1042" s="18">
        <v>10.030000000027901</v>
      </c>
      <c r="C1042" s="18">
        <v>35.6069368110523</v>
      </c>
      <c r="D1042" s="18">
        <f t="shared" si="16"/>
        <v>6138.4648346458562</v>
      </c>
    </row>
    <row r="1043" spans="1:4" x14ac:dyDescent="0.25">
      <c r="A1043" s="20">
        <v>41903</v>
      </c>
      <c r="B1043" s="18">
        <v>10.030000000027901</v>
      </c>
      <c r="C1043" s="18">
        <v>32.386360493343098</v>
      </c>
      <c r="D1043" s="18">
        <f t="shared" si="16"/>
        <v>5365.5265183956471</v>
      </c>
    </row>
    <row r="1044" spans="1:4" x14ac:dyDescent="0.25">
      <c r="A1044" s="20">
        <v>41904</v>
      </c>
      <c r="B1044" s="18">
        <v>10.030000000027901</v>
      </c>
      <c r="C1044" s="18">
        <v>43.552177924817997</v>
      </c>
      <c r="D1044" s="18">
        <f t="shared" si="16"/>
        <v>8045.3227019496244</v>
      </c>
    </row>
    <row r="1045" spans="1:4" x14ac:dyDescent="0.25">
      <c r="A1045" s="20">
        <v>41905</v>
      </c>
      <c r="B1045" s="18">
        <v>10.030000000027901</v>
      </c>
      <c r="C1045" s="18">
        <v>44.459614691586502</v>
      </c>
      <c r="D1045" s="18">
        <f t="shared" si="16"/>
        <v>8263.1075259740628</v>
      </c>
    </row>
    <row r="1046" spans="1:4" x14ac:dyDescent="0.25">
      <c r="A1046" s="20">
        <v>41906</v>
      </c>
      <c r="B1046" s="18">
        <v>10.030000000027901</v>
      </c>
      <c r="C1046" s="18">
        <v>43.923823713674203</v>
      </c>
      <c r="D1046" s="18">
        <f t="shared" si="16"/>
        <v>8134.5176912751122</v>
      </c>
    </row>
    <row r="1047" spans="1:4" x14ac:dyDescent="0.25">
      <c r="A1047" s="20">
        <v>41907</v>
      </c>
      <c r="B1047" s="18">
        <v>10.030000000027901</v>
      </c>
      <c r="C1047" s="18">
        <v>43.628771162427</v>
      </c>
      <c r="D1047" s="18">
        <f t="shared" si="16"/>
        <v>8063.705078975785</v>
      </c>
    </row>
    <row r="1048" spans="1:4" x14ac:dyDescent="0.25">
      <c r="A1048" s="20">
        <v>41908</v>
      </c>
      <c r="B1048" s="18">
        <v>10.030000000027901</v>
      </c>
      <c r="C1048" s="18">
        <v>41.582217016752097</v>
      </c>
      <c r="D1048" s="18">
        <f t="shared" si="16"/>
        <v>7572.5320840138074</v>
      </c>
    </row>
    <row r="1049" spans="1:4" x14ac:dyDescent="0.25">
      <c r="A1049" s="20">
        <v>41909</v>
      </c>
      <c r="B1049" s="18">
        <v>10.030000000027901</v>
      </c>
      <c r="C1049" s="18">
        <v>36.235684232669897</v>
      </c>
      <c r="D1049" s="18">
        <f t="shared" si="16"/>
        <v>6289.364215834079</v>
      </c>
    </row>
    <row r="1050" spans="1:4" x14ac:dyDescent="0.25">
      <c r="A1050" s="20">
        <v>41910</v>
      </c>
      <c r="B1050" s="18">
        <v>10.030000000027901</v>
      </c>
      <c r="C1050" s="18">
        <v>32.991418915286602</v>
      </c>
      <c r="D1050" s="18">
        <f t="shared" si="16"/>
        <v>5510.7405396620879</v>
      </c>
    </row>
    <row r="1051" spans="1:4" x14ac:dyDescent="0.25">
      <c r="A1051" s="20">
        <v>41911</v>
      </c>
      <c r="B1051" s="18">
        <v>10.030000000027901</v>
      </c>
      <c r="C1051" s="18">
        <v>44.091889293389002</v>
      </c>
      <c r="D1051" s="18">
        <f t="shared" si="16"/>
        <v>8174.8534304066652</v>
      </c>
    </row>
    <row r="1052" spans="1:4" x14ac:dyDescent="0.25">
      <c r="A1052" s="20">
        <v>41912</v>
      </c>
      <c r="B1052" s="18">
        <v>10.030000000027901</v>
      </c>
      <c r="C1052" s="18">
        <v>45.143392280015803</v>
      </c>
      <c r="D1052" s="18">
        <f t="shared" si="16"/>
        <v>8427.2141471970972</v>
      </c>
    </row>
    <row r="1053" spans="1:4" x14ac:dyDescent="0.25">
      <c r="A1053" s="20">
        <v>41913</v>
      </c>
      <c r="B1053" s="18">
        <v>10.030000000027901</v>
      </c>
      <c r="C1053" s="18">
        <v>42.089825157551502</v>
      </c>
      <c r="D1053" s="18">
        <f t="shared" si="16"/>
        <v>7694.3580378056649</v>
      </c>
    </row>
    <row r="1054" spans="1:4" x14ac:dyDescent="0.25">
      <c r="A1054" s="20">
        <v>41914</v>
      </c>
      <c r="B1054" s="18">
        <v>10.030000000027901</v>
      </c>
      <c r="C1054" s="18">
        <v>43.074431850050999</v>
      </c>
      <c r="D1054" s="18">
        <f t="shared" si="16"/>
        <v>7930.6636440055445</v>
      </c>
    </row>
    <row r="1055" spans="1:4" x14ac:dyDescent="0.25">
      <c r="A1055" s="20">
        <v>41915</v>
      </c>
      <c r="B1055" s="18">
        <v>10.030000000027901</v>
      </c>
      <c r="C1055" s="18">
        <v>41.9510237034022</v>
      </c>
      <c r="D1055" s="18">
        <f t="shared" si="16"/>
        <v>7661.0456888098315</v>
      </c>
    </row>
    <row r="1056" spans="1:4" x14ac:dyDescent="0.25">
      <c r="A1056" s="20">
        <v>41916</v>
      </c>
      <c r="B1056" s="18">
        <v>10.030000000027901</v>
      </c>
      <c r="C1056" s="18">
        <v>38.6665214584403</v>
      </c>
      <c r="D1056" s="18">
        <f t="shared" si="16"/>
        <v>6872.7651500189759</v>
      </c>
    </row>
    <row r="1057" spans="1:4" x14ac:dyDescent="0.25">
      <c r="A1057" s="20">
        <v>41917</v>
      </c>
      <c r="B1057" s="18">
        <v>10.030000000027901</v>
      </c>
      <c r="C1057" s="18">
        <v>36.219688215952701</v>
      </c>
      <c r="D1057" s="18">
        <f t="shared" si="16"/>
        <v>6285.5251718219524</v>
      </c>
    </row>
    <row r="1058" spans="1:4" x14ac:dyDescent="0.25">
      <c r="A1058" s="20">
        <v>41918</v>
      </c>
      <c r="B1058" s="18">
        <v>10.030000000027901</v>
      </c>
      <c r="C1058" s="18">
        <v>43.4838782145331</v>
      </c>
      <c r="D1058" s="18">
        <f t="shared" si="16"/>
        <v>8028.9307714812467</v>
      </c>
    </row>
    <row r="1059" spans="1:4" x14ac:dyDescent="0.25">
      <c r="A1059" s="20">
        <v>41919</v>
      </c>
      <c r="B1059" s="18">
        <v>10.030000000027901</v>
      </c>
      <c r="C1059" s="18">
        <v>42.670008751815999</v>
      </c>
      <c r="D1059" s="18">
        <f t="shared" si="16"/>
        <v>7833.6021004291442</v>
      </c>
    </row>
    <row r="1060" spans="1:4" x14ac:dyDescent="0.25">
      <c r="A1060" s="20">
        <v>41920</v>
      </c>
      <c r="B1060" s="18">
        <v>10.030000000027901</v>
      </c>
      <c r="C1060" s="18">
        <v>44.020999065154101</v>
      </c>
      <c r="D1060" s="18">
        <f t="shared" si="16"/>
        <v>8157.8397756302893</v>
      </c>
    </row>
    <row r="1061" spans="1:4" x14ac:dyDescent="0.25">
      <c r="A1061" s="20">
        <v>41921</v>
      </c>
      <c r="B1061" s="18">
        <v>10.030000000027901</v>
      </c>
      <c r="C1061" s="18">
        <v>45.142275480068399</v>
      </c>
      <c r="D1061" s="18">
        <f t="shared" si="16"/>
        <v>8426.9461152097192</v>
      </c>
    </row>
    <row r="1062" spans="1:4" x14ac:dyDescent="0.25">
      <c r="A1062" s="20">
        <v>41922</v>
      </c>
      <c r="B1062" s="18">
        <v>10.030000000027901</v>
      </c>
      <c r="C1062" s="18">
        <v>43.839542969275499</v>
      </c>
      <c r="D1062" s="18">
        <f t="shared" si="16"/>
        <v>8114.2903126194242</v>
      </c>
    </row>
    <row r="1063" spans="1:4" x14ac:dyDescent="0.25">
      <c r="A1063" s="20">
        <v>41923</v>
      </c>
      <c r="B1063" s="18">
        <v>10.030000000027901</v>
      </c>
      <c r="C1063" s="18">
        <v>40.010472484670302</v>
      </c>
      <c r="D1063" s="18">
        <f t="shared" si="16"/>
        <v>7195.3133963141763</v>
      </c>
    </row>
    <row r="1064" spans="1:4" x14ac:dyDescent="0.25">
      <c r="A1064" s="20">
        <v>41924</v>
      </c>
      <c r="B1064" s="18">
        <v>10.030000000027901</v>
      </c>
      <c r="C1064" s="18">
        <v>37.2539173900538</v>
      </c>
      <c r="D1064" s="18">
        <f t="shared" si="16"/>
        <v>6533.7401736062156</v>
      </c>
    </row>
    <row r="1065" spans="1:4" x14ac:dyDescent="0.25">
      <c r="A1065" s="20">
        <v>41925</v>
      </c>
      <c r="B1065" s="18">
        <v>10.030000000027901</v>
      </c>
      <c r="C1065" s="18">
        <v>44.261669775995003</v>
      </c>
      <c r="D1065" s="18">
        <f t="shared" si="16"/>
        <v>8215.6007462321049</v>
      </c>
    </row>
    <row r="1066" spans="1:4" x14ac:dyDescent="0.25">
      <c r="A1066" s="20">
        <v>41926</v>
      </c>
      <c r="B1066" s="18">
        <v>10.030000000027901</v>
      </c>
      <c r="C1066" s="18">
        <v>43.447498044765503</v>
      </c>
      <c r="D1066" s="18">
        <f t="shared" si="16"/>
        <v>8020.1995307370235</v>
      </c>
    </row>
    <row r="1067" spans="1:4" x14ac:dyDescent="0.25">
      <c r="A1067" s="20">
        <v>41927</v>
      </c>
      <c r="B1067" s="18">
        <v>10.030000000027901</v>
      </c>
      <c r="C1067" s="18">
        <v>44.800161707913503</v>
      </c>
      <c r="D1067" s="18">
        <f t="shared" si="16"/>
        <v>8344.8388098925461</v>
      </c>
    </row>
    <row r="1068" spans="1:4" x14ac:dyDescent="0.25">
      <c r="A1068" s="20">
        <v>41928</v>
      </c>
      <c r="B1068" s="18">
        <v>10.030000000027901</v>
      </c>
      <c r="C1068" s="18">
        <v>45.927505105326397</v>
      </c>
      <c r="D1068" s="18">
        <f t="shared" si="16"/>
        <v>8615.4012252716384</v>
      </c>
    </row>
    <row r="1069" spans="1:4" x14ac:dyDescent="0.25">
      <c r="A1069" s="20">
        <v>41929</v>
      </c>
      <c r="B1069" s="18">
        <v>10.030000000027901</v>
      </c>
      <c r="C1069" s="18">
        <v>44.621271014815001</v>
      </c>
      <c r="D1069" s="18">
        <f t="shared" si="16"/>
        <v>8301.9050435489025</v>
      </c>
    </row>
    <row r="1070" spans="1:4" x14ac:dyDescent="0.25">
      <c r="A1070" s="20">
        <v>41930</v>
      </c>
      <c r="B1070" s="18">
        <v>10.030000000027901</v>
      </c>
      <c r="C1070" s="18">
        <v>40.784988883358899</v>
      </c>
      <c r="D1070" s="18">
        <f t="shared" si="16"/>
        <v>7381.1973319994395</v>
      </c>
    </row>
    <row r="1071" spans="1:4" x14ac:dyDescent="0.25">
      <c r="A1071" s="20">
        <v>41931</v>
      </c>
      <c r="B1071" s="18">
        <v>10.030000000027901</v>
      </c>
      <c r="C1071" s="18">
        <v>38.008988847063499</v>
      </c>
      <c r="D1071" s="18">
        <f t="shared" si="16"/>
        <v>6714.9573232885432</v>
      </c>
    </row>
    <row r="1072" spans="1:4" x14ac:dyDescent="0.25">
      <c r="A1072" s="20">
        <v>41932</v>
      </c>
      <c r="B1072" s="18">
        <v>10.030000000027901</v>
      </c>
      <c r="C1072" s="18">
        <v>45.066035813846</v>
      </c>
      <c r="D1072" s="18">
        <f t="shared" si="16"/>
        <v>8408.6485953163447</v>
      </c>
    </row>
    <row r="1073" spans="1:4" x14ac:dyDescent="0.25">
      <c r="A1073" s="20">
        <v>41933</v>
      </c>
      <c r="B1073" s="18">
        <v>10.030000000027901</v>
      </c>
      <c r="C1073" s="18">
        <v>44.251479736209099</v>
      </c>
      <c r="D1073" s="18">
        <f t="shared" si="16"/>
        <v>8213.1551366834865</v>
      </c>
    </row>
    <row r="1074" spans="1:4" x14ac:dyDescent="0.25">
      <c r="A1074" s="20">
        <v>41934</v>
      </c>
      <c r="B1074" s="18">
        <v>10.030000000027901</v>
      </c>
      <c r="C1074" s="18">
        <v>45.605963199884499</v>
      </c>
      <c r="D1074" s="18">
        <f t="shared" si="16"/>
        <v>8538.231167965585</v>
      </c>
    </row>
    <row r="1075" spans="1:4" x14ac:dyDescent="0.25">
      <c r="A1075" s="20">
        <v>41935</v>
      </c>
      <c r="B1075" s="18">
        <v>10.030000000027901</v>
      </c>
      <c r="C1075" s="18">
        <v>46.739510797497701</v>
      </c>
      <c r="D1075" s="18">
        <f t="shared" si="16"/>
        <v>8810.2825913927536</v>
      </c>
    </row>
    <row r="1076" spans="1:4" x14ac:dyDescent="0.25">
      <c r="A1076" s="20">
        <v>41936</v>
      </c>
      <c r="B1076" s="18">
        <v>10.030000000027901</v>
      </c>
      <c r="C1076" s="18">
        <v>45.429638386403298</v>
      </c>
      <c r="D1076" s="18">
        <f t="shared" si="16"/>
        <v>8495.9132127300963</v>
      </c>
    </row>
    <row r="1077" spans="1:4" x14ac:dyDescent="0.25">
      <c r="A1077" s="20">
        <v>41937</v>
      </c>
      <c r="B1077" s="18">
        <v>10.030000000027901</v>
      </c>
      <c r="C1077" s="18">
        <v>41.585740632329099</v>
      </c>
      <c r="D1077" s="18">
        <f t="shared" si="16"/>
        <v>7573.3777517522876</v>
      </c>
    </row>
    <row r="1078" spans="1:4" x14ac:dyDescent="0.25">
      <c r="A1078" s="20">
        <v>41938</v>
      </c>
      <c r="B1078" s="18">
        <v>10.030000000027901</v>
      </c>
      <c r="C1078" s="18">
        <v>38.440813165977602</v>
      </c>
      <c r="D1078" s="18">
        <f>(C1078-B1078)*250</f>
        <v>7102.7032914874253</v>
      </c>
    </row>
    <row r="1079" spans="1:4" x14ac:dyDescent="0.25">
      <c r="A1079" s="20">
        <v>41939</v>
      </c>
      <c r="B1079" s="18">
        <v>10.030000000027901</v>
      </c>
      <c r="C1079" s="18">
        <v>45.9981343707477</v>
      </c>
      <c r="D1079" s="18">
        <f t="shared" si="16"/>
        <v>8632.3522489727511</v>
      </c>
    </row>
    <row r="1080" spans="1:4" x14ac:dyDescent="0.25">
      <c r="A1080" s="20">
        <v>41940</v>
      </c>
      <c r="B1080" s="18">
        <v>10.030000000027901</v>
      </c>
      <c r="C1080" s="18">
        <v>45.2037233428467</v>
      </c>
      <c r="D1080" s="18">
        <f t="shared" si="16"/>
        <v>8441.693602276513</v>
      </c>
    </row>
    <row r="1081" spans="1:4" x14ac:dyDescent="0.25">
      <c r="A1081" s="20">
        <v>41941</v>
      </c>
      <c r="B1081" s="18">
        <v>10.030000000027901</v>
      </c>
      <c r="C1081" s="18">
        <v>46.5276805884399</v>
      </c>
      <c r="D1081" s="18">
        <f t="shared" si="16"/>
        <v>8759.4433412188791</v>
      </c>
    </row>
    <row r="1082" spans="1:4" x14ac:dyDescent="0.25">
      <c r="A1082" s="20">
        <v>41942</v>
      </c>
      <c r="B1082" s="18">
        <v>10.030000000027901</v>
      </c>
      <c r="C1082" s="18">
        <v>47.647353735732999</v>
      </c>
      <c r="D1082" s="18">
        <f t="shared" si="16"/>
        <v>9028.164896569222</v>
      </c>
    </row>
    <row r="1083" spans="1:4" x14ac:dyDescent="0.25">
      <c r="A1083" s="20">
        <v>41943</v>
      </c>
      <c r="B1083" s="18">
        <v>10.030000000027901</v>
      </c>
      <c r="C1083" s="18">
        <v>46.362366083078101</v>
      </c>
      <c r="D1083" s="18">
        <f t="shared" si="16"/>
        <v>8719.7678599320498</v>
      </c>
    </row>
    <row r="1084" spans="1:4" x14ac:dyDescent="0.25">
      <c r="A1084" s="20">
        <v>41944</v>
      </c>
      <c r="B1084" s="18">
        <v>10.030000000027901</v>
      </c>
      <c r="C1084" s="18">
        <v>41.316005075466798</v>
      </c>
      <c r="D1084" s="18">
        <f t="shared" si="16"/>
        <v>7508.6412181053356</v>
      </c>
    </row>
    <row r="1085" spans="1:4" x14ac:dyDescent="0.25">
      <c r="A1085" s="20">
        <v>41945</v>
      </c>
      <c r="B1085" s="18">
        <v>10.030000000027901</v>
      </c>
      <c r="C1085" s="18">
        <v>40.116853226024702</v>
      </c>
      <c r="D1085" s="18">
        <f t="shared" si="16"/>
        <v>7220.8447742392327</v>
      </c>
    </row>
    <row r="1086" spans="1:4" x14ac:dyDescent="0.25">
      <c r="A1086" s="20">
        <v>41946</v>
      </c>
      <c r="B1086" s="18">
        <v>10.030000000027901</v>
      </c>
      <c r="C1086" s="18">
        <v>47.377837685383099</v>
      </c>
      <c r="D1086" s="18">
        <f t="shared" si="16"/>
        <v>8963.4810444852483</v>
      </c>
    </row>
    <row r="1087" spans="1:4" x14ac:dyDescent="0.25">
      <c r="A1087" s="20">
        <v>41947</v>
      </c>
      <c r="B1087" s="18">
        <v>10.030000000027901</v>
      </c>
      <c r="C1087" s="18">
        <v>47.481974131146401</v>
      </c>
      <c r="D1087" s="18">
        <f t="shared" si="16"/>
        <v>8988.473791468441</v>
      </c>
    </row>
    <row r="1088" spans="1:4" x14ac:dyDescent="0.25">
      <c r="A1088" s="20">
        <v>41948</v>
      </c>
      <c r="B1088" s="18">
        <v>10.030000000027901</v>
      </c>
      <c r="C1088" s="18">
        <v>47.927016099507497</v>
      </c>
      <c r="D1088" s="18">
        <f t="shared" si="16"/>
        <v>9095.2838638751036</v>
      </c>
    </row>
    <row r="1089" spans="1:4" x14ac:dyDescent="0.25">
      <c r="A1089" s="20">
        <v>41949</v>
      </c>
      <c r="B1089" s="18">
        <v>10.030000000027901</v>
      </c>
      <c r="C1089" s="18">
        <v>46.720179739650703</v>
      </c>
      <c r="D1089" s="18">
        <f t="shared" si="16"/>
        <v>8805.6431375094726</v>
      </c>
    </row>
    <row r="1090" spans="1:4" x14ac:dyDescent="0.25">
      <c r="A1090" s="20">
        <v>41950</v>
      </c>
      <c r="B1090" s="18">
        <v>10.030000000027901</v>
      </c>
      <c r="C1090" s="18">
        <v>45.383486859907897</v>
      </c>
      <c r="D1090" s="18">
        <f t="shared" si="16"/>
        <v>8484.8368463711977</v>
      </c>
    </row>
    <row r="1091" spans="1:4" x14ac:dyDescent="0.25">
      <c r="A1091" s="20">
        <v>41951</v>
      </c>
      <c r="B1091" s="18">
        <v>10.030000000027901</v>
      </c>
      <c r="C1091" s="18">
        <v>42.465648357601196</v>
      </c>
      <c r="D1091" s="18">
        <f t="shared" ref="D1091:D1154" si="17">(C1091-B1091)*240</f>
        <v>7784.5556058175916</v>
      </c>
    </row>
    <row r="1092" spans="1:4" x14ac:dyDescent="0.25">
      <c r="A1092" s="20">
        <v>41952</v>
      </c>
      <c r="B1092" s="18">
        <v>10.030000000027901</v>
      </c>
      <c r="C1092" s="18">
        <v>41.5075775083872</v>
      </c>
      <c r="D1092" s="18">
        <f t="shared" si="17"/>
        <v>7554.6186020062323</v>
      </c>
    </row>
    <row r="1093" spans="1:4" x14ac:dyDescent="0.25">
      <c r="A1093" s="20">
        <v>41953</v>
      </c>
      <c r="B1093" s="18">
        <v>10.030000000027901</v>
      </c>
      <c r="C1093" s="18">
        <v>48.184640077728503</v>
      </c>
      <c r="D1093" s="18">
        <f t="shared" si="17"/>
        <v>9157.1136186481453</v>
      </c>
    </row>
    <row r="1094" spans="1:4" x14ac:dyDescent="0.25">
      <c r="A1094" s="20">
        <v>41954</v>
      </c>
      <c r="B1094" s="18">
        <v>10.030000000027901</v>
      </c>
      <c r="C1094" s="18">
        <v>48.289155131040999</v>
      </c>
      <c r="D1094" s="18">
        <f t="shared" si="17"/>
        <v>9182.1972314431441</v>
      </c>
    </row>
    <row r="1095" spans="1:4" x14ac:dyDescent="0.25">
      <c r="A1095" s="20">
        <v>41955</v>
      </c>
      <c r="B1095" s="18">
        <v>10.030000000027901</v>
      </c>
      <c r="C1095" s="18">
        <v>48.736732832427798</v>
      </c>
      <c r="D1095" s="18">
        <f t="shared" si="17"/>
        <v>9289.6158797759745</v>
      </c>
    </row>
    <row r="1096" spans="1:4" x14ac:dyDescent="0.25">
      <c r="A1096" s="20">
        <v>41956</v>
      </c>
      <c r="B1096" s="18">
        <v>10.030000000027901</v>
      </c>
      <c r="C1096" s="18">
        <v>47.528098229338298</v>
      </c>
      <c r="D1096" s="18">
        <f t="shared" si="17"/>
        <v>8999.5435750344968</v>
      </c>
    </row>
    <row r="1097" spans="1:4" x14ac:dyDescent="0.25">
      <c r="A1097" s="20">
        <v>41957</v>
      </c>
      <c r="B1097" s="18">
        <v>10.030000000027901</v>
      </c>
      <c r="C1097" s="18">
        <v>46.186565961659703</v>
      </c>
      <c r="D1097" s="18">
        <f t="shared" si="17"/>
        <v>8677.5758307916312</v>
      </c>
    </row>
    <row r="1098" spans="1:4" x14ac:dyDescent="0.25">
      <c r="A1098" s="20">
        <v>41958</v>
      </c>
      <c r="B1098" s="18">
        <v>10.030000000027901</v>
      </c>
      <c r="C1098" s="18">
        <v>43.258085321431302</v>
      </c>
      <c r="D1098" s="18">
        <f t="shared" si="17"/>
        <v>7974.7404771368156</v>
      </c>
    </row>
    <row r="1099" spans="1:4" x14ac:dyDescent="0.25">
      <c r="A1099" s="20">
        <v>41959</v>
      </c>
      <c r="B1099" s="18">
        <v>10.030000000027901</v>
      </c>
      <c r="C1099" s="18">
        <v>42.294035099301297</v>
      </c>
      <c r="D1099" s="18">
        <f t="shared" si="17"/>
        <v>7743.3684238256155</v>
      </c>
    </row>
    <row r="1100" spans="1:4" x14ac:dyDescent="0.25">
      <c r="A1100" s="20">
        <v>41960</v>
      </c>
      <c r="B1100" s="18">
        <v>10.030000000027901</v>
      </c>
      <c r="C1100" s="18">
        <v>48.968964097342301</v>
      </c>
      <c r="D1100" s="18">
        <f t="shared" si="17"/>
        <v>9345.3513833554553</v>
      </c>
    </row>
    <row r="1101" spans="1:4" x14ac:dyDescent="0.25">
      <c r="A1101" s="20">
        <v>41961</v>
      </c>
      <c r="B1101" s="18">
        <v>10.030000000027901</v>
      </c>
      <c r="C1101" s="18">
        <v>49.073868904524701</v>
      </c>
      <c r="D1101" s="18">
        <f t="shared" si="17"/>
        <v>9370.5285370792335</v>
      </c>
    </row>
    <row r="1102" spans="1:4" x14ac:dyDescent="0.25">
      <c r="A1102" s="20">
        <v>41962</v>
      </c>
      <c r="B1102" s="18">
        <v>10.030000000027901</v>
      </c>
      <c r="C1102" s="18">
        <v>49.523974203679202</v>
      </c>
      <c r="D1102" s="18">
        <f t="shared" si="17"/>
        <v>9478.5538088763133</v>
      </c>
    </row>
    <row r="1103" spans="1:4" x14ac:dyDescent="0.25">
      <c r="A1103" s="20">
        <v>41963</v>
      </c>
      <c r="B1103" s="18">
        <v>10.030000000027901</v>
      </c>
      <c r="C1103" s="18">
        <v>48.313223758139998</v>
      </c>
      <c r="D1103" s="18">
        <f t="shared" si="17"/>
        <v>9187.9737019469048</v>
      </c>
    </row>
    <row r="1104" spans="1:4" x14ac:dyDescent="0.25">
      <c r="A1104" s="20">
        <v>41964</v>
      </c>
      <c r="B1104" s="18">
        <v>10.030000000027901</v>
      </c>
      <c r="C1104" s="18">
        <v>46.966699965036199</v>
      </c>
      <c r="D1104" s="18">
        <f t="shared" si="17"/>
        <v>8864.8079916019924</v>
      </c>
    </row>
    <row r="1105" spans="1:4" x14ac:dyDescent="0.25">
      <c r="A1105" s="20">
        <v>41965</v>
      </c>
      <c r="B1105" s="18">
        <v>10.030000000027901</v>
      </c>
      <c r="C1105" s="18">
        <v>44.027255957984998</v>
      </c>
      <c r="D1105" s="18">
        <f t="shared" si="17"/>
        <v>8159.3414299097021</v>
      </c>
    </row>
    <row r="1106" spans="1:4" x14ac:dyDescent="0.25">
      <c r="A1106" s="20">
        <v>41966</v>
      </c>
      <c r="B1106" s="18">
        <v>10.030000000027901</v>
      </c>
      <c r="C1106" s="18">
        <v>43.057285948297597</v>
      </c>
      <c r="D1106" s="18">
        <f t="shared" si="17"/>
        <v>7926.5486275847261</v>
      </c>
    </row>
    <row r="1107" spans="1:4" x14ac:dyDescent="0.25">
      <c r="A1107" s="20">
        <v>41967</v>
      </c>
      <c r="B1107" s="18">
        <v>10.030000000027901</v>
      </c>
      <c r="C1107" s="18">
        <v>49.719484564993799</v>
      </c>
      <c r="D1107" s="18">
        <f t="shared" si="17"/>
        <v>9525.4762955918141</v>
      </c>
    </row>
    <row r="1108" spans="1:4" x14ac:dyDescent="0.25">
      <c r="A1108" s="20">
        <v>41968</v>
      </c>
      <c r="B1108" s="18">
        <v>10.030000000027901</v>
      </c>
      <c r="C1108" s="18">
        <v>49.824790701415601</v>
      </c>
      <c r="D1108" s="18">
        <f t="shared" si="17"/>
        <v>9550.7497683330475</v>
      </c>
    </row>
    <row r="1109" spans="1:4" x14ac:dyDescent="0.25">
      <c r="A1109" s="20">
        <v>41969</v>
      </c>
      <c r="B1109" s="18">
        <v>10.030000000027901</v>
      </c>
      <c r="C1109" s="18">
        <v>50.277403985577003</v>
      </c>
      <c r="D1109" s="18">
        <f t="shared" si="17"/>
        <v>9659.3769565317834</v>
      </c>
    </row>
    <row r="1110" spans="1:4" x14ac:dyDescent="0.25">
      <c r="A1110" s="20">
        <v>41970</v>
      </c>
      <c r="B1110" s="18">
        <v>10.030000000027901</v>
      </c>
      <c r="C1110" s="18">
        <v>49.064185530606998</v>
      </c>
      <c r="D1110" s="18">
        <f t="shared" si="17"/>
        <v>9368.2045273389831</v>
      </c>
    </row>
    <row r="1111" spans="1:4" x14ac:dyDescent="0.25">
      <c r="A1111" s="20">
        <v>41971</v>
      </c>
      <c r="B1111" s="18">
        <v>10.030000000027901</v>
      </c>
      <c r="C1111" s="18">
        <v>47.712514273143199</v>
      </c>
      <c r="D1111" s="18">
        <f t="shared" si="17"/>
        <v>9043.8034255476723</v>
      </c>
    </row>
    <row r="1112" spans="1:4" x14ac:dyDescent="0.25">
      <c r="A1112" s="20">
        <v>41972</v>
      </c>
      <c r="B1112" s="18">
        <v>10.030000000027901</v>
      </c>
      <c r="C1112" s="18">
        <v>44.761776947949897</v>
      </c>
      <c r="D1112" s="18">
        <f t="shared" si="17"/>
        <v>8335.6264675012808</v>
      </c>
    </row>
    <row r="1113" spans="1:4" x14ac:dyDescent="0.25">
      <c r="A1113" s="20">
        <v>41973</v>
      </c>
      <c r="B1113" s="18">
        <v>10.030000000027901</v>
      </c>
      <c r="C1113" s="18">
        <v>43.785976315402301</v>
      </c>
      <c r="D1113" s="18">
        <f t="shared" si="17"/>
        <v>8101.4343156898558</v>
      </c>
    </row>
    <row r="1114" spans="1:4" x14ac:dyDescent="0.25">
      <c r="A1114" s="20">
        <v>41974</v>
      </c>
      <c r="B1114" s="18">
        <v>10.030000000027901</v>
      </c>
      <c r="C1114" s="18">
        <v>50.734168642316902</v>
      </c>
      <c r="D1114" s="18">
        <f t="shared" si="17"/>
        <v>9769.0004741493613</v>
      </c>
    </row>
    <row r="1115" spans="1:4" x14ac:dyDescent="0.25">
      <c r="A1115" s="20">
        <v>41975</v>
      </c>
      <c r="B1115" s="18">
        <v>10.030000000027901</v>
      </c>
      <c r="C1115" s="18">
        <v>50.911569535509102</v>
      </c>
      <c r="D1115" s="18">
        <f t="shared" si="17"/>
        <v>9811.5766885154899</v>
      </c>
    </row>
    <row r="1116" spans="1:4" x14ac:dyDescent="0.25">
      <c r="A1116" s="20">
        <v>41976</v>
      </c>
      <c r="B1116" s="18">
        <v>10.030000000027901</v>
      </c>
      <c r="C1116" s="18">
        <v>51.576267746694299</v>
      </c>
      <c r="D1116" s="18">
        <f t="shared" si="17"/>
        <v>9971.1042591999358</v>
      </c>
    </row>
    <row r="1117" spans="1:4" x14ac:dyDescent="0.25">
      <c r="A1117" s="20">
        <v>41977</v>
      </c>
      <c r="B1117" s="18">
        <v>10.030000000027901</v>
      </c>
      <c r="C1117" s="18">
        <v>49.990655949610897</v>
      </c>
      <c r="D1117" s="18">
        <f t="shared" si="17"/>
        <v>9590.5574278999193</v>
      </c>
    </row>
    <row r="1118" spans="1:4" x14ac:dyDescent="0.25">
      <c r="A1118" s="20">
        <v>41978</v>
      </c>
      <c r="B1118" s="18">
        <v>10.030000000027901</v>
      </c>
      <c r="C1118" s="18">
        <v>48.537085945989602</v>
      </c>
      <c r="D1118" s="18">
        <f t="shared" si="17"/>
        <v>9241.7006270308084</v>
      </c>
    </row>
    <row r="1119" spans="1:4" x14ac:dyDescent="0.25">
      <c r="A1119" s="20">
        <v>41979</v>
      </c>
      <c r="B1119" s="18">
        <v>10.030000000027901</v>
      </c>
      <c r="C1119" s="18">
        <v>43.975311565698</v>
      </c>
      <c r="D1119" s="18">
        <f t="shared" si="17"/>
        <v>8146.8747757608235</v>
      </c>
    </row>
    <row r="1120" spans="1:4" x14ac:dyDescent="0.25">
      <c r="A1120" s="20">
        <v>41980</v>
      </c>
      <c r="B1120" s="18">
        <v>10.030000000027901</v>
      </c>
      <c r="C1120" s="18">
        <v>44.320669584529199</v>
      </c>
      <c r="D1120" s="18">
        <f t="shared" si="17"/>
        <v>8229.7607002803124</v>
      </c>
    </row>
    <row r="1121" spans="1:4" x14ac:dyDescent="0.25">
      <c r="A1121" s="20">
        <v>41981</v>
      </c>
      <c r="B1121" s="18">
        <v>10.030000000027901</v>
      </c>
      <c r="C1121" s="18">
        <v>51.387230414567398</v>
      </c>
      <c r="D1121" s="18">
        <f t="shared" si="17"/>
        <v>9925.7352994894809</v>
      </c>
    </row>
    <row r="1122" spans="1:4" x14ac:dyDescent="0.25">
      <c r="A1122" s="20">
        <v>41982</v>
      </c>
      <c r="B1122" s="18">
        <v>10.030000000027901</v>
      </c>
      <c r="C1122" s="18">
        <v>51.566459085365402</v>
      </c>
      <c r="D1122" s="18">
        <f t="shared" si="17"/>
        <v>9968.7501804809999</v>
      </c>
    </row>
    <row r="1123" spans="1:4" x14ac:dyDescent="0.25">
      <c r="A1123" s="20">
        <v>41983</v>
      </c>
      <c r="B1123" s="18">
        <v>10.030000000027901</v>
      </c>
      <c r="C1123" s="18">
        <v>52.233386198621403</v>
      </c>
      <c r="D1123" s="18">
        <f t="shared" si="17"/>
        <v>10128.812687662441</v>
      </c>
    </row>
    <row r="1124" spans="1:4" x14ac:dyDescent="0.25">
      <c r="A1124" s="20">
        <v>41984</v>
      </c>
      <c r="B1124" s="18">
        <v>10.030000000027901</v>
      </c>
      <c r="C1124" s="18">
        <v>50.6412706278497</v>
      </c>
      <c r="D1124" s="18">
        <f t="shared" si="17"/>
        <v>9746.704950677231</v>
      </c>
    </row>
    <row r="1125" spans="1:4" x14ac:dyDescent="0.25">
      <c r="A1125" s="20">
        <v>41985</v>
      </c>
      <c r="B1125" s="18">
        <v>10.840000000083799</v>
      </c>
      <c r="C1125" s="18">
        <v>49.182572588392503</v>
      </c>
      <c r="D1125" s="18">
        <f t="shared" si="17"/>
        <v>9202.2174211940892</v>
      </c>
    </row>
    <row r="1126" spans="1:4" x14ac:dyDescent="0.25">
      <c r="A1126" s="20">
        <v>41986</v>
      </c>
      <c r="B1126" s="18">
        <v>10.840000000083799</v>
      </c>
      <c r="C1126" s="18">
        <v>44.600360970866603</v>
      </c>
      <c r="D1126" s="18">
        <f t="shared" si="17"/>
        <v>8102.4866329878732</v>
      </c>
    </row>
    <row r="1127" spans="1:4" x14ac:dyDescent="0.25">
      <c r="A1127" s="20">
        <v>41987</v>
      </c>
      <c r="B1127" s="18">
        <v>10.840000000083799</v>
      </c>
      <c r="C1127" s="18">
        <v>44.947035247576402</v>
      </c>
      <c r="D1127" s="18">
        <f t="shared" si="17"/>
        <v>8185.6884593982249</v>
      </c>
    </row>
    <row r="1128" spans="1:4" x14ac:dyDescent="0.25">
      <c r="A1128" s="20">
        <v>41988</v>
      </c>
      <c r="B1128" s="18">
        <v>10.840000000083799</v>
      </c>
      <c r="C1128" s="18">
        <v>51.975847447320099</v>
      </c>
      <c r="D1128" s="18">
        <f t="shared" si="17"/>
        <v>9872.6033873367123</v>
      </c>
    </row>
    <row r="1129" spans="1:4" x14ac:dyDescent="0.25">
      <c r="A1129" s="20">
        <v>41989</v>
      </c>
      <c r="B1129" s="18">
        <v>10.840000000083799</v>
      </c>
      <c r="C1129" s="18">
        <v>52.156735488485197</v>
      </c>
      <c r="D1129" s="18">
        <f t="shared" si="17"/>
        <v>9916.0165172163361</v>
      </c>
    </row>
    <row r="1130" spans="1:4" x14ac:dyDescent="0.25">
      <c r="A1130" s="20">
        <v>41990</v>
      </c>
      <c r="B1130" s="18">
        <v>10.840000000083799</v>
      </c>
      <c r="C1130" s="18">
        <v>52.826050397755701</v>
      </c>
      <c r="D1130" s="18">
        <f t="shared" si="17"/>
        <v>10076.652095441257</v>
      </c>
    </row>
    <row r="1131" spans="1:4" x14ac:dyDescent="0.25">
      <c r="A1131" s="20">
        <v>41991</v>
      </c>
      <c r="B1131" s="18">
        <v>10.840000000083799</v>
      </c>
      <c r="C1131" s="18">
        <v>51.227255424290597</v>
      </c>
      <c r="D1131" s="18">
        <f t="shared" si="17"/>
        <v>9692.9413018096311</v>
      </c>
    </row>
    <row r="1132" spans="1:4" x14ac:dyDescent="0.25">
      <c r="A1132" s="20">
        <v>41992</v>
      </c>
      <c r="B1132" s="18">
        <v>10.840000000083799</v>
      </c>
      <c r="C1132" s="18">
        <v>49.7631270039128</v>
      </c>
      <c r="D1132" s="18">
        <f t="shared" si="17"/>
        <v>9341.5504809189606</v>
      </c>
    </row>
    <row r="1133" spans="1:4" x14ac:dyDescent="0.25">
      <c r="A1133" s="20">
        <v>41993</v>
      </c>
      <c r="B1133" s="18">
        <v>10.840000000083799</v>
      </c>
      <c r="C1133" s="18">
        <v>45.160270843354098</v>
      </c>
      <c r="D1133" s="18">
        <f t="shared" si="17"/>
        <v>8236.8650023848713</v>
      </c>
    </row>
    <row r="1134" spans="1:4" x14ac:dyDescent="0.25">
      <c r="A1134" s="20">
        <v>41994</v>
      </c>
      <c r="B1134" s="18">
        <v>10.840000000083799</v>
      </c>
      <c r="C1134" s="18">
        <v>45.508316220773899</v>
      </c>
      <c r="D1134" s="18">
        <f t="shared" si="17"/>
        <v>8320.3958929656237</v>
      </c>
    </row>
    <row r="1135" spans="1:4" x14ac:dyDescent="0.25">
      <c r="A1135" s="20">
        <v>41995</v>
      </c>
      <c r="B1135" s="18">
        <v>10.840000000083799</v>
      </c>
      <c r="C1135" s="18">
        <v>57.791959005417702</v>
      </c>
      <c r="D1135" s="18">
        <f t="shared" si="17"/>
        <v>11268.470161280136</v>
      </c>
    </row>
    <row r="1136" spans="1:4" x14ac:dyDescent="0.25">
      <c r="A1136" s="20">
        <v>41996</v>
      </c>
      <c r="B1136" s="18">
        <v>10.840000000083799</v>
      </c>
      <c r="C1136" s="18">
        <v>57.991453226704202</v>
      </c>
      <c r="D1136" s="18">
        <f t="shared" si="17"/>
        <v>11316.348774388896</v>
      </c>
    </row>
    <row r="1137" spans="1:4" x14ac:dyDescent="0.25">
      <c r="A1137" s="20">
        <v>41997</v>
      </c>
      <c r="B1137" s="18">
        <v>10.840000000083799</v>
      </c>
      <c r="C1137" s="18">
        <v>47.389865348290201</v>
      </c>
      <c r="D1137" s="18">
        <f t="shared" si="17"/>
        <v>8771.9676835695373</v>
      </c>
    </row>
    <row r="1138" spans="1:4" x14ac:dyDescent="0.25">
      <c r="A1138" s="20">
        <v>41998</v>
      </c>
      <c r="B1138" s="18">
        <v>10.840000000083799</v>
      </c>
      <c r="C1138" s="18">
        <v>47.389865348290201</v>
      </c>
      <c r="D1138" s="18">
        <f t="shared" si="17"/>
        <v>8771.9676835695373</v>
      </c>
    </row>
    <row r="1139" spans="1:4" x14ac:dyDescent="0.25">
      <c r="A1139" s="20">
        <v>41999</v>
      </c>
      <c r="B1139" s="18">
        <v>10.840000000083799</v>
      </c>
      <c r="C1139" s="18">
        <v>47.389865348290201</v>
      </c>
      <c r="D1139" s="18">
        <f t="shared" si="17"/>
        <v>8771.9676835695373</v>
      </c>
    </row>
    <row r="1140" spans="1:4" x14ac:dyDescent="0.25">
      <c r="A1140" s="20">
        <v>42000</v>
      </c>
      <c r="B1140" s="18">
        <v>10.840000000083799</v>
      </c>
      <c r="C1140" s="18">
        <v>46.8208572666626</v>
      </c>
      <c r="D1140" s="18">
        <f t="shared" si="17"/>
        <v>8635.4057439789121</v>
      </c>
    </row>
    <row r="1141" spans="1:4" x14ac:dyDescent="0.25">
      <c r="A1141" s="20">
        <v>42001</v>
      </c>
      <c r="B1141" s="18">
        <v>10.840000000083799</v>
      </c>
      <c r="C1141" s="18">
        <v>47.389865348290201</v>
      </c>
      <c r="D1141" s="18">
        <f t="shared" si="17"/>
        <v>8771.9676835695373</v>
      </c>
    </row>
    <row r="1142" spans="1:4" x14ac:dyDescent="0.25">
      <c r="A1142" s="20">
        <v>42002</v>
      </c>
      <c r="B1142" s="18">
        <v>10.840000000083799</v>
      </c>
      <c r="C1142" s="18">
        <v>56.933404792342699</v>
      </c>
      <c r="D1142" s="18">
        <f t="shared" si="17"/>
        <v>11062.417150142137</v>
      </c>
    </row>
    <row r="1143" spans="1:4" x14ac:dyDescent="0.25">
      <c r="A1143" s="20">
        <v>42003</v>
      </c>
      <c r="B1143" s="18">
        <v>10.840000000083799</v>
      </c>
      <c r="C1143" s="18">
        <v>57.137347180386598</v>
      </c>
      <c r="D1143" s="18">
        <f t="shared" si="17"/>
        <v>11111.363323272672</v>
      </c>
    </row>
    <row r="1144" spans="1:4" x14ac:dyDescent="0.25">
      <c r="A1144" s="20">
        <v>42004</v>
      </c>
      <c r="B1144" s="18">
        <v>10.840000000083799</v>
      </c>
      <c r="C1144" s="18">
        <v>48.760049054680501</v>
      </c>
      <c r="D1144" s="18">
        <f t="shared" si="17"/>
        <v>9100.8117731032089</v>
      </c>
    </row>
    <row r="1145" spans="1:4" x14ac:dyDescent="0.25">
      <c r="A1145" s="20">
        <v>42005</v>
      </c>
      <c r="B1145" s="18">
        <v>10.840000000083799</v>
      </c>
      <c r="C1145" s="18">
        <v>44.304977318301098</v>
      </c>
      <c r="D1145" s="18">
        <f t="shared" si="17"/>
        <v>8031.5945563721525</v>
      </c>
    </row>
    <row r="1146" spans="1:4" x14ac:dyDescent="0.25">
      <c r="A1146" s="20">
        <v>42006</v>
      </c>
      <c r="B1146" s="18">
        <v>10.840000000083799</v>
      </c>
      <c r="C1146" s="18">
        <v>55.500425490861097</v>
      </c>
      <c r="D1146" s="18">
        <f t="shared" si="17"/>
        <v>10718.502117786553</v>
      </c>
    </row>
    <row r="1147" spans="1:4" x14ac:dyDescent="0.25">
      <c r="A1147" s="20">
        <v>42007</v>
      </c>
      <c r="B1147" s="18">
        <v>10.840000000083799</v>
      </c>
      <c r="C1147" s="18">
        <v>48.188871276244797</v>
      </c>
      <c r="D1147" s="18">
        <f t="shared" si="17"/>
        <v>8963.7291062786389</v>
      </c>
    </row>
    <row r="1148" spans="1:4" x14ac:dyDescent="0.25">
      <c r="A1148" s="20">
        <v>42008</v>
      </c>
      <c r="B1148" s="18">
        <v>10.840000000083799</v>
      </c>
      <c r="C1148" s="18">
        <v>44.304977318301098</v>
      </c>
      <c r="D1148" s="18">
        <f t="shared" si="17"/>
        <v>8031.5945563721525</v>
      </c>
    </row>
    <row r="1149" spans="1:4" x14ac:dyDescent="0.25">
      <c r="A1149" s="20">
        <v>42009</v>
      </c>
      <c r="B1149" s="18">
        <v>10.840000000083799</v>
      </c>
      <c r="C1149" s="18">
        <v>56.967547997958398</v>
      </c>
      <c r="D1149" s="18">
        <f t="shared" si="17"/>
        <v>11070.611519489905</v>
      </c>
    </row>
    <row r="1150" spans="1:4" x14ac:dyDescent="0.25">
      <c r="A1150" s="20">
        <v>42010</v>
      </c>
      <c r="B1150" s="18">
        <v>10.840000000083799</v>
      </c>
      <c r="C1150" s="18">
        <v>45.362500951780603</v>
      </c>
      <c r="D1150" s="18">
        <f t="shared" si="17"/>
        <v>8285.400228407234</v>
      </c>
    </row>
    <row r="1151" spans="1:4" x14ac:dyDescent="0.25">
      <c r="A1151" s="20">
        <v>42011</v>
      </c>
      <c r="B1151" s="18">
        <v>10.840000000083799</v>
      </c>
      <c r="C1151" s="18">
        <v>54.287813189022302</v>
      </c>
      <c r="D1151" s="18">
        <f t="shared" si="17"/>
        <v>10427.47516534524</v>
      </c>
    </row>
    <row r="1152" spans="1:4" x14ac:dyDescent="0.25">
      <c r="A1152" s="20">
        <v>42012</v>
      </c>
      <c r="B1152" s="18">
        <v>10.840000000083799</v>
      </c>
      <c r="C1152" s="18">
        <v>54.413444649282603</v>
      </c>
      <c r="D1152" s="18">
        <f t="shared" si="17"/>
        <v>10457.626715807713</v>
      </c>
    </row>
    <row r="1153" spans="1:4" x14ac:dyDescent="0.25">
      <c r="A1153" s="20">
        <v>42013</v>
      </c>
      <c r="B1153" s="18">
        <v>10.840000000083799</v>
      </c>
      <c r="C1153" s="18">
        <v>52.967056382001203</v>
      </c>
      <c r="D1153" s="18">
        <f t="shared" si="17"/>
        <v>10110.493531660177</v>
      </c>
    </row>
    <row r="1154" spans="1:4" x14ac:dyDescent="0.25">
      <c r="A1154" s="20">
        <v>42014</v>
      </c>
      <c r="B1154" s="18">
        <v>10.840000000083799</v>
      </c>
      <c r="C1154" s="18">
        <v>48.131407187106902</v>
      </c>
      <c r="D1154" s="18">
        <f t="shared" si="17"/>
        <v>8949.9377248855453</v>
      </c>
    </row>
    <row r="1155" spans="1:4" x14ac:dyDescent="0.25">
      <c r="A1155" s="20">
        <v>42015</v>
      </c>
      <c r="B1155" s="18">
        <v>10.840000000083799</v>
      </c>
      <c r="C1155" s="18">
        <v>45.362500951780603</v>
      </c>
      <c r="D1155" s="18">
        <f t="shared" ref="D1155:D1218" si="18">(C1155-B1155)*240</f>
        <v>8285.400228407234</v>
      </c>
    </row>
    <row r="1156" spans="1:4" x14ac:dyDescent="0.25">
      <c r="A1156" s="20">
        <v>42016</v>
      </c>
      <c r="B1156" s="18">
        <v>10.840000000083799</v>
      </c>
      <c r="C1156" s="18">
        <v>55.071397503566303</v>
      </c>
      <c r="D1156" s="18">
        <f t="shared" si="18"/>
        <v>10615.535400835801</v>
      </c>
    </row>
    <row r="1157" spans="1:4" x14ac:dyDescent="0.25">
      <c r="A1157" s="20">
        <v>42017</v>
      </c>
      <c r="B1157" s="18">
        <v>10.840000000083799</v>
      </c>
      <c r="C1157" s="18">
        <v>53.2918953094049</v>
      </c>
      <c r="D1157" s="18">
        <f t="shared" si="18"/>
        <v>10188.454874237064</v>
      </c>
    </row>
    <row r="1158" spans="1:4" x14ac:dyDescent="0.25">
      <c r="A1158" s="20">
        <v>42018</v>
      </c>
      <c r="B1158" s="18">
        <v>10.840000000083799</v>
      </c>
      <c r="C1158" s="18">
        <v>52.883140668913299</v>
      </c>
      <c r="D1158" s="18">
        <f t="shared" si="18"/>
        <v>10090.35376051908</v>
      </c>
    </row>
    <row r="1159" spans="1:4" x14ac:dyDescent="0.25">
      <c r="A1159" s="20">
        <v>42019</v>
      </c>
      <c r="B1159" s="18">
        <v>10.840000000083799</v>
      </c>
      <c r="C1159" s="18">
        <v>52.982859455640799</v>
      </c>
      <c r="D1159" s="18">
        <f t="shared" si="18"/>
        <v>10114.286269333681</v>
      </c>
    </row>
    <row r="1160" spans="1:4" x14ac:dyDescent="0.25">
      <c r="A1160" s="20">
        <v>42020</v>
      </c>
      <c r="B1160" s="18">
        <v>10.840000000083799</v>
      </c>
      <c r="C1160" s="18">
        <v>51.797031142661602</v>
      </c>
      <c r="D1160" s="18">
        <f t="shared" si="18"/>
        <v>9829.6874742186737</v>
      </c>
    </row>
    <row r="1161" spans="1:4" x14ac:dyDescent="0.25">
      <c r="A1161" s="20">
        <v>42021</v>
      </c>
      <c r="B1161" s="18">
        <v>10.840000000083799</v>
      </c>
      <c r="C1161" s="18">
        <v>47.780739276669898</v>
      </c>
      <c r="D1161" s="18">
        <f t="shared" si="18"/>
        <v>8865.7774263806641</v>
      </c>
    </row>
    <row r="1162" spans="1:4" x14ac:dyDescent="0.25">
      <c r="A1162" s="20">
        <v>42022</v>
      </c>
      <c r="B1162" s="18">
        <v>10.840000000083799</v>
      </c>
      <c r="C1162" s="18">
        <v>45.420971212025798</v>
      </c>
      <c r="D1162" s="18">
        <f t="shared" si="18"/>
        <v>8299.4330908660795</v>
      </c>
    </row>
    <row r="1163" spans="1:4" x14ac:dyDescent="0.25">
      <c r="A1163" s="20">
        <v>42023</v>
      </c>
      <c r="B1163" s="18">
        <v>10.840000000083799</v>
      </c>
      <c r="C1163" s="18">
        <v>55.2406264616681</v>
      </c>
      <c r="D1163" s="18">
        <f t="shared" si="18"/>
        <v>10656.150350780232</v>
      </c>
    </row>
    <row r="1164" spans="1:4" x14ac:dyDescent="0.25">
      <c r="A1164" s="20">
        <v>42024</v>
      </c>
      <c r="B1164" s="18">
        <v>10.840000000083799</v>
      </c>
      <c r="C1164" s="18">
        <v>53.453174511349097</v>
      </c>
      <c r="D1164" s="18">
        <f t="shared" si="18"/>
        <v>10227.161882703673</v>
      </c>
    </row>
    <row r="1165" spans="1:4" x14ac:dyDescent="0.25">
      <c r="A1165" s="20">
        <v>42025</v>
      </c>
      <c r="B1165" s="18">
        <v>10.840000000083799</v>
      </c>
      <c r="C1165" s="18">
        <v>53.042749817987598</v>
      </c>
      <c r="D1165" s="18">
        <f t="shared" si="18"/>
        <v>10128.659956296911</v>
      </c>
    </row>
    <row r="1166" spans="1:4" x14ac:dyDescent="0.25">
      <c r="A1166" s="20">
        <v>42026</v>
      </c>
      <c r="B1166" s="18">
        <v>10.840000000083799</v>
      </c>
      <c r="C1166" s="18">
        <v>53.1429280289546</v>
      </c>
      <c r="D1166" s="18">
        <f t="shared" si="18"/>
        <v>10152.702726928992</v>
      </c>
    </row>
    <row r="1167" spans="1:4" x14ac:dyDescent="0.25">
      <c r="A1167" s="20">
        <v>42027</v>
      </c>
      <c r="B1167" s="18">
        <v>10.840000000083799</v>
      </c>
      <c r="C1167" s="18">
        <v>51.951919932442301</v>
      </c>
      <c r="D1167" s="18">
        <f t="shared" si="18"/>
        <v>9866.8607837660402</v>
      </c>
    </row>
    <row r="1168" spans="1:4" x14ac:dyDescent="0.25">
      <c r="A1168" s="20">
        <v>42028</v>
      </c>
      <c r="B1168" s="18">
        <v>10.840000000083799</v>
      </c>
      <c r="C1168" s="18">
        <v>47.918459618182801</v>
      </c>
      <c r="D1168" s="18">
        <f t="shared" si="18"/>
        <v>8898.8303083437604</v>
      </c>
    </row>
    <row r="1169" spans="1:4" x14ac:dyDescent="0.25">
      <c r="A1169" s="20">
        <v>42029</v>
      </c>
      <c r="B1169" s="18">
        <v>10.840000000083799</v>
      </c>
      <c r="C1169" s="18">
        <v>45.549042660510203</v>
      </c>
      <c r="D1169" s="18">
        <f t="shared" si="18"/>
        <v>8330.1702385023382</v>
      </c>
    </row>
    <row r="1170" spans="1:4" x14ac:dyDescent="0.25">
      <c r="A1170" s="20">
        <v>42030</v>
      </c>
      <c r="B1170" s="18">
        <v>10.840000000083799</v>
      </c>
      <c r="C1170" s="18">
        <v>55.175775913463397</v>
      </c>
      <c r="D1170" s="18">
        <f t="shared" si="18"/>
        <v>10640.586219211104</v>
      </c>
    </row>
    <row r="1171" spans="1:4" x14ac:dyDescent="0.25">
      <c r="A1171" s="20">
        <v>42031</v>
      </c>
      <c r="B1171" s="18">
        <v>10.840000000083799</v>
      </c>
      <c r="C1171" s="18">
        <v>53.290910326060803</v>
      </c>
      <c r="D1171" s="18">
        <f t="shared" si="18"/>
        <v>10188.218478234481</v>
      </c>
    </row>
    <row r="1172" spans="1:4" x14ac:dyDescent="0.25">
      <c r="A1172" s="20">
        <v>42032</v>
      </c>
      <c r="B1172" s="18">
        <v>10.840000000083799</v>
      </c>
      <c r="C1172" s="18">
        <v>52.864614128901501</v>
      </c>
      <c r="D1172" s="18">
        <f t="shared" si="18"/>
        <v>10085.907390916249</v>
      </c>
    </row>
    <row r="1173" spans="1:4" x14ac:dyDescent="0.25">
      <c r="A1173" s="20">
        <v>42033</v>
      </c>
      <c r="B1173" s="18">
        <v>10.840000000083799</v>
      </c>
      <c r="C1173" s="18">
        <v>52.970831335114802</v>
      </c>
      <c r="D1173" s="18">
        <f t="shared" si="18"/>
        <v>10111.399520407442</v>
      </c>
    </row>
    <row r="1174" spans="1:4" x14ac:dyDescent="0.25">
      <c r="A1174" s="20">
        <v>42034</v>
      </c>
      <c r="B1174" s="18">
        <v>10.840000000083799</v>
      </c>
      <c r="C1174" s="18">
        <v>51.719833221237998</v>
      </c>
      <c r="D1174" s="18">
        <f t="shared" si="18"/>
        <v>9811.1599730770085</v>
      </c>
    </row>
    <row r="1175" spans="1:4" x14ac:dyDescent="0.25">
      <c r="A1175" s="20">
        <v>42035</v>
      </c>
      <c r="B1175" s="18">
        <v>10.840000000083799</v>
      </c>
      <c r="C1175" s="18">
        <v>47.498843267171999</v>
      </c>
      <c r="D1175" s="18">
        <f t="shared" si="18"/>
        <v>8798.1223841011688</v>
      </c>
    </row>
    <row r="1176" spans="1:4" x14ac:dyDescent="0.25">
      <c r="A1176" s="20">
        <v>42036</v>
      </c>
      <c r="B1176" s="18">
        <v>10.840000000083799</v>
      </c>
      <c r="C1176" s="18">
        <v>47.167294097491897</v>
      </c>
      <c r="D1176" s="18">
        <f t="shared" si="18"/>
        <v>8718.5505833779443</v>
      </c>
    </row>
    <row r="1177" spans="1:4" x14ac:dyDescent="0.25">
      <c r="A1177" s="20">
        <v>42037</v>
      </c>
      <c r="B1177" s="18">
        <v>10.840000000083799</v>
      </c>
      <c r="C1177" s="18">
        <v>54.618864293928098</v>
      </c>
      <c r="D1177" s="18">
        <f t="shared" si="18"/>
        <v>10506.927430522632</v>
      </c>
    </row>
    <row r="1178" spans="1:4" x14ac:dyDescent="0.25">
      <c r="A1178" s="20">
        <v>42038</v>
      </c>
      <c r="B1178" s="18">
        <v>10.840000000083799</v>
      </c>
      <c r="C1178" s="18">
        <v>50.710291430664597</v>
      </c>
      <c r="D1178" s="18">
        <f t="shared" si="18"/>
        <v>9568.8699433393922</v>
      </c>
    </row>
    <row r="1179" spans="1:4" x14ac:dyDescent="0.25">
      <c r="A1179" s="20">
        <v>42039</v>
      </c>
      <c r="B1179" s="18">
        <v>10.840000000083799</v>
      </c>
      <c r="C1179" s="18">
        <v>52.752497464302003</v>
      </c>
      <c r="D1179" s="18">
        <f t="shared" si="18"/>
        <v>10058.99939141237</v>
      </c>
    </row>
    <row r="1180" spans="1:4" x14ac:dyDescent="0.25">
      <c r="A1180" s="20">
        <v>42040</v>
      </c>
      <c r="B1180" s="18">
        <v>10.840000000083799</v>
      </c>
      <c r="C1180" s="18">
        <v>53.534588239436999</v>
      </c>
      <c r="D1180" s="18">
        <f t="shared" si="18"/>
        <v>10246.701177444769</v>
      </c>
    </row>
    <row r="1181" spans="1:4" x14ac:dyDescent="0.25">
      <c r="A1181" s="20">
        <v>42041</v>
      </c>
      <c r="B1181" s="18">
        <v>10.840000000083799</v>
      </c>
      <c r="C1181" s="18">
        <v>54.476768901814197</v>
      </c>
      <c r="D1181" s="18">
        <f t="shared" si="18"/>
        <v>10472.824536415295</v>
      </c>
    </row>
    <row r="1182" spans="1:4" x14ac:dyDescent="0.25">
      <c r="A1182" s="20">
        <v>42042</v>
      </c>
      <c r="B1182" s="18">
        <v>10.840000000083799</v>
      </c>
      <c r="C1182" s="18">
        <v>48.149955071091703</v>
      </c>
      <c r="D1182" s="18">
        <f t="shared" si="18"/>
        <v>8954.3892170418967</v>
      </c>
    </row>
    <row r="1183" spans="1:4" x14ac:dyDescent="0.25">
      <c r="A1183" s="20">
        <v>42043</v>
      </c>
      <c r="B1183" s="18">
        <v>10.840000000083799</v>
      </c>
      <c r="C1183" s="18">
        <v>46.145806582528202</v>
      </c>
      <c r="D1183" s="18">
        <f t="shared" si="18"/>
        <v>8473.3935797866579</v>
      </c>
    </row>
    <row r="1184" spans="1:4" x14ac:dyDescent="0.25">
      <c r="A1184" s="20">
        <v>42044</v>
      </c>
      <c r="B1184" s="18">
        <v>10.840000000083799</v>
      </c>
      <c r="C1184" s="18">
        <v>54.493977260504202</v>
      </c>
      <c r="D1184" s="18">
        <f t="shared" si="18"/>
        <v>10476.954542500896</v>
      </c>
    </row>
    <row r="1185" spans="1:4" x14ac:dyDescent="0.25">
      <c r="A1185" s="20">
        <v>42045</v>
      </c>
      <c r="B1185" s="18">
        <v>10.840000000083799</v>
      </c>
      <c r="C1185" s="18">
        <v>50.565025182334203</v>
      </c>
      <c r="D1185" s="18">
        <f t="shared" si="18"/>
        <v>9534.0060437400971</v>
      </c>
    </row>
    <row r="1186" spans="1:4" x14ac:dyDescent="0.25">
      <c r="A1186" s="20">
        <v>42046</v>
      </c>
      <c r="B1186" s="18">
        <v>10.840000000083799</v>
      </c>
      <c r="C1186" s="18">
        <v>52.615875691864296</v>
      </c>
      <c r="D1186" s="18">
        <f t="shared" si="18"/>
        <v>10026.21016602732</v>
      </c>
    </row>
    <row r="1187" spans="1:4" x14ac:dyDescent="0.25">
      <c r="A1187" s="20">
        <v>42047</v>
      </c>
      <c r="B1187" s="18">
        <v>10.840000000083799</v>
      </c>
      <c r="C1187" s="18">
        <v>53.4005696284488</v>
      </c>
      <c r="D1187" s="18">
        <f t="shared" si="18"/>
        <v>10214.536710807601</v>
      </c>
    </row>
    <row r="1188" spans="1:4" x14ac:dyDescent="0.25">
      <c r="A1188" s="20">
        <v>42048</v>
      </c>
      <c r="B1188" s="18">
        <v>10.840000000083799</v>
      </c>
      <c r="C1188" s="18">
        <v>54.350200980329298</v>
      </c>
      <c r="D1188" s="18">
        <f t="shared" si="18"/>
        <v>10442.44823525892</v>
      </c>
    </row>
    <row r="1189" spans="1:4" x14ac:dyDescent="0.25">
      <c r="A1189" s="20">
        <v>42049</v>
      </c>
      <c r="B1189" s="18">
        <v>10.840000000083799</v>
      </c>
      <c r="C1189" s="18">
        <v>47.994228642986897</v>
      </c>
      <c r="D1189" s="18">
        <f t="shared" si="18"/>
        <v>8917.0148742967431</v>
      </c>
    </row>
    <row r="1190" spans="1:4" x14ac:dyDescent="0.25">
      <c r="A1190" s="20">
        <v>42050</v>
      </c>
      <c r="B1190" s="18">
        <v>10.840000000083799</v>
      </c>
      <c r="C1190" s="18">
        <v>45.984179619622097</v>
      </c>
      <c r="D1190" s="18">
        <f t="shared" si="18"/>
        <v>8434.6031086891926</v>
      </c>
    </row>
    <row r="1191" spans="1:4" x14ac:dyDescent="0.25">
      <c r="A1191" s="20">
        <v>42051</v>
      </c>
      <c r="B1191" s="18">
        <v>10.840000000083799</v>
      </c>
      <c r="C1191" s="18">
        <v>54.273763814106701</v>
      </c>
      <c r="D1191" s="18">
        <f t="shared" si="18"/>
        <v>10424.103315365497</v>
      </c>
    </row>
    <row r="1192" spans="1:4" x14ac:dyDescent="0.25">
      <c r="A1192" s="20">
        <v>42052</v>
      </c>
      <c r="B1192" s="18">
        <v>10.840000000083799</v>
      </c>
      <c r="C1192" s="18">
        <v>50.3233461367102</v>
      </c>
      <c r="D1192" s="18">
        <f t="shared" si="18"/>
        <v>9476.0030727903359</v>
      </c>
    </row>
    <row r="1193" spans="1:4" x14ac:dyDescent="0.25">
      <c r="A1193" s="20">
        <v>42053</v>
      </c>
      <c r="B1193" s="18">
        <v>10.840000000083799</v>
      </c>
      <c r="C1193" s="18">
        <v>52.382832695099403</v>
      </c>
      <c r="D1193" s="18">
        <f t="shared" si="18"/>
        <v>9970.2798468037454</v>
      </c>
    </row>
    <row r="1194" spans="1:4" x14ac:dyDescent="0.25">
      <c r="A1194" s="20">
        <v>42054</v>
      </c>
      <c r="B1194" s="18">
        <v>10.840000000083799</v>
      </c>
      <c r="C1194" s="18">
        <v>53.1699242957596</v>
      </c>
      <c r="D1194" s="18">
        <f t="shared" si="18"/>
        <v>10159.181830962192</v>
      </c>
    </row>
    <row r="1195" spans="1:4" x14ac:dyDescent="0.25">
      <c r="A1195" s="20">
        <v>42055</v>
      </c>
      <c r="B1195" s="18">
        <v>10.840000000083799</v>
      </c>
      <c r="C1195" s="18">
        <v>54.128001110046199</v>
      </c>
      <c r="D1195" s="18">
        <f t="shared" si="18"/>
        <v>10389.120266390977</v>
      </c>
    </row>
    <row r="1196" spans="1:4" x14ac:dyDescent="0.25">
      <c r="A1196" s="20">
        <v>42056</v>
      </c>
      <c r="B1196" s="18">
        <v>10.840000000083799</v>
      </c>
      <c r="C1196" s="18">
        <v>47.7422105343624</v>
      </c>
      <c r="D1196" s="18">
        <f t="shared" si="18"/>
        <v>8856.5305282268637</v>
      </c>
    </row>
    <row r="1197" spans="1:4" x14ac:dyDescent="0.25">
      <c r="A1197" s="20">
        <v>42057</v>
      </c>
      <c r="B1197" s="18">
        <v>10.840000000083799</v>
      </c>
      <c r="C1197" s="18">
        <v>45.727004945278203</v>
      </c>
      <c r="D1197" s="18">
        <f t="shared" si="18"/>
        <v>8372.8811868466582</v>
      </c>
    </row>
    <row r="1198" spans="1:4" x14ac:dyDescent="0.25">
      <c r="A1198" s="20">
        <v>42058</v>
      </c>
      <c r="B1198" s="18">
        <v>10.840000000083799</v>
      </c>
      <c r="C1198" s="18">
        <v>54.045404765289298</v>
      </c>
      <c r="D1198" s="18">
        <f t="shared" si="18"/>
        <v>10369.297143649321</v>
      </c>
    </row>
    <row r="1199" spans="1:4" x14ac:dyDescent="0.25">
      <c r="A1199" s="20">
        <v>42059</v>
      </c>
      <c r="B1199" s="18">
        <v>10.840000000083799</v>
      </c>
      <c r="C1199" s="18">
        <v>50.180245521003002</v>
      </c>
      <c r="D1199" s="18">
        <f t="shared" si="18"/>
        <v>9441.6589250206089</v>
      </c>
    </row>
    <row r="1200" spans="1:4" x14ac:dyDescent="0.25">
      <c r="A1200" s="20">
        <v>42060</v>
      </c>
      <c r="B1200" s="18">
        <v>10.840000000083799</v>
      </c>
      <c r="C1200" s="18">
        <v>52.199908893729997</v>
      </c>
      <c r="D1200" s="18">
        <f t="shared" si="18"/>
        <v>9926.3781344750878</v>
      </c>
    </row>
    <row r="1201" spans="1:4" x14ac:dyDescent="0.25">
      <c r="A1201" s="20">
        <v>42061</v>
      </c>
      <c r="B1201" s="18">
        <v>10.840000000083799</v>
      </c>
      <c r="C1201" s="18">
        <v>52.973416660417598</v>
      </c>
      <c r="D1201" s="18">
        <f t="shared" si="18"/>
        <v>10112.019998480113</v>
      </c>
    </row>
    <row r="1202" spans="1:4" x14ac:dyDescent="0.25">
      <c r="A1202" s="20">
        <v>42062</v>
      </c>
      <c r="B1202" s="18">
        <v>10.840000000083799</v>
      </c>
      <c r="C1202" s="18">
        <v>53.904955028100296</v>
      </c>
      <c r="D1202" s="18">
        <f t="shared" si="18"/>
        <v>10335.58920672396</v>
      </c>
    </row>
    <row r="1203" spans="1:4" x14ac:dyDescent="0.25">
      <c r="A1203" s="20">
        <v>42063</v>
      </c>
      <c r="B1203" s="18">
        <v>10.840000000083799</v>
      </c>
      <c r="C1203" s="18">
        <v>47.6481453247155</v>
      </c>
      <c r="D1203" s="18">
        <f t="shared" si="18"/>
        <v>8833.9548779116085</v>
      </c>
    </row>
    <row r="1204" spans="1:4" x14ac:dyDescent="0.25">
      <c r="A1204" s="20">
        <v>42064</v>
      </c>
      <c r="B1204" s="18">
        <v>10.840000000083799</v>
      </c>
      <c r="C1204" s="18">
        <v>44.488702010596199</v>
      </c>
      <c r="D1204" s="18">
        <f t="shared" si="18"/>
        <v>8075.6884825229763</v>
      </c>
    </row>
    <row r="1205" spans="1:4" x14ac:dyDescent="0.25">
      <c r="A1205" s="20">
        <v>42065</v>
      </c>
      <c r="B1205" s="18">
        <v>10.840000000083799</v>
      </c>
      <c r="C1205" s="18">
        <v>55.072459809889601</v>
      </c>
      <c r="D1205" s="18">
        <f t="shared" si="18"/>
        <v>10615.790354353392</v>
      </c>
    </row>
    <row r="1206" spans="1:4" x14ac:dyDescent="0.25">
      <c r="A1206" s="20">
        <v>42066</v>
      </c>
      <c r="B1206" s="18">
        <v>10.840000000083799</v>
      </c>
      <c r="C1206" s="18">
        <v>55.510605151289703</v>
      </c>
      <c r="D1206" s="18">
        <f t="shared" si="18"/>
        <v>10720.945236289417</v>
      </c>
    </row>
    <row r="1207" spans="1:4" x14ac:dyDescent="0.25">
      <c r="A1207" s="20">
        <v>42067</v>
      </c>
      <c r="B1207" s="18">
        <v>10.840000000083799</v>
      </c>
      <c r="C1207" s="18">
        <v>51.505144470574997</v>
      </c>
      <c r="D1207" s="18">
        <f t="shared" si="18"/>
        <v>9759.6346729178877</v>
      </c>
    </row>
    <row r="1208" spans="1:4" x14ac:dyDescent="0.25">
      <c r="A1208" s="20">
        <v>42068</v>
      </c>
      <c r="B1208" s="18">
        <v>10.840000000083799</v>
      </c>
      <c r="C1208" s="18">
        <v>51.212844622777403</v>
      </c>
      <c r="D1208" s="18">
        <f t="shared" si="18"/>
        <v>9689.4827094464654</v>
      </c>
    </row>
    <row r="1209" spans="1:4" x14ac:dyDescent="0.25">
      <c r="A1209" s="20">
        <v>42069</v>
      </c>
      <c r="B1209" s="18">
        <v>10.840000000083799</v>
      </c>
      <c r="C1209" s="18">
        <v>51.101350854927098</v>
      </c>
      <c r="D1209" s="18">
        <f t="shared" si="18"/>
        <v>9662.7242051623925</v>
      </c>
    </row>
    <row r="1210" spans="1:4" x14ac:dyDescent="0.25">
      <c r="A1210" s="20">
        <v>42070</v>
      </c>
      <c r="B1210" s="18">
        <v>10.840000000083799</v>
      </c>
      <c r="C1210" s="18">
        <v>45.751902636906998</v>
      </c>
      <c r="D1210" s="18">
        <f t="shared" si="18"/>
        <v>8378.8566328375673</v>
      </c>
    </row>
    <row r="1211" spans="1:4" x14ac:dyDescent="0.25">
      <c r="A1211" s="20">
        <v>42071</v>
      </c>
      <c r="B1211" s="18">
        <v>10.840000000083799</v>
      </c>
      <c r="C1211" s="18">
        <v>42.363239356976301</v>
      </c>
      <c r="D1211" s="18">
        <f t="shared" si="18"/>
        <v>7565.5774456542003</v>
      </c>
    </row>
    <row r="1212" spans="1:4" x14ac:dyDescent="0.25">
      <c r="A1212" s="20">
        <v>42072</v>
      </c>
      <c r="B1212" s="18">
        <v>10.840000000083799</v>
      </c>
      <c r="C1212" s="18">
        <v>54.589890578305699</v>
      </c>
      <c r="D1212" s="18">
        <f t="shared" si="18"/>
        <v>10499.973738773257</v>
      </c>
    </row>
    <row r="1213" spans="1:4" x14ac:dyDescent="0.25">
      <c r="A1213" s="20">
        <v>42073</v>
      </c>
      <c r="B1213" s="18">
        <v>10.840000000083799</v>
      </c>
      <c r="C1213" s="18">
        <v>55.0366900410542</v>
      </c>
      <c r="D1213" s="18">
        <f t="shared" si="18"/>
        <v>10607.205609832896</v>
      </c>
    </row>
    <row r="1214" spans="1:4" x14ac:dyDescent="0.25">
      <c r="A1214" s="20">
        <v>42074</v>
      </c>
      <c r="B1214" s="18">
        <v>10.840000000083799</v>
      </c>
      <c r="C1214" s="18">
        <v>51.004390077432603</v>
      </c>
      <c r="D1214" s="18">
        <f t="shared" si="18"/>
        <v>9639.4536185637135</v>
      </c>
    </row>
    <row r="1215" spans="1:4" x14ac:dyDescent="0.25">
      <c r="A1215" s="20">
        <v>42075</v>
      </c>
      <c r="B1215" s="18">
        <v>10.840000000083799</v>
      </c>
      <c r="C1215" s="18">
        <v>50.711361940474802</v>
      </c>
      <c r="D1215" s="18">
        <f t="shared" si="18"/>
        <v>9569.126865693841</v>
      </c>
    </row>
    <row r="1216" spans="1:4" x14ac:dyDescent="0.25">
      <c r="A1216" s="20">
        <v>42076</v>
      </c>
      <c r="B1216" s="18">
        <v>10.840000000083799</v>
      </c>
      <c r="C1216" s="18">
        <v>50.602219689259101</v>
      </c>
      <c r="D1216" s="18">
        <f t="shared" si="18"/>
        <v>9542.9327254020736</v>
      </c>
    </row>
    <row r="1217" spans="1:4" x14ac:dyDescent="0.25">
      <c r="A1217" s="20">
        <v>42077</v>
      </c>
      <c r="B1217" s="18">
        <v>10.840000000083799</v>
      </c>
      <c r="C1217" s="18">
        <v>45.232900654256802</v>
      </c>
      <c r="D1217" s="18">
        <f t="shared" si="18"/>
        <v>8254.2961570015214</v>
      </c>
    </row>
    <row r="1218" spans="1:4" x14ac:dyDescent="0.25">
      <c r="A1218" s="20">
        <v>42078</v>
      </c>
      <c r="B1218" s="18">
        <v>10.840000000083799</v>
      </c>
      <c r="C1218" s="18">
        <v>41.841362616503197</v>
      </c>
      <c r="D1218" s="18">
        <f t="shared" si="18"/>
        <v>7440.3270279406561</v>
      </c>
    </row>
    <row r="1219" spans="1:4" x14ac:dyDescent="0.25">
      <c r="A1219" s="20">
        <v>42079</v>
      </c>
      <c r="B1219" s="18">
        <v>10.840000000083799</v>
      </c>
      <c r="C1219" s="18">
        <v>54.031887120450797</v>
      </c>
      <c r="D1219" s="18">
        <f t="shared" ref="D1219:D1282" si="19">(C1219-B1219)*240</f>
        <v>10366.052908888079</v>
      </c>
    </row>
    <row r="1220" spans="1:4" x14ac:dyDescent="0.25">
      <c r="A1220" s="20">
        <v>42080</v>
      </c>
      <c r="B1220" s="18">
        <v>10.840000000083799</v>
      </c>
      <c r="C1220" s="18">
        <v>54.488311773428002</v>
      </c>
      <c r="D1220" s="18">
        <f t="shared" si="19"/>
        <v>10475.594825602609</v>
      </c>
    </row>
    <row r="1221" spans="1:4" x14ac:dyDescent="0.25">
      <c r="A1221" s="20">
        <v>42081</v>
      </c>
      <c r="B1221" s="18">
        <v>10.840000000083799</v>
      </c>
      <c r="C1221" s="18">
        <v>50.427749024558601</v>
      </c>
      <c r="D1221" s="18">
        <f t="shared" si="19"/>
        <v>9501.0597658739534</v>
      </c>
    </row>
    <row r="1222" spans="1:4" x14ac:dyDescent="0.25">
      <c r="A1222" s="20">
        <v>42082</v>
      </c>
      <c r="B1222" s="18">
        <v>10.840000000083799</v>
      </c>
      <c r="C1222" s="18">
        <v>50.1340653014583</v>
      </c>
      <c r="D1222" s="18">
        <f t="shared" si="19"/>
        <v>9430.57567232988</v>
      </c>
    </row>
    <row r="1223" spans="1:4" x14ac:dyDescent="0.25">
      <c r="A1223" s="20">
        <v>42083</v>
      </c>
      <c r="B1223" s="18">
        <v>10.840000000083799</v>
      </c>
      <c r="C1223" s="18">
        <v>50.027664595914203</v>
      </c>
      <c r="D1223" s="18">
        <f t="shared" si="19"/>
        <v>9405.0395029992978</v>
      </c>
    </row>
    <row r="1224" spans="1:4" x14ac:dyDescent="0.25">
      <c r="A1224" s="20">
        <v>42084</v>
      </c>
      <c r="B1224" s="18">
        <v>10.840000000083799</v>
      </c>
      <c r="C1224" s="18">
        <v>44.638829421882598</v>
      </c>
      <c r="D1224" s="18">
        <f t="shared" si="19"/>
        <v>8111.7190612317117</v>
      </c>
    </row>
    <row r="1225" spans="1:4" x14ac:dyDescent="0.25">
      <c r="A1225" s="20">
        <v>42085</v>
      </c>
      <c r="B1225" s="18">
        <v>10.840000000083799</v>
      </c>
      <c r="C1225" s="18">
        <v>41.2459325455129</v>
      </c>
      <c r="D1225" s="18">
        <f t="shared" si="19"/>
        <v>7297.4238109029848</v>
      </c>
    </row>
    <row r="1226" spans="1:4" x14ac:dyDescent="0.25">
      <c r="A1226" s="20">
        <v>42086</v>
      </c>
      <c r="B1226" s="18">
        <v>10.840000000083799</v>
      </c>
      <c r="C1226" s="18">
        <v>53.408651935741901</v>
      </c>
      <c r="D1226" s="18">
        <f t="shared" si="19"/>
        <v>10216.476464557945</v>
      </c>
    </row>
    <row r="1227" spans="1:4" x14ac:dyDescent="0.25">
      <c r="A1227" s="20">
        <v>42087</v>
      </c>
      <c r="B1227" s="18">
        <v>10.840000000083799</v>
      </c>
      <c r="C1227" s="18">
        <v>53.875640069212103</v>
      </c>
      <c r="D1227" s="18">
        <f t="shared" si="19"/>
        <v>10328.553616590794</v>
      </c>
    </row>
    <row r="1228" spans="1:4" x14ac:dyDescent="0.25">
      <c r="A1228" s="20">
        <v>42088</v>
      </c>
      <c r="B1228" s="18">
        <v>10.840000000083799</v>
      </c>
      <c r="C1228" s="18">
        <v>49.785489385025997</v>
      </c>
      <c r="D1228" s="18">
        <f t="shared" si="19"/>
        <v>9346.9174523861275</v>
      </c>
    </row>
    <row r="1229" spans="1:4" x14ac:dyDescent="0.25">
      <c r="A1229" s="20">
        <v>42089</v>
      </c>
      <c r="B1229" s="18">
        <v>10.840000000083799</v>
      </c>
      <c r="C1229" s="18">
        <v>49.491225583507898</v>
      </c>
      <c r="D1229" s="18">
        <f t="shared" si="19"/>
        <v>9276.2941400217842</v>
      </c>
    </row>
    <row r="1230" spans="1:4" x14ac:dyDescent="0.25">
      <c r="A1230" s="20">
        <v>42090</v>
      </c>
      <c r="B1230" s="18">
        <v>10.840000000083799</v>
      </c>
      <c r="C1230" s="18">
        <v>49.387942754343399</v>
      </c>
      <c r="D1230" s="18">
        <f t="shared" si="19"/>
        <v>9251.5062610223049</v>
      </c>
    </row>
    <row r="1231" spans="1:4" x14ac:dyDescent="0.25">
      <c r="A1231" s="20">
        <v>42091</v>
      </c>
      <c r="B1231" s="18">
        <v>10.840000000083799</v>
      </c>
      <c r="C1231" s="18">
        <v>43.980007870869798</v>
      </c>
      <c r="D1231" s="18">
        <f t="shared" si="19"/>
        <v>7953.60188898864</v>
      </c>
    </row>
    <row r="1232" spans="1:4" x14ac:dyDescent="0.25">
      <c r="A1232" s="20">
        <v>42092</v>
      </c>
      <c r="B1232" s="18">
        <v>10.840000000083799</v>
      </c>
      <c r="C1232" s="18">
        <v>40.615252316838301</v>
      </c>
      <c r="D1232" s="18">
        <f>(C1232-B1232)*230</f>
        <v>6848.3080328535361</v>
      </c>
    </row>
    <row r="1233" spans="1:4" x14ac:dyDescent="0.25">
      <c r="A1233" s="20">
        <v>42093</v>
      </c>
      <c r="B1233" s="18">
        <v>10.840000000083799</v>
      </c>
      <c r="C1233" s="18">
        <v>56.909153124220502</v>
      </c>
      <c r="D1233" s="18">
        <f t="shared" si="19"/>
        <v>11056.596749792809</v>
      </c>
    </row>
    <row r="1234" spans="1:4" x14ac:dyDescent="0.25">
      <c r="A1234" s="20">
        <v>42094</v>
      </c>
      <c r="B1234" s="18">
        <v>10.840000000083799</v>
      </c>
      <c r="C1234" s="18">
        <v>57.766111907995501</v>
      </c>
      <c r="D1234" s="18">
        <f t="shared" si="19"/>
        <v>11262.266857898809</v>
      </c>
    </row>
    <row r="1235" spans="1:4" x14ac:dyDescent="0.25">
      <c r="A1235" s="20">
        <v>42095</v>
      </c>
      <c r="B1235" s="18">
        <v>10.840000000083799</v>
      </c>
      <c r="C1235" s="18">
        <v>58.914020032913001</v>
      </c>
      <c r="D1235" s="18">
        <f t="shared" si="19"/>
        <v>11537.764807879008</v>
      </c>
    </row>
    <row r="1236" spans="1:4" x14ac:dyDescent="0.25">
      <c r="A1236" s="20">
        <v>42096</v>
      </c>
      <c r="B1236" s="18">
        <v>10.840000000083799</v>
      </c>
      <c r="C1236" s="18">
        <v>39.266658298128</v>
      </c>
      <c r="D1236" s="18">
        <f t="shared" si="19"/>
        <v>6822.3979915306081</v>
      </c>
    </row>
    <row r="1237" spans="1:4" x14ac:dyDescent="0.25">
      <c r="A1237" s="20">
        <v>42097</v>
      </c>
      <c r="B1237" s="18">
        <v>10.840000000083799</v>
      </c>
      <c r="C1237" s="18">
        <v>39.266658298128</v>
      </c>
      <c r="D1237" s="18">
        <f t="shared" si="19"/>
        <v>6822.3979915306081</v>
      </c>
    </row>
    <row r="1238" spans="1:4" x14ac:dyDescent="0.25">
      <c r="A1238" s="20">
        <v>42098</v>
      </c>
      <c r="B1238" s="18">
        <v>10.840000000083799</v>
      </c>
      <c r="C1238" s="18">
        <v>44.246871702149903</v>
      </c>
      <c r="D1238" s="18">
        <f t="shared" si="19"/>
        <v>8017.6492084958654</v>
      </c>
    </row>
    <row r="1239" spans="1:4" x14ac:dyDescent="0.25">
      <c r="A1239" s="20">
        <v>42099</v>
      </c>
      <c r="B1239" s="18">
        <v>10.840000000083799</v>
      </c>
      <c r="C1239" s="18">
        <v>39.266658298128</v>
      </c>
      <c r="D1239" s="18">
        <f t="shared" si="19"/>
        <v>6822.3979915306081</v>
      </c>
    </row>
    <row r="1240" spans="1:4" x14ac:dyDescent="0.25">
      <c r="A1240" s="20">
        <v>42100</v>
      </c>
      <c r="B1240" s="18">
        <v>10.840000000083799</v>
      </c>
      <c r="C1240" s="18">
        <v>38.859979809931197</v>
      </c>
      <c r="D1240" s="18">
        <f t="shared" si="19"/>
        <v>6724.7951543633753</v>
      </c>
    </row>
    <row r="1241" spans="1:4" x14ac:dyDescent="0.25">
      <c r="A1241" s="20">
        <v>42101</v>
      </c>
      <c r="B1241" s="18">
        <v>10.840000000083799</v>
      </c>
      <c r="C1241" s="18">
        <v>52.914486421485599</v>
      </c>
      <c r="D1241" s="18">
        <f t="shared" si="19"/>
        <v>10097.876741136432</v>
      </c>
    </row>
    <row r="1242" spans="1:4" x14ac:dyDescent="0.25">
      <c r="A1242" s="20">
        <v>42102</v>
      </c>
      <c r="B1242" s="18">
        <v>10.840000000083799</v>
      </c>
      <c r="C1242" s="18">
        <v>54.029441546183101</v>
      </c>
      <c r="D1242" s="18">
        <f t="shared" si="19"/>
        <v>10365.465971063833</v>
      </c>
    </row>
    <row r="1243" spans="1:4" x14ac:dyDescent="0.25">
      <c r="A1243" s="20">
        <v>42103</v>
      </c>
      <c r="B1243" s="18">
        <v>10.840000000083799</v>
      </c>
      <c r="C1243" s="18">
        <v>54.023915302997899</v>
      </c>
      <c r="D1243" s="18">
        <f t="shared" si="19"/>
        <v>10364.139672699384</v>
      </c>
    </row>
    <row r="1244" spans="1:4" x14ac:dyDescent="0.25">
      <c r="A1244" s="20">
        <v>42104</v>
      </c>
      <c r="B1244" s="18">
        <v>10.840000000083799</v>
      </c>
      <c r="C1244" s="18">
        <v>48.806106885982402</v>
      </c>
      <c r="D1244" s="18">
        <f t="shared" si="19"/>
        <v>9111.8656526156647</v>
      </c>
    </row>
    <row r="1245" spans="1:4" x14ac:dyDescent="0.25">
      <c r="A1245" s="20">
        <v>42105</v>
      </c>
      <c r="B1245" s="18">
        <v>10.840000000083799</v>
      </c>
      <c r="C1245" s="18">
        <v>42.914737467362997</v>
      </c>
      <c r="D1245" s="18">
        <f t="shared" si="19"/>
        <v>7697.9369921470079</v>
      </c>
    </row>
    <row r="1246" spans="1:4" x14ac:dyDescent="0.25">
      <c r="A1246" s="20">
        <v>42106</v>
      </c>
      <c r="B1246" s="18">
        <v>10.840000000083799</v>
      </c>
      <c r="C1246" s="18">
        <v>38.859979809931197</v>
      </c>
      <c r="D1246" s="18">
        <f t="shared" si="19"/>
        <v>6724.7951543633753</v>
      </c>
    </row>
    <row r="1247" spans="1:4" x14ac:dyDescent="0.25">
      <c r="A1247" s="20">
        <v>42107</v>
      </c>
      <c r="B1247" s="18">
        <v>10.840000000083799</v>
      </c>
      <c r="C1247" s="18">
        <v>47.157201574096703</v>
      </c>
      <c r="D1247" s="18">
        <f t="shared" si="19"/>
        <v>8716.1283777630979</v>
      </c>
    </row>
    <row r="1248" spans="1:4" x14ac:dyDescent="0.25">
      <c r="A1248" s="20">
        <v>42108</v>
      </c>
      <c r="B1248" s="18">
        <v>10.840000000083799</v>
      </c>
      <c r="C1248" s="18">
        <v>49.812275206417901</v>
      </c>
      <c r="D1248" s="18">
        <f t="shared" si="19"/>
        <v>9353.3460495201853</v>
      </c>
    </row>
    <row r="1249" spans="1:4" x14ac:dyDescent="0.25">
      <c r="A1249" s="20">
        <v>42109</v>
      </c>
      <c r="B1249" s="18">
        <v>10.840000000083799</v>
      </c>
      <c r="C1249" s="18">
        <v>50.655695159182301</v>
      </c>
      <c r="D1249" s="18">
        <f t="shared" si="19"/>
        <v>9555.7668381836411</v>
      </c>
    </row>
    <row r="1250" spans="1:4" x14ac:dyDescent="0.25">
      <c r="A1250" s="20">
        <v>42110</v>
      </c>
      <c r="B1250" s="18">
        <v>10.840000000083799</v>
      </c>
      <c r="C1250" s="18">
        <v>50.698106269778997</v>
      </c>
      <c r="D1250" s="18">
        <f t="shared" si="19"/>
        <v>9565.9455047268475</v>
      </c>
    </row>
    <row r="1251" spans="1:4" x14ac:dyDescent="0.25">
      <c r="A1251" s="20">
        <v>42111</v>
      </c>
      <c r="B1251" s="18">
        <v>10.840000000083799</v>
      </c>
      <c r="C1251" s="18">
        <v>46.506496652679402</v>
      </c>
      <c r="D1251" s="18">
        <f t="shared" si="19"/>
        <v>8559.9591966229455</v>
      </c>
    </row>
    <row r="1252" spans="1:4" x14ac:dyDescent="0.25">
      <c r="A1252" s="20">
        <v>42112</v>
      </c>
      <c r="B1252" s="18">
        <v>10.840000000083799</v>
      </c>
      <c r="C1252" s="18">
        <v>41.751925515719101</v>
      </c>
      <c r="D1252" s="18">
        <f t="shared" si="19"/>
        <v>7418.8621237524731</v>
      </c>
    </row>
    <row r="1253" spans="1:4" x14ac:dyDescent="0.25">
      <c r="A1253" s="20">
        <v>42113</v>
      </c>
      <c r="B1253" s="18">
        <v>10.840000000083799</v>
      </c>
      <c r="C1253" s="18">
        <v>38.341184114183598</v>
      </c>
      <c r="D1253" s="18">
        <f t="shared" si="19"/>
        <v>6600.2841873839516</v>
      </c>
    </row>
    <row r="1254" spans="1:4" x14ac:dyDescent="0.25">
      <c r="A1254" s="20">
        <v>42114</v>
      </c>
      <c r="B1254" s="18">
        <v>10.840000000083799</v>
      </c>
      <c r="C1254" s="18">
        <v>46.3447549646759</v>
      </c>
      <c r="D1254" s="18">
        <f t="shared" si="19"/>
        <v>8521.1411915021054</v>
      </c>
    </row>
    <row r="1255" spans="1:4" x14ac:dyDescent="0.25">
      <c r="A1255" s="20">
        <v>42115</v>
      </c>
      <c r="B1255" s="18">
        <v>10.840000000083799</v>
      </c>
      <c r="C1255" s="18">
        <v>49.0127162400847</v>
      </c>
      <c r="D1255" s="18">
        <f t="shared" si="19"/>
        <v>9161.4518976002164</v>
      </c>
    </row>
    <row r="1256" spans="1:4" x14ac:dyDescent="0.25">
      <c r="A1256" s="20">
        <v>42116</v>
      </c>
      <c r="B1256" s="18">
        <v>10.840000000083799</v>
      </c>
      <c r="C1256" s="18">
        <v>49.865839046173903</v>
      </c>
      <c r="D1256" s="18">
        <f t="shared" si="19"/>
        <v>9366.2013710616247</v>
      </c>
    </row>
    <row r="1257" spans="1:4" x14ac:dyDescent="0.25">
      <c r="A1257" s="20">
        <v>42117</v>
      </c>
      <c r="B1257" s="18">
        <v>10.840000000083799</v>
      </c>
      <c r="C1257" s="18">
        <v>49.902839211543302</v>
      </c>
      <c r="D1257" s="18">
        <f t="shared" si="19"/>
        <v>9375.0814107502811</v>
      </c>
    </row>
    <row r="1258" spans="1:4" x14ac:dyDescent="0.25">
      <c r="A1258" s="20">
        <v>42118</v>
      </c>
      <c r="B1258" s="18">
        <v>10.840000000083799</v>
      </c>
      <c r="C1258" s="18">
        <v>45.693853273289299</v>
      </c>
      <c r="D1258" s="18">
        <f t="shared" si="19"/>
        <v>8364.9247855693211</v>
      </c>
    </row>
    <row r="1259" spans="1:4" x14ac:dyDescent="0.25">
      <c r="A1259" s="20">
        <v>42119</v>
      </c>
      <c r="B1259" s="18">
        <v>10.840000000083799</v>
      </c>
      <c r="C1259" s="18">
        <v>40.922139341089299</v>
      </c>
      <c r="D1259" s="18">
        <f t="shared" si="19"/>
        <v>7219.7134418413207</v>
      </c>
    </row>
    <row r="1260" spans="1:4" x14ac:dyDescent="0.25">
      <c r="A1260" s="20">
        <v>42120</v>
      </c>
      <c r="B1260" s="18">
        <v>10.840000000083799</v>
      </c>
      <c r="C1260" s="18">
        <v>37.515912730683297</v>
      </c>
      <c r="D1260" s="18">
        <f t="shared" si="19"/>
        <v>6402.2190553438795</v>
      </c>
    </row>
    <row r="1261" spans="1:4" x14ac:dyDescent="0.25">
      <c r="A1261" s="20">
        <v>42121</v>
      </c>
      <c r="B1261" s="18">
        <v>10.840000000083799</v>
      </c>
      <c r="C1261" s="18">
        <v>48.221914718335</v>
      </c>
      <c r="D1261" s="18">
        <f t="shared" si="19"/>
        <v>8971.6595323802885</v>
      </c>
    </row>
    <row r="1262" spans="1:4" x14ac:dyDescent="0.25">
      <c r="A1262" s="20">
        <v>42122</v>
      </c>
      <c r="B1262" s="18">
        <v>10.840000000083799</v>
      </c>
      <c r="C1262" s="18">
        <v>51.024456747400102</v>
      </c>
      <c r="D1262" s="18">
        <f t="shared" si="19"/>
        <v>9644.2696193559132</v>
      </c>
    </row>
    <row r="1263" spans="1:4" x14ac:dyDescent="0.25">
      <c r="A1263" s="20">
        <v>42123</v>
      </c>
      <c r="B1263" s="18">
        <v>10.840000000083799</v>
      </c>
      <c r="C1263" s="18">
        <v>51.923452477873099</v>
      </c>
      <c r="D1263" s="18">
        <f t="shared" si="19"/>
        <v>9860.028594669433</v>
      </c>
    </row>
    <row r="1264" spans="1:4" x14ac:dyDescent="0.25">
      <c r="A1264" s="20">
        <v>42124</v>
      </c>
      <c r="B1264" s="18">
        <v>10.840000000083799</v>
      </c>
      <c r="C1264" s="18">
        <v>51.959481778040399</v>
      </c>
      <c r="D1264" s="18">
        <f t="shared" si="19"/>
        <v>9868.6756267095843</v>
      </c>
    </row>
    <row r="1265" spans="1:4" x14ac:dyDescent="0.25">
      <c r="A1265" s="20">
        <v>42125</v>
      </c>
      <c r="B1265" s="18">
        <v>10.840000000083799</v>
      </c>
      <c r="C1265" s="18">
        <v>34.415754457314797</v>
      </c>
      <c r="D1265" s="18">
        <f t="shared" si="19"/>
        <v>5658.1810697354395</v>
      </c>
    </row>
    <row r="1266" spans="1:4" x14ac:dyDescent="0.25">
      <c r="A1266" s="20">
        <v>42126</v>
      </c>
      <c r="B1266" s="18">
        <v>10.840000000083799</v>
      </c>
      <c r="C1266" s="18">
        <v>41.535276779953499</v>
      </c>
      <c r="D1266" s="18">
        <f t="shared" si="19"/>
        <v>7366.8664271687285</v>
      </c>
    </row>
    <row r="1267" spans="1:4" x14ac:dyDescent="0.25">
      <c r="A1267" s="20">
        <v>42127</v>
      </c>
      <c r="B1267" s="18">
        <v>10.840000000083799</v>
      </c>
      <c r="C1267" s="18">
        <v>34.415754457314797</v>
      </c>
      <c r="D1267" s="18">
        <f t="shared" si="19"/>
        <v>5658.1810697354395</v>
      </c>
    </row>
    <row r="1268" spans="1:4" x14ac:dyDescent="0.25">
      <c r="A1268" s="20">
        <v>42128</v>
      </c>
      <c r="B1268" s="18">
        <v>10.840000000083799</v>
      </c>
      <c r="C1268" s="18">
        <v>46.891830524973003</v>
      </c>
      <c r="D1268" s="18">
        <f t="shared" si="19"/>
        <v>8652.4393259734097</v>
      </c>
    </row>
    <row r="1269" spans="1:4" x14ac:dyDescent="0.25">
      <c r="A1269" s="20">
        <v>42129</v>
      </c>
      <c r="B1269" s="18">
        <v>10.840000000083799</v>
      </c>
      <c r="C1269" s="18">
        <v>48.570322910391603</v>
      </c>
      <c r="D1269" s="18">
        <f t="shared" si="19"/>
        <v>9055.2774984738735</v>
      </c>
    </row>
    <row r="1270" spans="1:4" x14ac:dyDescent="0.25">
      <c r="A1270" s="20">
        <v>42130</v>
      </c>
      <c r="B1270" s="18">
        <v>10.840000000083799</v>
      </c>
      <c r="C1270" s="18">
        <v>48.563710224591603</v>
      </c>
      <c r="D1270" s="18">
        <f t="shared" si="19"/>
        <v>9053.6904538818726</v>
      </c>
    </row>
    <row r="1271" spans="1:4" x14ac:dyDescent="0.25">
      <c r="A1271" s="20">
        <v>42131</v>
      </c>
      <c r="B1271" s="18">
        <v>10.840000000083799</v>
      </c>
      <c r="C1271" s="18">
        <v>44.852042323958202</v>
      </c>
      <c r="D1271" s="18">
        <f t="shared" si="19"/>
        <v>8162.8901577298566</v>
      </c>
    </row>
    <row r="1272" spans="1:4" x14ac:dyDescent="0.25">
      <c r="A1272" s="20">
        <v>42132</v>
      </c>
      <c r="B1272" s="18">
        <v>10.840000000083799</v>
      </c>
      <c r="C1272" s="18">
        <v>43.935945123550503</v>
      </c>
      <c r="D1272" s="18">
        <f t="shared" si="19"/>
        <v>7943.0268296320091</v>
      </c>
    </row>
    <row r="1273" spans="1:4" x14ac:dyDescent="0.25">
      <c r="A1273" s="20">
        <v>42133</v>
      </c>
      <c r="B1273" s="18">
        <v>10.840000000083799</v>
      </c>
      <c r="C1273" s="18">
        <v>39.631605686455003</v>
      </c>
      <c r="D1273" s="18">
        <f t="shared" si="19"/>
        <v>6909.9853647290893</v>
      </c>
    </row>
    <row r="1274" spans="1:4" x14ac:dyDescent="0.25">
      <c r="A1274" s="20">
        <v>42134</v>
      </c>
      <c r="B1274" s="18">
        <v>10.840000000083799</v>
      </c>
      <c r="C1274" s="18">
        <v>35.275007079801703</v>
      </c>
      <c r="D1274" s="18">
        <f t="shared" si="19"/>
        <v>5864.4016991322969</v>
      </c>
    </row>
    <row r="1275" spans="1:4" x14ac:dyDescent="0.25">
      <c r="A1275" s="20">
        <v>42135</v>
      </c>
      <c r="B1275" s="18">
        <v>10.840000000083799</v>
      </c>
      <c r="C1275" s="18">
        <v>48.1899843400073</v>
      </c>
      <c r="D1275" s="18">
        <f t="shared" si="19"/>
        <v>8963.9962415816408</v>
      </c>
    </row>
    <row r="1276" spans="1:4" x14ac:dyDescent="0.25">
      <c r="A1276" s="20">
        <v>42136</v>
      </c>
      <c r="B1276" s="18">
        <v>10.840000000083799</v>
      </c>
      <c r="C1276" s="18">
        <v>50.1653098578293</v>
      </c>
      <c r="D1276" s="18">
        <f t="shared" si="19"/>
        <v>9438.0743658589199</v>
      </c>
    </row>
    <row r="1277" spans="1:4" x14ac:dyDescent="0.25">
      <c r="A1277" s="20">
        <v>42137</v>
      </c>
      <c r="B1277" s="18">
        <v>10.840000000083799</v>
      </c>
      <c r="C1277" s="18">
        <v>50.160107112528401</v>
      </c>
      <c r="D1277" s="18">
        <f t="shared" si="19"/>
        <v>9436.825706986705</v>
      </c>
    </row>
    <row r="1278" spans="1:4" x14ac:dyDescent="0.25">
      <c r="A1278" s="20">
        <v>42138</v>
      </c>
      <c r="B1278" s="18">
        <v>10.840000000083799</v>
      </c>
      <c r="C1278" s="18">
        <v>34.629388883156899</v>
      </c>
      <c r="D1278" s="18">
        <f t="shared" si="19"/>
        <v>5709.4533319375441</v>
      </c>
    </row>
    <row r="1279" spans="1:4" x14ac:dyDescent="0.25">
      <c r="A1279" s="20">
        <v>42139</v>
      </c>
      <c r="B1279" s="18">
        <v>10.840000000083799</v>
      </c>
      <c r="C1279" s="18">
        <v>44.6621714213397</v>
      </c>
      <c r="D1279" s="18">
        <f t="shared" si="19"/>
        <v>8117.3211411014163</v>
      </c>
    </row>
    <row r="1280" spans="1:4" x14ac:dyDescent="0.25">
      <c r="A1280" s="20">
        <v>42140</v>
      </c>
      <c r="B1280" s="18">
        <v>10.840000000083799</v>
      </c>
      <c r="C1280" s="18">
        <v>39.5786184364988</v>
      </c>
      <c r="D1280" s="18">
        <f t="shared" si="19"/>
        <v>6897.268424739601</v>
      </c>
    </row>
    <row r="1281" spans="1:4" x14ac:dyDescent="0.25">
      <c r="A1281" s="20">
        <v>42141</v>
      </c>
      <c r="B1281" s="18">
        <v>10.840000000083799</v>
      </c>
      <c r="C1281" s="18">
        <v>34.629388883156899</v>
      </c>
      <c r="D1281" s="18">
        <f t="shared" si="19"/>
        <v>5709.4533319375441</v>
      </c>
    </row>
    <row r="1282" spans="1:4" x14ac:dyDescent="0.25">
      <c r="A1282" s="20">
        <v>42142</v>
      </c>
      <c r="B1282" s="18">
        <v>10.840000000083799</v>
      </c>
      <c r="C1282" s="18">
        <v>45.3043192903666</v>
      </c>
      <c r="D1282" s="18">
        <f t="shared" si="19"/>
        <v>8271.4366296678727</v>
      </c>
    </row>
    <row r="1283" spans="1:4" x14ac:dyDescent="0.25">
      <c r="A1283" s="20">
        <v>42143</v>
      </c>
      <c r="B1283" s="18">
        <v>10.840000000083799</v>
      </c>
      <c r="C1283" s="18">
        <v>46.993089573331702</v>
      </c>
      <c r="D1283" s="18">
        <f t="shared" ref="D1283:D1346" si="20">(C1283-B1283)*240</f>
        <v>8676.7414975794964</v>
      </c>
    </row>
    <row r="1284" spans="1:4" x14ac:dyDescent="0.25">
      <c r="A1284" s="20">
        <v>42144</v>
      </c>
      <c r="B1284" s="18">
        <v>10.840000000083799</v>
      </c>
      <c r="C1284" s="18">
        <v>46.987017854563099</v>
      </c>
      <c r="D1284" s="18">
        <f t="shared" si="20"/>
        <v>8675.284285075033</v>
      </c>
    </row>
    <row r="1285" spans="1:4" x14ac:dyDescent="0.25">
      <c r="A1285" s="20">
        <v>42145</v>
      </c>
      <c r="B1285" s="18">
        <v>10.840000000083799</v>
      </c>
      <c r="C1285" s="18">
        <v>43.233485039265403</v>
      </c>
      <c r="D1285" s="18">
        <f t="shared" si="20"/>
        <v>7774.4364094035855</v>
      </c>
    </row>
    <row r="1286" spans="1:4" x14ac:dyDescent="0.25">
      <c r="A1286" s="20">
        <v>42146</v>
      </c>
      <c r="B1286" s="18">
        <v>10.840000000083799</v>
      </c>
      <c r="C1286" s="18">
        <v>42.3184798470757</v>
      </c>
      <c r="D1286" s="18">
        <f t="shared" si="20"/>
        <v>7554.8351632780568</v>
      </c>
    </row>
    <row r="1287" spans="1:4" x14ac:dyDescent="0.25">
      <c r="A1287" s="20">
        <v>42147</v>
      </c>
      <c r="B1287" s="18">
        <v>10.840000000083799</v>
      </c>
      <c r="C1287" s="18">
        <v>37.983212741858203</v>
      </c>
      <c r="D1287" s="18">
        <f t="shared" si="20"/>
        <v>6514.3710580258576</v>
      </c>
    </row>
    <row r="1288" spans="1:4" x14ac:dyDescent="0.25">
      <c r="A1288" s="20">
        <v>42148</v>
      </c>
      <c r="B1288" s="18">
        <v>10.840000000083799</v>
      </c>
      <c r="C1288" s="18">
        <v>33.642910955483501</v>
      </c>
      <c r="D1288" s="18">
        <f t="shared" si="20"/>
        <v>5472.6986292959291</v>
      </c>
    </row>
    <row r="1289" spans="1:4" x14ac:dyDescent="0.25">
      <c r="A1289" s="20">
        <v>42149</v>
      </c>
      <c r="B1289" s="18">
        <v>10.840000000083799</v>
      </c>
      <c r="C1289" s="18">
        <v>32.7819393194222</v>
      </c>
      <c r="D1289" s="18">
        <f t="shared" si="20"/>
        <v>5266.0654366412164</v>
      </c>
    </row>
    <row r="1290" spans="1:4" x14ac:dyDescent="0.25">
      <c r="A1290" s="20">
        <v>42150</v>
      </c>
      <c r="B1290" s="18">
        <v>10.840000000083799</v>
      </c>
      <c r="C1290" s="18">
        <v>49.637241235167799</v>
      </c>
      <c r="D1290" s="18">
        <f t="shared" si="20"/>
        <v>9311.3378964201602</v>
      </c>
    </row>
    <row r="1291" spans="1:4" x14ac:dyDescent="0.25">
      <c r="A1291" s="20">
        <v>42151</v>
      </c>
      <c r="B1291" s="18">
        <v>10.840000000083799</v>
      </c>
      <c r="C1291" s="18">
        <v>49.634361678559799</v>
      </c>
      <c r="D1291" s="18">
        <f t="shared" si="20"/>
        <v>9310.6468028342406</v>
      </c>
    </row>
    <row r="1292" spans="1:4" x14ac:dyDescent="0.25">
      <c r="A1292" s="20">
        <v>42152</v>
      </c>
      <c r="B1292" s="18">
        <v>10.840000000083799</v>
      </c>
      <c r="C1292" s="18">
        <v>44.703901073361799</v>
      </c>
      <c r="D1292" s="18">
        <f t="shared" si="20"/>
        <v>8127.3362575867204</v>
      </c>
    </row>
    <row r="1293" spans="1:4" x14ac:dyDescent="0.25">
      <c r="A1293" s="20">
        <v>42153</v>
      </c>
      <c r="B1293" s="18">
        <v>10.840000000083799</v>
      </c>
      <c r="C1293" s="18">
        <v>43.584165791088402</v>
      </c>
      <c r="D1293" s="18">
        <f t="shared" si="20"/>
        <v>7858.5997898411051</v>
      </c>
    </row>
    <row r="1294" spans="1:4" x14ac:dyDescent="0.25">
      <c r="A1294" s="20">
        <v>42154</v>
      </c>
      <c r="B1294" s="18">
        <v>10.840000000083799</v>
      </c>
      <c r="C1294" s="18">
        <v>38.020371475247302</v>
      </c>
      <c r="D1294" s="18">
        <f t="shared" si="20"/>
        <v>6523.2891540392411</v>
      </c>
    </row>
    <row r="1295" spans="1:4" x14ac:dyDescent="0.25">
      <c r="A1295" s="20">
        <v>42155</v>
      </c>
      <c r="B1295" s="18">
        <v>10.840000000083799</v>
      </c>
      <c r="C1295" s="18">
        <v>32.7819393194222</v>
      </c>
      <c r="D1295" s="18">
        <f t="shared" si="20"/>
        <v>5266.0654366412164</v>
      </c>
    </row>
    <row r="1296" spans="1:4" x14ac:dyDescent="0.25">
      <c r="A1296" s="20">
        <v>42156</v>
      </c>
      <c r="B1296" s="18">
        <v>10.840000000083799</v>
      </c>
      <c r="C1296" s="18">
        <v>43.2584994041827</v>
      </c>
      <c r="D1296" s="18">
        <f t="shared" si="20"/>
        <v>7780.4398569837367</v>
      </c>
    </row>
    <row r="1297" spans="1:4" x14ac:dyDescent="0.25">
      <c r="A1297" s="20">
        <v>42157</v>
      </c>
      <c r="B1297" s="18">
        <v>10.840000000083799</v>
      </c>
      <c r="C1297" s="18">
        <v>44.600711997045401</v>
      </c>
      <c r="D1297" s="18">
        <f t="shared" si="20"/>
        <v>8102.5708792707846</v>
      </c>
    </row>
    <row r="1298" spans="1:4" x14ac:dyDescent="0.25">
      <c r="A1298" s="20">
        <v>42158</v>
      </c>
      <c r="B1298" s="18">
        <v>10.840000000083799</v>
      </c>
      <c r="C1298" s="18">
        <v>44.468445390414402</v>
      </c>
      <c r="D1298" s="18">
        <f t="shared" si="20"/>
        <v>8070.8268936793447</v>
      </c>
    </row>
    <row r="1299" spans="1:4" x14ac:dyDescent="0.25">
      <c r="A1299" s="20">
        <v>42159</v>
      </c>
      <c r="B1299" s="18">
        <v>10.840000000083799</v>
      </c>
      <c r="C1299" s="18">
        <v>43.871304847028398</v>
      </c>
      <c r="D1299" s="18">
        <f t="shared" si="20"/>
        <v>7927.5131632667044</v>
      </c>
    </row>
    <row r="1300" spans="1:4" x14ac:dyDescent="0.25">
      <c r="A1300" s="20">
        <v>42160</v>
      </c>
      <c r="B1300" s="18">
        <v>10.840000000083799</v>
      </c>
      <c r="C1300" s="18">
        <v>40.381057591924503</v>
      </c>
      <c r="D1300" s="18">
        <f t="shared" si="20"/>
        <v>7089.8538220417695</v>
      </c>
    </row>
    <row r="1301" spans="1:4" x14ac:dyDescent="0.25">
      <c r="A1301" s="20">
        <v>42161</v>
      </c>
      <c r="B1301" s="18">
        <v>10.840000000083799</v>
      </c>
      <c r="C1301" s="18">
        <v>35.478189711594801</v>
      </c>
      <c r="D1301" s="18">
        <f t="shared" si="20"/>
        <v>5913.1655307626406</v>
      </c>
    </row>
    <row r="1302" spans="1:4" x14ac:dyDescent="0.25">
      <c r="A1302" s="20">
        <v>42162</v>
      </c>
      <c r="B1302" s="18">
        <v>10.840000000083799</v>
      </c>
      <c r="C1302" s="18">
        <v>34.078524142105998</v>
      </c>
      <c r="D1302" s="18">
        <f t="shared" si="20"/>
        <v>5577.2457940853283</v>
      </c>
    </row>
    <row r="1303" spans="1:4" x14ac:dyDescent="0.25">
      <c r="A1303" s="20">
        <v>42163</v>
      </c>
      <c r="B1303" s="18">
        <v>10.840000000083799</v>
      </c>
      <c r="C1303" s="18">
        <v>42.606968277230997</v>
      </c>
      <c r="D1303" s="18">
        <f t="shared" si="20"/>
        <v>7624.0723865153277</v>
      </c>
    </row>
    <row r="1304" spans="1:4" x14ac:dyDescent="0.25">
      <c r="A1304" s="20">
        <v>42164</v>
      </c>
      <c r="B1304" s="18">
        <v>10.840000000083799</v>
      </c>
      <c r="C1304" s="18">
        <v>43.950448691728504</v>
      </c>
      <c r="D1304" s="18">
        <f t="shared" si="20"/>
        <v>7946.5076859947294</v>
      </c>
    </row>
    <row r="1305" spans="1:4" x14ac:dyDescent="0.25">
      <c r="A1305" s="20">
        <v>42165</v>
      </c>
      <c r="B1305" s="18">
        <v>10.840000000083799</v>
      </c>
      <c r="C1305" s="18">
        <v>43.816911055764599</v>
      </c>
      <c r="D1305" s="18">
        <f t="shared" si="20"/>
        <v>7914.4586533633919</v>
      </c>
    </row>
    <row r="1306" spans="1:4" x14ac:dyDescent="0.25">
      <c r="A1306" s="20">
        <v>42166</v>
      </c>
      <c r="B1306" s="18">
        <v>10.840000000083799</v>
      </c>
      <c r="C1306" s="18">
        <v>43.216892004129498</v>
      </c>
      <c r="D1306" s="18">
        <f t="shared" si="20"/>
        <v>7770.4540809709679</v>
      </c>
    </row>
    <row r="1307" spans="1:4" x14ac:dyDescent="0.25">
      <c r="A1307" s="20">
        <v>42167</v>
      </c>
      <c r="B1307" s="18">
        <v>10.840000000083799</v>
      </c>
      <c r="C1307" s="18">
        <v>39.715723689383601</v>
      </c>
      <c r="D1307" s="18">
        <f t="shared" si="20"/>
        <v>6930.1736854319533</v>
      </c>
    </row>
    <row r="1308" spans="1:4" x14ac:dyDescent="0.25">
      <c r="A1308" s="20">
        <v>42168</v>
      </c>
      <c r="B1308" s="18">
        <v>10.840000000083799</v>
      </c>
      <c r="C1308" s="18">
        <v>34.801254136352</v>
      </c>
      <c r="D1308" s="18">
        <f t="shared" si="20"/>
        <v>5750.7009927043682</v>
      </c>
    </row>
    <row r="1309" spans="1:4" x14ac:dyDescent="0.25">
      <c r="A1309" s="20">
        <v>42169</v>
      </c>
      <c r="B1309" s="18">
        <v>10.840000000083799</v>
      </c>
      <c r="C1309" s="18">
        <v>33.4059121872803</v>
      </c>
      <c r="D1309" s="18">
        <f t="shared" si="20"/>
        <v>5415.8189249271609</v>
      </c>
    </row>
    <row r="1310" spans="1:4" x14ac:dyDescent="0.25">
      <c r="A1310" s="20">
        <v>42170</v>
      </c>
      <c r="B1310" s="18">
        <v>10.840000000083799</v>
      </c>
      <c r="C1310" s="18">
        <v>43.334706613405899</v>
      </c>
      <c r="D1310" s="18">
        <f t="shared" si="20"/>
        <v>7798.7295871973047</v>
      </c>
    </row>
    <row r="1311" spans="1:4" x14ac:dyDescent="0.25">
      <c r="A1311" s="20">
        <v>42171</v>
      </c>
      <c r="B1311" s="18">
        <v>10.840000000083799</v>
      </c>
      <c r="C1311" s="18">
        <v>44.8313835685355</v>
      </c>
      <c r="D1311" s="18">
        <f t="shared" si="20"/>
        <v>8157.9320564284089</v>
      </c>
    </row>
    <row r="1312" spans="1:4" x14ac:dyDescent="0.25">
      <c r="A1312" s="20">
        <v>42172</v>
      </c>
      <c r="B1312" s="18">
        <v>10.840000000083799</v>
      </c>
      <c r="C1312" s="18">
        <v>44.6747012295139</v>
      </c>
      <c r="D1312" s="18">
        <f t="shared" si="20"/>
        <v>8120.3282950632247</v>
      </c>
    </row>
    <row r="1313" spans="1:4" x14ac:dyDescent="0.25">
      <c r="A1313" s="20">
        <v>42173</v>
      </c>
      <c r="B1313" s="18">
        <v>10.840000000083799</v>
      </c>
      <c r="C1313" s="18">
        <v>43.990246103727301</v>
      </c>
      <c r="D1313" s="18">
        <f t="shared" si="20"/>
        <v>7956.059064874441</v>
      </c>
    </row>
    <row r="1314" spans="1:4" x14ac:dyDescent="0.25">
      <c r="A1314" s="20">
        <v>42174</v>
      </c>
      <c r="B1314" s="18">
        <v>10.840000000083799</v>
      </c>
      <c r="C1314" s="18">
        <v>32.998874913406297</v>
      </c>
      <c r="D1314" s="18">
        <f t="shared" si="20"/>
        <v>5318.1299791973997</v>
      </c>
    </row>
    <row r="1315" spans="1:4" x14ac:dyDescent="0.25">
      <c r="A1315" s="20">
        <v>42175</v>
      </c>
      <c r="B1315" s="18">
        <v>10.840000000083799</v>
      </c>
      <c r="C1315" s="18">
        <v>34.514957196806797</v>
      </c>
      <c r="D1315" s="18">
        <f t="shared" si="20"/>
        <v>5681.9897272135204</v>
      </c>
    </row>
    <row r="1316" spans="1:4" x14ac:dyDescent="0.25">
      <c r="A1316" s="20">
        <v>42176</v>
      </c>
      <c r="B1316" s="18">
        <v>10.840000000083799</v>
      </c>
      <c r="C1316" s="18">
        <v>32.998874913406297</v>
      </c>
      <c r="D1316" s="18">
        <f t="shared" si="20"/>
        <v>5318.1299791973997</v>
      </c>
    </row>
    <row r="1317" spans="1:4" x14ac:dyDescent="0.25">
      <c r="A1317" s="20">
        <v>42177</v>
      </c>
      <c r="B1317" s="18">
        <v>10.840000000083799</v>
      </c>
      <c r="C1317" s="18">
        <v>41.505935926601502</v>
      </c>
      <c r="D1317" s="18">
        <f t="shared" si="20"/>
        <v>7359.8246223642491</v>
      </c>
    </row>
    <row r="1318" spans="1:4" x14ac:dyDescent="0.25">
      <c r="A1318" s="20">
        <v>42178</v>
      </c>
      <c r="B1318" s="18">
        <v>10.840000000083799</v>
      </c>
      <c r="C1318" s="18">
        <v>42.852304840053002</v>
      </c>
      <c r="D1318" s="18">
        <f t="shared" si="20"/>
        <v>7682.9531615926089</v>
      </c>
    </row>
    <row r="1319" spans="1:4" x14ac:dyDescent="0.25">
      <c r="A1319" s="20">
        <v>42179</v>
      </c>
      <c r="B1319" s="18">
        <v>10.840000000083799</v>
      </c>
      <c r="C1319" s="18">
        <v>42.716390862226604</v>
      </c>
      <c r="D1319" s="18">
        <f t="shared" si="20"/>
        <v>7650.3338069142737</v>
      </c>
    </row>
    <row r="1320" spans="1:4" x14ac:dyDescent="0.25">
      <c r="A1320" s="20">
        <v>42180</v>
      </c>
      <c r="B1320" s="18">
        <v>10.840000000083799</v>
      </c>
      <c r="C1320" s="18">
        <v>42.110860050403701</v>
      </c>
      <c r="D1320" s="18">
        <f t="shared" si="20"/>
        <v>7505.0064120767765</v>
      </c>
    </row>
    <row r="1321" spans="1:4" x14ac:dyDescent="0.25">
      <c r="A1321" s="20">
        <v>42181</v>
      </c>
      <c r="B1321" s="18">
        <v>10.840000000083799</v>
      </c>
      <c r="C1321" s="18">
        <v>38.588293576322002</v>
      </c>
      <c r="D1321" s="18">
        <f t="shared" si="20"/>
        <v>6659.5904582971689</v>
      </c>
    </row>
    <row r="1322" spans="1:4" x14ac:dyDescent="0.25">
      <c r="A1322" s="20">
        <v>42182</v>
      </c>
      <c r="B1322" s="18">
        <v>10.840000000083799</v>
      </c>
      <c r="C1322" s="18">
        <v>33.650605167165203</v>
      </c>
      <c r="D1322" s="18">
        <f t="shared" si="20"/>
        <v>5474.5452400995373</v>
      </c>
    </row>
    <row r="1323" spans="1:4" x14ac:dyDescent="0.25">
      <c r="A1323" s="20">
        <v>42183</v>
      </c>
      <c r="B1323" s="18">
        <v>10.840000000083799</v>
      </c>
      <c r="C1323" s="18">
        <v>32.262490400918402</v>
      </c>
      <c r="D1323" s="18">
        <f t="shared" si="20"/>
        <v>5141.3976962003053</v>
      </c>
    </row>
    <row r="1324" spans="1:4" x14ac:dyDescent="0.25">
      <c r="A1324" s="20">
        <v>42184</v>
      </c>
      <c r="B1324" s="18">
        <v>10.840000000083799</v>
      </c>
      <c r="C1324" s="18">
        <v>41.188965488244598</v>
      </c>
      <c r="D1324" s="18">
        <f t="shared" si="20"/>
        <v>7283.7517171585923</v>
      </c>
    </row>
    <row r="1325" spans="1:4" x14ac:dyDescent="0.25">
      <c r="A1325" s="20">
        <v>42185</v>
      </c>
      <c r="B1325" s="18">
        <v>10.840000000083799</v>
      </c>
      <c r="C1325" s="18">
        <v>42.628661163519901</v>
      </c>
      <c r="D1325" s="18">
        <f t="shared" si="20"/>
        <v>7629.2786792246643</v>
      </c>
    </row>
    <row r="1326" spans="1:4" x14ac:dyDescent="0.25">
      <c r="A1326" s="20">
        <v>42186</v>
      </c>
      <c r="B1326" s="18">
        <v>10.840000000083799</v>
      </c>
      <c r="C1326" s="18">
        <v>40.365864780256103</v>
      </c>
      <c r="D1326" s="18">
        <f t="shared" si="20"/>
        <v>7086.2075472413535</v>
      </c>
    </row>
    <row r="1327" spans="1:4" x14ac:dyDescent="0.25">
      <c r="A1327" s="20">
        <v>42187</v>
      </c>
      <c r="B1327" s="18">
        <v>10.840000000083799</v>
      </c>
      <c r="C1327" s="18">
        <v>40.362193798219501</v>
      </c>
      <c r="D1327" s="18">
        <f t="shared" si="20"/>
        <v>7085.3265115525683</v>
      </c>
    </row>
    <row r="1328" spans="1:4" x14ac:dyDescent="0.25">
      <c r="A1328" s="20">
        <v>42188</v>
      </c>
      <c r="B1328" s="18">
        <v>10.840000000083799</v>
      </c>
      <c r="C1328" s="18">
        <v>39.503629154952598</v>
      </c>
      <c r="D1328" s="18">
        <f t="shared" si="20"/>
        <v>6879.2709971685126</v>
      </c>
    </row>
    <row r="1329" spans="1:4" x14ac:dyDescent="0.25">
      <c r="A1329" s="20">
        <v>42189</v>
      </c>
      <c r="B1329" s="18">
        <v>10.840000000083799</v>
      </c>
      <c r="C1329" s="18">
        <v>35.113835083873703</v>
      </c>
      <c r="D1329" s="18">
        <f t="shared" si="20"/>
        <v>5825.7204201095774</v>
      </c>
    </row>
    <row r="1330" spans="1:4" x14ac:dyDescent="0.25">
      <c r="A1330" s="20">
        <v>42190</v>
      </c>
      <c r="B1330" s="18">
        <v>10.840000000083799</v>
      </c>
      <c r="C1330" s="18">
        <v>31.4342684896158</v>
      </c>
      <c r="D1330" s="18">
        <f t="shared" si="20"/>
        <v>4942.6244374876796</v>
      </c>
    </row>
    <row r="1331" spans="1:4" x14ac:dyDescent="0.25">
      <c r="A1331" s="20">
        <v>42191</v>
      </c>
      <c r="B1331" s="18">
        <v>10.840000000083799</v>
      </c>
      <c r="C1331" s="18">
        <v>41.072289904336998</v>
      </c>
      <c r="D1331" s="18">
        <f t="shared" si="20"/>
        <v>7255.7495770207679</v>
      </c>
    </row>
    <row r="1332" spans="1:4" x14ac:dyDescent="0.25">
      <c r="A1332" s="20">
        <v>42192</v>
      </c>
      <c r="B1332" s="18">
        <v>10.840000000083799</v>
      </c>
      <c r="C1332" s="18">
        <v>41.111021020197498</v>
      </c>
      <c r="D1332" s="18">
        <f t="shared" si="20"/>
        <v>7265.0450448272877</v>
      </c>
    </row>
    <row r="1333" spans="1:4" x14ac:dyDescent="0.25">
      <c r="A1333" s="20">
        <v>42193</v>
      </c>
      <c r="B1333" s="18">
        <v>10.840000000083799</v>
      </c>
      <c r="C1333" s="18">
        <v>40.385674939946803</v>
      </c>
      <c r="D1333" s="18">
        <f t="shared" si="20"/>
        <v>7090.9619855671208</v>
      </c>
    </row>
    <row r="1334" spans="1:4" x14ac:dyDescent="0.25">
      <c r="A1334" s="20">
        <v>42194</v>
      </c>
      <c r="B1334" s="18">
        <v>10.840000000083799</v>
      </c>
      <c r="C1334" s="18">
        <v>40.371893107570898</v>
      </c>
      <c r="D1334" s="18">
        <f t="shared" si="20"/>
        <v>7087.6543457969037</v>
      </c>
    </row>
    <row r="1335" spans="1:4" x14ac:dyDescent="0.25">
      <c r="A1335" s="20">
        <v>42195</v>
      </c>
      <c r="B1335" s="18">
        <v>10.840000000083799</v>
      </c>
      <c r="C1335" s="18">
        <v>39.445865732957202</v>
      </c>
      <c r="D1335" s="18">
        <f t="shared" si="20"/>
        <v>6865.4077758896174</v>
      </c>
    </row>
    <row r="1336" spans="1:4" x14ac:dyDescent="0.25">
      <c r="A1336" s="20">
        <v>42196</v>
      </c>
      <c r="B1336" s="18">
        <v>10.840000000083799</v>
      </c>
      <c r="C1336" s="18">
        <v>34.7617371070179</v>
      </c>
      <c r="D1336" s="18">
        <f t="shared" si="20"/>
        <v>5741.2169056641851</v>
      </c>
    </row>
    <row r="1337" spans="1:4" x14ac:dyDescent="0.25">
      <c r="A1337" s="20">
        <v>42197</v>
      </c>
      <c r="B1337" s="18">
        <v>10.840000000083799</v>
      </c>
      <c r="C1337" s="18">
        <v>30.972637917031498</v>
      </c>
      <c r="D1337" s="18">
        <f t="shared" si="20"/>
        <v>4831.833100067448</v>
      </c>
    </row>
    <row r="1338" spans="1:4" x14ac:dyDescent="0.25">
      <c r="A1338" s="20">
        <v>42198</v>
      </c>
      <c r="B1338" s="18">
        <v>10.840000000083799</v>
      </c>
      <c r="C1338" s="18">
        <v>40.818946065691598</v>
      </c>
      <c r="D1338" s="18">
        <f t="shared" si="20"/>
        <v>7194.9470557458717</v>
      </c>
    </row>
    <row r="1339" spans="1:4" x14ac:dyDescent="0.25">
      <c r="A1339" s="20">
        <v>42199</v>
      </c>
      <c r="B1339" s="18">
        <v>10.840000000083799</v>
      </c>
      <c r="C1339" s="18">
        <v>40.857333367671004</v>
      </c>
      <c r="D1339" s="18">
        <f t="shared" si="20"/>
        <v>7204.1600082209297</v>
      </c>
    </row>
    <row r="1340" spans="1:4" x14ac:dyDescent="0.25">
      <c r="A1340" s="20">
        <v>42200</v>
      </c>
      <c r="B1340" s="18">
        <v>10.840000000083799</v>
      </c>
      <c r="C1340" s="18">
        <v>40.130304640449999</v>
      </c>
      <c r="D1340" s="18">
        <f t="shared" si="20"/>
        <v>7029.673113687888</v>
      </c>
    </row>
    <row r="1341" spans="1:4" x14ac:dyDescent="0.25">
      <c r="A1341" s="20">
        <v>42201</v>
      </c>
      <c r="B1341" s="18">
        <v>10.840000000083799</v>
      </c>
      <c r="C1341" s="18">
        <v>40.1149550625899</v>
      </c>
      <c r="D1341" s="18">
        <f t="shared" si="20"/>
        <v>7025.9892150014648</v>
      </c>
    </row>
    <row r="1342" spans="1:4" x14ac:dyDescent="0.25">
      <c r="A1342" s="20">
        <v>42202</v>
      </c>
      <c r="B1342" s="18">
        <v>10.840000000083799</v>
      </c>
      <c r="C1342" s="18">
        <v>39.1843628785088</v>
      </c>
      <c r="D1342" s="18">
        <f t="shared" si="20"/>
        <v>6802.6470908220008</v>
      </c>
    </row>
    <row r="1343" spans="1:4" x14ac:dyDescent="0.25">
      <c r="A1343" s="20">
        <v>42203</v>
      </c>
      <c r="B1343" s="18">
        <v>10.840000000083799</v>
      </c>
      <c r="C1343" s="18">
        <v>34.484880136083397</v>
      </c>
      <c r="D1343" s="18">
        <f t="shared" si="20"/>
        <v>5674.7712326399042</v>
      </c>
    </row>
    <row r="1344" spans="1:4" x14ac:dyDescent="0.25">
      <c r="A1344" s="20">
        <v>42204</v>
      </c>
      <c r="B1344" s="18">
        <v>10.840000000083799</v>
      </c>
      <c r="C1344" s="18">
        <v>30.7041595598469</v>
      </c>
      <c r="D1344" s="18">
        <f t="shared" si="20"/>
        <v>4767.3982943431447</v>
      </c>
    </row>
    <row r="1345" spans="1:4" x14ac:dyDescent="0.25">
      <c r="A1345" s="20">
        <v>42205</v>
      </c>
      <c r="B1345" s="18">
        <v>10.840000000083799</v>
      </c>
      <c r="C1345" s="18">
        <v>40.662424203076299</v>
      </c>
      <c r="D1345" s="18">
        <f t="shared" si="20"/>
        <v>7157.3818087181999</v>
      </c>
    </row>
    <row r="1346" spans="1:4" x14ac:dyDescent="0.25">
      <c r="A1346" s="20">
        <v>42206</v>
      </c>
      <c r="B1346" s="18">
        <v>10.840000000083799</v>
      </c>
      <c r="C1346" s="18">
        <v>40.700582731631599</v>
      </c>
      <c r="D1346" s="18">
        <f t="shared" si="20"/>
        <v>7166.5398555714719</v>
      </c>
    </row>
    <row r="1347" spans="1:4" x14ac:dyDescent="0.25">
      <c r="A1347" s="20">
        <v>42207</v>
      </c>
      <c r="B1347" s="18">
        <v>10.840000000083799</v>
      </c>
      <c r="C1347" s="18">
        <v>39.9717963976533</v>
      </c>
      <c r="D1347" s="18">
        <f t="shared" ref="D1347:D1410" si="21">(C1347-B1347)*240</f>
        <v>6991.631135416681</v>
      </c>
    </row>
    <row r="1348" spans="1:4" x14ac:dyDescent="0.25">
      <c r="A1348" s="20">
        <v>42208</v>
      </c>
      <c r="B1348" s="18">
        <v>10.840000000083799</v>
      </c>
      <c r="C1348" s="18">
        <v>39.955266355459301</v>
      </c>
      <c r="D1348" s="18">
        <f t="shared" si="21"/>
        <v>6987.6639252901205</v>
      </c>
    </row>
    <row r="1349" spans="1:4" x14ac:dyDescent="0.25">
      <c r="A1349" s="20">
        <v>42209</v>
      </c>
      <c r="B1349" s="18">
        <v>10.840000000083799</v>
      </c>
      <c r="C1349" s="18">
        <v>39.020628095255198</v>
      </c>
      <c r="D1349" s="18">
        <f t="shared" si="21"/>
        <v>6763.3507428411358</v>
      </c>
    </row>
    <row r="1350" spans="1:4" x14ac:dyDescent="0.25">
      <c r="A1350" s="20">
        <v>42210</v>
      </c>
      <c r="B1350" s="18">
        <v>10.840000000083799</v>
      </c>
      <c r="C1350" s="18">
        <v>34.306459048142003</v>
      </c>
      <c r="D1350" s="18">
        <f t="shared" si="21"/>
        <v>5631.9501715339693</v>
      </c>
    </row>
    <row r="1351" spans="1:4" x14ac:dyDescent="0.25">
      <c r="A1351" s="20">
        <v>42211</v>
      </c>
      <c r="B1351" s="18">
        <v>10.840000000083799</v>
      </c>
      <c r="C1351" s="18">
        <v>30.529328562717001</v>
      </c>
      <c r="D1351" s="18">
        <f t="shared" si="21"/>
        <v>4725.4388550319682</v>
      </c>
    </row>
    <row r="1352" spans="1:4" x14ac:dyDescent="0.25">
      <c r="A1352" s="20">
        <v>42212</v>
      </c>
      <c r="B1352" s="18">
        <v>10.840000000083799</v>
      </c>
      <c r="C1352" s="18">
        <v>40.257697405545798</v>
      </c>
      <c r="D1352" s="18">
        <f t="shared" si="21"/>
        <v>7060.2473773108804</v>
      </c>
    </row>
    <row r="1353" spans="1:4" x14ac:dyDescent="0.25">
      <c r="A1353" s="20">
        <v>42213</v>
      </c>
      <c r="B1353" s="18">
        <v>10.840000000083799</v>
      </c>
      <c r="C1353" s="18">
        <v>40.294246267449701</v>
      </c>
      <c r="D1353" s="18">
        <f t="shared" si="21"/>
        <v>7069.0191041678172</v>
      </c>
    </row>
    <row r="1354" spans="1:4" x14ac:dyDescent="0.25">
      <c r="A1354" s="20">
        <v>42214</v>
      </c>
      <c r="B1354" s="18">
        <v>10.840000000083799</v>
      </c>
      <c r="C1354" s="18">
        <v>39.518130038787298</v>
      </c>
      <c r="D1354" s="18">
        <f t="shared" si="21"/>
        <v>6882.7512092888401</v>
      </c>
    </row>
    <row r="1355" spans="1:4" x14ac:dyDescent="0.25">
      <c r="A1355" s="20">
        <v>42215</v>
      </c>
      <c r="B1355" s="18">
        <v>10.840000000083799</v>
      </c>
      <c r="C1355" s="18">
        <v>39.485665839427398</v>
      </c>
      <c r="D1355" s="18">
        <f t="shared" si="21"/>
        <v>6874.9598014424637</v>
      </c>
    </row>
    <row r="1356" spans="1:4" x14ac:dyDescent="0.25">
      <c r="A1356" s="20">
        <v>42216</v>
      </c>
      <c r="B1356" s="18">
        <v>10.840000000083799</v>
      </c>
      <c r="C1356" s="18">
        <v>38.4671820644677</v>
      </c>
      <c r="D1356" s="18">
        <f t="shared" si="21"/>
        <v>6630.523695452137</v>
      </c>
    </row>
    <row r="1357" spans="1:4" x14ac:dyDescent="0.25">
      <c r="A1357" s="20">
        <v>42217</v>
      </c>
      <c r="B1357" s="18">
        <v>10.840000000083799</v>
      </c>
      <c r="C1357" s="18">
        <v>34.467252648202702</v>
      </c>
      <c r="D1357" s="18">
        <f t="shared" si="21"/>
        <v>5670.5406355485375</v>
      </c>
    </row>
    <row r="1358" spans="1:4" x14ac:dyDescent="0.25">
      <c r="A1358" s="20">
        <v>42218</v>
      </c>
      <c r="B1358" s="18">
        <v>10.840000000083799</v>
      </c>
      <c r="C1358" s="18">
        <v>32.203413162836398</v>
      </c>
      <c r="D1358" s="18">
        <f t="shared" si="21"/>
        <v>5127.2191590606244</v>
      </c>
    </row>
    <row r="1359" spans="1:4" x14ac:dyDescent="0.25">
      <c r="A1359" s="20">
        <v>42219</v>
      </c>
      <c r="B1359" s="18">
        <v>10.840000000083799</v>
      </c>
      <c r="C1359" s="18">
        <v>38.918101958067098</v>
      </c>
      <c r="D1359" s="18">
        <f t="shared" si="21"/>
        <v>6738.7444699159923</v>
      </c>
    </row>
    <row r="1360" spans="1:4" x14ac:dyDescent="0.25">
      <c r="A1360" s="20">
        <v>42220</v>
      </c>
      <c r="B1360" s="18">
        <v>10.840000000083799</v>
      </c>
      <c r="C1360" s="18">
        <v>40.168433717810899</v>
      </c>
      <c r="D1360" s="18">
        <f t="shared" si="21"/>
        <v>7038.8240922545046</v>
      </c>
    </row>
    <row r="1361" spans="1:4" x14ac:dyDescent="0.25">
      <c r="A1361" s="20">
        <v>42221</v>
      </c>
      <c r="B1361" s="18">
        <v>10.840000000083799</v>
      </c>
      <c r="C1361" s="18">
        <v>40.4913006534819</v>
      </c>
      <c r="D1361" s="18">
        <f t="shared" si="21"/>
        <v>7116.3121568155448</v>
      </c>
    </row>
    <row r="1362" spans="1:4" x14ac:dyDescent="0.25">
      <c r="A1362" s="20">
        <v>42222</v>
      </c>
      <c r="B1362" s="18">
        <v>10.840000000083799</v>
      </c>
      <c r="C1362" s="18">
        <v>40.721578032564103</v>
      </c>
      <c r="D1362" s="18">
        <f t="shared" si="21"/>
        <v>7171.5787277952732</v>
      </c>
    </row>
    <row r="1363" spans="1:4" x14ac:dyDescent="0.25">
      <c r="A1363" s="20">
        <v>42223</v>
      </c>
      <c r="B1363" s="18">
        <v>10.840000000083799</v>
      </c>
      <c r="C1363" s="18">
        <v>38.699771635903701</v>
      </c>
      <c r="D1363" s="18">
        <f t="shared" si="21"/>
        <v>6686.3451925967765</v>
      </c>
    </row>
    <row r="1364" spans="1:4" x14ac:dyDescent="0.25">
      <c r="A1364" s="20">
        <v>42224</v>
      </c>
      <c r="B1364" s="18">
        <v>10.840000000083799</v>
      </c>
      <c r="C1364" s="18">
        <v>34.269212681771002</v>
      </c>
      <c r="D1364" s="18">
        <f t="shared" si="21"/>
        <v>5623.011043604929</v>
      </c>
    </row>
    <row r="1365" spans="1:4" x14ac:dyDescent="0.25">
      <c r="A1365" s="20">
        <v>42225</v>
      </c>
      <c r="B1365" s="18">
        <v>10.840000000083799</v>
      </c>
      <c r="C1365" s="18">
        <v>31.675651413815402</v>
      </c>
      <c r="D1365" s="18">
        <f t="shared" si="21"/>
        <v>5000.5563392955846</v>
      </c>
    </row>
    <row r="1366" spans="1:4" x14ac:dyDescent="0.25">
      <c r="A1366" s="20">
        <v>42226</v>
      </c>
      <c r="B1366" s="18">
        <v>10.840000000083799</v>
      </c>
      <c r="C1366" s="18">
        <v>39.056970652823402</v>
      </c>
      <c r="D1366" s="18">
        <f t="shared" si="21"/>
        <v>6772.0729566575046</v>
      </c>
    </row>
    <row r="1367" spans="1:4" x14ac:dyDescent="0.25">
      <c r="A1367" s="20">
        <v>42227</v>
      </c>
      <c r="B1367" s="18">
        <v>10.840000000083799</v>
      </c>
      <c r="C1367" s="18">
        <v>40.310579334657298</v>
      </c>
      <c r="D1367" s="18">
        <f t="shared" si="21"/>
        <v>7072.9390402976405</v>
      </c>
    </row>
    <row r="1368" spans="1:4" x14ac:dyDescent="0.25">
      <c r="A1368" s="20">
        <v>42228</v>
      </c>
      <c r="B1368" s="18">
        <v>10.840000000083799</v>
      </c>
      <c r="C1368" s="18">
        <v>40.6343509987734</v>
      </c>
      <c r="D1368" s="18">
        <f t="shared" si="21"/>
        <v>7150.6442396855045</v>
      </c>
    </row>
    <row r="1369" spans="1:4" x14ac:dyDescent="0.25">
      <c r="A1369" s="20">
        <v>42229</v>
      </c>
      <c r="B1369" s="18">
        <v>10.840000000083799</v>
      </c>
      <c r="C1369" s="18">
        <v>40.865113817388199</v>
      </c>
      <c r="D1369" s="18">
        <f t="shared" si="21"/>
        <v>7206.0273161530567</v>
      </c>
    </row>
    <row r="1370" spans="1:4" x14ac:dyDescent="0.25">
      <c r="A1370" s="20">
        <v>42230</v>
      </c>
      <c r="B1370" s="18">
        <v>10.840000000083799</v>
      </c>
      <c r="C1370" s="18">
        <v>38.838098591795003</v>
      </c>
      <c r="D1370" s="18">
        <f t="shared" si="21"/>
        <v>6719.5436620106893</v>
      </c>
    </row>
    <row r="1371" spans="1:4" x14ac:dyDescent="0.25">
      <c r="A1371" s="20">
        <v>42231</v>
      </c>
      <c r="B1371" s="18">
        <v>10.840000000083799</v>
      </c>
      <c r="C1371" s="18">
        <v>34.395829698458897</v>
      </c>
      <c r="D1371" s="18">
        <f t="shared" si="21"/>
        <v>5653.3991276100242</v>
      </c>
    </row>
    <row r="1372" spans="1:4" x14ac:dyDescent="0.25">
      <c r="A1372" s="20">
        <v>42232</v>
      </c>
      <c r="B1372" s="18">
        <v>10.840000000083799</v>
      </c>
      <c r="C1372" s="18">
        <v>31.7945740057427</v>
      </c>
      <c r="D1372" s="18">
        <f t="shared" si="21"/>
        <v>5029.0977613581354</v>
      </c>
    </row>
    <row r="1373" spans="1:4" x14ac:dyDescent="0.25">
      <c r="A1373" s="20">
        <v>42233</v>
      </c>
      <c r="B1373" s="18">
        <v>10.840000000083799</v>
      </c>
      <c r="C1373" s="18">
        <v>39.294364644641398</v>
      </c>
      <c r="D1373" s="18">
        <f t="shared" si="21"/>
        <v>6829.0475146938243</v>
      </c>
    </row>
    <row r="1374" spans="1:4" x14ac:dyDescent="0.25">
      <c r="A1374" s="20">
        <v>42234</v>
      </c>
      <c r="B1374" s="18">
        <v>10.840000000083799</v>
      </c>
      <c r="C1374" s="18">
        <v>40.550958411350898</v>
      </c>
      <c r="D1374" s="18">
        <f t="shared" si="21"/>
        <v>7130.6300187041043</v>
      </c>
    </row>
    <row r="1375" spans="1:4" x14ac:dyDescent="0.25">
      <c r="A1375" s="20">
        <v>42235</v>
      </c>
      <c r="B1375" s="18">
        <v>10.840000000083799</v>
      </c>
      <c r="C1375" s="18">
        <v>40.875729456786502</v>
      </c>
      <c r="D1375" s="18">
        <f t="shared" si="21"/>
        <v>7208.5750696086488</v>
      </c>
    </row>
    <row r="1376" spans="1:4" x14ac:dyDescent="0.25">
      <c r="A1376" s="20">
        <v>42236</v>
      </c>
      <c r="B1376" s="18">
        <v>10.840000000083799</v>
      </c>
      <c r="C1376" s="18">
        <v>41.106581012213901</v>
      </c>
      <c r="D1376" s="18">
        <f t="shared" si="21"/>
        <v>7263.9794429112244</v>
      </c>
    </row>
    <row r="1377" spans="1:4" x14ac:dyDescent="0.25">
      <c r="A1377" s="20">
        <v>42237</v>
      </c>
      <c r="B1377" s="18">
        <v>10.840000000083799</v>
      </c>
      <c r="C1377" s="18">
        <v>39.075090344335599</v>
      </c>
      <c r="D1377" s="18">
        <f t="shared" si="21"/>
        <v>6776.421682620432</v>
      </c>
    </row>
    <row r="1378" spans="1:4" x14ac:dyDescent="0.25">
      <c r="A1378" s="20">
        <v>42238</v>
      </c>
      <c r="B1378" s="18">
        <v>10.840000000083799</v>
      </c>
      <c r="C1378" s="18">
        <v>34.621861553033</v>
      </c>
      <c r="D1378" s="18">
        <f t="shared" si="21"/>
        <v>5707.6467727078089</v>
      </c>
    </row>
    <row r="1379" spans="1:4" x14ac:dyDescent="0.25">
      <c r="A1379" s="20">
        <v>42239</v>
      </c>
      <c r="B1379" s="18">
        <v>10.840000000083799</v>
      </c>
      <c r="C1379" s="18">
        <v>32.010911207180499</v>
      </c>
      <c r="D1379" s="18">
        <f t="shared" si="21"/>
        <v>5081.0186897032081</v>
      </c>
    </row>
    <row r="1380" spans="1:4" x14ac:dyDescent="0.25">
      <c r="A1380" s="20">
        <v>42240</v>
      </c>
      <c r="B1380" s="18">
        <v>10.840000000083799</v>
      </c>
      <c r="C1380" s="18">
        <v>39.627064100796503</v>
      </c>
      <c r="D1380" s="18">
        <f t="shared" si="21"/>
        <v>6908.895384171049</v>
      </c>
    </row>
    <row r="1381" spans="1:4" x14ac:dyDescent="0.25">
      <c r="A1381" s="20">
        <v>42241</v>
      </c>
      <c r="B1381" s="18">
        <v>10.840000000083799</v>
      </c>
      <c r="C1381" s="18">
        <v>40.886362978363998</v>
      </c>
      <c r="D1381" s="18">
        <f t="shared" si="21"/>
        <v>7211.1271147872485</v>
      </c>
    </row>
    <row r="1382" spans="1:4" x14ac:dyDescent="0.25">
      <c r="A1382" s="20">
        <v>42242</v>
      </c>
      <c r="B1382" s="18">
        <v>10.840000000083799</v>
      </c>
      <c r="C1382" s="18">
        <v>41.212222510735401</v>
      </c>
      <c r="D1382" s="18">
        <f t="shared" si="21"/>
        <v>7289.3334025563845</v>
      </c>
    </row>
    <row r="1383" spans="1:4" x14ac:dyDescent="0.25">
      <c r="A1383" s="20">
        <v>42243</v>
      </c>
      <c r="B1383" s="18">
        <v>10.840000000083799</v>
      </c>
      <c r="C1383" s="18">
        <v>41.4427854767127</v>
      </c>
      <c r="D1383" s="18">
        <f t="shared" si="21"/>
        <v>7344.6685143909363</v>
      </c>
    </row>
    <row r="1384" spans="1:4" x14ac:dyDescent="0.25">
      <c r="A1384" s="20">
        <v>42244</v>
      </c>
      <c r="B1384" s="18">
        <v>10.840000000083799</v>
      </c>
      <c r="C1384" s="18">
        <v>39.407520692164901</v>
      </c>
      <c r="D1384" s="18">
        <f t="shared" si="21"/>
        <v>6856.2049660994653</v>
      </c>
    </row>
    <row r="1385" spans="1:4" x14ac:dyDescent="0.25">
      <c r="A1385" s="20">
        <v>42245</v>
      </c>
      <c r="B1385" s="18">
        <v>10.840000000083799</v>
      </c>
      <c r="C1385" s="18">
        <v>34.944057531218299</v>
      </c>
      <c r="D1385" s="18">
        <f t="shared" si="21"/>
        <v>5784.97380747228</v>
      </c>
    </row>
    <row r="1386" spans="1:4" x14ac:dyDescent="0.25">
      <c r="A1386" s="20">
        <v>42246</v>
      </c>
      <c r="B1386" s="18">
        <v>10.840000000083799</v>
      </c>
      <c r="C1386" s="18">
        <v>32.321518219920101</v>
      </c>
      <c r="D1386" s="18">
        <f t="shared" si="21"/>
        <v>5155.564372760713</v>
      </c>
    </row>
    <row r="1387" spans="1:4" x14ac:dyDescent="0.25">
      <c r="A1387" s="20">
        <v>42247</v>
      </c>
      <c r="B1387" s="18">
        <v>10.840000000083799</v>
      </c>
      <c r="C1387" s="18">
        <v>40.930619996390298</v>
      </c>
      <c r="D1387" s="18">
        <f t="shared" si="21"/>
        <v>7221.7487991135604</v>
      </c>
    </row>
    <row r="1388" spans="1:4" x14ac:dyDescent="0.25">
      <c r="A1388" s="20">
        <v>42248</v>
      </c>
      <c r="B1388" s="18">
        <v>10.840000000083799</v>
      </c>
      <c r="C1388" s="18">
        <v>43.397810713776103</v>
      </c>
      <c r="D1388" s="18">
        <f t="shared" si="21"/>
        <v>7813.8745712861528</v>
      </c>
    </row>
    <row r="1389" spans="1:4" x14ac:dyDescent="0.25">
      <c r="A1389" s="20">
        <v>42249</v>
      </c>
      <c r="B1389" s="18">
        <v>10.840000000083799</v>
      </c>
      <c r="C1389" s="18">
        <v>42.7254892533335</v>
      </c>
      <c r="D1389" s="18">
        <f t="shared" si="21"/>
        <v>7652.5174207799282</v>
      </c>
    </row>
    <row r="1390" spans="1:4" x14ac:dyDescent="0.25">
      <c r="A1390" s="20">
        <v>42250</v>
      </c>
      <c r="B1390" s="18">
        <v>10.840000000083799</v>
      </c>
      <c r="C1390" s="18">
        <v>42.350591625494403</v>
      </c>
      <c r="D1390" s="18">
        <f t="shared" si="21"/>
        <v>7562.5419900985453</v>
      </c>
    </row>
    <row r="1391" spans="1:4" x14ac:dyDescent="0.25">
      <c r="A1391" s="20">
        <v>42251</v>
      </c>
      <c r="B1391" s="18">
        <v>10.840000000083799</v>
      </c>
      <c r="C1391" s="18">
        <v>39.848756657282699</v>
      </c>
      <c r="D1391" s="18">
        <f t="shared" si="21"/>
        <v>6962.1015977277366</v>
      </c>
    </row>
    <row r="1392" spans="1:4" x14ac:dyDescent="0.25">
      <c r="A1392" s="20">
        <v>42252</v>
      </c>
      <c r="B1392" s="18">
        <v>10.840000000083799</v>
      </c>
      <c r="C1392" s="18">
        <v>33.538857230742003</v>
      </c>
      <c r="D1392" s="18">
        <f t="shared" si="21"/>
        <v>5447.7257353579698</v>
      </c>
    </row>
    <row r="1393" spans="1:4" x14ac:dyDescent="0.25">
      <c r="A1393" s="20">
        <v>42253</v>
      </c>
      <c r="B1393" s="18">
        <v>10.840000000083799</v>
      </c>
      <c r="C1393" s="18">
        <v>29.9893886991971</v>
      </c>
      <c r="D1393" s="18">
        <f t="shared" si="21"/>
        <v>4595.853287787193</v>
      </c>
    </row>
    <row r="1394" spans="1:4" x14ac:dyDescent="0.25">
      <c r="A1394" s="20">
        <v>42254</v>
      </c>
      <c r="B1394" s="18">
        <v>10.840000000083799</v>
      </c>
      <c r="C1394" s="18">
        <v>42.683480680279899</v>
      </c>
      <c r="D1394" s="18">
        <f t="shared" si="21"/>
        <v>7642.4353632470647</v>
      </c>
    </row>
    <row r="1395" spans="1:4" x14ac:dyDescent="0.25">
      <c r="A1395" s="20">
        <v>42255</v>
      </c>
      <c r="B1395" s="18">
        <v>10.840000000083799</v>
      </c>
      <c r="C1395" s="18">
        <v>43.7245714778158</v>
      </c>
      <c r="D1395" s="18">
        <f t="shared" si="21"/>
        <v>7892.297154655681</v>
      </c>
    </row>
    <row r="1396" spans="1:4" x14ac:dyDescent="0.25">
      <c r="A1396" s="20">
        <v>42256</v>
      </c>
      <c r="B1396" s="18">
        <v>10.840000000083799</v>
      </c>
      <c r="C1396" s="18">
        <v>43.0482277541984</v>
      </c>
      <c r="D1396" s="18">
        <f t="shared" si="21"/>
        <v>7729.9746609875046</v>
      </c>
    </row>
    <row r="1397" spans="1:4" x14ac:dyDescent="0.25">
      <c r="A1397" s="20">
        <v>42257</v>
      </c>
      <c r="B1397" s="18">
        <v>10.840000000083799</v>
      </c>
      <c r="C1397" s="18">
        <v>42.671113714507896</v>
      </c>
      <c r="D1397" s="18">
        <f t="shared" si="21"/>
        <v>7639.467291461784</v>
      </c>
    </row>
    <row r="1398" spans="1:4" x14ac:dyDescent="0.25">
      <c r="A1398" s="20">
        <v>42258</v>
      </c>
      <c r="B1398" s="18">
        <v>10.840000000083799</v>
      </c>
      <c r="C1398" s="18">
        <v>40.153847381385297</v>
      </c>
      <c r="D1398" s="18">
        <f t="shared" si="21"/>
        <v>7035.3233715123597</v>
      </c>
    </row>
    <row r="1399" spans="1:4" x14ac:dyDescent="0.25">
      <c r="A1399" s="20">
        <v>42259</v>
      </c>
      <c r="B1399" s="18">
        <v>10.840000000083799</v>
      </c>
      <c r="C1399" s="18">
        <v>33.803496728049701</v>
      </c>
      <c r="D1399" s="18">
        <f t="shared" si="21"/>
        <v>5511.2392147118171</v>
      </c>
    </row>
    <row r="1400" spans="1:4" x14ac:dyDescent="0.25">
      <c r="A1400" s="20">
        <v>42260</v>
      </c>
      <c r="B1400" s="18">
        <v>10.840000000083799</v>
      </c>
      <c r="C1400" s="18">
        <v>30.229404300305799</v>
      </c>
      <c r="D1400" s="18">
        <f t="shared" si="21"/>
        <v>4653.4570320532794</v>
      </c>
    </row>
    <row r="1401" spans="1:4" x14ac:dyDescent="0.25">
      <c r="A1401" s="20">
        <v>42261</v>
      </c>
      <c r="B1401" s="18">
        <v>10.840000000083799</v>
      </c>
      <c r="C1401" s="18">
        <v>43.269540080926802</v>
      </c>
      <c r="D1401" s="18">
        <f t="shared" si="21"/>
        <v>7783.0896194023207</v>
      </c>
    </row>
    <row r="1402" spans="1:4" x14ac:dyDescent="0.25">
      <c r="A1402" s="20">
        <v>42262</v>
      </c>
      <c r="B1402" s="18">
        <v>10.840000000083799</v>
      </c>
      <c r="C1402" s="18">
        <v>44.3156803844225</v>
      </c>
      <c r="D1402" s="18">
        <f t="shared" si="21"/>
        <v>8034.1632922412882</v>
      </c>
    </row>
    <row r="1403" spans="1:4" x14ac:dyDescent="0.25">
      <c r="A1403" s="20">
        <v>42263</v>
      </c>
      <c r="B1403" s="18">
        <v>10.840000000083799</v>
      </c>
      <c r="C1403" s="18">
        <v>43.6401662718078</v>
      </c>
      <c r="D1403" s="18">
        <f t="shared" si="21"/>
        <v>7872.0399052137609</v>
      </c>
    </row>
    <row r="1404" spans="1:4" x14ac:dyDescent="0.25">
      <c r="A1404" s="20">
        <v>42264</v>
      </c>
      <c r="B1404" s="18">
        <v>10.840000000083799</v>
      </c>
      <c r="C1404" s="18">
        <v>43.263765796718303</v>
      </c>
      <c r="D1404" s="18">
        <f t="shared" si="21"/>
        <v>7781.7037911922816</v>
      </c>
    </row>
    <row r="1405" spans="1:4" x14ac:dyDescent="0.25">
      <c r="A1405" s="20">
        <v>42265</v>
      </c>
      <c r="B1405" s="18">
        <v>10.840000000083799</v>
      </c>
      <c r="C1405" s="18">
        <v>40.7453570370756</v>
      </c>
      <c r="D1405" s="18">
        <f t="shared" si="21"/>
        <v>7177.2856888780325</v>
      </c>
    </row>
    <row r="1406" spans="1:4" x14ac:dyDescent="0.25">
      <c r="A1406" s="20">
        <v>42266</v>
      </c>
      <c r="B1406" s="18">
        <v>10.840000000083799</v>
      </c>
      <c r="C1406" s="18">
        <v>34.378011909458998</v>
      </c>
      <c r="D1406" s="18">
        <f t="shared" si="21"/>
        <v>5649.122858250048</v>
      </c>
    </row>
    <row r="1407" spans="1:4" x14ac:dyDescent="0.25">
      <c r="A1407" s="20">
        <v>42267</v>
      </c>
      <c r="B1407" s="18">
        <v>10.840000000083799</v>
      </c>
      <c r="C1407" s="18">
        <v>30.7769853052353</v>
      </c>
      <c r="D1407" s="18">
        <f t="shared" si="21"/>
        <v>4784.8764732363607</v>
      </c>
    </row>
    <row r="1408" spans="1:4" x14ac:dyDescent="0.25">
      <c r="A1408" s="20">
        <v>42268</v>
      </c>
      <c r="B1408" s="18">
        <v>10.840000000083799</v>
      </c>
      <c r="C1408" s="18">
        <v>43.924268536793498</v>
      </c>
      <c r="D1408" s="18">
        <f t="shared" si="21"/>
        <v>7940.2244488103279</v>
      </c>
    </row>
    <row r="1409" spans="1:4" x14ac:dyDescent="0.25">
      <c r="A1409" s="20">
        <v>42269</v>
      </c>
      <c r="B1409" s="18">
        <v>10.840000000083799</v>
      </c>
      <c r="C1409" s="18">
        <v>44.975715336477201</v>
      </c>
      <c r="D1409" s="18">
        <f t="shared" si="21"/>
        <v>8192.5716807344161</v>
      </c>
    </row>
    <row r="1410" spans="1:4" x14ac:dyDescent="0.25">
      <c r="A1410" s="20">
        <v>42270</v>
      </c>
      <c r="B1410" s="18">
        <v>10.840000000083799</v>
      </c>
      <c r="C1410" s="18">
        <v>44.301341227789301</v>
      </c>
      <c r="D1410" s="18">
        <f t="shared" si="21"/>
        <v>8030.7218946493213</v>
      </c>
    </row>
    <row r="1411" spans="1:4" x14ac:dyDescent="0.25">
      <c r="A1411" s="20">
        <v>42271</v>
      </c>
      <c r="B1411" s="18">
        <v>10.840000000083799</v>
      </c>
      <c r="C1411" s="18">
        <v>43.9258616433751</v>
      </c>
      <c r="D1411" s="18">
        <f t="shared" ref="D1411:D1474" si="22">(C1411-B1411)*240</f>
        <v>7940.6067943899125</v>
      </c>
    </row>
    <row r="1412" spans="1:4" x14ac:dyDescent="0.25">
      <c r="A1412" s="20">
        <v>42272</v>
      </c>
      <c r="B1412" s="18">
        <v>10.840000000083799</v>
      </c>
      <c r="C1412" s="18">
        <v>41.407010211589899</v>
      </c>
      <c r="D1412" s="18">
        <f t="shared" si="22"/>
        <v>7336.0824507614643</v>
      </c>
    </row>
    <row r="1413" spans="1:4" x14ac:dyDescent="0.25">
      <c r="A1413" s="20">
        <v>42273</v>
      </c>
      <c r="B1413" s="18">
        <v>10.840000000083799</v>
      </c>
      <c r="C1413" s="18">
        <v>35.022806226896698</v>
      </c>
      <c r="D1413" s="18">
        <f t="shared" si="22"/>
        <v>5803.8734944350963</v>
      </c>
    </row>
    <row r="1414" spans="1:4" x14ac:dyDescent="0.25">
      <c r="A1414" s="20">
        <v>42274</v>
      </c>
      <c r="B1414" s="18">
        <v>10.840000000083799</v>
      </c>
      <c r="C1414" s="18">
        <v>31.392806080286402</v>
      </c>
      <c r="D1414" s="18">
        <f t="shared" si="22"/>
        <v>4932.6734592486246</v>
      </c>
    </row>
    <row r="1415" spans="1:4" x14ac:dyDescent="0.25">
      <c r="A1415" s="20">
        <v>42275</v>
      </c>
      <c r="B1415" s="18">
        <v>10.840000000083799</v>
      </c>
      <c r="C1415" s="18">
        <v>43.951318482460898</v>
      </c>
      <c r="D1415" s="18">
        <f t="shared" si="22"/>
        <v>7946.7164357705042</v>
      </c>
    </row>
    <row r="1416" spans="1:4" x14ac:dyDescent="0.25">
      <c r="A1416" s="20">
        <v>42276</v>
      </c>
      <c r="B1416" s="18">
        <v>10.840000000083799</v>
      </c>
      <c r="C1416" s="18">
        <v>45.129765299459301</v>
      </c>
      <c r="D1416" s="18">
        <f t="shared" si="22"/>
        <v>8229.5436718501205</v>
      </c>
    </row>
    <row r="1417" spans="1:4" x14ac:dyDescent="0.25">
      <c r="A1417" s="20">
        <v>42277</v>
      </c>
      <c r="B1417" s="18">
        <v>10.840000000083799</v>
      </c>
      <c r="C1417" s="18">
        <v>44.307178825780298</v>
      </c>
      <c r="D1417" s="18">
        <f t="shared" si="22"/>
        <v>8032.1229181671597</v>
      </c>
    </row>
    <row r="1418" spans="1:4" x14ac:dyDescent="0.25">
      <c r="A1418" s="20">
        <v>42278</v>
      </c>
      <c r="B1418" s="18">
        <v>10.840000000083799</v>
      </c>
      <c r="C1418" s="18">
        <v>42.767026556238598</v>
      </c>
      <c r="D1418" s="18">
        <f t="shared" si="22"/>
        <v>7662.4863734771516</v>
      </c>
    </row>
    <row r="1419" spans="1:4" x14ac:dyDescent="0.25">
      <c r="A1419" s="20">
        <v>42279</v>
      </c>
      <c r="B1419" s="18">
        <v>10.840000000083799</v>
      </c>
      <c r="C1419" s="18">
        <v>41.443179149345603</v>
      </c>
      <c r="D1419" s="18">
        <f t="shared" si="22"/>
        <v>7344.7629958228335</v>
      </c>
    </row>
    <row r="1420" spans="1:4" x14ac:dyDescent="0.25">
      <c r="A1420" s="20">
        <v>42280</v>
      </c>
      <c r="B1420" s="18">
        <v>10.840000000083799</v>
      </c>
      <c r="C1420" s="18">
        <v>37.536235881290203</v>
      </c>
      <c r="D1420" s="18">
        <f t="shared" si="22"/>
        <v>6407.0966114895373</v>
      </c>
    </row>
    <row r="1421" spans="1:4" x14ac:dyDescent="0.25">
      <c r="A1421" s="20">
        <v>42281</v>
      </c>
      <c r="B1421" s="18">
        <v>10.840000000083799</v>
      </c>
      <c r="C1421" s="18">
        <v>34.795485441815501</v>
      </c>
      <c r="D1421" s="18">
        <f t="shared" si="22"/>
        <v>5749.3165060156089</v>
      </c>
    </row>
    <row r="1422" spans="1:4" x14ac:dyDescent="0.25">
      <c r="A1422" s="20">
        <v>42282</v>
      </c>
      <c r="B1422" s="18">
        <v>10.840000000083799</v>
      </c>
      <c r="C1422" s="18">
        <v>43.571248057958101</v>
      </c>
      <c r="D1422" s="18">
        <f t="shared" si="22"/>
        <v>7855.4995338898325</v>
      </c>
    </row>
    <row r="1423" spans="1:4" x14ac:dyDescent="0.25">
      <c r="A1423" s="20">
        <v>42283</v>
      </c>
      <c r="B1423" s="18">
        <v>10.840000000083799</v>
      </c>
      <c r="C1423" s="18">
        <v>42.5580007661192</v>
      </c>
      <c r="D1423" s="18">
        <f t="shared" si="22"/>
        <v>7612.3201838484965</v>
      </c>
    </row>
    <row r="1424" spans="1:4" x14ac:dyDescent="0.25">
      <c r="A1424" s="20">
        <v>42284</v>
      </c>
      <c r="B1424" s="18">
        <v>10.840000000083799</v>
      </c>
      <c r="C1424" s="18">
        <v>44.221506266563701</v>
      </c>
      <c r="D1424" s="18">
        <f t="shared" si="22"/>
        <v>8011.5615039551767</v>
      </c>
    </row>
    <row r="1425" spans="1:4" x14ac:dyDescent="0.25">
      <c r="A1425" s="20">
        <v>42285</v>
      </c>
      <c r="B1425" s="18">
        <v>10.840000000083799</v>
      </c>
      <c r="C1425" s="18">
        <v>45.525512688502197</v>
      </c>
      <c r="D1425" s="18">
        <f t="shared" si="22"/>
        <v>8324.523045220416</v>
      </c>
    </row>
    <row r="1426" spans="1:4" x14ac:dyDescent="0.25">
      <c r="A1426" s="20">
        <v>42286</v>
      </c>
      <c r="B1426" s="18">
        <v>10.840000000083799</v>
      </c>
      <c r="C1426" s="18">
        <v>43.953666770665798</v>
      </c>
      <c r="D1426" s="18">
        <f t="shared" si="22"/>
        <v>7947.2800249396805</v>
      </c>
    </row>
    <row r="1427" spans="1:4" x14ac:dyDescent="0.25">
      <c r="A1427" s="20">
        <v>42287</v>
      </c>
      <c r="B1427" s="18">
        <v>10.840000000083799</v>
      </c>
      <c r="C1427" s="18">
        <v>39.281637576360197</v>
      </c>
      <c r="D1427" s="18">
        <f t="shared" si="22"/>
        <v>6825.9930183063361</v>
      </c>
    </row>
    <row r="1428" spans="1:4" x14ac:dyDescent="0.25">
      <c r="A1428" s="20">
        <v>42288</v>
      </c>
      <c r="B1428" s="18">
        <v>10.840000000083799</v>
      </c>
      <c r="C1428" s="18">
        <v>36.148088852321997</v>
      </c>
      <c r="D1428" s="18">
        <f t="shared" si="22"/>
        <v>6073.9413245371679</v>
      </c>
    </row>
    <row r="1429" spans="1:4" x14ac:dyDescent="0.25">
      <c r="A1429" s="20">
        <v>42289</v>
      </c>
      <c r="B1429" s="18">
        <v>10.840000000083799</v>
      </c>
      <c r="C1429" s="18">
        <v>44.371673741833902</v>
      </c>
      <c r="D1429" s="18">
        <f t="shared" si="22"/>
        <v>8047.6016980200247</v>
      </c>
    </row>
    <row r="1430" spans="1:4" x14ac:dyDescent="0.25">
      <c r="A1430" s="20">
        <v>42290</v>
      </c>
      <c r="B1430" s="18">
        <v>10.840000000083799</v>
      </c>
      <c r="C1430" s="18">
        <v>43.360189621559897</v>
      </c>
      <c r="D1430" s="18">
        <f t="shared" si="22"/>
        <v>7804.8455091542637</v>
      </c>
    </row>
    <row r="1431" spans="1:4" x14ac:dyDescent="0.25">
      <c r="A1431" s="20">
        <v>42291</v>
      </c>
      <c r="B1431" s="18">
        <v>10.840000000083799</v>
      </c>
      <c r="C1431" s="18">
        <v>45.022499913592299</v>
      </c>
      <c r="D1431" s="18">
        <f t="shared" si="22"/>
        <v>8203.7999792420396</v>
      </c>
    </row>
    <row r="1432" spans="1:4" x14ac:dyDescent="0.25">
      <c r="A1432" s="20">
        <v>42292</v>
      </c>
      <c r="B1432" s="18">
        <v>10.840000000083799</v>
      </c>
      <c r="C1432" s="18">
        <v>46.332968437927804</v>
      </c>
      <c r="D1432" s="18">
        <f t="shared" si="22"/>
        <v>8518.3124250825622</v>
      </c>
    </row>
    <row r="1433" spans="1:4" x14ac:dyDescent="0.25">
      <c r="A1433" s="20">
        <v>42293</v>
      </c>
      <c r="B1433" s="18">
        <v>10.840000000083799</v>
      </c>
      <c r="C1433" s="18">
        <v>44.7590309321143</v>
      </c>
      <c r="D1433" s="18">
        <f t="shared" si="22"/>
        <v>8140.5674236873201</v>
      </c>
    </row>
    <row r="1434" spans="1:4" x14ac:dyDescent="0.25">
      <c r="A1434" s="20">
        <v>42294</v>
      </c>
      <c r="B1434" s="18">
        <v>10.840000000083799</v>
      </c>
      <c r="C1434" s="18">
        <v>40.086032178970797</v>
      </c>
      <c r="D1434" s="18">
        <f t="shared" si="22"/>
        <v>7019.0477229328799</v>
      </c>
    </row>
    <row r="1435" spans="1:4" x14ac:dyDescent="0.25">
      <c r="A1435" s="20">
        <v>42295</v>
      </c>
      <c r="B1435" s="18">
        <v>10.840000000083799</v>
      </c>
      <c r="C1435" s="18">
        <v>36.929737997425597</v>
      </c>
      <c r="D1435" s="18">
        <f t="shared" si="22"/>
        <v>6261.5371193620322</v>
      </c>
    </row>
    <row r="1436" spans="1:4" x14ac:dyDescent="0.25">
      <c r="A1436" s="20">
        <v>42296</v>
      </c>
      <c r="B1436" s="18">
        <v>10.840000000083799</v>
      </c>
      <c r="C1436" s="18">
        <v>45.202053491695601</v>
      </c>
      <c r="D1436" s="18">
        <f t="shared" si="22"/>
        <v>8246.8928379868321</v>
      </c>
    </row>
    <row r="1437" spans="1:4" x14ac:dyDescent="0.25">
      <c r="A1437" s="20">
        <v>42297</v>
      </c>
      <c r="B1437" s="18">
        <v>10.840000000083799</v>
      </c>
      <c r="C1437" s="18">
        <v>44.192416532547199</v>
      </c>
      <c r="D1437" s="18">
        <f t="shared" si="22"/>
        <v>8004.5799677912164</v>
      </c>
    </row>
    <row r="1438" spans="1:4" x14ac:dyDescent="0.25">
      <c r="A1438" s="20">
        <v>42298</v>
      </c>
      <c r="B1438" s="18">
        <v>10.840000000083799</v>
      </c>
      <c r="C1438" s="18">
        <v>45.853423305903597</v>
      </c>
      <c r="D1438" s="18">
        <f t="shared" si="22"/>
        <v>8403.2215933967527</v>
      </c>
    </row>
    <row r="1439" spans="1:4" x14ac:dyDescent="0.25">
      <c r="A1439" s="20">
        <v>42299</v>
      </c>
      <c r="B1439" s="18">
        <v>10.840000000083799</v>
      </c>
      <c r="C1439" s="18">
        <v>47.170338781385603</v>
      </c>
      <c r="D1439" s="18">
        <f t="shared" si="22"/>
        <v>8719.2813075124322</v>
      </c>
    </row>
    <row r="1440" spans="1:4" x14ac:dyDescent="0.25">
      <c r="A1440" s="20">
        <v>42300</v>
      </c>
      <c r="B1440" s="18">
        <v>10.840000000083799</v>
      </c>
      <c r="C1440" s="18">
        <v>45.594405843459199</v>
      </c>
      <c r="D1440" s="18">
        <f t="shared" si="22"/>
        <v>8341.057402410097</v>
      </c>
    </row>
    <row r="1441" spans="1:4" x14ac:dyDescent="0.25">
      <c r="A1441" s="20">
        <v>42301</v>
      </c>
      <c r="B1441" s="18">
        <v>10.840000000083799</v>
      </c>
      <c r="C1441" s="18">
        <v>40.920744350209098</v>
      </c>
      <c r="D1441" s="18">
        <f t="shared" si="22"/>
        <v>7219.3786440300719</v>
      </c>
    </row>
    <row r="1442" spans="1:4" x14ac:dyDescent="0.25">
      <c r="A1442" s="20">
        <v>42302</v>
      </c>
      <c r="B1442" s="18">
        <v>10.840000000083799</v>
      </c>
      <c r="C1442" s="18">
        <v>37.339685411164503</v>
      </c>
      <c r="D1442" s="18">
        <f>(C1442-B1442)*250</f>
        <v>6624.9213527701759</v>
      </c>
    </row>
    <row r="1443" spans="1:4" x14ac:dyDescent="0.25">
      <c r="A1443" s="20">
        <v>42303</v>
      </c>
      <c r="B1443" s="18">
        <v>10.840000000083799</v>
      </c>
      <c r="C1443" s="18">
        <v>46.052393696649197</v>
      </c>
      <c r="D1443" s="18">
        <f t="shared" si="22"/>
        <v>8450.9744871756957</v>
      </c>
    </row>
    <row r="1444" spans="1:4" x14ac:dyDescent="0.25">
      <c r="A1444" s="20">
        <v>42304</v>
      </c>
      <c r="B1444" s="18">
        <v>10.840000000083799</v>
      </c>
      <c r="C1444" s="18">
        <v>45.045447710736603</v>
      </c>
      <c r="D1444" s="18">
        <f t="shared" si="22"/>
        <v>8209.3074505566728</v>
      </c>
    </row>
    <row r="1445" spans="1:4" x14ac:dyDescent="0.25">
      <c r="A1445" s="20">
        <v>42305</v>
      </c>
      <c r="B1445" s="18">
        <v>10.840000000083799</v>
      </c>
      <c r="C1445" s="18">
        <v>46.703833860432503</v>
      </c>
      <c r="D1445" s="18">
        <f t="shared" si="22"/>
        <v>8607.3201264836898</v>
      </c>
    </row>
    <row r="1446" spans="1:4" x14ac:dyDescent="0.25">
      <c r="A1446" s="20">
        <v>42306</v>
      </c>
      <c r="B1446" s="18">
        <v>10.840000000083799</v>
      </c>
      <c r="C1446" s="18">
        <v>48.026397147749499</v>
      </c>
      <c r="D1446" s="18">
        <f t="shared" si="22"/>
        <v>8924.7353154397679</v>
      </c>
    </row>
    <row r="1447" spans="1:4" x14ac:dyDescent="0.25">
      <c r="A1447" s="20">
        <v>42307</v>
      </c>
      <c r="B1447" s="18">
        <v>10.840000000083799</v>
      </c>
      <c r="C1447" s="18">
        <v>46.4496377754161</v>
      </c>
      <c r="D1447" s="18">
        <f t="shared" si="22"/>
        <v>8546.3130660797524</v>
      </c>
    </row>
    <row r="1448" spans="1:4" x14ac:dyDescent="0.25">
      <c r="A1448" s="20">
        <v>42308</v>
      </c>
      <c r="B1448" s="18">
        <v>10.840000000083799</v>
      </c>
      <c r="C1448" s="18">
        <v>41.778923003051503</v>
      </c>
      <c r="D1448" s="18">
        <f t="shared" si="22"/>
        <v>7425.3415207122489</v>
      </c>
    </row>
    <row r="1449" spans="1:4" x14ac:dyDescent="0.25">
      <c r="A1449" s="20">
        <v>42309</v>
      </c>
      <c r="B1449" s="18">
        <v>10.840000000083799</v>
      </c>
      <c r="C1449" s="18">
        <v>38.5415284494132</v>
      </c>
      <c r="D1449" s="18">
        <f t="shared" si="22"/>
        <v>6648.366827839056</v>
      </c>
    </row>
    <row r="1450" spans="1:4" x14ac:dyDescent="0.25">
      <c r="A1450" s="20">
        <v>42310</v>
      </c>
      <c r="B1450" s="18">
        <v>10.840000000083799</v>
      </c>
      <c r="C1450" s="18">
        <v>47.707544602540999</v>
      </c>
      <c r="D1450" s="18">
        <f t="shared" si="22"/>
        <v>8848.2107045897283</v>
      </c>
    </row>
    <row r="1451" spans="1:4" x14ac:dyDescent="0.25">
      <c r="A1451" s="20">
        <v>42311</v>
      </c>
      <c r="B1451" s="18">
        <v>10.840000000083799</v>
      </c>
      <c r="C1451" s="18">
        <v>47.831468125300802</v>
      </c>
      <c r="D1451" s="18">
        <f t="shared" si="22"/>
        <v>8877.9523500520809</v>
      </c>
    </row>
    <row r="1452" spans="1:4" x14ac:dyDescent="0.25">
      <c r="A1452" s="20">
        <v>42312</v>
      </c>
      <c r="B1452" s="18">
        <v>10.840000000083799</v>
      </c>
      <c r="C1452" s="18">
        <v>48.346891965930503</v>
      </c>
      <c r="D1452" s="18">
        <f t="shared" si="22"/>
        <v>9001.6540718032084</v>
      </c>
    </row>
    <row r="1453" spans="1:4" x14ac:dyDescent="0.25">
      <c r="A1453" s="20">
        <v>42313</v>
      </c>
      <c r="B1453" s="18">
        <v>10.840000000083799</v>
      </c>
      <c r="C1453" s="18">
        <v>46.866423592737803</v>
      </c>
      <c r="D1453" s="18">
        <f t="shared" si="22"/>
        <v>8646.3416622369605</v>
      </c>
    </row>
    <row r="1454" spans="1:4" x14ac:dyDescent="0.25">
      <c r="A1454" s="20">
        <v>42314</v>
      </c>
      <c r="B1454" s="18">
        <v>10.840000000083799</v>
      </c>
      <c r="C1454" s="18">
        <v>45.274348761420697</v>
      </c>
      <c r="D1454" s="18">
        <f t="shared" si="22"/>
        <v>8264.2437027208562</v>
      </c>
    </row>
    <row r="1455" spans="1:4" x14ac:dyDescent="0.25">
      <c r="A1455" s="20">
        <v>42315</v>
      </c>
      <c r="B1455" s="18">
        <v>10.840000000083799</v>
      </c>
      <c r="C1455" s="18">
        <v>41.801094818840902</v>
      </c>
      <c r="D1455" s="18">
        <f t="shared" si="22"/>
        <v>7430.6627565017052</v>
      </c>
    </row>
    <row r="1456" spans="1:4" x14ac:dyDescent="0.25">
      <c r="A1456" s="20">
        <v>42316</v>
      </c>
      <c r="B1456" s="18">
        <v>10.840000000083799</v>
      </c>
      <c r="C1456" s="18">
        <v>40.7010023269589</v>
      </c>
      <c r="D1456" s="18">
        <f t="shared" si="22"/>
        <v>7166.6405584500244</v>
      </c>
    </row>
    <row r="1457" spans="1:4" x14ac:dyDescent="0.25">
      <c r="A1457" s="20">
        <v>42317</v>
      </c>
      <c r="B1457" s="18">
        <v>10.840000000083799</v>
      </c>
      <c r="C1457" s="18">
        <v>48.547232522279998</v>
      </c>
      <c r="D1457" s="18">
        <f t="shared" si="22"/>
        <v>9049.7358053270873</v>
      </c>
    </row>
    <row r="1458" spans="1:4" x14ac:dyDescent="0.25">
      <c r="A1458" s="20">
        <v>42318</v>
      </c>
      <c r="B1458" s="18">
        <v>10.840000000083799</v>
      </c>
      <c r="C1458" s="18">
        <v>48.671395298714401</v>
      </c>
      <c r="D1458" s="18">
        <f t="shared" si="22"/>
        <v>9079.5348716713452</v>
      </c>
    </row>
    <row r="1459" spans="1:4" x14ac:dyDescent="0.25">
      <c r="A1459" s="20">
        <v>42319</v>
      </c>
      <c r="B1459" s="18">
        <v>10.840000000083799</v>
      </c>
      <c r="C1459" s="18">
        <v>49.1891662985824</v>
      </c>
      <c r="D1459" s="18">
        <f t="shared" si="22"/>
        <v>9203.7999116396641</v>
      </c>
    </row>
    <row r="1460" spans="1:4" x14ac:dyDescent="0.25">
      <c r="A1460" s="20">
        <v>42320</v>
      </c>
      <c r="B1460" s="18">
        <v>10.840000000083799</v>
      </c>
      <c r="C1460" s="18">
        <v>47.710456899784397</v>
      </c>
      <c r="D1460" s="18">
        <f t="shared" si="22"/>
        <v>8848.9096559281443</v>
      </c>
    </row>
    <row r="1461" spans="1:4" x14ac:dyDescent="0.25">
      <c r="A1461" s="20">
        <v>42321</v>
      </c>
      <c r="B1461" s="18">
        <v>10.840000000083799</v>
      </c>
      <c r="C1461" s="18">
        <v>46.115539315612601</v>
      </c>
      <c r="D1461" s="18">
        <f t="shared" si="22"/>
        <v>8466.1294357269126</v>
      </c>
    </row>
    <row r="1462" spans="1:4" x14ac:dyDescent="0.25">
      <c r="A1462" s="20">
        <v>42322</v>
      </c>
      <c r="B1462" s="18">
        <v>10.840000000083799</v>
      </c>
      <c r="C1462" s="18">
        <v>42.635812053941997</v>
      </c>
      <c r="D1462" s="18">
        <f t="shared" si="22"/>
        <v>7630.9948929259681</v>
      </c>
    </row>
    <row r="1463" spans="1:4" x14ac:dyDescent="0.25">
      <c r="A1463" s="20">
        <v>42323</v>
      </c>
      <c r="B1463" s="18">
        <v>10.840000000083799</v>
      </c>
      <c r="C1463" s="18">
        <v>41.529647658268601</v>
      </c>
      <c r="D1463" s="18">
        <f t="shared" si="22"/>
        <v>7365.5154379643527</v>
      </c>
    </row>
    <row r="1464" spans="1:4" x14ac:dyDescent="0.25">
      <c r="A1464" s="20">
        <v>42324</v>
      </c>
      <c r="B1464" s="18">
        <v>10.840000000083799</v>
      </c>
      <c r="C1464" s="18">
        <v>49.366364363910797</v>
      </c>
      <c r="D1464" s="18">
        <f t="shared" si="22"/>
        <v>9246.3274473184792</v>
      </c>
    </row>
    <row r="1465" spans="1:4" x14ac:dyDescent="0.25">
      <c r="A1465" s="20">
        <v>42325</v>
      </c>
      <c r="B1465" s="18">
        <v>10.840000000083799</v>
      </c>
      <c r="C1465" s="18">
        <v>49.490758733397001</v>
      </c>
      <c r="D1465" s="18">
        <f t="shared" si="22"/>
        <v>9276.1820959951692</v>
      </c>
    </row>
    <row r="1466" spans="1:4" x14ac:dyDescent="0.25">
      <c r="A1466" s="20">
        <v>42326</v>
      </c>
      <c r="B1466" s="18">
        <v>10.840000000083799</v>
      </c>
      <c r="C1466" s="18">
        <v>50.010788094834403</v>
      </c>
      <c r="D1466" s="18">
        <f t="shared" si="22"/>
        <v>9400.9891427401453</v>
      </c>
    </row>
    <row r="1467" spans="1:4" x14ac:dyDescent="0.25">
      <c r="A1467" s="20">
        <v>42327</v>
      </c>
      <c r="B1467" s="18">
        <v>10.840000000083799</v>
      </c>
      <c r="C1467" s="18">
        <v>48.533649038261501</v>
      </c>
      <c r="D1467" s="18">
        <f t="shared" si="22"/>
        <v>9046.4757691626492</v>
      </c>
    </row>
    <row r="1468" spans="1:4" x14ac:dyDescent="0.25">
      <c r="A1468" s="20">
        <v>42328</v>
      </c>
      <c r="B1468" s="18">
        <v>10.840000000083799</v>
      </c>
      <c r="C1468" s="18">
        <v>46.935956012069603</v>
      </c>
      <c r="D1468" s="18">
        <f t="shared" si="22"/>
        <v>8663.0294428765937</v>
      </c>
    </row>
    <row r="1469" spans="1:4" x14ac:dyDescent="0.25">
      <c r="A1469" s="20">
        <v>42329</v>
      </c>
      <c r="B1469" s="18">
        <v>10.840000000083799</v>
      </c>
      <c r="C1469" s="18">
        <v>43.449930300703301</v>
      </c>
      <c r="D1469" s="18">
        <f t="shared" si="22"/>
        <v>7826.3832721486806</v>
      </c>
    </row>
    <row r="1470" spans="1:4" x14ac:dyDescent="0.25">
      <c r="A1470" s="20">
        <v>42330</v>
      </c>
      <c r="B1470" s="18">
        <v>10.840000000083799</v>
      </c>
      <c r="C1470" s="18">
        <v>42.337957221888601</v>
      </c>
      <c r="D1470" s="18">
        <f t="shared" si="22"/>
        <v>7559.5097332331525</v>
      </c>
    </row>
    <row r="1471" spans="1:4" x14ac:dyDescent="0.25">
      <c r="A1471" s="20">
        <v>42331</v>
      </c>
      <c r="B1471" s="18">
        <v>10.840000000083799</v>
      </c>
      <c r="C1471" s="18">
        <v>50.153240290809997</v>
      </c>
      <c r="D1471" s="18">
        <f t="shared" si="22"/>
        <v>9435.177669774288</v>
      </c>
    </row>
    <row r="1472" spans="1:4" x14ac:dyDescent="0.25">
      <c r="A1472" s="20">
        <v>42332</v>
      </c>
      <c r="B1472" s="18">
        <v>10.840000000083799</v>
      </c>
      <c r="C1472" s="18">
        <v>50.277858854387901</v>
      </c>
      <c r="D1472" s="18">
        <f t="shared" si="22"/>
        <v>9465.0861250329854</v>
      </c>
    </row>
    <row r="1473" spans="1:4" x14ac:dyDescent="0.25">
      <c r="A1473" s="20">
        <v>42333</v>
      </c>
      <c r="B1473" s="18">
        <v>10.840000000083799</v>
      </c>
      <c r="C1473" s="18">
        <v>50.800040886844101</v>
      </c>
      <c r="D1473" s="18">
        <f t="shared" si="22"/>
        <v>9590.4098128224723</v>
      </c>
    </row>
    <row r="1474" spans="1:4" x14ac:dyDescent="0.25">
      <c r="A1474" s="20">
        <v>42334</v>
      </c>
      <c r="B1474" s="18">
        <v>10.840000000083799</v>
      </c>
      <c r="C1474" s="18">
        <v>49.324236307885002</v>
      </c>
      <c r="D1474" s="18">
        <f t="shared" si="22"/>
        <v>9236.2167138722889</v>
      </c>
    </row>
    <row r="1475" spans="1:4" x14ac:dyDescent="0.25">
      <c r="A1475" s="20">
        <v>42335</v>
      </c>
      <c r="B1475" s="18">
        <v>10.840000000083799</v>
      </c>
      <c r="C1475" s="18">
        <v>47.723833015489298</v>
      </c>
      <c r="D1475" s="18">
        <f t="shared" ref="D1475:D1509" si="23">(C1475-B1475)*240</f>
        <v>8852.1199236973207</v>
      </c>
    </row>
    <row r="1476" spans="1:4" x14ac:dyDescent="0.25">
      <c r="A1476" s="20">
        <v>42336</v>
      </c>
      <c r="B1476" s="18">
        <v>10.840000000083799</v>
      </c>
      <c r="C1476" s="18">
        <v>44.231679350457902</v>
      </c>
      <c r="D1476" s="18">
        <f t="shared" si="23"/>
        <v>8014.0030440897854</v>
      </c>
    </row>
    <row r="1477" spans="1:4" x14ac:dyDescent="0.25">
      <c r="A1477" s="20">
        <v>42337</v>
      </c>
      <c r="B1477" s="18">
        <v>10.840000000083799</v>
      </c>
      <c r="C1477" s="18">
        <v>43.1142051337617</v>
      </c>
      <c r="D1477" s="18">
        <f t="shared" si="23"/>
        <v>7745.8092320826963</v>
      </c>
    </row>
    <row r="1478" spans="1:4" x14ac:dyDescent="0.25">
      <c r="A1478" s="20">
        <v>42338</v>
      </c>
      <c r="B1478" s="18">
        <v>10.840000000083799</v>
      </c>
      <c r="C1478" s="18">
        <v>50.709020849637497</v>
      </c>
      <c r="D1478" s="18">
        <f t="shared" si="23"/>
        <v>9568.565003892887</v>
      </c>
    </row>
    <row r="1479" spans="1:4" x14ac:dyDescent="0.25">
      <c r="A1479" s="20">
        <v>42339</v>
      </c>
      <c r="B1479" s="18">
        <v>10.840000000083799</v>
      </c>
      <c r="C1479" s="18">
        <v>51.510423978994403</v>
      </c>
      <c r="D1479" s="18">
        <f t="shared" si="23"/>
        <v>9760.9017549385462</v>
      </c>
    </row>
    <row r="1480" spans="1:4" x14ac:dyDescent="0.25">
      <c r="A1480" s="20">
        <v>42340</v>
      </c>
      <c r="B1480" s="18">
        <v>10.840000000083799</v>
      </c>
      <c r="C1480" s="18">
        <v>52.304642379798103</v>
      </c>
      <c r="D1480" s="18">
        <f t="shared" si="23"/>
        <v>9951.5141711314336</v>
      </c>
    </row>
    <row r="1481" spans="1:4" x14ac:dyDescent="0.25">
      <c r="A1481" s="20">
        <v>42341</v>
      </c>
      <c r="B1481" s="18">
        <v>10.840000000083799</v>
      </c>
      <c r="C1481" s="18">
        <v>50.436758635817903</v>
      </c>
      <c r="D1481" s="18">
        <f t="shared" si="23"/>
        <v>9503.2220725761854</v>
      </c>
    </row>
    <row r="1482" spans="1:4" x14ac:dyDescent="0.25">
      <c r="A1482" s="20">
        <v>42342</v>
      </c>
      <c r="B1482" s="18">
        <v>10.840000000083799</v>
      </c>
      <c r="C1482" s="18">
        <v>48.706150143708001</v>
      </c>
      <c r="D1482" s="18">
        <f t="shared" si="23"/>
        <v>9087.8760344698094</v>
      </c>
    </row>
    <row r="1483" spans="1:4" x14ac:dyDescent="0.25">
      <c r="A1483" s="20">
        <v>42343</v>
      </c>
      <c r="B1483" s="18">
        <v>10.840000000083799</v>
      </c>
      <c r="C1483" s="18">
        <v>43.371753809750501</v>
      </c>
      <c r="D1483" s="18">
        <f t="shared" si="23"/>
        <v>7807.6209143200085</v>
      </c>
    </row>
    <row r="1484" spans="1:4" x14ac:dyDescent="0.25">
      <c r="A1484" s="20">
        <v>42344</v>
      </c>
      <c r="B1484" s="18">
        <v>10.840000000083799</v>
      </c>
      <c r="C1484" s="18">
        <v>43.780667598165302</v>
      </c>
      <c r="D1484" s="18">
        <f t="shared" si="23"/>
        <v>7905.7602235395607</v>
      </c>
    </row>
    <row r="1485" spans="1:4" x14ac:dyDescent="0.25">
      <c r="A1485" s="20">
        <v>42345</v>
      </c>
      <c r="B1485" s="18">
        <v>10.840000000083799</v>
      </c>
      <c r="C1485" s="18">
        <v>51.933563975306797</v>
      </c>
      <c r="D1485" s="18">
        <f t="shared" si="23"/>
        <v>9862.4553540535198</v>
      </c>
    </row>
    <row r="1486" spans="1:4" x14ac:dyDescent="0.25">
      <c r="A1486" s="20">
        <v>42346</v>
      </c>
      <c r="B1486" s="18">
        <v>10.840000000083799</v>
      </c>
      <c r="C1486" s="18">
        <v>52.120044304998999</v>
      </c>
      <c r="D1486" s="18">
        <f t="shared" si="23"/>
        <v>9907.2106331796476</v>
      </c>
    </row>
    <row r="1487" spans="1:4" x14ac:dyDescent="0.25">
      <c r="A1487" s="20">
        <v>42347</v>
      </c>
      <c r="B1487" s="18">
        <v>10.840000000083799</v>
      </c>
      <c r="C1487" s="18">
        <v>52.916212069947498</v>
      </c>
      <c r="D1487" s="18">
        <f t="shared" si="23"/>
        <v>10098.290896767288</v>
      </c>
    </row>
    <row r="1488" spans="1:4" x14ac:dyDescent="0.25">
      <c r="A1488" s="20">
        <v>42348</v>
      </c>
      <c r="B1488" s="18">
        <v>10.840000000083799</v>
      </c>
      <c r="C1488" s="18">
        <v>51.042148467259999</v>
      </c>
      <c r="D1488" s="18">
        <f t="shared" si="23"/>
        <v>9648.5156321222876</v>
      </c>
    </row>
    <row r="1489" spans="1:4" x14ac:dyDescent="0.25">
      <c r="A1489" s="20">
        <v>42349</v>
      </c>
      <c r="B1489" s="18">
        <v>10.75</v>
      </c>
      <c r="C1489" s="18">
        <v>49.306895149648597</v>
      </c>
      <c r="D1489" s="18">
        <f t="shared" si="23"/>
        <v>9253.6548359156623</v>
      </c>
    </row>
    <row r="1490" spans="1:4" x14ac:dyDescent="0.25">
      <c r="A1490" s="20">
        <v>42350</v>
      </c>
      <c r="B1490" s="18">
        <v>10.75</v>
      </c>
      <c r="C1490" s="18">
        <v>43.952422235617</v>
      </c>
      <c r="D1490" s="18">
        <f t="shared" si="23"/>
        <v>7968.5813365480799</v>
      </c>
    </row>
    <row r="1491" spans="1:4" x14ac:dyDescent="0.25">
      <c r="A1491" s="20">
        <v>42351</v>
      </c>
      <c r="B1491" s="18">
        <v>10.75</v>
      </c>
      <c r="C1491" s="18">
        <v>44.362573052096799</v>
      </c>
      <c r="D1491" s="18">
        <f t="shared" si="23"/>
        <v>8067.0175325032315</v>
      </c>
    </row>
    <row r="1492" spans="1:4" x14ac:dyDescent="0.25">
      <c r="A1492" s="20">
        <v>42352</v>
      </c>
      <c r="B1492" s="18">
        <v>10.75</v>
      </c>
      <c r="C1492" s="18">
        <v>52.5607668386656</v>
      </c>
      <c r="D1492" s="18">
        <f t="shared" si="23"/>
        <v>10034.584041279744</v>
      </c>
    </row>
    <row r="1493" spans="1:4" x14ac:dyDescent="0.25">
      <c r="A1493" s="20">
        <v>42353</v>
      </c>
      <c r="B1493" s="18">
        <v>10.75</v>
      </c>
      <c r="C1493" s="18">
        <v>52.749346463067901</v>
      </c>
      <c r="D1493" s="18">
        <f t="shared" si="23"/>
        <v>10079.843151136296</v>
      </c>
    </row>
    <row r="1494" spans="1:4" x14ac:dyDescent="0.25">
      <c r="A1494" s="20">
        <v>42354</v>
      </c>
      <c r="B1494" s="18">
        <v>10.75</v>
      </c>
      <c r="C1494" s="18">
        <v>53.546006898706203</v>
      </c>
      <c r="D1494" s="18">
        <f t="shared" si="23"/>
        <v>10271.041655689489</v>
      </c>
    </row>
    <row r="1495" spans="1:4" x14ac:dyDescent="0.25">
      <c r="A1495" s="20">
        <v>42355</v>
      </c>
      <c r="B1495" s="18">
        <v>10.75</v>
      </c>
      <c r="C1495" s="18">
        <v>51.6688554115632</v>
      </c>
      <c r="D1495" s="18">
        <f t="shared" si="23"/>
        <v>9820.5252987751683</v>
      </c>
    </row>
    <row r="1496" spans="1:4" x14ac:dyDescent="0.25">
      <c r="A1496" s="20">
        <v>42356</v>
      </c>
      <c r="B1496" s="18">
        <v>10.75</v>
      </c>
      <c r="C1496" s="18">
        <v>49.932053312271201</v>
      </c>
      <c r="D1496" s="18">
        <f t="shared" si="23"/>
        <v>9403.6927949450874</v>
      </c>
    </row>
    <row r="1497" spans="1:4" x14ac:dyDescent="0.25">
      <c r="A1497" s="20">
        <v>42357</v>
      </c>
      <c r="B1497" s="18">
        <v>10.75</v>
      </c>
      <c r="C1497" s="18">
        <v>44.565832433669101</v>
      </c>
      <c r="D1497" s="18">
        <f t="shared" si="23"/>
        <v>8115.7997840805838</v>
      </c>
    </row>
    <row r="1498" spans="1:4" x14ac:dyDescent="0.25">
      <c r="A1498" s="20">
        <v>42358</v>
      </c>
      <c r="B1498" s="18">
        <v>10.75</v>
      </c>
      <c r="C1498" s="18">
        <v>44.976517272016899</v>
      </c>
      <c r="D1498" s="18">
        <f t="shared" si="23"/>
        <v>8214.3641452840566</v>
      </c>
    </row>
    <row r="1499" spans="1:4" x14ac:dyDescent="0.25">
      <c r="A1499" s="20">
        <v>42359</v>
      </c>
      <c r="B1499" s="18">
        <v>10.75</v>
      </c>
      <c r="C1499" s="18">
        <v>56.045033758399498</v>
      </c>
      <c r="D1499" s="18">
        <f t="shared" si="23"/>
        <v>10870.808102015879</v>
      </c>
    </row>
    <row r="1500" spans="1:4" x14ac:dyDescent="0.25">
      <c r="A1500" s="20">
        <v>42360</v>
      </c>
      <c r="B1500" s="18">
        <v>10.75</v>
      </c>
      <c r="C1500" s="18">
        <v>56.239591488391497</v>
      </c>
      <c r="D1500" s="18">
        <f t="shared" si="23"/>
        <v>10917.501957213959</v>
      </c>
    </row>
    <row r="1501" spans="1:4" x14ac:dyDescent="0.25">
      <c r="A1501" s="20">
        <v>42361</v>
      </c>
      <c r="B1501" s="18">
        <v>10.75</v>
      </c>
      <c r="C1501" s="18">
        <v>57.3160930252537</v>
      </c>
      <c r="D1501" s="18">
        <f t="shared" si="23"/>
        <v>11175.862326060887</v>
      </c>
    </row>
    <row r="1502" spans="1:4" x14ac:dyDescent="0.25">
      <c r="A1502" s="20">
        <v>42362</v>
      </c>
      <c r="B1502" s="18">
        <v>10.75</v>
      </c>
      <c r="C1502" s="18">
        <v>46.063174837695698</v>
      </c>
      <c r="D1502" s="18">
        <f t="shared" si="23"/>
        <v>8475.1619610469679</v>
      </c>
    </row>
    <row r="1503" spans="1:4" x14ac:dyDescent="0.25">
      <c r="A1503" s="20">
        <v>42363</v>
      </c>
      <c r="B1503" s="18">
        <v>10.75</v>
      </c>
      <c r="C1503" s="18">
        <v>46.063174837695698</v>
      </c>
      <c r="D1503" s="18">
        <f t="shared" si="23"/>
        <v>8475.1619610469679</v>
      </c>
    </row>
    <row r="1504" spans="1:4" x14ac:dyDescent="0.25">
      <c r="A1504" s="20">
        <v>42364</v>
      </c>
      <c r="B1504" s="18">
        <v>10.75</v>
      </c>
      <c r="C1504" s="18">
        <v>46.063174837695698</v>
      </c>
      <c r="D1504" s="18">
        <f t="shared" si="23"/>
        <v>8475.1619610469679</v>
      </c>
    </row>
    <row r="1505" spans="1:4" x14ac:dyDescent="0.25">
      <c r="A1505" s="20">
        <v>42365</v>
      </c>
      <c r="B1505" s="18">
        <v>10.75</v>
      </c>
      <c r="C1505" s="18">
        <v>46.063174837695698</v>
      </c>
      <c r="D1505" s="18">
        <f t="shared" si="23"/>
        <v>8475.1619610469679</v>
      </c>
    </row>
    <row r="1506" spans="1:4" x14ac:dyDescent="0.25">
      <c r="A1506" s="20">
        <v>42366</v>
      </c>
      <c r="B1506" s="18">
        <v>10.75</v>
      </c>
      <c r="C1506" s="18">
        <v>57.782553822985697</v>
      </c>
      <c r="D1506" s="18">
        <f t="shared" si="23"/>
        <v>11287.812917516567</v>
      </c>
    </row>
    <row r="1507" spans="1:4" x14ac:dyDescent="0.25">
      <c r="A1507" s="20">
        <v>42367</v>
      </c>
      <c r="B1507" s="18">
        <v>10.75</v>
      </c>
      <c r="C1507" s="18">
        <v>57.985879249395403</v>
      </c>
      <c r="D1507" s="18">
        <f t="shared" si="23"/>
        <v>11336.611019854896</v>
      </c>
    </row>
    <row r="1508" spans="1:4" x14ac:dyDescent="0.25">
      <c r="A1508" s="20">
        <v>42368</v>
      </c>
      <c r="B1508" s="18">
        <v>10.75</v>
      </c>
      <c r="C1508" s="18">
        <v>59.052437855774798</v>
      </c>
      <c r="D1508" s="18">
        <f t="shared" si="23"/>
        <v>11592.585085385952</v>
      </c>
    </row>
    <row r="1509" spans="1:4" x14ac:dyDescent="0.25">
      <c r="A1509" s="20">
        <v>42369</v>
      </c>
      <c r="B1509" s="18">
        <v>10.75</v>
      </c>
      <c r="C1509" s="18">
        <v>47.845274026612401</v>
      </c>
      <c r="D1509" s="18">
        <f t="shared" si="23"/>
        <v>8902.8657663869762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PosMon-EUR</vt:lpstr>
      <vt:lpstr>CurrExp-NOK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Oeistein Stemme</dc:creator>
  <cp:lastModifiedBy>Oeistein Stemme</cp:lastModifiedBy>
  <dcterms:created xsi:type="dcterms:W3CDTF">2015-09-28T08:50:51Z</dcterms:created>
  <dcterms:modified xsi:type="dcterms:W3CDTF">2015-09-29T08:11:18Z</dcterms:modified>
</cp:coreProperties>
</file>