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80" windowWidth="15570" windowHeight="7185"/>
  </bookViews>
  <sheets>
    <sheet name="Sayfa1" sheetId="1" r:id="rId1"/>
    <sheet name="Sayfa2" sheetId="2" r:id="rId2"/>
    <sheet name="Sayfa3" sheetId="3" r:id="rId3"/>
  </sheets>
  <definedNames>
    <definedName name="_xlnm.Print_Area" localSheetId="0">Sayfa1!$B$1:$H$112</definedName>
  </definedNames>
  <calcPr calcId="145621"/>
</workbook>
</file>

<file path=xl/calcChain.xml><?xml version="1.0" encoding="utf-8"?>
<calcChain xmlns="http://schemas.openxmlformats.org/spreadsheetml/2006/main">
  <c r="E20" i="1" l="1"/>
  <c r="E19" i="1"/>
  <c r="E18" i="1"/>
  <c r="E17" i="1"/>
  <c r="G16" i="1"/>
  <c r="F32" i="1"/>
  <c r="F29" i="1"/>
  <c r="C29" i="1"/>
  <c r="E24" i="1"/>
  <c r="E16" i="1"/>
  <c r="E15" i="1"/>
  <c r="E14" i="1"/>
  <c r="E13" i="1"/>
  <c r="E12" i="1"/>
  <c r="G29" i="1" l="1"/>
  <c r="D29" i="1"/>
  <c r="B29" i="1" l="1"/>
  <c r="E102" i="1" l="1"/>
  <c r="C102" i="1"/>
  <c r="E101" i="1"/>
  <c r="C101" i="1"/>
  <c r="C42" i="1"/>
  <c r="E111" i="1" s="1"/>
  <c r="C40" i="1"/>
  <c r="E108" i="1" s="1"/>
  <c r="C38" i="1"/>
  <c r="C5" i="1"/>
  <c r="C111" i="1" l="1"/>
  <c r="C108" i="1"/>
</calcChain>
</file>

<file path=xl/sharedStrings.xml><?xml version="1.0" encoding="utf-8"?>
<sst xmlns="http://schemas.openxmlformats.org/spreadsheetml/2006/main" count="257" uniqueCount="129">
  <si>
    <t>Su/YaglYakit Verecek Gemi (Supply Vessel)</t>
  </si>
  <si>
    <t>Adres (Address)</t>
  </si>
  <si>
    <t>Tel. / Faks* (Tel/Fax)</t>
  </si>
  <si>
    <t>Acentesi (Agent)</t>
  </si>
  <si>
    <t>Acente Tel. / Faks* (Agent Tel/Fax)</t>
  </si>
  <si>
    <t>Geminin Cinsi (Type of vessel)</t>
  </si>
  <si>
    <t>Donatan / İşleten  (Owner/Operator)</t>
  </si>
  <si>
    <t>Irtibat Kurulacak Kişi (Contact person)</t>
  </si>
  <si>
    <t>EK-1</t>
  </si>
  <si>
    <t xml:space="preserve">IMO Numarası / Çağrı işareti
  (IMO number? Call sign) 
</t>
  </si>
  <si>
    <t>• İletişim numaraları günün her saatinde ulaşılabilir numaralar olacaktır. (‘Contact numbers must be attainable at all hours of day)</t>
  </si>
  <si>
    <t>iKMAL YAPILACAK YER / MEVKİ (Position/Place of Supply Operation).......</t>
  </si>
  <si>
    <t>Rıhtım, iskele,  Şamandıra, Demir Sahasi vb.(Quay, pier, buoy, anchorage area etc.)</t>
  </si>
  <si>
    <t>:</t>
  </si>
  <si>
    <t>TAHMiNİ iKMAL ZAMANI (Estimated Supply Time)</t>
  </si>
  <si>
    <t>Ikmal Bitiş Tarih/Saati
(Completed of Supply Date and Time)</t>
  </si>
  <si>
    <t>VERILECEK YAKITIN, YAĞIN  VE SUYUN (Bunker, Oil or  Water to be  delivered)</t>
  </si>
  <si>
    <t>Cinsi ve Miktarı (Type and amount)</t>
  </si>
  <si>
    <t>İkmale    Başlama    Tarih/Saati (Commencemet of Supply Date and Time)</t>
  </si>
  <si>
    <t>Yakit Alcak Geminin Kaptanı
(Master of Deriving Vessel)</t>
  </si>
  <si>
    <t>Yakit Alacak Geminin Acentesi
(Agent of Deriving Vessel)</t>
  </si>
  <si>
    <t>Onay Tarihi (Date of Approval)</t>
  </si>
  <si>
    <t>Onay Saati (Time of Approval)</t>
  </si>
  <si>
    <t>Kaşe (Stamp)</t>
  </si>
  <si>
    <t xml:space="preserve">  </t>
  </si>
  <si>
    <t>Saat (Time)</t>
  </si>
  <si>
    <t xml:space="preserve">  Kaşe (Stamp)</t>
  </si>
  <si>
    <t>Tarih (Date)</t>
  </si>
  <si>
    <t xml:space="preserve">  Imza (Signature)</t>
  </si>
  <si>
    <t xml:space="preserve">   --- İKMAL BİLDİRİM FORMU ---     </t>
  </si>
  <si>
    <t xml:space="preserve">   (SUPPLY NOTIFICATION FORM)</t>
  </si>
  <si>
    <t>Adi Soyadi (Name and Surname)</t>
  </si>
  <si>
    <t>İlgili Liman İşletme Tesisi Sorumlusu
(Person in Charge of the Relevant Port/Shore Facility)</t>
  </si>
  <si>
    <t>Liman BaşkanIigi
(Liarbour Muster)</t>
  </si>
  <si>
    <t xml:space="preserve">Toplam Ikrnal Zamani
(Total Supply Time)
</t>
  </si>
  <si>
    <r>
      <t xml:space="preserve">Adi Soyadi </t>
    </r>
    <r>
      <rPr>
        <b/>
        <sz val="10"/>
        <color theme="1"/>
        <rFont val="Times New Roman"/>
        <family val="1"/>
        <charset val="162"/>
      </rPr>
      <t xml:space="preserve">(Name and </t>
    </r>
    <r>
      <rPr>
        <b/>
        <sz val="9"/>
        <color theme="1"/>
        <rFont val="Arial"/>
        <family val="2"/>
        <charset val="162"/>
      </rPr>
      <t>Surname)</t>
    </r>
  </si>
  <si>
    <r>
      <t xml:space="preserve">Tarih </t>
    </r>
    <r>
      <rPr>
        <b/>
        <sz val="10"/>
        <color theme="1"/>
        <rFont val="Times New Roman"/>
        <family val="1"/>
        <charset val="162"/>
      </rPr>
      <t>(Date)</t>
    </r>
  </si>
  <si>
    <r>
      <t xml:space="preserve">lmza </t>
    </r>
    <r>
      <rPr>
        <b/>
        <sz val="10"/>
        <color theme="1"/>
        <rFont val="Times New Roman"/>
        <family val="1"/>
        <charset val="162"/>
      </rPr>
      <t>(Signature)</t>
    </r>
  </si>
  <si>
    <r>
      <t xml:space="preserve">Imza </t>
    </r>
    <r>
      <rPr>
        <b/>
        <sz val="9"/>
        <color theme="1"/>
        <rFont val="Arial"/>
        <family val="2"/>
        <charset val="162"/>
      </rPr>
      <t>(Signature)</t>
    </r>
  </si>
  <si>
    <t>…İSTANBUL… LiMAN BAŞKANLIĞINA
(TO...................………HARBOUR MASTER)</t>
  </si>
  <si>
    <t>Geminin Adı (Name of vessel)</t>
  </si>
  <si>
    <t>Petrol Tankeri/Akaryakıt Tank</t>
  </si>
  <si>
    <t>YOK</t>
  </si>
  <si>
    <t>Tarih(Date):</t>
  </si>
  <si>
    <t>(Supply Vessel)</t>
  </si>
  <si>
    <t>(Deriving Vessel)</t>
  </si>
  <si>
    <t>Evet</t>
  </si>
  <si>
    <t>Vhf 17 1w</t>
  </si>
  <si>
    <t>Tr.</t>
  </si>
  <si>
    <t>TÜRKÇE</t>
  </si>
  <si>
    <t>Gemi içi haberleşmenin nasıl yapılacağı kararlaştırıldı mı? (An inter-ship communication system agreed?)</t>
  </si>
  <si>
    <t>Operasyon sırasında hangi dil kullanılacak? (Which language is used during operation?)</t>
  </si>
  <si>
    <t>Yakıt  transferinde  kullanılacak  hortumu elleçlemede kullanılacak ekipmanlar uygun ve iyi durumda mı? (Hose lifting equipment suitable and ready for use?)</t>
  </si>
  <si>
    <t>Liman Başkanlığına bilgi verildi mi? (Harbour Master has been advised about the operation?)</t>
  </si>
  <si>
    <t>Geminin emniyetli bir şekilde bağlandığı kontrol edildi mi?
(Vessel moored securely is checked?)</t>
  </si>
  <si>
    <t>Gemiler yakıt transferi öncesinde yakıtın taşmaması için uygun eğim ve meyil değerlerinde mi?
(The ships are upright and at suitable trim without any overhanging projections? )</t>
  </si>
  <si>
    <t>Yakıt transferinde kullanılacak hortumların görünümleri iyi durumda mı?
(Bunker transfer hoses in apparent good condition?)</t>
  </si>
  <si>
    <t>Gemiler arasında bulunan usturmaçalar ve ilgili diğer ekipmanlar iyi durumda mı?
(Fenders and associated equipment are vissualy in apparent good order?)</t>
  </si>
  <si>
    <t>Gemilerin ve kıyı tesisinin acil durum planı var mı? Acil
durum planı üzerinde anlaşma sağlandı mı?
(Vessels and shore facility have contingency plan? The contingency
plan is agreed?)</t>
  </si>
  <si>
    <t>Yakıt ikmali yapılırken gündüz "B" flaması çekildimi? gece ise her yönden görünür bir kırmızı fener gösterildi mi?
(Navigational signals displayed? Signal flag 'B* during day time and red signal during night time are displayed? )</t>
  </si>
  <si>
    <t>Geceleyin geminin yakıt operasyonu yapılan tarafı iyi aydınlatıldı mı?
(The transfer side of the ship is well lighted?)</t>
  </si>
  <si>
    <t>Yakıt transfer operasyonu yapılan boru devreleri ve manifoldlar dışındaki boru devreleri ve manifoldlar kapalı mı?
(Unused transfer lines and monifolds are blanked?)</t>
  </si>
  <si>
    <t>Gemiler arası elektrik yalıtımının yapılma şekli belirlendi mi?
(The system and method of electrical insulation between ships have been agreed?)</t>
  </si>
  <si>
    <t>Ek-2
Gemiden Gemiye Yakıt Transferi Kontrol Listesi
(Ship to Ship Bunker Transfer Check List)
(Operasyon Öncesi)
(Before Operation)</t>
  </si>
  <si>
    <t>Yakıt tranferi yapılacak yer konusunda anlaşma sağlandı mı?
(The rendezvous (?) position off the transfer area is agreed?)</t>
  </si>
  <si>
    <t>Gemiler arası radyo haberleşmesi kuruldu mu? Hangi
kanal üzerinden haberleşme sağlanıyor?
(Radio communications are established? Which radio channel using for
communications?)</t>
  </si>
  <si>
    <t>Gemiler arası personel geçişini sağlamak üzere emniyetli bir geçiş sağlandı mı?
(The gangway or ladder is in good position and well secured?)</t>
  </si>
  <si>
    <t xml:space="preserve">Yakıt Veren Gemi
(Supply Vessel)
</t>
  </si>
  <si>
    <t>Yakıt Veren Gemi
(Supply Vessel)</t>
  </si>
  <si>
    <r>
      <t xml:space="preserve">Yakıt transferinde </t>
    </r>
    <r>
      <rPr>
        <sz val="9"/>
        <color rgb="FF000000"/>
        <rFont val="Times New Roman"/>
        <family val="1"/>
        <charset val="162"/>
      </rPr>
      <t>görevli personel bilgilendirildi mi?</t>
    </r>
    <r>
      <rPr>
        <b/>
        <sz val="9"/>
        <color rgb="FF000000"/>
        <rFont val="Times New Roman"/>
        <family val="1"/>
        <charset val="162"/>
      </rPr>
      <t xml:space="preserve"> (The crew have been briefed for bunker operation?)</t>
    </r>
  </si>
  <si>
    <r>
      <t xml:space="preserve">Acil </t>
    </r>
    <r>
      <rPr>
        <sz val="9"/>
        <color rgb="FF000000"/>
        <rFont val="Times New Roman"/>
        <family val="1"/>
        <charset val="162"/>
      </rPr>
      <t>durumda yakıt transferini durdurma ve acil durum işareti konusunda anlaşma sağlandı mı?</t>
    </r>
    <r>
      <rPr>
        <b/>
        <sz val="9"/>
        <color rgb="FF000000"/>
        <rFont val="Times New Roman"/>
        <family val="1"/>
        <charset val="162"/>
      </rPr>
      <t xml:space="preserve"> (Emergency signals and shutdown procedures are agreed?)</t>
    </r>
  </si>
  <si>
    <t>Yangın baltaları veya acil durumda gemilerin halatlarını kesecek uygun bir kesme teçhizatı gemilerin halatlarının bağlı olduğu noktalarda bulunduruluyor mu?
(Fire axes or suitable cutting equipment is in position at mooring stations?)</t>
  </si>
  <si>
    <t>Güverte vardiyası yakıt transferi süresince ve yakıt tranferi yapan gemi ayrılana kadar belirlendi mi? (A deck watch established during bunker transfer and until supply vessel unmoored?)</t>
  </si>
  <si>
    <t>Yakıt    transferinde    başlangıç    pompalama miktarı konusunda anlaşıldı mı?   Başlangıç pompalama miktarı nedir?
(The initial bunker transfer rate is agreed with the other vessel? What is the initial rate?)</t>
  </si>
  <si>
    <t>Yakıt tanklarının en üst seviyesine kadar doldurulması aşamasındaki pompalama miktarı konusunda anlaşıldı mı? Üzerinde anlaşılan bu pompalama miktarı nedir? (The topping-off rate İs agreed with other vessel? What is the topping-off rate?)</t>
  </si>
  <si>
    <t>Yakıt   transfer   hortumlarının   acil   ve   hızlı olarak sökülebilmesi için gerekli tertibat hortumun bağlı olduğu manifoldda hazır bekletiliyor mu?
(Tools required for rapid disconnection are located at the manifold?)</t>
  </si>
  <si>
    <t>Yangın tehlikesine karşı yakıt transferi yapılan alanda yangın hortumları serilmiş ve her an kullanıma hazır şekilde mi? En az 2 adet portatif yangın söndürücü manifold yanında hazır bekletiliyor mu? (Fire hoses deployed and at least 2 fire extinguishers are positioned at manifold for fire danger?)</t>
  </si>
  <si>
    <t>Güvertedeki bütün  frengi delikleri  sızdırmaz şekilde kapatılmış mı?
(Deck discharge and drain holes well closed?)</t>
  </si>
  <si>
    <t>Yakıt transfer operasyonları sırasında mürettebat tulum, güvenlik ayakkabısı, gözlük, kulaklık, koruyucu başlık gibi kişisel güvenlik ekipmanlarını kullanıyor mu? (Personel protective clothes and equipments are used by crew during bunker operations?)</t>
  </si>
  <si>
    <t>Yakıt transfer operasyonları sırasında sıcak çalışma ile güvertede  kıvılcım   çıkartacak  herhangi   bir çalışma kesinlikle yapılmayacaktır.
(Hot work and working with generate spark is strictly prohibitted during bunker operations.)</t>
  </si>
  <si>
    <t>Yakıt transfer operasyonları sırasında mobil telefonlar açık güvertede kullanılmayacaktır.
(Mobile phones are not used open deck during bunker operations.)</t>
  </si>
  <si>
    <t>Yakıt  transferi  yapılan  gemiler  arasındaki personel geçişinin yapıldığı noktada bir adet can halatlı ve ışıklıcan simidi her an kullanıma hazır şekilde bekletilecektir.                      (Life buoy with light and life line ready for use at crew crossing area between two vessels)</t>
  </si>
  <si>
    <t>Gemide    meydana   gelebilecek    güverte üzerindeki döküntüyü acil olarak toplayabilecek uygun miktarda malzeme, ekipman ile portatif ve elektrik ile tahrik edilmeyen bir pompa bulunacak.
(Oil spill kit and portable pump not driven by electricity are ready for use possible leakage and spill of bunker on deck)</t>
  </si>
  <si>
    <r>
      <t xml:space="preserve">Manifold devrelerinin altındaki taşıntı tavalarının gider tapaları yük operasyonları sırasında kapalı tutulacak, tapalar ve giderler iyi durumda ve tapalar sızdırmaz olacaktır.
</t>
    </r>
    <r>
      <rPr>
        <b/>
        <sz val="8"/>
        <color rgb="FF000000"/>
        <rFont val="Times New Roman"/>
        <family val="1"/>
        <charset val="162"/>
      </rPr>
      <t>(Manifold pools drain holes must be well closed during bunker operation)</t>
    </r>
  </si>
  <si>
    <t xml:space="preserve">Adı Soyadı             :   </t>
  </si>
  <si>
    <t>(Name and Surname)</t>
  </si>
  <si>
    <t>Operasyondan Sorumlu Personel</t>
  </si>
  <si>
    <t>(Responsible Person for Operation)</t>
  </si>
  <si>
    <t xml:space="preserve">
</t>
  </si>
  <si>
    <t xml:space="preserve">Yağ/Yakıt İkmali Yapan Gemi </t>
  </si>
  <si>
    <t>Yağ/ Yakıt Veren Gemi</t>
  </si>
  <si>
    <t>İlgili Liman Tesisi</t>
  </si>
  <si>
    <t>(Relevant Shore Facility)</t>
  </si>
  <si>
    <t>İmza</t>
  </si>
  <si>
    <t>(Signature)</t>
  </si>
  <si>
    <t xml:space="preserve">Tarih </t>
  </si>
  <si>
    <t>(Date)</t>
  </si>
  <si>
    <t>Saat</t>
  </si>
  <si>
    <t>(Time)</t>
  </si>
  <si>
    <t>Yakıt transferinde pompalama miktarının maksimum ne kadar olacağı konusunda anlaşıldı mı? Maksimum pompalama miktarı nedir?(The maximum bunker transfer rate is agreed with the other vessel? What is the maximum rate?)</t>
  </si>
  <si>
    <t>Emniyetli yakıt transfer operasyonlarına ilişkin manuel gemide olacak ve gemideki tüm zabitler tarafından bilinecektir.(Safe bunker operations manuel must be onboard and vessels' officers must be familier to manuel)</t>
  </si>
  <si>
    <r>
      <t xml:space="preserve">Seyyar pompalar ve hortum düzenekleri yük operasyonları sırasında her an kullanıma hazır şekilde donatılmış olacak ve farklı bir durum ortaya çıkmadıkça ana güvertede yaşam mahallinin hemen ön tarafından yük operasyonu yapılan güverte tarafında bulunacaktır.                                          </t>
    </r>
    <r>
      <rPr>
        <b/>
        <sz val="8"/>
        <color rgb="FF000000"/>
        <rFont val="Times New Roman"/>
        <family val="1"/>
        <charset val="162"/>
      </rPr>
      <t>Portable pumps and their hoses are ready for use on deck front of accomodation if different occasion don't occurs)</t>
    </r>
  </si>
  <si>
    <t>Su/Yag/Yakit Alacak Gemi (Deriving Vessel)</t>
  </si>
  <si>
    <t>,</t>
  </si>
  <si>
    <t>VİÇE</t>
  </si>
  <si>
    <t>9680554/TCPO2</t>
  </si>
  <si>
    <t>POLİMAR DEN.MÜH.TUR.TİC.LTD.ŞTİ.</t>
  </si>
  <si>
    <t>EVLİYA ÇELEBİ MAH.İSTASYON CAD.GİPTAŞ SAN.SİT.E BLOK NO.3 TUZLA/İSTANBUL</t>
  </si>
  <si>
    <t>0,100 LT / SAAT</t>
  </si>
  <si>
    <t>CİHAN YILMAZ</t>
  </si>
  <si>
    <t>O.502</t>
  </si>
  <si>
    <t>MBT GEMI HIZMETLERI
TICARET LTD.STI.</t>
  </si>
  <si>
    <t>gemi adı</t>
  </si>
  <si>
    <t>cinsi</t>
  </si>
  <si>
    <t>imo</t>
  </si>
  <si>
    <t>firma</t>
  </si>
  <si>
    <t>yakıt alan</t>
  </si>
  <si>
    <t>telimatçı</t>
  </si>
  <si>
    <t>adres</t>
  </si>
  <si>
    <t>telefon</t>
  </si>
  <si>
    <t>acente</t>
  </si>
  <si>
    <t>acente tel</t>
  </si>
  <si>
    <t>mevki</t>
  </si>
  <si>
    <t>başlama saati</t>
  </si>
  <si>
    <t>bitiş saati</t>
  </si>
  <si>
    <t>yakıt türü</t>
  </si>
  <si>
    <t>miktar litre</t>
  </si>
  <si>
    <t>miktar kilio</t>
  </si>
  <si>
    <t>gemici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</si>
</sst>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5" x14ac:knownFonts="1">
    <font>
      <sz val="11"/>
      <color theme="1"/>
      <name val="Calibri"/>
      <family val="2"/>
      <charset val="162"/>
      <scheme val="minor"/>
    </font>
    <font>
      <b/>
      <sz val="11"/>
      <color theme="1"/>
      <name val="Calibri"/>
      <family val="2"/>
      <charset val="162"/>
      <scheme val="minor"/>
    </font>
    <font>
      <b/>
      <sz val="11"/>
      <color theme="1"/>
      <name val="Times New Roman"/>
      <family val="1"/>
      <charset val="162"/>
    </font>
    <font>
      <b/>
      <sz val="12"/>
      <color theme="1"/>
      <name val="Calibri"/>
      <family val="2"/>
      <charset val="162"/>
      <scheme val="minor"/>
    </font>
    <font>
      <b/>
      <i/>
      <sz val="11"/>
      <color theme="1"/>
      <name val="Calibri"/>
      <family val="2"/>
      <charset val="162"/>
      <scheme val="minor"/>
    </font>
    <font>
      <b/>
      <sz val="14"/>
      <color theme="1"/>
      <name val="Calibri"/>
      <family val="2"/>
      <charset val="162"/>
      <scheme val="minor"/>
    </font>
    <font>
      <b/>
      <sz val="12"/>
      <color theme="1"/>
      <name val="Times New Roman"/>
      <family val="1"/>
      <charset val="162"/>
    </font>
    <font>
      <b/>
      <sz val="10"/>
      <color theme="1"/>
      <name val="Times New Roman"/>
      <family val="1"/>
      <charset val="162"/>
    </font>
    <font>
      <b/>
      <sz val="10"/>
      <color theme="1"/>
      <name val="Calibri"/>
      <family val="2"/>
      <charset val="162"/>
      <scheme val="minor"/>
    </font>
    <font>
      <b/>
      <sz val="9"/>
      <color theme="1"/>
      <name val="Arial"/>
      <family val="2"/>
      <charset val="162"/>
    </font>
    <font>
      <b/>
      <i/>
      <sz val="9"/>
      <color theme="1"/>
      <name val="Arial"/>
      <family val="2"/>
      <charset val="162"/>
    </font>
    <font>
      <b/>
      <sz val="10"/>
      <color theme="1"/>
      <name val="Arial"/>
      <family val="2"/>
      <charset val="162"/>
    </font>
    <font>
      <b/>
      <i/>
      <sz val="14"/>
      <color theme="1"/>
      <name val="Calibri"/>
      <family val="2"/>
      <charset val="162"/>
      <scheme val="minor"/>
    </font>
    <font>
      <sz val="12"/>
      <color theme="1"/>
      <name val="Microsoft Sans Serif"/>
      <family val="2"/>
      <charset val="162"/>
    </font>
    <font>
      <b/>
      <sz val="10"/>
      <color rgb="FF000000"/>
      <name val="Times New Roman"/>
      <family val="1"/>
      <charset val="162"/>
    </font>
    <font>
      <b/>
      <sz val="8"/>
      <color rgb="FF000000"/>
      <name val="Times New Roman"/>
      <family val="1"/>
      <charset val="162"/>
    </font>
    <font>
      <sz val="9"/>
      <color rgb="FF000000"/>
      <name val="Times New Roman"/>
      <family val="1"/>
      <charset val="162"/>
    </font>
    <font>
      <b/>
      <sz val="9"/>
      <color rgb="FF000000"/>
      <name val="Times New Roman"/>
      <family val="1"/>
      <charset val="162"/>
    </font>
    <font>
      <b/>
      <sz val="9"/>
      <color theme="1"/>
      <name val="Calibri"/>
      <family val="2"/>
      <charset val="162"/>
      <scheme val="minor"/>
    </font>
    <font>
      <b/>
      <sz val="7"/>
      <color rgb="FF000000"/>
      <name val="Times New Roman"/>
      <family val="1"/>
      <charset val="162"/>
    </font>
    <font>
      <sz val="10"/>
      <color theme="1"/>
      <name val="Microsoft Sans Serif"/>
      <family val="2"/>
      <charset val="162"/>
    </font>
    <font>
      <b/>
      <sz val="8"/>
      <color theme="1"/>
      <name val="Calibri"/>
      <family val="2"/>
      <charset val="162"/>
      <scheme val="minor"/>
    </font>
    <font>
      <b/>
      <u/>
      <sz val="11"/>
      <color theme="1"/>
      <name val="Calibri"/>
      <family val="2"/>
      <charset val="162"/>
      <scheme val="minor"/>
    </font>
    <font>
      <b/>
      <sz val="8"/>
      <color theme="1"/>
      <name val="Times New Roman"/>
      <family val="1"/>
      <charset val="162"/>
    </font>
    <font>
      <b/>
      <sz val="11"/>
      <name val="Calibri"/>
      <family val="2"/>
      <charset val="16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34">
    <border>
      <left/>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rgb="FF000000"/>
      </left>
      <right/>
      <top/>
      <bottom style="medium">
        <color rgb="FF000000"/>
      </bottom>
      <diagonal/>
    </border>
    <border>
      <left style="medium">
        <color rgb="FF000000"/>
      </left>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s>
  <cellStyleXfs count="1">
    <xf numFmtId="0" fontId="0" fillId="0" borderId="0"/>
  </cellStyleXfs>
  <cellXfs count="174">
    <xf numFmtId="0" fontId="0" fillId="0" borderId="0" xfId="0"/>
    <xf numFmtId="0" fontId="4"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10" fillId="0" borderId="16" xfId="0" applyFont="1" applyBorder="1" applyAlignment="1">
      <alignment horizontal="left" vertical="center" wrapText="1" indent="1"/>
    </xf>
    <xf numFmtId="0" fontId="11" fillId="0" borderId="17" xfId="0" applyFont="1" applyBorder="1" applyAlignment="1">
      <alignment horizontal="center" vertical="center" wrapText="1"/>
    </xf>
    <xf numFmtId="0" fontId="1" fillId="0" borderId="0" xfId="0" applyFont="1"/>
    <xf numFmtId="0" fontId="1" fillId="0" borderId="0" xfId="0" applyFont="1" applyBorder="1"/>
    <xf numFmtId="0" fontId="1" fillId="0" borderId="0" xfId="0" applyFont="1" applyBorder="1" applyAlignment="1">
      <alignment wrapText="1"/>
    </xf>
    <xf numFmtId="0" fontId="1" fillId="0" borderId="0" xfId="0" applyFont="1" applyAlignment="1">
      <alignment wrapText="1"/>
    </xf>
    <xf numFmtId="0" fontId="1" fillId="0" borderId="0" xfId="0" applyFont="1" applyBorder="1" applyAlignment="1"/>
    <xf numFmtId="0" fontId="1" fillId="0" borderId="0" xfId="0" applyFont="1" applyBorder="1" applyAlignment="1">
      <alignment vertical="center"/>
    </xf>
    <xf numFmtId="0" fontId="7" fillId="0" borderId="0" xfId="0" applyFont="1" applyBorder="1" applyAlignment="1">
      <alignment horizontal="center" vertical="center" wrapText="1"/>
    </xf>
    <xf numFmtId="0" fontId="2" fillId="0" borderId="0" xfId="0" applyFont="1" applyBorder="1" applyAlignment="1">
      <alignment horizontal="left" vertical="center" wrapText="1" indent="6"/>
    </xf>
    <xf numFmtId="0" fontId="2" fillId="0" borderId="0" xfId="0" applyFont="1" applyBorder="1" applyAlignment="1">
      <alignment horizontal="left" vertical="center" wrapText="1" indent="5"/>
    </xf>
    <xf numFmtId="0" fontId="6" fillId="0" borderId="0" xfId="0" applyFont="1" applyBorder="1" applyAlignment="1">
      <alignment vertical="center" wrapText="1"/>
    </xf>
    <xf numFmtId="14" fontId="1" fillId="0" borderId="0" xfId="0" applyNumberFormat="1" applyFont="1" applyAlignment="1">
      <alignment horizontal="left"/>
    </xf>
    <xf numFmtId="0" fontId="2" fillId="0" borderId="4" xfId="0" applyFont="1" applyBorder="1" applyAlignment="1">
      <alignment horizontal="center" vertical="center" wrapText="1"/>
    </xf>
    <xf numFmtId="0" fontId="6" fillId="0" borderId="4" xfId="0" applyFont="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pplyAlignment="1">
      <alignment horizontal="center" vertical="center" wrapText="1"/>
    </xf>
    <xf numFmtId="0" fontId="15" fillId="0" borderId="0" xfId="0" applyFont="1"/>
    <xf numFmtId="0" fontId="15" fillId="0" borderId="0" xfId="0" applyFont="1" applyAlignment="1">
      <alignment horizontal="center" vertical="center"/>
    </xf>
    <xf numFmtId="0" fontId="1" fillId="0" borderId="0" xfId="0" applyFont="1" applyBorder="1" applyAlignment="1">
      <alignment horizontal="center" vertical="center" wrapText="1"/>
    </xf>
    <xf numFmtId="0" fontId="13" fillId="0" borderId="23" xfId="0" applyFont="1" applyBorder="1" applyAlignment="1">
      <alignment vertical="center" wrapText="1"/>
    </xf>
    <xf numFmtId="0" fontId="14" fillId="0" borderId="23" xfId="0" applyFont="1" applyBorder="1" applyAlignment="1">
      <alignment horizontal="center" vertical="center" wrapText="1"/>
    </xf>
    <xf numFmtId="0" fontId="13" fillId="0" borderId="23" xfId="0" applyFont="1" applyBorder="1" applyAlignment="1">
      <alignment horizontal="center" vertical="center" wrapText="1"/>
    </xf>
    <xf numFmtId="20" fontId="1" fillId="2" borderId="4" xfId="0" applyNumberFormat="1" applyFont="1" applyFill="1" applyBorder="1" applyAlignment="1">
      <alignment horizontal="center" vertical="center"/>
    </xf>
    <xf numFmtId="0" fontId="15" fillId="0" borderId="23" xfId="0" applyFont="1" applyBorder="1" applyAlignment="1">
      <alignment horizontal="center" vertical="center" wrapText="1"/>
    </xf>
    <xf numFmtId="0" fontId="16" fillId="0" borderId="23" xfId="0" applyFont="1" applyBorder="1" applyAlignment="1">
      <alignment horizontal="left" vertical="center" wrapText="1"/>
    </xf>
    <xf numFmtId="0" fontId="19" fillId="0" borderId="23" xfId="0" applyFont="1" applyBorder="1" applyAlignment="1">
      <alignment horizontal="center" vertical="center" wrapText="1"/>
    </xf>
    <xf numFmtId="0" fontId="14" fillId="0" borderId="27" xfId="0" applyFont="1" applyBorder="1" applyAlignment="1">
      <alignment horizontal="center" vertical="center" wrapText="1"/>
    </xf>
    <xf numFmtId="0" fontId="16" fillId="0" borderId="27" xfId="0" applyFont="1" applyBorder="1" applyAlignment="1">
      <alignment horizontal="left" vertical="center" wrapText="1"/>
    </xf>
    <xf numFmtId="0" fontId="13" fillId="0" borderId="27" xfId="0" applyFont="1" applyBorder="1" applyAlignment="1">
      <alignment horizontal="center" vertical="center" wrapText="1"/>
    </xf>
    <xf numFmtId="0" fontId="13" fillId="0" borderId="27" xfId="0" applyFont="1" applyBorder="1" applyAlignment="1">
      <alignment vertical="center" wrapText="1"/>
    </xf>
    <xf numFmtId="0" fontId="15" fillId="0" borderId="0" xfId="0" applyFont="1" applyAlignment="1">
      <alignment horizontal="left" vertical="center" indent="12"/>
    </xf>
    <xf numFmtId="0" fontId="15" fillId="0" borderId="0" xfId="0" applyFont="1" applyAlignment="1">
      <alignment horizontal="justify" vertical="center"/>
    </xf>
    <xf numFmtId="0" fontId="15" fillId="0" borderId="0" xfId="0" applyFont="1" applyAlignment="1">
      <alignment horizontal="left" vertical="center" indent="15"/>
    </xf>
    <xf numFmtId="0" fontId="20" fillId="0" borderId="0" xfId="0" applyFont="1" applyAlignment="1">
      <alignment horizontal="left" vertical="center"/>
    </xf>
    <xf numFmtId="0" fontId="16" fillId="0" borderId="23" xfId="0" applyFont="1" applyBorder="1" applyAlignment="1">
      <alignment horizontal="left" vertical="center" wrapText="1" shrinkToFit="1"/>
    </xf>
    <xf numFmtId="0" fontId="14" fillId="0" borderId="28" xfId="0" applyFont="1" applyBorder="1" applyAlignment="1">
      <alignment horizontal="center" vertical="center" wrapText="1"/>
    </xf>
    <xf numFmtId="0" fontId="16" fillId="0" borderId="28" xfId="0" applyFont="1" applyBorder="1" applyAlignment="1">
      <alignment horizontal="left" vertical="center" wrapText="1"/>
    </xf>
    <xf numFmtId="0" fontId="13" fillId="0" borderId="28" xfId="0" applyFont="1" applyBorder="1" applyAlignment="1">
      <alignment horizontal="center" vertical="center" wrapText="1"/>
    </xf>
    <xf numFmtId="0" fontId="13" fillId="0" borderId="28" xfId="0" applyFont="1" applyBorder="1" applyAlignment="1">
      <alignment vertical="center" wrapText="1"/>
    </xf>
    <xf numFmtId="0" fontId="14" fillId="0" borderId="0" xfId="0" applyFont="1" applyBorder="1" applyAlignment="1">
      <alignment horizontal="center" vertical="center" wrapText="1"/>
    </xf>
    <xf numFmtId="0" fontId="16" fillId="0" borderId="0" xfId="0" applyFont="1" applyBorder="1" applyAlignment="1">
      <alignment horizontal="left" vertical="center" wrapText="1"/>
    </xf>
    <xf numFmtId="0" fontId="18" fillId="0" borderId="25" xfId="0" applyFont="1" applyBorder="1" applyAlignment="1">
      <alignment horizontal="center" vertical="center" wrapText="1"/>
    </xf>
    <xf numFmtId="0" fontId="2" fillId="0" borderId="25" xfId="0" applyFont="1" applyBorder="1" applyAlignment="1">
      <alignment horizontal="center" vertical="center" wrapText="1"/>
    </xf>
    <xf numFmtId="0" fontId="1" fillId="0" borderId="25" xfId="0" applyFont="1" applyBorder="1" applyAlignment="1">
      <alignment horizontal="center" vertical="center" wrapText="1"/>
    </xf>
    <xf numFmtId="0" fontId="23" fillId="0" borderId="4" xfId="0" applyFont="1" applyBorder="1" applyAlignment="1">
      <alignment horizontal="center" vertical="center" wrapText="1"/>
    </xf>
    <xf numFmtId="0" fontId="2" fillId="0" borderId="0" xfId="0" applyFont="1" applyBorder="1" applyAlignment="1">
      <alignment horizontal="left" vertical="center" wrapText="1" indent="1"/>
    </xf>
    <xf numFmtId="0" fontId="1" fillId="0" borderId="0" xfId="0" applyFont="1" applyBorder="1" applyAlignment="1">
      <alignment vertical="center" wrapText="1"/>
    </xf>
    <xf numFmtId="0" fontId="2" fillId="0" borderId="1" xfId="0" applyFont="1" applyBorder="1" applyAlignment="1">
      <alignment horizontal="left" vertical="center" wrapText="1" indent="1"/>
    </xf>
    <xf numFmtId="0" fontId="2" fillId="0" borderId="0"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wrapText="1"/>
    </xf>
    <xf numFmtId="0" fontId="21" fillId="0" borderId="0" xfId="0" applyFont="1" applyAlignment="1">
      <alignment horizontal="center"/>
    </xf>
    <xf numFmtId="0" fontId="18" fillId="0" borderId="0" xfId="0" applyFont="1" applyAlignment="1">
      <alignment horizontal="center"/>
    </xf>
    <xf numFmtId="0" fontId="22" fillId="0" borderId="0" xfId="0" applyFont="1" applyAlignment="1">
      <alignment horizontal="center"/>
    </xf>
    <xf numFmtId="0" fontId="0" fillId="0" borderId="0" xfId="0" applyFont="1" applyBorder="1" applyAlignment="1">
      <alignment vertical="center" wrapText="1"/>
    </xf>
    <xf numFmtId="14" fontId="1" fillId="0" borderId="9" xfId="0" applyNumberFormat="1" applyFont="1" applyBorder="1" applyAlignment="1">
      <alignment horizontal="center" vertical="center"/>
    </xf>
    <xf numFmtId="0" fontId="15" fillId="0" borderId="26" xfId="0" applyFont="1" applyBorder="1" applyAlignment="1">
      <alignment horizontal="center" vertical="center" wrapText="1"/>
    </xf>
    <xf numFmtId="0" fontId="15" fillId="0" borderId="24"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4" xfId="0" applyFont="1" applyBorder="1" applyAlignment="1">
      <alignment horizontal="center" vertical="center" wrapText="1"/>
    </xf>
    <xf numFmtId="14" fontId="1" fillId="0" borderId="0" xfId="0" applyNumberFormat="1" applyFont="1" applyAlignment="1">
      <alignment horizontal="center" vertical="center"/>
    </xf>
    <xf numFmtId="20" fontId="1" fillId="0" borderId="0" xfId="0" applyNumberFormat="1" applyFont="1" applyAlignment="1">
      <alignment horizontal="center" vertical="center"/>
    </xf>
    <xf numFmtId="0" fontId="1" fillId="0" borderId="0" xfId="0" applyFont="1" applyAlignment="1">
      <alignment horizontal="center" vertical="center"/>
    </xf>
    <xf numFmtId="0" fontId="15" fillId="0" borderId="0" xfId="0" applyFont="1" applyAlignment="1">
      <alignment horizontal="center"/>
    </xf>
    <xf numFmtId="0" fontId="21" fillId="0" borderId="0" xfId="0" applyFont="1" applyAlignment="1">
      <alignment horizontal="center"/>
    </xf>
    <xf numFmtId="0" fontId="18" fillId="0" borderId="0" xfId="0" applyFont="1" applyAlignment="1">
      <alignment horizontal="center"/>
    </xf>
    <xf numFmtId="0" fontId="8" fillId="0" borderId="0" xfId="0" applyFont="1" applyAlignment="1">
      <alignment horizontal="center"/>
    </xf>
    <xf numFmtId="0" fontId="22" fillId="0" borderId="0" xfId="0" applyFont="1" applyAlignment="1">
      <alignment horizont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Alignment="1">
      <alignment horizontal="center" vertical="center"/>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1" fillId="0" borderId="5" xfId="0" applyFont="1" applyBorder="1" applyAlignment="1">
      <alignment horizontal="left" vertical="center"/>
    </xf>
    <xf numFmtId="0" fontId="1" fillId="0" borderId="13"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15" xfId="0" applyFont="1" applyBorder="1" applyAlignment="1">
      <alignment horizontal="left" vertical="center"/>
    </xf>
    <xf numFmtId="0" fontId="1" fillId="0" borderId="8" xfId="0" applyFont="1" applyBorder="1" applyAlignment="1">
      <alignment horizontal="left" vertical="center"/>
    </xf>
    <xf numFmtId="164" fontId="24" fillId="3" borderId="9" xfId="0" applyNumberFormat="1" applyFont="1" applyFill="1" applyBorder="1" applyAlignment="1">
      <alignment horizontal="center" vertical="center"/>
    </xf>
    <xf numFmtId="164" fontId="24" fillId="3" borderId="10" xfId="0" applyNumberFormat="1" applyFont="1" applyFill="1" applyBorder="1" applyAlignment="1">
      <alignment horizontal="center" vertical="center"/>
    </xf>
    <xf numFmtId="0" fontId="5" fillId="0" borderId="9" xfId="0" applyFont="1" applyBorder="1" applyAlignment="1">
      <alignment horizontal="center"/>
    </xf>
    <xf numFmtId="0" fontId="5" fillId="0" borderId="14"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vertical="center"/>
    </xf>
    <xf numFmtId="0" fontId="5" fillId="0" borderId="14" xfId="0" applyFont="1" applyBorder="1" applyAlignment="1">
      <alignment horizontal="center" vertical="center"/>
    </xf>
    <xf numFmtId="0" fontId="5" fillId="0" borderId="10" xfId="0" applyFont="1" applyBorder="1" applyAlignment="1">
      <alignment horizontal="center" vertical="center"/>
    </xf>
    <xf numFmtId="0" fontId="8" fillId="0" borderId="13" xfId="0" applyFont="1" applyBorder="1" applyAlignment="1">
      <alignment horizontal="center" vertical="center" wrapText="1"/>
    </xf>
    <xf numFmtId="0" fontId="8" fillId="0" borderId="13" xfId="0" applyFont="1" applyBorder="1" applyAlignment="1">
      <alignment horizontal="center" vertical="center"/>
    </xf>
    <xf numFmtId="0" fontId="8" fillId="0" borderId="0" xfId="0" applyFont="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2" fillId="0" borderId="0" xfId="0" applyFont="1" applyAlignment="1">
      <alignment horizontal="center" vertical="center" wrapText="1"/>
    </xf>
    <xf numFmtId="0" fontId="3" fillId="0" borderId="0" xfId="0" applyFont="1" applyAlignment="1">
      <alignment horizontal="center" wrapText="1"/>
    </xf>
    <xf numFmtId="0" fontId="1" fillId="0" borderId="0" xfId="0" applyFont="1" applyAlignment="1">
      <alignment horizontal="center" wrapText="1"/>
    </xf>
    <xf numFmtId="0" fontId="0" fillId="0" borderId="10" xfId="0" applyBorder="1" applyAlignment="1">
      <alignment horizontal="center" vertical="center" wrapText="1"/>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 fillId="0" borderId="14" xfId="0" applyFont="1" applyBorder="1" applyAlignment="1">
      <alignment horizontal="center" vertical="center" wrapText="1"/>
    </xf>
    <xf numFmtId="14" fontId="1" fillId="0" borderId="9" xfId="0" applyNumberFormat="1" applyFont="1" applyBorder="1" applyAlignment="1">
      <alignment horizontal="center" vertical="center"/>
    </xf>
    <xf numFmtId="14" fontId="1" fillId="0" borderId="10" xfId="0" applyNumberFormat="1" applyFont="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20" fontId="24" fillId="3" borderId="0" xfId="0" applyNumberFormat="1" applyFont="1" applyFill="1" applyBorder="1" applyAlignment="1">
      <alignment horizontal="center" vertical="center"/>
    </xf>
    <xf numFmtId="0" fontId="24" fillId="3" borderId="0" xfId="0" applyNumberFormat="1" applyFont="1" applyFill="1" applyBorder="1" applyAlignment="1">
      <alignment horizontal="center" vertic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2" fillId="0" borderId="0" xfId="0" applyFont="1" applyBorder="1" applyAlignment="1">
      <alignment horizontal="left" vertical="center" wrapText="1" indent="1"/>
    </xf>
    <xf numFmtId="0" fontId="1" fillId="0" borderId="0" xfId="0" applyFont="1" applyBorder="1" applyAlignment="1">
      <alignment vertical="center" wrapText="1"/>
    </xf>
    <xf numFmtId="0" fontId="3" fillId="0" borderId="9" xfId="0" applyFont="1" applyBorder="1" applyAlignment="1">
      <alignment horizontal="center" wrapText="1"/>
    </xf>
    <xf numFmtId="0" fontId="3" fillId="0" borderId="14" xfId="0" applyFont="1" applyBorder="1" applyAlignment="1">
      <alignment horizontal="center" wrapText="1"/>
    </xf>
    <xf numFmtId="0" fontId="3" fillId="0" borderId="10" xfId="0" applyFont="1" applyBorder="1" applyAlignment="1">
      <alignment horizont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 xfId="0" applyFont="1" applyBorder="1" applyAlignment="1">
      <alignment horizontal="left" vertical="center" wrapText="1" indent="1"/>
    </xf>
    <xf numFmtId="0" fontId="2" fillId="0" borderId="1" xfId="0" applyFont="1" applyBorder="1" applyAlignment="1">
      <alignment horizontal="left" vertical="center" wrapText="1" indent="1"/>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1" xfId="0" applyFont="1" applyBorder="1" applyAlignment="1">
      <alignment vertical="center" wrapText="1"/>
    </xf>
    <xf numFmtId="0" fontId="7" fillId="0" borderId="3" xfId="0" applyFont="1" applyBorder="1" applyAlignment="1">
      <alignment horizontal="left" vertical="center" wrapText="1" indent="1"/>
    </xf>
    <xf numFmtId="0" fontId="7" fillId="0" borderId="1" xfId="0" applyFont="1" applyBorder="1" applyAlignment="1">
      <alignment horizontal="left" vertical="center" wrapText="1" indent="1"/>
    </xf>
    <xf numFmtId="14" fontId="2" fillId="0" borderId="18" xfId="0" applyNumberFormat="1" applyFont="1" applyBorder="1" applyAlignment="1">
      <alignment horizontal="center" vertical="center" wrapText="1"/>
    </xf>
    <xf numFmtId="14" fontId="2" fillId="0" borderId="19"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14" fontId="2" fillId="0" borderId="16"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22" xfId="0" applyNumberFormat="1" applyFont="1" applyBorder="1" applyAlignment="1">
      <alignment horizontal="center" vertical="center" wrapText="1"/>
    </xf>
    <xf numFmtId="20" fontId="2" fillId="0" borderId="18" xfId="0" applyNumberFormat="1" applyFont="1" applyBorder="1" applyAlignment="1">
      <alignment horizontal="center" vertical="center" wrapText="1"/>
    </xf>
    <xf numFmtId="20" fontId="2" fillId="0" borderId="19" xfId="0" applyNumberFormat="1" applyFont="1" applyBorder="1" applyAlignment="1">
      <alignment horizontal="center" vertical="center" wrapText="1"/>
    </xf>
    <xf numFmtId="20" fontId="2" fillId="0" borderId="20" xfId="0" applyNumberFormat="1" applyFont="1" applyBorder="1" applyAlignment="1">
      <alignment horizontal="center" vertical="center" wrapText="1"/>
    </xf>
    <xf numFmtId="20" fontId="2" fillId="0" borderId="16" xfId="0" applyNumberFormat="1" applyFont="1" applyBorder="1" applyAlignment="1">
      <alignment horizontal="center" vertical="center" wrapText="1"/>
    </xf>
    <xf numFmtId="20" fontId="2" fillId="0" borderId="21" xfId="0" applyNumberFormat="1" applyFont="1" applyBorder="1" applyAlignment="1">
      <alignment horizontal="center" vertical="center" wrapText="1"/>
    </xf>
    <xf numFmtId="20" fontId="2" fillId="0" borderId="22" xfId="0" applyNumberFormat="1" applyFont="1" applyBorder="1" applyAlignment="1">
      <alignment horizontal="center" vertical="center" wrapText="1"/>
    </xf>
    <xf numFmtId="0" fontId="1" fillId="2" borderId="5" xfId="0" applyFont="1" applyFill="1" applyBorder="1" applyAlignment="1">
      <alignment horizontal="right" vertical="center"/>
    </xf>
    <xf numFmtId="0" fontId="1" fillId="2" borderId="13" xfId="0" applyFont="1" applyFill="1" applyBorder="1" applyAlignment="1">
      <alignment horizontal="right" vertical="center"/>
    </xf>
    <xf numFmtId="0" fontId="1" fillId="2" borderId="7" xfId="0" applyFont="1" applyFill="1" applyBorder="1" applyAlignment="1">
      <alignment horizontal="right" vertical="center"/>
    </xf>
    <xf numFmtId="0" fontId="1" fillId="2" borderId="15" xfId="0" applyFont="1" applyFill="1" applyBorder="1" applyAlignment="1">
      <alignment horizontal="right" vertical="center"/>
    </xf>
    <xf numFmtId="0" fontId="1" fillId="2" borderId="6" xfId="0" applyFont="1" applyFill="1" applyBorder="1" applyAlignment="1">
      <alignment horizontal="left" vertical="center"/>
    </xf>
    <xf numFmtId="0" fontId="1" fillId="2" borderId="8" xfId="0" applyFont="1" applyFill="1" applyBorder="1" applyAlignment="1">
      <alignment horizontal="left" vertical="center"/>
    </xf>
    <xf numFmtId="0" fontId="8" fillId="0" borderId="5"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4"/>
  <sheetViews>
    <sheetView tabSelected="1" zoomScale="80" zoomScaleNormal="80" zoomScaleSheetLayoutView="100" workbookViewId="0">
      <selection activeCell="J12" sqref="J12"/>
    </sheetView>
  </sheetViews>
  <sheetFormatPr defaultColWidth="8.85546875" defaultRowHeight="15" x14ac:dyDescent="0.25"/>
  <cols>
    <col min="1" max="1" width="10.42578125" style="5" customWidth="1"/>
    <col min="2" max="2" width="14" style="5" customWidth="1"/>
    <col min="3" max="3" width="34.42578125" style="5" customWidth="1"/>
    <col min="4" max="4" width="3.28515625" style="5" customWidth="1"/>
    <col min="5" max="5" width="11.42578125" style="5" customWidth="1"/>
    <col min="6" max="6" width="15.5703125" style="5" customWidth="1"/>
    <col min="7" max="7" width="18.7109375" style="5" customWidth="1"/>
    <col min="8" max="8" width="14" style="5" customWidth="1"/>
    <col min="9" max="9" width="8.85546875" style="5"/>
    <col min="10" max="10" width="16.5703125" style="5" customWidth="1"/>
    <col min="11" max="11" width="0" style="5" hidden="1" customWidth="1"/>
    <col min="12" max="12" width="18" style="5" hidden="1" customWidth="1"/>
    <col min="13" max="13" width="37.5703125" style="5" hidden="1" customWidth="1"/>
    <col min="14" max="14" width="13.7109375" style="5" bestFit="1" customWidth="1"/>
    <col min="15" max="17" width="8.85546875" style="5"/>
    <col min="18" max="18" width="10.42578125" style="5" customWidth="1"/>
    <col min="19" max="19" width="16.85546875" style="5" customWidth="1"/>
    <col min="20" max="20" width="13.140625" style="5" customWidth="1"/>
    <col min="21" max="21" width="3.140625" style="5" customWidth="1"/>
    <col min="22" max="22" width="9.140625" style="5" customWidth="1"/>
    <col min="23" max="23" width="11.42578125" style="5" customWidth="1"/>
    <col min="24" max="16384" width="8.85546875" style="5"/>
  </cols>
  <sheetData>
    <row r="1" spans="1:47" ht="12.75" customHeight="1" x14ac:dyDescent="0.25">
      <c r="A1" s="6"/>
      <c r="B1" s="78" t="s">
        <v>8</v>
      </c>
      <c r="C1" s="78"/>
      <c r="D1" s="78"/>
      <c r="E1" s="78"/>
      <c r="F1" s="78"/>
      <c r="G1" s="78"/>
      <c r="H1" s="78"/>
      <c r="L1" s="5" t="s">
        <v>112</v>
      </c>
    </row>
    <row r="2" spans="1:47" ht="15" customHeight="1" x14ac:dyDescent="0.25">
      <c r="A2" s="6"/>
      <c r="B2" s="111" t="s">
        <v>29</v>
      </c>
      <c r="C2" s="111"/>
      <c r="D2" s="111"/>
      <c r="E2" s="111"/>
      <c r="F2" s="111"/>
      <c r="G2" s="111"/>
      <c r="H2" s="111"/>
      <c r="L2" s="5" t="s">
        <v>113</v>
      </c>
    </row>
    <row r="3" spans="1:47" ht="16.5" customHeight="1" x14ac:dyDescent="0.25">
      <c r="A3" s="6"/>
      <c r="B3" s="112" t="s">
        <v>30</v>
      </c>
      <c r="C3" s="112"/>
      <c r="D3" s="112"/>
      <c r="E3" s="112"/>
      <c r="F3" s="112"/>
      <c r="G3" s="112"/>
      <c r="H3" s="112"/>
      <c r="I3" s="6"/>
      <c r="J3" s="6"/>
      <c r="K3" s="6"/>
      <c r="L3" s="6" t="s">
        <v>114</v>
      </c>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row>
    <row r="4" spans="1:47" x14ac:dyDescent="0.25">
      <c r="A4" s="6"/>
      <c r="B4" s="54"/>
      <c r="C4" s="54"/>
      <c r="D4" s="54"/>
      <c r="E4" s="54"/>
      <c r="F4" s="54"/>
      <c r="G4" s="54"/>
      <c r="H4" s="54"/>
      <c r="I4" s="6"/>
      <c r="J4" s="6"/>
      <c r="K4" s="6"/>
      <c r="L4" s="6" t="s">
        <v>115</v>
      </c>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row>
    <row r="5" spans="1:47" x14ac:dyDescent="0.25">
      <c r="A5" s="6"/>
      <c r="B5" s="5" t="s">
        <v>43</v>
      </c>
      <c r="C5" s="15">
        <f ca="1">TODAY()</f>
        <v>43356</v>
      </c>
      <c r="I5" s="6"/>
      <c r="J5" s="6"/>
      <c r="K5" s="6"/>
      <c r="L5" s="6" t="s">
        <v>116</v>
      </c>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47" ht="15" customHeight="1" x14ac:dyDescent="0.25">
      <c r="A6" s="6"/>
      <c r="B6" s="110" t="s">
        <v>39</v>
      </c>
      <c r="C6" s="110"/>
      <c r="D6" s="110"/>
      <c r="E6" s="110"/>
      <c r="F6" s="110"/>
      <c r="G6" s="110"/>
      <c r="H6" s="110"/>
      <c r="I6" s="6"/>
      <c r="J6" s="6"/>
      <c r="K6" s="6"/>
      <c r="L6" s="6" t="s">
        <v>117</v>
      </c>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47" ht="15" customHeight="1" x14ac:dyDescent="0.25">
      <c r="A7" s="6"/>
      <c r="B7" s="110"/>
      <c r="C7" s="110"/>
      <c r="D7" s="110"/>
      <c r="E7" s="110"/>
      <c r="F7" s="110"/>
      <c r="G7" s="110"/>
      <c r="H7" s="110"/>
      <c r="I7" s="6"/>
      <c r="J7" s="6"/>
      <c r="K7" s="6"/>
      <c r="L7" s="6" t="s">
        <v>118</v>
      </c>
      <c r="M7" s="7"/>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47" ht="15" customHeight="1" x14ac:dyDescent="0.25">
      <c r="A8" s="6"/>
      <c r="B8" s="110"/>
      <c r="C8" s="110"/>
      <c r="D8" s="110"/>
      <c r="E8" s="110"/>
      <c r="F8" s="110"/>
      <c r="G8" s="110"/>
      <c r="H8" s="110"/>
      <c r="I8" s="6"/>
      <c r="J8" s="6"/>
      <c r="K8" s="6"/>
      <c r="L8" s="6" t="s">
        <v>119</v>
      </c>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47" ht="15" customHeight="1" x14ac:dyDescent="0.25">
      <c r="A9" s="6"/>
      <c r="B9" s="8"/>
      <c r="C9" s="8"/>
      <c r="D9" s="8"/>
      <c r="E9" s="8"/>
      <c r="F9" s="8"/>
      <c r="G9" s="8"/>
      <c r="H9" s="8"/>
      <c r="I9" s="6"/>
      <c r="J9" s="6"/>
      <c r="K9" s="6"/>
      <c r="L9" s="6" t="s">
        <v>120</v>
      </c>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row>
    <row r="10" spans="1:47" ht="12.75" customHeight="1" x14ac:dyDescent="0.25">
      <c r="A10" s="6"/>
      <c r="B10" s="126"/>
      <c r="C10" s="127"/>
      <c r="D10" s="130"/>
      <c r="E10" s="126" t="s">
        <v>102</v>
      </c>
      <c r="F10" s="127"/>
      <c r="G10" s="170" t="s">
        <v>0</v>
      </c>
      <c r="H10" s="171"/>
      <c r="I10" s="6"/>
      <c r="J10" s="6"/>
      <c r="K10" s="6"/>
      <c r="L10" s="6" t="s">
        <v>121</v>
      </c>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row>
    <row r="11" spans="1:47" ht="15.75" customHeight="1" x14ac:dyDescent="0.25">
      <c r="A11" s="6"/>
      <c r="B11" s="128"/>
      <c r="C11" s="129"/>
      <c r="D11" s="131"/>
      <c r="E11" s="128"/>
      <c r="F11" s="129"/>
      <c r="G11" s="172"/>
      <c r="H11" s="173"/>
      <c r="I11" s="6"/>
      <c r="J11" s="6"/>
      <c r="K11" s="6"/>
      <c r="L11" s="6" t="s">
        <v>122</v>
      </c>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row>
    <row r="12" spans="1:47" ht="17.25" customHeight="1" x14ac:dyDescent="0.25">
      <c r="A12" s="6"/>
      <c r="B12" s="108" t="s">
        <v>40</v>
      </c>
      <c r="C12" s="109"/>
      <c r="D12" s="1" t="s">
        <v>13</v>
      </c>
      <c r="E12" s="72">
        <f>M1</f>
        <v>0</v>
      </c>
      <c r="F12" s="73"/>
      <c r="G12" s="72" t="s">
        <v>104</v>
      </c>
      <c r="H12" s="73"/>
      <c r="I12" s="6"/>
      <c r="J12" s="6"/>
      <c r="K12" s="6"/>
      <c r="L12" s="6" t="s">
        <v>123</v>
      </c>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row>
    <row r="13" spans="1:47" ht="30" customHeight="1" x14ac:dyDescent="0.25">
      <c r="A13" s="6"/>
      <c r="B13" s="108" t="s">
        <v>5</v>
      </c>
      <c r="C13" s="109"/>
      <c r="D13" s="1" t="s">
        <v>13</v>
      </c>
      <c r="E13" s="72">
        <f>M2</f>
        <v>0</v>
      </c>
      <c r="F13" s="73"/>
      <c r="G13" s="72" t="s">
        <v>41</v>
      </c>
      <c r="H13" s="73"/>
      <c r="I13" s="6"/>
      <c r="J13" s="6"/>
      <c r="K13" s="6"/>
      <c r="L13" s="6" t="s">
        <v>124</v>
      </c>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row>
    <row r="14" spans="1:47" ht="30" customHeight="1" x14ac:dyDescent="0.25">
      <c r="A14" s="6"/>
      <c r="B14" s="108" t="s">
        <v>9</v>
      </c>
      <c r="C14" s="109"/>
      <c r="D14" s="1" t="s">
        <v>13</v>
      </c>
      <c r="E14" s="72">
        <f>M3</f>
        <v>0</v>
      </c>
      <c r="F14" s="73"/>
      <c r="G14" s="72" t="s">
        <v>105</v>
      </c>
      <c r="H14" s="73"/>
      <c r="I14" s="6"/>
      <c r="J14" s="6"/>
      <c r="K14" s="6"/>
      <c r="L14" s="6" t="s">
        <v>125</v>
      </c>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row>
    <row r="15" spans="1:47" ht="30" customHeight="1" x14ac:dyDescent="0.25">
      <c r="A15" s="6"/>
      <c r="B15" s="108" t="s">
        <v>6</v>
      </c>
      <c r="C15" s="109"/>
      <c r="D15" s="1" t="s">
        <v>13</v>
      </c>
      <c r="E15" s="72">
        <f>M4</f>
        <v>0</v>
      </c>
      <c r="F15" s="73"/>
      <c r="G15" s="72" t="s">
        <v>106</v>
      </c>
      <c r="H15" s="73"/>
      <c r="I15" s="6"/>
      <c r="J15" s="6"/>
      <c r="K15" s="6"/>
      <c r="L15" s="6" t="s">
        <v>126</v>
      </c>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row>
    <row r="16" spans="1:47" ht="30" customHeight="1" x14ac:dyDescent="0.25">
      <c r="A16" s="6"/>
      <c r="B16" s="108" t="s">
        <v>7</v>
      </c>
      <c r="C16" s="109"/>
      <c r="D16" s="1" t="s">
        <v>13</v>
      </c>
      <c r="E16" s="72">
        <f>M5</f>
        <v>0</v>
      </c>
      <c r="F16" s="73"/>
      <c r="G16" s="122">
        <f>M6</f>
        <v>0</v>
      </c>
      <c r="H16" s="123"/>
      <c r="I16" s="6"/>
      <c r="J16" s="6"/>
      <c r="K16" s="6"/>
      <c r="L16" s="6" t="s">
        <v>127</v>
      </c>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row>
    <row r="17" spans="1:47" ht="42" customHeight="1" x14ac:dyDescent="0.25">
      <c r="A17" s="6"/>
      <c r="B17" s="108" t="s">
        <v>1</v>
      </c>
      <c r="C17" s="109"/>
      <c r="D17" s="1" t="s">
        <v>13</v>
      </c>
      <c r="E17" s="72">
        <f>M7</f>
        <v>0</v>
      </c>
      <c r="F17" s="73"/>
      <c r="G17" s="72" t="s">
        <v>107</v>
      </c>
      <c r="H17" s="73"/>
      <c r="I17" s="6"/>
      <c r="J17" s="6"/>
      <c r="K17" s="6"/>
      <c r="L17" s="6" t="s">
        <v>128</v>
      </c>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row>
    <row r="18" spans="1:47" ht="20.25" customHeight="1" x14ac:dyDescent="0.25">
      <c r="A18" s="6"/>
      <c r="B18" s="108" t="s">
        <v>2</v>
      </c>
      <c r="C18" s="109"/>
      <c r="D18" s="1" t="s">
        <v>13</v>
      </c>
      <c r="E18" s="72">
        <f>M8</f>
        <v>0</v>
      </c>
      <c r="F18" s="73"/>
      <c r="G18" s="72">
        <v>2163942082</v>
      </c>
      <c r="H18" s="73"/>
      <c r="I18" s="6"/>
      <c r="J18" s="6"/>
      <c r="K18" s="6"/>
      <c r="L18" s="9"/>
      <c r="M18" s="9"/>
      <c r="N18" s="9"/>
      <c r="O18" s="7"/>
      <c r="P18" s="9"/>
      <c r="Q18" s="7"/>
      <c r="R18" s="9"/>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row>
    <row r="19" spans="1:47" ht="25.5" customHeight="1" x14ac:dyDescent="0.25">
      <c r="A19" s="6"/>
      <c r="B19" s="108" t="s">
        <v>3</v>
      </c>
      <c r="C19" s="109"/>
      <c r="D19" s="1" t="s">
        <v>13</v>
      </c>
      <c r="E19" s="72">
        <f>M9</f>
        <v>0</v>
      </c>
      <c r="F19" s="73"/>
      <c r="G19" s="72" t="s">
        <v>111</v>
      </c>
      <c r="H19" s="113"/>
      <c r="I19" s="6"/>
      <c r="J19" s="6"/>
      <c r="K19" s="6"/>
      <c r="L19" s="9"/>
      <c r="M19" s="9"/>
      <c r="N19" s="9"/>
      <c r="O19" s="9"/>
      <c r="P19" s="9"/>
      <c r="Q19" s="9"/>
      <c r="R19" s="9"/>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row>
    <row r="20" spans="1:47" ht="14.25" customHeight="1" x14ac:dyDescent="0.25">
      <c r="A20" s="6"/>
      <c r="B20" s="108" t="s">
        <v>4</v>
      </c>
      <c r="C20" s="109"/>
      <c r="D20" s="1" t="s">
        <v>13</v>
      </c>
      <c r="E20" s="72">
        <f>M10</f>
        <v>0</v>
      </c>
      <c r="F20" s="73"/>
      <c r="G20" s="72">
        <v>2623211058</v>
      </c>
      <c r="H20" s="113"/>
      <c r="I20" s="6"/>
      <c r="J20" s="6"/>
      <c r="K20" s="6"/>
      <c r="L20" s="7"/>
      <c r="M20" s="7"/>
      <c r="N20" s="6"/>
      <c r="O20" s="9"/>
      <c r="P20" s="9"/>
      <c r="Q20" s="10"/>
      <c r="R20" s="10"/>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row>
    <row r="21" spans="1:47" ht="25.5" customHeight="1" x14ac:dyDescent="0.25">
      <c r="A21" s="6"/>
      <c r="B21" s="99" t="s">
        <v>10</v>
      </c>
      <c r="C21" s="100"/>
      <c r="D21" s="100"/>
      <c r="E21" s="100"/>
      <c r="F21" s="100"/>
      <c r="G21" s="100"/>
      <c r="H21" s="100"/>
      <c r="I21" s="6"/>
      <c r="J21" s="6"/>
      <c r="K21" s="6"/>
      <c r="L21" s="7"/>
      <c r="M21" s="7"/>
      <c r="N21" s="6"/>
      <c r="O21" s="9"/>
      <c r="P21" s="9"/>
      <c r="Q21" s="9"/>
      <c r="R21" s="9"/>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row>
    <row r="22" spans="1:47" x14ac:dyDescent="0.25">
      <c r="A22" s="6"/>
      <c r="B22" s="101"/>
      <c r="C22" s="101"/>
      <c r="D22" s="101"/>
      <c r="E22" s="101"/>
      <c r="F22" s="101"/>
      <c r="G22" s="101"/>
      <c r="H22" s="101"/>
      <c r="I22" s="6"/>
      <c r="J22" s="6"/>
      <c r="K22" s="6"/>
      <c r="L22" s="7"/>
      <c r="M22" s="7"/>
      <c r="N22" s="6"/>
      <c r="O22" s="9"/>
      <c r="P22" s="9"/>
      <c r="Q22" s="9"/>
      <c r="R22" s="9"/>
      <c r="S22" s="7"/>
      <c r="T22" s="7"/>
      <c r="U22" s="7"/>
      <c r="V22" s="7"/>
      <c r="W22" s="7"/>
      <c r="X22" s="7"/>
      <c r="Y22" s="7"/>
      <c r="Z22" s="6"/>
      <c r="AA22" s="6"/>
      <c r="AB22" s="6"/>
      <c r="AC22" s="6"/>
      <c r="AD22" s="6"/>
      <c r="AE22" s="6"/>
      <c r="AF22" s="6"/>
      <c r="AG22" s="6"/>
      <c r="AH22" s="6"/>
      <c r="AI22" s="6"/>
      <c r="AJ22" s="6"/>
      <c r="AK22" s="6"/>
      <c r="AL22" s="6"/>
      <c r="AM22" s="6"/>
      <c r="AN22" s="6"/>
      <c r="AO22" s="6"/>
      <c r="AP22" s="6"/>
      <c r="AQ22" s="6"/>
      <c r="AR22" s="6"/>
      <c r="AS22" s="6"/>
      <c r="AT22" s="6"/>
      <c r="AU22" s="6"/>
    </row>
    <row r="23" spans="1:47" ht="12.75" customHeight="1" x14ac:dyDescent="0.25">
      <c r="A23" s="6"/>
      <c r="B23" s="96" t="s">
        <v>11</v>
      </c>
      <c r="C23" s="97"/>
      <c r="D23" s="97"/>
      <c r="E23" s="97"/>
      <c r="F23" s="97"/>
      <c r="G23" s="97"/>
      <c r="H23" s="98"/>
      <c r="I23" s="6"/>
      <c r="J23" s="6"/>
      <c r="K23" s="6"/>
      <c r="L23" s="7"/>
      <c r="M23" s="7"/>
      <c r="N23" s="6"/>
      <c r="O23" s="9"/>
      <c r="P23" s="9"/>
      <c r="Q23" s="9"/>
      <c r="R23" s="9"/>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row>
    <row r="24" spans="1:47" ht="39.75" customHeight="1" x14ac:dyDescent="0.25">
      <c r="A24" s="6"/>
      <c r="B24" s="102" t="s">
        <v>12</v>
      </c>
      <c r="C24" s="103"/>
      <c r="D24" s="106" t="s">
        <v>13</v>
      </c>
      <c r="E24" s="85">
        <f>M11</f>
        <v>0</v>
      </c>
      <c r="F24" s="86"/>
      <c r="G24" s="86"/>
      <c r="H24" s="87"/>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row>
    <row r="25" spans="1:47" x14ac:dyDescent="0.25">
      <c r="A25" s="6"/>
      <c r="B25" s="104"/>
      <c r="C25" s="105"/>
      <c r="D25" s="107"/>
      <c r="E25" s="88"/>
      <c r="F25" s="89"/>
      <c r="G25" s="89"/>
      <c r="H25" s="90"/>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47" x14ac:dyDescent="0.25">
      <c r="A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row>
    <row r="27" spans="1:47" ht="45.75" customHeight="1" x14ac:dyDescent="0.3">
      <c r="A27" s="6"/>
      <c r="B27" s="93" t="s">
        <v>14</v>
      </c>
      <c r="C27" s="94"/>
      <c r="D27" s="94"/>
      <c r="E27" s="94"/>
      <c r="F27" s="94"/>
      <c r="G27" s="94"/>
      <c r="H27" s="95"/>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row>
    <row r="28" spans="1:47" ht="38.25" customHeight="1" x14ac:dyDescent="0.25">
      <c r="A28" s="6"/>
      <c r="B28" s="117" t="s">
        <v>18</v>
      </c>
      <c r="C28" s="118"/>
      <c r="D28" s="72" t="s">
        <v>15</v>
      </c>
      <c r="E28" s="119"/>
      <c r="F28" s="73"/>
      <c r="G28" s="72" t="s">
        <v>34</v>
      </c>
      <c r="H28" s="73"/>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row>
    <row r="29" spans="1:47" x14ac:dyDescent="0.25">
      <c r="A29" s="6"/>
      <c r="B29" s="59">
        <f ca="1">TODAY()</f>
        <v>43356</v>
      </c>
      <c r="C29" s="26">
        <f>M12</f>
        <v>0</v>
      </c>
      <c r="D29" s="120">
        <f ca="1">TODAY()</f>
        <v>43356</v>
      </c>
      <c r="E29" s="121"/>
      <c r="F29" s="26">
        <f>M13</f>
        <v>0</v>
      </c>
      <c r="G29" s="91">
        <f>F29-C29</f>
        <v>0</v>
      </c>
      <c r="H29" s="92"/>
      <c r="I29" s="6"/>
      <c r="J29" s="124"/>
      <c r="K29" s="125"/>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row>
    <row r="30" spans="1:47" ht="15.75" customHeight="1" x14ac:dyDescent="0.25">
      <c r="A30" s="6"/>
      <c r="I30" s="6" t="s">
        <v>103</v>
      </c>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47" ht="15.75" x14ac:dyDescent="0.25">
      <c r="A31" s="6"/>
      <c r="B31" s="134" t="s">
        <v>16</v>
      </c>
      <c r="C31" s="135"/>
      <c r="D31" s="135"/>
      <c r="E31" s="135"/>
      <c r="F31" s="135"/>
      <c r="G31" s="135"/>
      <c r="H31" s="13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47" ht="9" customHeight="1" x14ac:dyDescent="0.25">
      <c r="A32" s="6"/>
      <c r="B32" s="102" t="s">
        <v>17</v>
      </c>
      <c r="C32" s="137"/>
      <c r="D32" s="137"/>
      <c r="E32" s="138"/>
      <c r="F32" s="164" t="str">
        <f>IF(M14="motorin","MOTORİN (LT)   "&amp;M15&amp;" lt",M14&amp;" (MTON) " &amp;M16&amp;" mton")</f>
        <v xml:space="preserve"> (MTON)  mton</v>
      </c>
      <c r="G32" s="165"/>
      <c r="H32" s="168"/>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row>
    <row r="33" spans="1:47" x14ac:dyDescent="0.25">
      <c r="A33" s="6"/>
      <c r="B33" s="139"/>
      <c r="C33" s="140"/>
      <c r="D33" s="140"/>
      <c r="E33" s="141"/>
      <c r="F33" s="166"/>
      <c r="G33" s="167"/>
      <c r="H33" s="169"/>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row>
    <row r="34" spans="1:47" ht="15" customHeight="1" thickBot="1" x14ac:dyDescent="0.3">
      <c r="A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row>
    <row r="35" spans="1:47" x14ac:dyDescent="0.25">
      <c r="A35" s="6"/>
      <c r="B35" s="147"/>
      <c r="C35" s="79" t="s">
        <v>19</v>
      </c>
      <c r="D35" s="80"/>
      <c r="E35" s="81"/>
      <c r="F35" s="79" t="s">
        <v>20</v>
      </c>
      <c r="G35" s="80"/>
      <c r="H35" s="81"/>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row>
    <row r="36" spans="1:47" x14ac:dyDescent="0.25">
      <c r="A36" s="6"/>
      <c r="B36" s="148"/>
      <c r="C36" s="114"/>
      <c r="D36" s="115"/>
      <c r="E36" s="116"/>
      <c r="F36" s="114"/>
      <c r="G36" s="115"/>
      <c r="H36" s="11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row>
    <row r="37" spans="1:47" ht="15.75" thickBot="1" x14ac:dyDescent="0.3">
      <c r="A37" s="6"/>
      <c r="B37" s="149"/>
      <c r="C37" s="82"/>
      <c r="D37" s="83"/>
      <c r="E37" s="84"/>
      <c r="F37" s="82"/>
      <c r="G37" s="83"/>
      <c r="H37" s="84"/>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row>
    <row r="38" spans="1:47" ht="22.5" customHeight="1" x14ac:dyDescent="0.25">
      <c r="A38" s="6"/>
      <c r="B38" s="150" t="s">
        <v>31</v>
      </c>
      <c r="C38" s="79">
        <f>+E16</f>
        <v>0</v>
      </c>
      <c r="D38" s="80"/>
      <c r="E38" s="81"/>
      <c r="F38" s="79" t="s">
        <v>42</v>
      </c>
      <c r="G38" s="80"/>
      <c r="H38" s="81"/>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ht="17.25" customHeight="1" thickBot="1" x14ac:dyDescent="0.3">
      <c r="A39" s="6"/>
      <c r="B39" s="151"/>
      <c r="C39" s="82"/>
      <c r="D39" s="83"/>
      <c r="E39" s="84"/>
      <c r="F39" s="82"/>
      <c r="G39" s="83"/>
      <c r="H39" s="84"/>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ht="4.5" customHeight="1" x14ac:dyDescent="0.25">
      <c r="A40" s="6"/>
      <c r="B40" s="145" t="s">
        <v>27</v>
      </c>
      <c r="C40" s="152">
        <f ca="1">TODAY()</f>
        <v>43356</v>
      </c>
      <c r="D40" s="153"/>
      <c r="E40" s="154"/>
      <c r="F40" s="79"/>
      <c r="G40" s="80"/>
      <c r="H40" s="81"/>
      <c r="I40" s="6"/>
      <c r="J40" s="6"/>
      <c r="K40" s="133"/>
      <c r="L40" s="52"/>
      <c r="M40" s="52"/>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ht="15.75" thickBot="1" x14ac:dyDescent="0.3">
      <c r="A41" s="6"/>
      <c r="B41" s="146"/>
      <c r="C41" s="155"/>
      <c r="D41" s="156"/>
      <c r="E41" s="157"/>
      <c r="F41" s="82"/>
      <c r="G41" s="83"/>
      <c r="H41" s="84"/>
      <c r="I41" s="6"/>
      <c r="J41" s="6"/>
      <c r="K41" s="133"/>
      <c r="L41" s="11"/>
      <c r="M41" s="11"/>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ht="6.75" customHeight="1" x14ac:dyDescent="0.25">
      <c r="A42" s="6"/>
      <c r="B42" s="145" t="s">
        <v>25</v>
      </c>
      <c r="C42" s="158">
        <f>+F29</f>
        <v>0</v>
      </c>
      <c r="D42" s="159"/>
      <c r="E42" s="160"/>
      <c r="F42" s="79"/>
      <c r="G42" s="80"/>
      <c r="H42" s="81"/>
      <c r="I42" s="6"/>
      <c r="J42" s="6"/>
      <c r="K42" s="133"/>
      <c r="L42" s="12"/>
      <c r="M42" s="13"/>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row>
    <row r="43" spans="1:47" ht="30" customHeight="1" thickBot="1" x14ac:dyDescent="0.3">
      <c r="A43" s="6"/>
      <c r="B43" s="146"/>
      <c r="C43" s="161"/>
      <c r="D43" s="162"/>
      <c r="E43" s="163"/>
      <c r="F43" s="82"/>
      <c r="G43" s="83"/>
      <c r="H43" s="84"/>
      <c r="I43" s="6"/>
      <c r="J43" s="6"/>
      <c r="K43" s="132"/>
      <c r="L43" s="50"/>
      <c r="M43" s="50"/>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row>
    <row r="44" spans="1:47" ht="54.75" customHeight="1" thickBot="1" x14ac:dyDescent="0.3">
      <c r="A44" s="6"/>
      <c r="B44" s="51" t="s">
        <v>28</v>
      </c>
      <c r="C44" s="142"/>
      <c r="D44" s="143"/>
      <c r="E44" s="144"/>
      <c r="F44" s="142"/>
      <c r="G44" s="143"/>
      <c r="H44" s="144"/>
      <c r="I44" s="6"/>
      <c r="J44" s="6"/>
      <c r="K44" s="132"/>
      <c r="L44" s="50"/>
      <c r="M44" s="58"/>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row>
    <row r="45" spans="1:47" ht="15.75" customHeight="1" thickBot="1" x14ac:dyDescent="0.3">
      <c r="A45" s="6"/>
      <c r="B45" s="51" t="s">
        <v>26</v>
      </c>
      <c r="C45" s="142"/>
      <c r="D45" s="143"/>
      <c r="E45" s="144"/>
      <c r="F45" s="142"/>
      <c r="G45" s="143"/>
      <c r="H45" s="144"/>
      <c r="I45" s="6"/>
      <c r="J45" s="6"/>
      <c r="K45" s="132"/>
      <c r="L45" s="50"/>
      <c r="M45" s="50"/>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row>
    <row r="46" spans="1:47" ht="41.25" customHeight="1" x14ac:dyDescent="0.25">
      <c r="A46" s="6"/>
      <c r="D46" s="6"/>
      <c r="E46" s="6"/>
      <c r="I46" s="6"/>
      <c r="J46" s="6"/>
      <c r="K46" s="132"/>
      <c r="L46" s="50"/>
      <c r="M46" s="50"/>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row>
    <row r="47" spans="1:47" ht="0.75" customHeight="1" x14ac:dyDescent="0.25">
      <c r="A47" s="6"/>
      <c r="B47" s="17" t="s">
        <v>32</v>
      </c>
      <c r="C47" s="17"/>
      <c r="D47" s="17"/>
      <c r="E47" s="14"/>
      <c r="F47" s="16" t="s">
        <v>33</v>
      </c>
      <c r="G47" s="16"/>
      <c r="H47" s="16"/>
      <c r="I47" s="6"/>
      <c r="J47" s="6"/>
      <c r="K47" s="49"/>
      <c r="L47" s="50"/>
      <c r="M47" s="50"/>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row>
    <row r="48" spans="1:47" ht="39" customHeight="1" x14ac:dyDescent="0.25">
      <c r="A48" s="6"/>
      <c r="B48" s="17" t="s">
        <v>35</v>
      </c>
      <c r="C48" s="17" t="s">
        <v>24</v>
      </c>
      <c r="D48" s="17"/>
      <c r="E48" s="14"/>
      <c r="F48" s="16" t="s">
        <v>35</v>
      </c>
      <c r="G48" s="16"/>
      <c r="H48" s="16"/>
      <c r="I48" s="6"/>
      <c r="J48" s="6"/>
      <c r="K48" s="49"/>
      <c r="L48" s="50"/>
      <c r="M48" s="50"/>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row>
    <row r="49" spans="1:47" ht="36" customHeight="1" thickBot="1" x14ac:dyDescent="0.3">
      <c r="A49" s="6"/>
      <c r="B49" s="2" t="s">
        <v>36</v>
      </c>
      <c r="C49" s="74"/>
      <c r="D49" s="75"/>
      <c r="E49" s="6"/>
      <c r="F49" s="48" t="s">
        <v>21</v>
      </c>
      <c r="G49" s="72"/>
      <c r="H49" s="73"/>
      <c r="I49" s="6"/>
      <c r="J49" s="6"/>
      <c r="K49" s="49"/>
      <c r="L49" s="50"/>
      <c r="M49" s="50"/>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row>
    <row r="50" spans="1:47" ht="27.75" customHeight="1" thickBot="1" x14ac:dyDescent="0.3">
      <c r="A50" s="6"/>
      <c r="B50" s="2" t="s">
        <v>25</v>
      </c>
      <c r="C50" s="72"/>
      <c r="D50" s="73"/>
      <c r="E50" s="6"/>
      <c r="F50" s="48" t="s">
        <v>22</v>
      </c>
      <c r="G50" s="72"/>
      <c r="H50" s="73"/>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row>
    <row r="51" spans="1:47" ht="21.75" customHeight="1" thickBot="1" x14ac:dyDescent="0.3">
      <c r="A51" s="6"/>
      <c r="B51" s="3" t="s">
        <v>37</v>
      </c>
      <c r="C51" s="72"/>
      <c r="D51" s="73"/>
      <c r="E51" s="6"/>
      <c r="F51" s="48" t="s">
        <v>38</v>
      </c>
      <c r="G51" s="72"/>
      <c r="H51" s="73"/>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row>
    <row r="52" spans="1:47" ht="26.25" thickBot="1" x14ac:dyDescent="0.3">
      <c r="A52" s="6"/>
      <c r="B52" s="4" t="s">
        <v>26</v>
      </c>
      <c r="C52" s="72"/>
      <c r="D52" s="73"/>
      <c r="E52" s="6"/>
      <c r="F52" s="48" t="s">
        <v>23</v>
      </c>
      <c r="G52" s="72"/>
      <c r="H52" s="73"/>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row>
    <row r="53" spans="1:47" x14ac:dyDescent="0.25">
      <c r="A53" s="6"/>
      <c r="B53" s="52"/>
      <c r="C53" s="22"/>
      <c r="D53" s="22"/>
      <c r="F53" s="52"/>
      <c r="G53" s="22"/>
      <c r="H53" s="22"/>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row>
    <row r="54" spans="1:47" s="9" customFormat="1" ht="76.5" customHeight="1" x14ac:dyDescent="0.25">
      <c r="A54" s="7"/>
      <c r="B54" s="76" t="s">
        <v>63</v>
      </c>
      <c r="C54" s="77"/>
      <c r="D54" s="77"/>
      <c r="E54" s="77"/>
      <c r="F54" s="77"/>
      <c r="G54" s="77"/>
      <c r="H54" s="77"/>
    </row>
    <row r="55" spans="1:47" ht="15.75" thickBot="1" x14ac:dyDescent="0.3">
      <c r="A55" s="6"/>
      <c r="B55" s="46"/>
      <c r="C55" s="45"/>
      <c r="D55" s="45"/>
      <c r="E55" s="45"/>
      <c r="F55" s="45"/>
      <c r="G55" s="45"/>
      <c r="H55" s="47"/>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row>
    <row r="56" spans="1:47" ht="21.75" thickBot="1" x14ac:dyDescent="0.3">
      <c r="B56" s="23"/>
      <c r="C56" s="23"/>
      <c r="D56" s="60" t="s">
        <v>67</v>
      </c>
      <c r="E56" s="61"/>
      <c r="F56" s="27" t="s">
        <v>68</v>
      </c>
      <c r="G56" s="27" t="s">
        <v>68</v>
      </c>
      <c r="H56" s="29" t="s">
        <v>68</v>
      </c>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row>
    <row r="57" spans="1:47" ht="72.75" thickBot="1" x14ac:dyDescent="0.3">
      <c r="B57" s="24">
        <v>1</v>
      </c>
      <c r="C57" s="28" t="s">
        <v>65</v>
      </c>
      <c r="D57" s="62" t="s">
        <v>46</v>
      </c>
      <c r="E57" s="63"/>
      <c r="F57" s="25" t="s">
        <v>46</v>
      </c>
      <c r="G57" s="25" t="s">
        <v>46</v>
      </c>
      <c r="H57" s="23" t="s">
        <v>47</v>
      </c>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row>
    <row r="58" spans="1:47" ht="28.5" customHeight="1" thickBot="1" x14ac:dyDescent="0.3">
      <c r="B58" s="24">
        <v>2</v>
      </c>
      <c r="C58" s="28" t="s">
        <v>50</v>
      </c>
      <c r="D58" s="62" t="s">
        <v>46</v>
      </c>
      <c r="E58" s="63"/>
      <c r="F58" s="25" t="s">
        <v>46</v>
      </c>
      <c r="G58" s="25" t="s">
        <v>46</v>
      </c>
      <c r="H58" s="23" t="s">
        <v>47</v>
      </c>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row>
    <row r="59" spans="1:47" ht="38.25" customHeight="1" thickBot="1" x14ac:dyDescent="0.3">
      <c r="B59" s="24">
        <v>3</v>
      </c>
      <c r="C59" s="28" t="s">
        <v>51</v>
      </c>
      <c r="D59" s="62" t="s">
        <v>48</v>
      </c>
      <c r="E59" s="63"/>
      <c r="F59" s="25" t="s">
        <v>48</v>
      </c>
      <c r="G59" s="25" t="s">
        <v>48</v>
      </c>
      <c r="H59" s="23" t="s">
        <v>49</v>
      </c>
    </row>
    <row r="60" spans="1:47" ht="48.75" thickBot="1" x14ac:dyDescent="0.3">
      <c r="B60" s="24">
        <v>4</v>
      </c>
      <c r="C60" s="28" t="s">
        <v>64</v>
      </c>
      <c r="D60" s="62" t="s">
        <v>46</v>
      </c>
      <c r="E60" s="63"/>
      <c r="F60" s="25" t="s">
        <v>46</v>
      </c>
      <c r="G60" s="25" t="s">
        <v>46</v>
      </c>
      <c r="H60" s="23"/>
    </row>
    <row r="61" spans="1:47" ht="48.75" thickBot="1" x14ac:dyDescent="0.3">
      <c r="B61" s="24">
        <v>5</v>
      </c>
      <c r="C61" s="28" t="s">
        <v>66</v>
      </c>
      <c r="D61" s="62" t="s">
        <v>46</v>
      </c>
      <c r="E61" s="63"/>
      <c r="F61" s="25" t="s">
        <v>46</v>
      </c>
      <c r="G61" s="25" t="s">
        <v>46</v>
      </c>
      <c r="H61" s="23"/>
    </row>
    <row r="62" spans="1:47" ht="48.75" thickBot="1" x14ac:dyDescent="0.3">
      <c r="B62" s="24">
        <v>6</v>
      </c>
      <c r="C62" s="28" t="s">
        <v>62</v>
      </c>
      <c r="D62" s="62" t="s">
        <v>46</v>
      </c>
      <c r="E62" s="63"/>
      <c r="F62" s="25" t="s">
        <v>46</v>
      </c>
      <c r="G62" s="25" t="s">
        <v>46</v>
      </c>
      <c r="H62" s="23"/>
    </row>
    <row r="63" spans="1:47" ht="36.75" thickBot="1" x14ac:dyDescent="0.3">
      <c r="B63" s="24">
        <v>7</v>
      </c>
      <c r="C63" s="28" t="s">
        <v>54</v>
      </c>
      <c r="D63" s="62" t="s">
        <v>46</v>
      </c>
      <c r="E63" s="63"/>
      <c r="F63" s="25" t="s">
        <v>46</v>
      </c>
      <c r="G63" s="25" t="s">
        <v>46</v>
      </c>
      <c r="H63" s="23"/>
    </row>
    <row r="64" spans="1:47" ht="60.75" thickBot="1" x14ac:dyDescent="0.3">
      <c r="B64" s="24">
        <v>8</v>
      </c>
      <c r="C64" s="28" t="s">
        <v>55</v>
      </c>
      <c r="D64" s="62" t="s">
        <v>46</v>
      </c>
      <c r="E64" s="63"/>
      <c r="F64" s="25" t="s">
        <v>46</v>
      </c>
      <c r="G64" s="25" t="s">
        <v>46</v>
      </c>
      <c r="H64" s="23"/>
    </row>
    <row r="65" spans="2:8" ht="54.75" customHeight="1" thickBot="1" x14ac:dyDescent="0.3">
      <c r="B65" s="24">
        <v>9</v>
      </c>
      <c r="C65" s="28" t="s">
        <v>52</v>
      </c>
      <c r="D65" s="62" t="s">
        <v>46</v>
      </c>
      <c r="E65" s="63"/>
      <c r="F65" s="25" t="s">
        <v>46</v>
      </c>
      <c r="G65" s="25" t="s">
        <v>46</v>
      </c>
      <c r="H65" s="23"/>
    </row>
    <row r="66" spans="2:8" ht="52.5" customHeight="1" thickBot="1" x14ac:dyDescent="0.3">
      <c r="B66" s="24">
        <v>10</v>
      </c>
      <c r="C66" s="28" t="s">
        <v>56</v>
      </c>
      <c r="D66" s="62" t="s">
        <v>46</v>
      </c>
      <c r="E66" s="63"/>
      <c r="F66" s="25" t="s">
        <v>46</v>
      </c>
      <c r="G66" s="25" t="s">
        <v>46</v>
      </c>
      <c r="H66" s="23"/>
    </row>
    <row r="67" spans="2:8" ht="52.5" customHeight="1" thickBot="1" x14ac:dyDescent="0.3">
      <c r="B67" s="24">
        <v>11</v>
      </c>
      <c r="C67" s="28" t="s">
        <v>57</v>
      </c>
      <c r="D67" s="62" t="s">
        <v>46</v>
      </c>
      <c r="E67" s="63"/>
      <c r="F67" s="25" t="s">
        <v>46</v>
      </c>
      <c r="G67" s="25" t="s">
        <v>46</v>
      </c>
      <c r="H67" s="23"/>
    </row>
    <row r="68" spans="2:8" ht="38.25" customHeight="1" thickBot="1" x14ac:dyDescent="0.3">
      <c r="B68" s="24">
        <v>12</v>
      </c>
      <c r="C68" s="28" t="s">
        <v>53</v>
      </c>
      <c r="D68" s="62" t="s">
        <v>46</v>
      </c>
      <c r="E68" s="63"/>
      <c r="F68" s="25" t="s">
        <v>46</v>
      </c>
      <c r="G68" s="25" t="s">
        <v>46</v>
      </c>
      <c r="H68" s="23"/>
    </row>
    <row r="69" spans="2:8" ht="72.75" customHeight="1" thickBot="1" x14ac:dyDescent="0.3">
      <c r="B69" s="24">
        <v>13</v>
      </c>
      <c r="C69" s="28" t="s">
        <v>58</v>
      </c>
      <c r="D69" s="62" t="s">
        <v>46</v>
      </c>
      <c r="E69" s="63"/>
      <c r="F69" s="25" t="s">
        <v>46</v>
      </c>
      <c r="G69" s="25" t="s">
        <v>46</v>
      </c>
      <c r="H69" s="23"/>
    </row>
    <row r="70" spans="2:8" ht="76.5" customHeight="1" thickBot="1" x14ac:dyDescent="0.3">
      <c r="B70" s="24">
        <v>14</v>
      </c>
      <c r="C70" s="28" t="s">
        <v>59</v>
      </c>
      <c r="D70" s="62" t="s">
        <v>46</v>
      </c>
      <c r="E70" s="63"/>
      <c r="F70" s="25" t="s">
        <v>46</v>
      </c>
      <c r="G70" s="25" t="s">
        <v>46</v>
      </c>
      <c r="H70" s="23"/>
    </row>
    <row r="71" spans="2:8" ht="42.75" customHeight="1" thickBot="1" x14ac:dyDescent="0.3">
      <c r="B71" s="24">
        <v>15</v>
      </c>
      <c r="C71" s="28" t="s">
        <v>60</v>
      </c>
      <c r="D71" s="62" t="s">
        <v>46</v>
      </c>
      <c r="E71" s="63"/>
      <c r="F71" s="25" t="s">
        <v>46</v>
      </c>
      <c r="G71" s="25" t="s">
        <v>46</v>
      </c>
      <c r="H71" s="23"/>
    </row>
    <row r="72" spans="2:8" ht="63" customHeight="1" thickBot="1" x14ac:dyDescent="0.3">
      <c r="B72" s="24">
        <v>16</v>
      </c>
      <c r="C72" s="28" t="s">
        <v>61</v>
      </c>
      <c r="D72" s="62" t="s">
        <v>46</v>
      </c>
      <c r="E72" s="63"/>
      <c r="F72" s="25" t="s">
        <v>46</v>
      </c>
      <c r="G72" s="25" t="s">
        <v>46</v>
      </c>
      <c r="H72" s="23"/>
    </row>
    <row r="73" spans="2:8" s="7" customFormat="1" ht="6.75" customHeight="1" thickBot="1" x14ac:dyDescent="0.3">
      <c r="B73" s="39"/>
      <c r="C73" s="40"/>
      <c r="D73" s="41"/>
      <c r="E73" s="41"/>
      <c r="F73" s="41"/>
      <c r="G73" s="41"/>
      <c r="H73" s="42"/>
    </row>
    <row r="74" spans="2:8" ht="30.75" customHeight="1" thickBot="1" x14ac:dyDescent="0.3">
      <c r="B74" s="23"/>
      <c r="C74" s="23"/>
      <c r="D74" s="60" t="s">
        <v>68</v>
      </c>
      <c r="E74" s="61"/>
      <c r="F74" s="27" t="s">
        <v>68</v>
      </c>
      <c r="G74" s="27" t="s">
        <v>68</v>
      </c>
      <c r="H74" s="29" t="s">
        <v>68</v>
      </c>
    </row>
    <row r="75" spans="2:8" ht="38.25" customHeight="1" thickBot="1" x14ac:dyDescent="0.3">
      <c r="B75" s="24">
        <v>17</v>
      </c>
      <c r="C75" s="28" t="s">
        <v>69</v>
      </c>
      <c r="D75" s="62" t="s">
        <v>46</v>
      </c>
      <c r="E75" s="63"/>
      <c r="F75" s="25" t="s">
        <v>46</v>
      </c>
      <c r="G75" s="25" t="s">
        <v>46</v>
      </c>
      <c r="H75" s="23"/>
    </row>
    <row r="76" spans="2:8" ht="52.5" customHeight="1" thickBot="1" x14ac:dyDescent="0.3">
      <c r="B76" s="24">
        <v>18</v>
      </c>
      <c r="C76" s="28" t="s">
        <v>70</v>
      </c>
      <c r="D76" s="62" t="s">
        <v>46</v>
      </c>
      <c r="E76" s="63"/>
      <c r="F76" s="25" t="s">
        <v>46</v>
      </c>
      <c r="G76" s="25" t="s">
        <v>46</v>
      </c>
      <c r="H76" s="23"/>
    </row>
    <row r="77" spans="2:8" ht="78.75" customHeight="1" thickBot="1" x14ac:dyDescent="0.3">
      <c r="B77" s="24">
        <v>19</v>
      </c>
      <c r="C77" s="28" t="s">
        <v>71</v>
      </c>
      <c r="D77" s="62" t="s">
        <v>46</v>
      </c>
      <c r="E77" s="63"/>
      <c r="F77" s="25" t="s">
        <v>46</v>
      </c>
      <c r="G77" s="25" t="s">
        <v>46</v>
      </c>
      <c r="H77" s="23"/>
    </row>
    <row r="78" spans="2:8" ht="69" customHeight="1" thickBot="1" x14ac:dyDescent="0.3">
      <c r="B78" s="24">
        <v>20</v>
      </c>
      <c r="C78" s="28" t="s">
        <v>72</v>
      </c>
      <c r="D78" s="62" t="s">
        <v>46</v>
      </c>
      <c r="E78" s="63"/>
      <c r="F78" s="25" t="s">
        <v>46</v>
      </c>
      <c r="G78" s="25" t="s">
        <v>46</v>
      </c>
      <c r="H78" s="23" t="s">
        <v>109</v>
      </c>
    </row>
    <row r="79" spans="2:8" ht="65.25" customHeight="1" thickBot="1" x14ac:dyDescent="0.3">
      <c r="B79" s="24">
        <v>21</v>
      </c>
      <c r="C79" s="28" t="s">
        <v>73</v>
      </c>
      <c r="D79" s="62" t="s">
        <v>46</v>
      </c>
      <c r="E79" s="63"/>
      <c r="F79" s="25" t="s">
        <v>46</v>
      </c>
      <c r="G79" s="25" t="s">
        <v>46</v>
      </c>
      <c r="H79" s="23" t="s">
        <v>108</v>
      </c>
    </row>
    <row r="80" spans="2:8" ht="75" customHeight="1" thickBot="1" x14ac:dyDescent="0.3">
      <c r="B80" s="24">
        <v>22</v>
      </c>
      <c r="C80" s="38" t="s">
        <v>99</v>
      </c>
      <c r="D80" s="62" t="s">
        <v>46</v>
      </c>
      <c r="E80" s="63"/>
      <c r="F80" s="25" t="s">
        <v>46</v>
      </c>
      <c r="G80" s="25" t="s">
        <v>46</v>
      </c>
      <c r="H80" s="23" t="s">
        <v>110</v>
      </c>
    </row>
    <row r="81" spans="2:8" ht="72.75" thickBot="1" x14ac:dyDescent="0.3">
      <c r="B81" s="24">
        <v>23</v>
      </c>
      <c r="C81" s="28" t="s">
        <v>74</v>
      </c>
      <c r="D81" s="62" t="s">
        <v>46</v>
      </c>
      <c r="E81" s="63"/>
      <c r="F81" s="25" t="s">
        <v>46</v>
      </c>
      <c r="G81" s="25" t="s">
        <v>46</v>
      </c>
      <c r="H81" s="23" t="s">
        <v>108</v>
      </c>
    </row>
    <row r="82" spans="2:8" ht="72.75" thickBot="1" x14ac:dyDescent="0.3">
      <c r="B82" s="24">
        <v>24</v>
      </c>
      <c r="C82" s="28" t="s">
        <v>75</v>
      </c>
      <c r="D82" s="62" t="s">
        <v>46</v>
      </c>
      <c r="E82" s="63"/>
      <c r="F82" s="25" t="s">
        <v>46</v>
      </c>
      <c r="G82" s="25" t="s">
        <v>46</v>
      </c>
      <c r="H82" s="23"/>
    </row>
    <row r="83" spans="2:8" ht="84.75" thickBot="1" x14ac:dyDescent="0.3">
      <c r="B83" s="24">
        <v>25</v>
      </c>
      <c r="C83" s="28" t="s">
        <v>76</v>
      </c>
      <c r="D83" s="62" t="s">
        <v>46</v>
      </c>
      <c r="E83" s="63"/>
      <c r="F83" s="25" t="s">
        <v>46</v>
      </c>
      <c r="G83" s="25" t="s">
        <v>46</v>
      </c>
      <c r="H83" s="23"/>
    </row>
    <row r="84" spans="2:8" ht="36.75" customHeight="1" thickBot="1" x14ac:dyDescent="0.3">
      <c r="B84" s="24">
        <v>26</v>
      </c>
      <c r="C84" s="28" t="s">
        <v>77</v>
      </c>
      <c r="D84" s="62" t="s">
        <v>46</v>
      </c>
      <c r="E84" s="63"/>
      <c r="F84" s="25" t="s">
        <v>46</v>
      </c>
      <c r="G84" s="25" t="s">
        <v>46</v>
      </c>
      <c r="H84" s="23"/>
    </row>
    <row r="85" spans="2:8" ht="75" customHeight="1" thickBot="1" x14ac:dyDescent="0.3">
      <c r="B85" s="24">
        <v>27</v>
      </c>
      <c r="C85" s="28" t="s">
        <v>78</v>
      </c>
      <c r="D85" s="62" t="s">
        <v>46</v>
      </c>
      <c r="E85" s="63"/>
      <c r="F85" s="25" t="s">
        <v>46</v>
      </c>
      <c r="G85" s="25" t="s">
        <v>46</v>
      </c>
      <c r="H85" s="23"/>
    </row>
    <row r="86" spans="2:8" ht="72.75" thickBot="1" x14ac:dyDescent="0.3">
      <c r="B86" s="24">
        <v>28</v>
      </c>
      <c r="C86" s="28" t="s">
        <v>79</v>
      </c>
      <c r="D86" s="62" t="s">
        <v>46</v>
      </c>
      <c r="E86" s="63"/>
      <c r="F86" s="25" t="s">
        <v>46</v>
      </c>
      <c r="G86" s="25" t="s">
        <v>46</v>
      </c>
      <c r="H86" s="23"/>
    </row>
    <row r="87" spans="2:8" ht="48.75" thickBot="1" x14ac:dyDescent="0.3">
      <c r="B87" s="24">
        <v>29</v>
      </c>
      <c r="C87" s="28" t="s">
        <v>80</v>
      </c>
      <c r="D87" s="62" t="s">
        <v>46</v>
      </c>
      <c r="E87" s="63"/>
      <c r="F87" s="25" t="s">
        <v>46</v>
      </c>
      <c r="G87" s="25" t="s">
        <v>46</v>
      </c>
      <c r="H87" s="23"/>
    </row>
    <row r="88" spans="2:8" ht="6.75" customHeight="1" thickBot="1" x14ac:dyDescent="0.3">
      <c r="B88" s="30"/>
      <c r="C88" s="31"/>
      <c r="D88" s="32"/>
      <c r="E88" s="32"/>
      <c r="F88" s="32"/>
      <c r="G88" s="32"/>
      <c r="H88" s="33"/>
    </row>
    <row r="89" spans="2:8" ht="21.75" customHeight="1" thickBot="1" x14ac:dyDescent="0.3">
      <c r="B89" s="23"/>
      <c r="C89" s="23"/>
      <c r="D89" s="60" t="s">
        <v>68</v>
      </c>
      <c r="E89" s="61"/>
      <c r="F89" s="27" t="s">
        <v>68</v>
      </c>
      <c r="G89" s="27" t="s">
        <v>68</v>
      </c>
      <c r="H89" s="29" t="s">
        <v>68</v>
      </c>
    </row>
    <row r="90" spans="2:8" ht="75.75" customHeight="1" thickBot="1" x14ac:dyDescent="0.3">
      <c r="B90" s="24">
        <v>30</v>
      </c>
      <c r="C90" s="28" t="s">
        <v>81</v>
      </c>
      <c r="D90" s="62" t="s">
        <v>46</v>
      </c>
      <c r="E90" s="63"/>
      <c r="F90" s="25" t="s">
        <v>46</v>
      </c>
      <c r="G90" s="25" t="s">
        <v>46</v>
      </c>
      <c r="H90" s="23"/>
    </row>
    <row r="91" spans="2:8" ht="99" customHeight="1" thickBot="1" x14ac:dyDescent="0.3">
      <c r="B91" s="24">
        <v>31</v>
      </c>
      <c r="C91" s="28" t="s">
        <v>82</v>
      </c>
      <c r="D91" s="62" t="s">
        <v>46</v>
      </c>
      <c r="E91" s="63"/>
      <c r="F91" s="25" t="s">
        <v>46</v>
      </c>
      <c r="G91" s="25" t="s">
        <v>46</v>
      </c>
      <c r="H91" s="23"/>
    </row>
    <row r="92" spans="2:8" ht="118.5" customHeight="1" thickBot="1" x14ac:dyDescent="0.3">
      <c r="B92" s="24">
        <v>32</v>
      </c>
      <c r="C92" s="28" t="s">
        <v>101</v>
      </c>
      <c r="D92" s="62" t="s">
        <v>46</v>
      </c>
      <c r="E92" s="63"/>
      <c r="F92" s="25" t="s">
        <v>46</v>
      </c>
      <c r="G92" s="25" t="s">
        <v>46</v>
      </c>
      <c r="H92" s="23"/>
    </row>
    <row r="93" spans="2:8" ht="69.75" customHeight="1" thickBot="1" x14ac:dyDescent="0.3">
      <c r="B93" s="24">
        <v>33</v>
      </c>
      <c r="C93" s="28" t="s">
        <v>83</v>
      </c>
      <c r="D93" s="62" t="s">
        <v>46</v>
      </c>
      <c r="E93" s="63"/>
      <c r="F93" s="25" t="s">
        <v>46</v>
      </c>
      <c r="G93" s="25" t="s">
        <v>46</v>
      </c>
      <c r="H93" s="23"/>
    </row>
    <row r="94" spans="2:8" ht="60.75" thickBot="1" x14ac:dyDescent="0.3">
      <c r="B94" s="24">
        <v>34</v>
      </c>
      <c r="C94" s="28" t="s">
        <v>100</v>
      </c>
      <c r="D94" s="62" t="s">
        <v>46</v>
      </c>
      <c r="E94" s="63"/>
      <c r="F94" s="25" t="s">
        <v>46</v>
      </c>
      <c r="G94" s="25" t="s">
        <v>46</v>
      </c>
      <c r="H94" s="23"/>
    </row>
    <row r="95" spans="2:8" ht="15.75" x14ac:dyDescent="0.25">
      <c r="B95" s="43"/>
      <c r="C95" s="44"/>
      <c r="D95" s="19"/>
      <c r="E95" s="19"/>
      <c r="F95" s="19"/>
      <c r="G95" s="19"/>
      <c r="H95" s="18"/>
    </row>
    <row r="96" spans="2:8" ht="12.75" customHeight="1" x14ac:dyDescent="0.25">
      <c r="C96" s="21" t="s">
        <v>89</v>
      </c>
      <c r="D96" s="67" t="s">
        <v>90</v>
      </c>
      <c r="E96" s="67"/>
      <c r="F96" s="67"/>
      <c r="G96" s="67" t="s">
        <v>91</v>
      </c>
      <c r="H96" s="67"/>
    </row>
    <row r="97" spans="2:15" ht="12.75" customHeight="1" x14ac:dyDescent="0.25">
      <c r="C97" s="21" t="s">
        <v>86</v>
      </c>
      <c r="D97" s="69" t="s">
        <v>86</v>
      </c>
      <c r="E97" s="69"/>
      <c r="F97" s="69"/>
      <c r="G97" s="68" t="s">
        <v>86</v>
      </c>
      <c r="H97" s="68"/>
    </row>
    <row r="98" spans="2:15" ht="12.75" customHeight="1" x14ac:dyDescent="0.25">
      <c r="C98" s="21" t="s">
        <v>45</v>
      </c>
      <c r="D98" s="70" t="s">
        <v>44</v>
      </c>
      <c r="E98" s="70"/>
      <c r="F98" s="70"/>
      <c r="G98" s="68" t="s">
        <v>92</v>
      </c>
      <c r="H98" s="68"/>
    </row>
    <row r="99" spans="2:15" ht="14.25" customHeight="1" x14ac:dyDescent="0.25">
      <c r="C99" s="21" t="s">
        <v>87</v>
      </c>
      <c r="D99" s="69" t="s">
        <v>87</v>
      </c>
      <c r="E99" s="69"/>
      <c r="F99" s="69"/>
      <c r="G99" s="68" t="s">
        <v>87</v>
      </c>
      <c r="H99" s="68"/>
    </row>
    <row r="100" spans="2:15" ht="3" customHeight="1" x14ac:dyDescent="0.25">
      <c r="C100" s="21"/>
      <c r="D100" s="56"/>
      <c r="E100" s="56"/>
      <c r="F100" s="56"/>
      <c r="G100" s="55"/>
      <c r="H100" s="55"/>
    </row>
    <row r="101" spans="2:15" ht="15" customHeight="1" x14ac:dyDescent="0.25">
      <c r="B101" s="8"/>
      <c r="C101" s="57">
        <f>E12</f>
        <v>0</v>
      </c>
      <c r="E101" s="71" t="str">
        <f>G12</f>
        <v>VİÇE</v>
      </c>
      <c r="F101" s="71"/>
    </row>
    <row r="102" spans="2:15" ht="15.75" customHeight="1" x14ac:dyDescent="0.25">
      <c r="B102" s="20" t="s">
        <v>84</v>
      </c>
      <c r="C102" s="66">
        <f>E16</f>
        <v>0</v>
      </c>
      <c r="E102" s="66">
        <f>G16</f>
        <v>0</v>
      </c>
      <c r="F102" s="66"/>
      <c r="M102" s="8" t="s">
        <v>88</v>
      </c>
    </row>
    <row r="103" spans="2:15" ht="12" customHeight="1" x14ac:dyDescent="0.25">
      <c r="B103" s="20" t="s">
        <v>85</v>
      </c>
      <c r="C103" s="66"/>
      <c r="E103" s="66"/>
      <c r="F103" s="66"/>
    </row>
    <row r="105" spans="2:15" x14ac:dyDescent="0.25">
      <c r="B105" s="5" t="s">
        <v>93</v>
      </c>
    </row>
    <row r="106" spans="2:15" x14ac:dyDescent="0.25">
      <c r="B106" s="5" t="s">
        <v>94</v>
      </c>
    </row>
    <row r="107" spans="2:15" ht="3" customHeight="1" x14ac:dyDescent="0.25"/>
    <row r="108" spans="2:15" x14ac:dyDescent="0.25">
      <c r="B108" s="20" t="s">
        <v>95</v>
      </c>
      <c r="C108" s="64">
        <f ca="1">C40</f>
        <v>43356</v>
      </c>
      <c r="E108" s="64">
        <f ca="1">C40</f>
        <v>43356</v>
      </c>
      <c r="F108" s="64"/>
    </row>
    <row r="109" spans="2:15" x14ac:dyDescent="0.25">
      <c r="B109" s="20" t="s">
        <v>96</v>
      </c>
      <c r="C109" s="64"/>
      <c r="E109" s="64"/>
      <c r="F109" s="64"/>
    </row>
    <row r="110" spans="2:15" ht="3.75" customHeight="1" x14ac:dyDescent="0.25">
      <c r="C110" s="53"/>
      <c r="E110" s="53"/>
      <c r="F110" s="53"/>
      <c r="M110" s="34"/>
      <c r="N110"/>
      <c r="O110"/>
    </row>
    <row r="111" spans="2:15" x14ac:dyDescent="0.25">
      <c r="B111" s="20" t="s">
        <v>97</v>
      </c>
      <c r="C111" s="65">
        <f>C42</f>
        <v>0</v>
      </c>
      <c r="E111" s="65">
        <f>C42</f>
        <v>0</v>
      </c>
      <c r="F111" s="65"/>
      <c r="M111" s="35"/>
      <c r="N111" s="35"/>
      <c r="O111" s="35"/>
    </row>
    <row r="112" spans="2:15" x14ac:dyDescent="0.25">
      <c r="B112" s="20" t="s">
        <v>98</v>
      </c>
      <c r="C112" s="65"/>
      <c r="E112" s="65"/>
      <c r="F112" s="65"/>
      <c r="M112" s="36"/>
      <c r="N112"/>
      <c r="O112"/>
    </row>
    <row r="113" spans="13:15" x14ac:dyDescent="0.25">
      <c r="M113" s="35"/>
      <c r="N113" s="35"/>
      <c r="O113" s="35"/>
    </row>
    <row r="114" spans="13:15" x14ac:dyDescent="0.25">
      <c r="M114" s="37"/>
      <c r="N114"/>
      <c r="O114"/>
    </row>
  </sheetData>
  <mergeCells count="131">
    <mergeCell ref="J29:K29"/>
    <mergeCell ref="B10:C11"/>
    <mergeCell ref="D10:D11"/>
    <mergeCell ref="E10:F11"/>
    <mergeCell ref="K45:K46"/>
    <mergeCell ref="K40:K42"/>
    <mergeCell ref="K43:K44"/>
    <mergeCell ref="B31:H31"/>
    <mergeCell ref="B32:E33"/>
    <mergeCell ref="C45:E45"/>
    <mergeCell ref="F45:H45"/>
    <mergeCell ref="B42:B43"/>
    <mergeCell ref="B35:B37"/>
    <mergeCell ref="B38:B39"/>
    <mergeCell ref="B40:B41"/>
    <mergeCell ref="C40:E41"/>
    <mergeCell ref="F40:H41"/>
    <mergeCell ref="C42:E43"/>
    <mergeCell ref="F42:H43"/>
    <mergeCell ref="C44:E44"/>
    <mergeCell ref="F44:H44"/>
    <mergeCell ref="F32:G33"/>
    <mergeCell ref="H32:H33"/>
    <mergeCell ref="G10:H11"/>
    <mergeCell ref="E12:F12"/>
    <mergeCell ref="G12:H12"/>
    <mergeCell ref="G17:H17"/>
    <mergeCell ref="G16:H16"/>
    <mergeCell ref="G15:H15"/>
    <mergeCell ref="E17:F17"/>
    <mergeCell ref="E15:F15"/>
    <mergeCell ref="E16:F16"/>
    <mergeCell ref="B13:C13"/>
    <mergeCell ref="B14:C14"/>
    <mergeCell ref="G14:H14"/>
    <mergeCell ref="G13:H13"/>
    <mergeCell ref="E14:F14"/>
    <mergeCell ref="C35:E37"/>
    <mergeCell ref="F35:H37"/>
    <mergeCell ref="B28:C28"/>
    <mergeCell ref="D28:F28"/>
    <mergeCell ref="B19:C19"/>
    <mergeCell ref="E19:F19"/>
    <mergeCell ref="D29:E29"/>
    <mergeCell ref="E13:F13"/>
    <mergeCell ref="E18:F18"/>
    <mergeCell ref="B1:H1"/>
    <mergeCell ref="C38:E39"/>
    <mergeCell ref="F38:H39"/>
    <mergeCell ref="G28:H28"/>
    <mergeCell ref="E24:H25"/>
    <mergeCell ref="G29:H29"/>
    <mergeCell ref="B27:H27"/>
    <mergeCell ref="B23:H23"/>
    <mergeCell ref="B21:H22"/>
    <mergeCell ref="B24:C25"/>
    <mergeCell ref="D24:D25"/>
    <mergeCell ref="B20:C20"/>
    <mergeCell ref="E20:F20"/>
    <mergeCell ref="B15:C15"/>
    <mergeCell ref="B6:H8"/>
    <mergeCell ref="B2:H2"/>
    <mergeCell ref="B3:H3"/>
    <mergeCell ref="G20:H20"/>
    <mergeCell ref="G19:H19"/>
    <mergeCell ref="G18:H18"/>
    <mergeCell ref="B16:C16"/>
    <mergeCell ref="B17:C17"/>
    <mergeCell ref="B18:C18"/>
    <mergeCell ref="B12:C12"/>
    <mergeCell ref="G49:H49"/>
    <mergeCell ref="G50:H50"/>
    <mergeCell ref="G52:H52"/>
    <mergeCell ref="C49:D49"/>
    <mergeCell ref="C50:D50"/>
    <mergeCell ref="C51:D51"/>
    <mergeCell ref="C52:D52"/>
    <mergeCell ref="G51:H51"/>
    <mergeCell ref="B54:H54"/>
    <mergeCell ref="D56:E56"/>
    <mergeCell ref="D65:E65"/>
    <mergeCell ref="D66:E66"/>
    <mergeCell ref="D67:E67"/>
    <mergeCell ref="D68:E68"/>
    <mergeCell ref="D69:E69"/>
    <mergeCell ref="D72:E72"/>
    <mergeCell ref="D71:E71"/>
    <mergeCell ref="D70:E70"/>
    <mergeCell ref="D64:E64"/>
    <mergeCell ref="D63:E63"/>
    <mergeCell ref="D62:E62"/>
    <mergeCell ref="D61:E61"/>
    <mergeCell ref="D57:E57"/>
    <mergeCell ref="D58:E58"/>
    <mergeCell ref="D59:E59"/>
    <mergeCell ref="D60:E60"/>
    <mergeCell ref="G96:H96"/>
    <mergeCell ref="G97:H97"/>
    <mergeCell ref="G98:H98"/>
    <mergeCell ref="G99:H99"/>
    <mergeCell ref="D96:F96"/>
    <mergeCell ref="D97:F97"/>
    <mergeCell ref="D98:F98"/>
    <mergeCell ref="D99:F99"/>
    <mergeCell ref="E101:F101"/>
    <mergeCell ref="C111:C112"/>
    <mergeCell ref="C102:C103"/>
    <mergeCell ref="E102:F103"/>
    <mergeCell ref="E108:F109"/>
    <mergeCell ref="E111:F112"/>
    <mergeCell ref="D90:E90"/>
    <mergeCell ref="D91:E91"/>
    <mergeCell ref="D92:E92"/>
    <mergeCell ref="D93:E93"/>
    <mergeCell ref="D94:E94"/>
    <mergeCell ref="D74:E74"/>
    <mergeCell ref="D75:E75"/>
    <mergeCell ref="D79:E79"/>
    <mergeCell ref="D80:E80"/>
    <mergeCell ref="D87:E87"/>
    <mergeCell ref="D81:E81"/>
    <mergeCell ref="D82:E82"/>
    <mergeCell ref="D89:E89"/>
    <mergeCell ref="C108:C109"/>
    <mergeCell ref="D83:E83"/>
    <mergeCell ref="D84:E84"/>
    <mergeCell ref="D85:E85"/>
    <mergeCell ref="D86:E86"/>
    <mergeCell ref="D76:E76"/>
    <mergeCell ref="D77:E77"/>
    <mergeCell ref="D78:E78"/>
  </mergeCells>
  <pageMargins left="0.70866141732283472" right="0.70866141732283472" top="0.63" bottom="0.31496062992125984" header="0.31496062992125984" footer="0.43307086614173229"/>
  <pageSetup paperSize="9" scale="70" fitToHeight="0" orientation="portrait" r:id="rId1"/>
  <rowBreaks count="2" manualBreakCount="2">
    <brk id="72" max="16383" man="1"/>
    <brk id="8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1</vt:i4>
      </vt:variant>
    </vt:vector>
  </HeadingPairs>
  <TitlesOfParts>
    <vt:vector size="4" baseType="lpstr">
      <vt:lpstr>Sayfa1</vt:lpstr>
      <vt:lpstr>Sayfa2</vt:lpstr>
      <vt:lpstr>Sayfa3</vt:lpstr>
      <vt:lpstr>Sayfa1!Yazdırma_Alanı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Ömer Şahin (Opet)</dc:creator>
  <cp:keywords>GENEL</cp:keywords>
  <cp:lastModifiedBy>INTERTEK</cp:lastModifiedBy>
  <cp:lastPrinted>2018-02-28T12:47:14Z</cp:lastPrinted>
  <dcterms:created xsi:type="dcterms:W3CDTF">2014-01-16T20:04:37Z</dcterms:created>
  <dcterms:modified xsi:type="dcterms:W3CDTF">2018-09-13T17:42:21Z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8ab3f046-cd9a-4d8d-b1f9-7ee57328c152</vt:lpwstr>
  </property>
  <property fmtid="{D5CDD505-2E9C-101B-9397-08002B2CF9AE}" pid="3" name="INFOClassification">
    <vt:lpwstr>GENEL</vt:lpwstr>
  </property>
</Properties>
</file>