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UBRE 2021" sheetId="1" r:id="rId4"/>
    <sheet state="visible" name="NOVIEMBRE 2021" sheetId="2" r:id="rId5"/>
    <sheet state="visible" name="DICIEMBRE 2021" sheetId="3" r:id="rId6"/>
    <sheet state="visible" name="ENERO 2022" sheetId="4" r:id="rId7"/>
    <sheet state="visible" name="FEBRERO 2022" sheetId="5" r:id="rId8"/>
  </sheets>
  <definedNames/>
  <calcPr/>
</workbook>
</file>

<file path=xl/sharedStrings.xml><?xml version="1.0" encoding="utf-8"?>
<sst xmlns="http://schemas.openxmlformats.org/spreadsheetml/2006/main" count="1386" uniqueCount="509">
  <si>
    <t>OCTUBRE</t>
  </si>
  <si>
    <t>FECHA</t>
  </si>
  <si>
    <t xml:space="preserve">DESCRIPCION </t>
  </si>
  <si>
    <t xml:space="preserve">INGRESO </t>
  </si>
  <si>
    <t>EGRESO</t>
  </si>
  <si>
    <t xml:space="preserve">SALDO </t>
  </si>
  <si>
    <t>INGRESO USD</t>
  </si>
  <si>
    <t>EGRESO USD</t>
  </si>
  <si>
    <t>SALDO USD</t>
  </si>
  <si>
    <t xml:space="preserve">SALDO DEL DÍA </t>
  </si>
  <si>
    <t xml:space="preserve">SALDO TOTAL DE CAJA </t>
  </si>
  <si>
    <t>Ailín</t>
  </si>
  <si>
    <t>Ingreso caja</t>
  </si>
  <si>
    <t>SALDO DEL DÍA USD</t>
  </si>
  <si>
    <t>Gastos negocio (Balbi - toalla de manos)</t>
  </si>
  <si>
    <t>SALDO TOTAL DE CAJA USD</t>
  </si>
  <si>
    <t>Gastos negocio (Bazar)</t>
  </si>
  <si>
    <t>Gastos negocio (Supermercado)</t>
  </si>
  <si>
    <t>Gastos negocio (Bazar - Palita p/ la basura)</t>
  </si>
  <si>
    <t>Gastos negocio (Ferreteria - Zapatilla enchufe)</t>
  </si>
  <si>
    <t>Ingreso caja Lucho</t>
  </si>
  <si>
    <t>Gastos insumos: Pava eléctrica</t>
  </si>
  <si>
    <t>Felipe</t>
  </si>
  <si>
    <t>Ferretería (adaptadores x4 / pilas x4)</t>
  </si>
  <si>
    <t>Gastos insumos: alcohol 70%</t>
  </si>
  <si>
    <t>En caja (actualmente)</t>
  </si>
  <si>
    <t>Cable Lightning Mophie</t>
  </si>
  <si>
    <t xml:space="preserve">Ailín </t>
  </si>
  <si>
    <t>Balde para limpieza (ingresa caja Ailín)</t>
  </si>
  <si>
    <t>Gastos limpieza (devolver a Meli)</t>
  </si>
  <si>
    <t>Balde limpieza</t>
  </si>
  <si>
    <t>Ingreso Caja de 25 de Mayo</t>
  </si>
  <si>
    <t>Hidrogel Samsung A51 Tapa trasera Silver</t>
  </si>
  <si>
    <t>Hidrogel Samsung A51 Gold</t>
  </si>
  <si>
    <t xml:space="preserve">Ingreso caja Lucho </t>
  </si>
  <si>
    <t>Depósito Shop Case</t>
  </si>
  <si>
    <t>Gastos insumos: tijera</t>
  </si>
  <si>
    <t>Gastos insumos: cintas</t>
  </si>
  <si>
    <t>Gastos insumos: cable teléfono</t>
  </si>
  <si>
    <t>Depósito CeluGadgets</t>
  </si>
  <si>
    <t xml:space="preserve">Cable lightning Mophie </t>
  </si>
  <si>
    <t>Pago correo Sendbox</t>
  </si>
  <si>
    <t>Productos de Celmad</t>
  </si>
  <si>
    <t>Depósito Microfast SRL</t>
  </si>
  <si>
    <t>Compra de insumos: cables lightning Mophie ($1310x40)</t>
  </si>
  <si>
    <t>Compra de Aire Acondicionado</t>
  </si>
  <si>
    <t xml:space="preserve">Ingreso caja 25 </t>
  </si>
  <si>
    <t xml:space="preserve">Gastos insumos: tarjetas y packaging </t>
  </si>
  <si>
    <t>Cable genérico Micro USB</t>
  </si>
  <si>
    <t>Cable certificado Lightning Mophie</t>
  </si>
  <si>
    <t>Lucho llevo de caja</t>
  </si>
  <si>
    <t>Ingreso caja 25 de Mayo</t>
  </si>
  <si>
    <t xml:space="preserve">Controles cochera </t>
  </si>
  <si>
    <t xml:space="preserve">Cable certificado Mophie </t>
  </si>
  <si>
    <t>Reparación iPhone 7 (ID:35222)</t>
  </si>
  <si>
    <t>Hidrogel iPhone 7</t>
  </si>
  <si>
    <t>Numeros cartel</t>
  </si>
  <si>
    <t>Encomienda SendBox</t>
  </si>
  <si>
    <t>Vidrio templado genérico 9D - iPhone 12 Pro Max</t>
  </si>
  <si>
    <t xml:space="preserve">Cable genérico Tipo C </t>
  </si>
  <si>
    <t>Funda genérica reforzada J7 Neo (Portero edf)</t>
  </si>
  <si>
    <t>Templado genérico Samsung A20</t>
  </si>
  <si>
    <t>Funda genérica reforzada Samsung A20</t>
  </si>
  <si>
    <t>Funda Silicone Case iPhone 12</t>
  </si>
  <si>
    <t>Pedido CeluGadgets</t>
  </si>
  <si>
    <t>Cable Lightning to USB-A Mophie</t>
  </si>
  <si>
    <t>Adaptador USB-C to USB-A</t>
  </si>
  <si>
    <t xml:space="preserve">Reparación iPhone 6s Plus (ID:35230) </t>
  </si>
  <si>
    <t>Silicone Case iPhone XR</t>
  </si>
  <si>
    <t>Funda Ringke - iPhone 13</t>
  </si>
  <si>
    <t>Cable Lightning certificado Mophie</t>
  </si>
  <si>
    <t xml:space="preserve">PowerDrive 2 </t>
  </si>
  <si>
    <t>Reparación iPhone 6s (ID: 35238)</t>
  </si>
  <si>
    <t>Retiro caja Lucho</t>
  </si>
  <si>
    <t>NOVIEMBRE</t>
  </si>
  <si>
    <t>Hidrogel Gold Apple Watch - Serie 6 44mm</t>
  </si>
  <si>
    <t>Adaptador Original Apple - USB-C</t>
  </si>
  <si>
    <t>Reparación iPhone 7 (ID:35213)</t>
  </si>
  <si>
    <t>Cable Lightning certificado Mophie - USB-A</t>
  </si>
  <si>
    <t>Envio SendBox pedido Celugadgets</t>
  </si>
  <si>
    <t>Hidrogel Gold Samsung S20 Plus</t>
  </si>
  <si>
    <t>Retiro caja Alquiler 25 de Mayo</t>
  </si>
  <si>
    <t>Retiro caja Alquiler Sanje</t>
  </si>
  <si>
    <t>STE</t>
  </si>
  <si>
    <t>Compra de Pilas</t>
  </si>
  <si>
    <t>Reparación iPhone 11 (ID:35244)</t>
  </si>
  <si>
    <t>Hidrogel Moto E7 Plus</t>
  </si>
  <si>
    <t>Adapter Power 20w Original Apple</t>
  </si>
  <si>
    <t>Funda Silicone Case iPhone 7 Plus</t>
  </si>
  <si>
    <t>Hidrogel Apple Watch - 44mm</t>
  </si>
  <si>
    <t xml:space="preserve">Hidrogel Samsung Note 10 </t>
  </si>
  <si>
    <t>Reparación MacBook (ID:35243)</t>
  </si>
  <si>
    <t>Cable genérico USB-A to USB-C</t>
  </si>
  <si>
    <t>Envio a caja 25 de Mayo</t>
  </si>
  <si>
    <t>Pago Muebles</t>
  </si>
  <si>
    <t>Hidrogel Motorola E7 Plus</t>
  </si>
  <si>
    <t xml:space="preserve">Envio de Sillas </t>
  </si>
  <si>
    <t>Silicone Case iPhone 8 Plus</t>
  </si>
  <si>
    <t>Hidrogel Silver iPhone 11</t>
  </si>
  <si>
    <t>Hidrogel Apple Watch 44mm</t>
  </si>
  <si>
    <t xml:space="preserve">Hidrogel iPhone SE 2020 </t>
  </si>
  <si>
    <t>Reparación iPhone 7 (ID: 13499)</t>
  </si>
  <si>
    <t>Envio Caja 25 de Mayo</t>
  </si>
  <si>
    <t>Funda Caseology Skyfall - iPhone 12/Pro</t>
  </si>
  <si>
    <t>Accesorios Celdmad</t>
  </si>
  <si>
    <t>Reparación iPhone 8 Plus (ID:35248)</t>
  </si>
  <si>
    <t>Magic Mouse 2</t>
  </si>
  <si>
    <t>Funda Ringke Air Clear - iPhone X</t>
  </si>
  <si>
    <t>Adapter Power 20W USB-C Original Apple</t>
  </si>
  <si>
    <t>Cable Lightning to USB-C</t>
  </si>
  <si>
    <t>SoundPeats TrueCapsule 2</t>
  </si>
  <si>
    <t>Retiro caja Ailín</t>
  </si>
  <si>
    <t>Cambio de 200USD a cotización $199 (Prima Lucho)</t>
  </si>
  <si>
    <t>Cambio de dolares</t>
  </si>
  <si>
    <t>Lucas</t>
  </si>
  <si>
    <t>iPad Cover Pliegue 9.7"</t>
  </si>
  <si>
    <t>Reparación iPhone 7 (ID: 35259)</t>
  </si>
  <si>
    <t>Ingreso caja Lucho (Mercado Pago)</t>
  </si>
  <si>
    <t>Compra Pin de carga iPhone X</t>
  </si>
  <si>
    <t>Retiro caja Lucho depósito</t>
  </si>
  <si>
    <t>Para depósito puse mios (Ailín)</t>
  </si>
  <si>
    <t>Silicone Case iPhone 6s</t>
  </si>
  <si>
    <t xml:space="preserve">Silicone Case iPhone 8 </t>
  </si>
  <si>
    <t>Hidrogel iPhone 6s</t>
  </si>
  <si>
    <t>Hidrogel iPhone 8</t>
  </si>
  <si>
    <t>Me devolví lo del depósito de ayer</t>
  </si>
  <si>
    <t>Adapter Power 5W Usb-A</t>
  </si>
  <si>
    <t>Productos de limpieza (Meli)</t>
  </si>
  <si>
    <t>Limpieza Meli</t>
  </si>
  <si>
    <t>Reparación iPhone 7 Plus (ID: 35236)</t>
  </si>
  <si>
    <t>Retiro caja efectivo (Depósito OneClick)</t>
  </si>
  <si>
    <t>Reparación iPhone 7 (ID:35263)</t>
  </si>
  <si>
    <t>Depósito pedido QTech</t>
  </si>
  <si>
    <t>Funda certificada Ringke iPhone 13 Pro (caja 25)</t>
  </si>
  <si>
    <t>Hidrogel iPhone 13 Pro</t>
  </si>
  <si>
    <t>Insumos embalaje (Cajas y papel burbuja)</t>
  </si>
  <si>
    <t xml:space="preserve">limpieza vidrio </t>
  </si>
  <si>
    <t>Seña Funda Original Samsung S21 Ultra - Negro</t>
  </si>
  <si>
    <t>Retiro caja a caja 25 (Depósito QTech)</t>
  </si>
  <si>
    <t>Cable Mophie Lightning to USB-A</t>
  </si>
  <si>
    <t>Gastos insumos (Cinta)</t>
  </si>
  <si>
    <t>Retiro de caja (Deposito QTech)</t>
  </si>
  <si>
    <t>Hidrogel Silver 2 cajas (Depósito)</t>
  </si>
  <si>
    <t>Retiro caja (Depósito hidrogel Silver 2 cajas)</t>
  </si>
  <si>
    <t>Ingreso caja Lucho (Adaptador Jack 3.5)</t>
  </si>
  <si>
    <t>Retiro caja Lucho (Adaptador Jack 3.5)</t>
  </si>
  <si>
    <t>Venta Cargadores 20W Apple Original (Pacho)</t>
  </si>
  <si>
    <t>Retiro Caja (Depósito Lucas Film Maker)</t>
  </si>
  <si>
    <t>Pago bidon de agua</t>
  </si>
  <si>
    <t>Adapter Power 5W Original Apple</t>
  </si>
  <si>
    <t xml:space="preserve">Cable Lightning certificado Mophie </t>
  </si>
  <si>
    <t>Cable genérico USB-A to Micro USB</t>
  </si>
  <si>
    <t>Lucho</t>
  </si>
  <si>
    <t xml:space="preserve">retiro caja lucho    </t>
  </si>
  <si>
    <t>Diferencia que falta en caja</t>
  </si>
  <si>
    <t>Cable Lightning certificado por Apple USB-A</t>
  </si>
  <si>
    <t>Reparación iPhone X (ID:35268)</t>
  </si>
  <si>
    <t>Retiro caja (Funda Celmad)</t>
  </si>
  <si>
    <t>Funda genérica reforzada Xiaomi MI 8 Lite</t>
  </si>
  <si>
    <t>Venta por mayor de AirTag x10 (Morteros - Cba)</t>
  </si>
  <si>
    <t xml:space="preserve">Retiro caja Felipe (Deposito OneClick AirTag x 10u) </t>
  </si>
  <si>
    <t>Retiro de caja depósitos</t>
  </si>
  <si>
    <t>Cable Lightning Mophie USB-A</t>
  </si>
  <si>
    <t>Adapter Power 5w</t>
  </si>
  <si>
    <t xml:space="preserve">Funda certificada Ringke Clear - iPhone 13 Pro </t>
  </si>
  <si>
    <t>MagSafe Charger Original Apple</t>
  </si>
  <si>
    <t>Hidrogel Gold iPhone 13 Pro</t>
  </si>
  <si>
    <t xml:space="preserve">FERIADO </t>
  </si>
  <si>
    <t xml:space="preserve">Bidon de agua </t>
  </si>
  <si>
    <t xml:space="preserve">Ingreso caja de 25 </t>
  </si>
  <si>
    <t>Pago envios SendBox (Auriculares)</t>
  </si>
  <si>
    <t>Funda certificada Ringke Clear - iPhone 13</t>
  </si>
  <si>
    <t>Vidrio templado certificado Ringke - iPhone 13 Pro</t>
  </si>
  <si>
    <t>Gastos librería (2 carpetas)</t>
  </si>
  <si>
    <t>Retiro de caja depósito (Shop Case)</t>
  </si>
  <si>
    <t xml:space="preserve">Hidrogel Gold iPhone 11 </t>
  </si>
  <si>
    <t>Hidrogel Gold iPhone 7 Plus</t>
  </si>
  <si>
    <t>Funda genérica transparente - iPhone 7 Plus</t>
  </si>
  <si>
    <t>Pago reparación (ID:35291) iPhone 6s Plus</t>
  </si>
  <si>
    <t>Ingres para ornamentación (Mercado Pago)</t>
  </si>
  <si>
    <t>Gastos ornamentación (Mercado Pago)</t>
  </si>
  <si>
    <t xml:space="preserve">MagSafe to USB-C Original Apple </t>
  </si>
  <si>
    <t>Templado certificado por Apple Ringke - iPhone 13 Pro</t>
  </si>
  <si>
    <t>Apple Watch Series 6 44mm - Blue</t>
  </si>
  <si>
    <t>Apple Watch SE 40mm - Space Gray</t>
  </si>
  <si>
    <t>Funda certificada Ringke - iPhone XR</t>
  </si>
  <si>
    <t xml:space="preserve">Malla Apple Watch de tela 42mm  </t>
  </si>
  <si>
    <t xml:space="preserve">Auriculares SoundPeats True Free 2 Blanco </t>
  </si>
  <si>
    <t>Retiro caja depósito</t>
  </si>
  <si>
    <t>Pago envio SendBox</t>
  </si>
  <si>
    <t xml:space="preserve">Funda silicone Case azul - iPhone 11 </t>
  </si>
  <si>
    <t xml:space="preserve">Malla Apple Watch genérica cuero </t>
  </si>
  <si>
    <t xml:space="preserve">Diferencia en caja </t>
  </si>
  <si>
    <t>DICIEMBRE</t>
  </si>
  <si>
    <t>Reparación parlante (ID:35288)</t>
  </si>
  <si>
    <t xml:space="preserve">Cable genérico USB-C </t>
  </si>
  <si>
    <t xml:space="preserve">     </t>
  </si>
  <si>
    <t>Retiro caja para 25 de Mayo</t>
  </si>
  <si>
    <t>Compra de papel burbuja y cajas</t>
  </si>
  <si>
    <t>Compra moños para navidad (Mercado Pago)</t>
  </si>
  <si>
    <t>Reparación iPhone 6 (ID:35227)</t>
  </si>
  <si>
    <t xml:space="preserve">Hidrogel iPhone 6 </t>
  </si>
  <si>
    <t>Hidrogel Apple Watch Series 7 45mm</t>
  </si>
  <si>
    <t>Reparación iPhone 7 Plus (ID:24440)</t>
  </si>
  <si>
    <t>Hidrogel Gold iPhone 8 Plus</t>
  </si>
  <si>
    <t xml:space="preserve">Funda genérica transparente - iPhone 8 Plus </t>
  </si>
  <si>
    <t>Funda certificada Spigen Crystal Hybrid - iPhone 11</t>
  </si>
  <si>
    <t>Retiro caja bazar</t>
  </si>
  <si>
    <t>Pago limpieza (Meli)</t>
  </si>
  <si>
    <t>Retiro caja Felipe</t>
  </si>
  <si>
    <t xml:space="preserve">Funda certificada Ringke - Samsung S20 Ultra </t>
  </si>
  <si>
    <t>Vidrio templado 9D - iPhone Xs</t>
  </si>
  <si>
    <t>Vidrio templado 9D - iPhone Xs Max</t>
  </si>
  <si>
    <t>Hidrogel gold - Samsung S20 Ultra</t>
  </si>
  <si>
    <t>Hidrogel gold - SE 2016</t>
  </si>
  <si>
    <t>Funda Silicone Case genérica - iPhone 8</t>
  </si>
  <si>
    <t>Hidrogel Gold - Apple Watch 44mm</t>
  </si>
  <si>
    <t>Hidrogel gold - SE 2020</t>
  </si>
  <si>
    <t>Retiro de caja Lucho</t>
  </si>
  <si>
    <t>FERIADO</t>
  </si>
  <si>
    <t>Diagnóstico iPhone Xs Max (ID: 35317)</t>
  </si>
  <si>
    <t xml:space="preserve">Retiro caja compra Funda y vidrio </t>
  </si>
  <si>
    <t xml:space="preserve">Hidrogel Gold - iPhone 11 </t>
  </si>
  <si>
    <t>Malla de cuero genérica - 44mm</t>
  </si>
  <si>
    <t>Hidrogel Gold - Apple Watch Series 6 40mm</t>
  </si>
  <si>
    <t xml:space="preserve">Funda certificada Tech21 StudioColour Black - iPhone 11 </t>
  </si>
  <si>
    <t xml:space="preserve">Adapter Power 20W Original Apple </t>
  </si>
  <si>
    <t>Vidrio templado 9D genérico - iPhone 11</t>
  </si>
  <si>
    <t xml:space="preserve">Venta iPhone 11 Pro Max CPO 64gb </t>
  </si>
  <si>
    <t>Aguinaldo Ailín</t>
  </si>
  <si>
    <t>Ingreso caja vuelto de compra de funda y vidrio</t>
  </si>
  <si>
    <t>Retiro caja Lucho (Dólares)</t>
  </si>
  <si>
    <t>AirTag Original Apple</t>
  </si>
  <si>
    <t>LLavero AirTag - Azul</t>
  </si>
  <si>
    <t>Funda Click Clear - iPhone X</t>
  </si>
  <si>
    <t>Retiro caja compra (alargue y cinta)</t>
  </si>
  <si>
    <t>Vuelto de compra (alargue y cienta)</t>
  </si>
  <si>
    <t>Hidrogel Gold - Moto E7</t>
  </si>
  <si>
    <t>Retiro caja Lucho (Feli)</t>
  </si>
  <si>
    <t>Hidrogel Gold - iPhone 11</t>
  </si>
  <si>
    <t>Cable certificado Mophie USB-A</t>
  </si>
  <si>
    <t>MagSafe charger iPhone USB-C</t>
  </si>
  <si>
    <t>Hidrogel Gold tapa trasera - iPhone 11 Pro Max</t>
  </si>
  <si>
    <t xml:space="preserve">Vidrio templado genérico - iPhone 8 Plus </t>
  </si>
  <si>
    <t>Reparación iPhone X (ID:35322)</t>
  </si>
  <si>
    <t>Retiro caja a 25 de Mayo</t>
  </si>
  <si>
    <t>Compra cajas para embalar</t>
  </si>
  <si>
    <t>Cable lightning Mophie - USB-A</t>
  </si>
  <si>
    <t>Hidrogel Gold - iPhone 7</t>
  </si>
  <si>
    <t>Pago Limpieza Meli</t>
  </si>
  <si>
    <t>Auricular SoundPeats MAC2</t>
  </si>
  <si>
    <t>Adapter Jack de audio to Lightning - Original Apple</t>
  </si>
  <si>
    <t>Cable genérico SOUL USB-C</t>
  </si>
  <si>
    <t>Adaptador genérico SOUL</t>
  </si>
  <si>
    <t>Reparación Mini Mac (ID: 35328)</t>
  </si>
  <si>
    <t>Ingreso venta de iPhone 11 64gb</t>
  </si>
  <si>
    <t>Envio dinero de iPhone 11 a 25 de Mayo</t>
  </si>
  <si>
    <t>Entrega de dinero a Contadora</t>
  </si>
  <si>
    <t xml:space="preserve">Compra papel burbuja </t>
  </si>
  <si>
    <t>Compra anotador</t>
  </si>
  <si>
    <t>Funda genérica Silicone Case Negra - iPhone 8 Plus</t>
  </si>
  <si>
    <t>Hidrogel Gold - Apple Watch Series 3 42mm</t>
  </si>
  <si>
    <t>Funda Spigen Hybrid - iPhone 11 (Al costo - Ailín)</t>
  </si>
  <si>
    <t>Funda genérica TPU - Moto G9 Power</t>
  </si>
  <si>
    <t>Vidrio templado genérico - Moto G9 Power</t>
  </si>
  <si>
    <t>Vidrio templado genérico - Apple Watch Series 6 44mm</t>
  </si>
  <si>
    <t>Auriculares SoundPeats Mac2 - Negros</t>
  </si>
  <si>
    <t>Diagnóstico iPhone 8 Plus - (ID 35327)</t>
  </si>
  <si>
    <t>Reparación iPhone XS Max (ID:35323)</t>
  </si>
  <si>
    <t>Seña de Apple Watch Series 6 - 44mm (455USD - $93730)</t>
  </si>
  <si>
    <t>Compra de Auriculares Samsung USB-C (Para 25 MercadoPago)</t>
  </si>
  <si>
    <t>Retiro caja efectivo (Local 25)</t>
  </si>
  <si>
    <t xml:space="preserve">   </t>
  </si>
  <si>
    <t>Hidrogel Gold - Samsung J7 2016</t>
  </si>
  <si>
    <t>Reparación iPhone 7 (ID:35280)</t>
  </si>
  <si>
    <t xml:space="preserve">Funda genérica silicone case - iPhone SE 2020 </t>
  </si>
  <si>
    <t>Hidrogel Gold - iPhone SE 2020</t>
  </si>
  <si>
    <t>Hidrogel Gold - Apple Watch Series 6 44mm</t>
  </si>
  <si>
    <t>Reparación XR (ID: 35324)</t>
  </si>
  <si>
    <t>Seña iPad Air 4ta generación 512gb - Apple Pencil 2da gen</t>
  </si>
  <si>
    <t xml:space="preserve">Vuelto de seña </t>
  </si>
  <si>
    <t>Funda Silicone Case - iPhone 13 Verde</t>
  </si>
  <si>
    <t>Retiro caja efectivo - 25 de Mayo</t>
  </si>
  <si>
    <t>Retiro caja dólares (Reparación y seña)</t>
  </si>
  <si>
    <t>Vidrio templado genérico - iPhone 7 Plus</t>
  </si>
  <si>
    <t>Hidrogel gold - iPhone 13 Pro</t>
  </si>
  <si>
    <t xml:space="preserve">Adapter Power 20W USB-C </t>
  </si>
  <si>
    <t>Reparación iPhone X (ID:35335)</t>
  </si>
  <si>
    <t>Ingreso cambio de 60usd (cara chica)</t>
  </si>
  <si>
    <t>Devolvimos dólares cara chica</t>
  </si>
  <si>
    <t>Vidrio templado certificado Ringke - iPhone 13 Pro Max</t>
  </si>
  <si>
    <t>Bidon de agua Cimes</t>
  </si>
  <si>
    <t>Retiro caja eft - 25 de Mayo</t>
  </si>
  <si>
    <t>Hidrogel Gold - iPhone XR</t>
  </si>
  <si>
    <t>Hidrogel Gold - Samsung A32</t>
  </si>
  <si>
    <t>Diferencia 10USD - iPhone 13 Pro 256gb</t>
  </si>
  <si>
    <t>Hidrogel Gold - iPhone 13 Pro</t>
  </si>
  <si>
    <t>Hidrogel Gold - iPhone 11 Pro Max</t>
  </si>
  <si>
    <t>Funda Ringke Fusion Magnetic - iPhone 13 Pro</t>
  </si>
  <si>
    <t xml:space="preserve">Cable Lightning certificado por Apple Mophie USB-A </t>
  </si>
  <si>
    <t>Parte del pago iPhone 11 (Diferencia que falta $17150)</t>
  </si>
  <si>
    <t>Retiro caja eft - Lucho</t>
  </si>
  <si>
    <t>Malla Apple Watch Silicona - 44mm Azul</t>
  </si>
  <si>
    <t>Malla Apple Watch Silicona - 40mm Gris</t>
  </si>
  <si>
    <t>Auriculares SoundPeats True Air2 - Rosa</t>
  </si>
  <si>
    <t>Funda Silicone Case genérica - iPhone XS Max</t>
  </si>
  <si>
    <t>Auriculares SoundPeats True Air2 - Negro</t>
  </si>
  <si>
    <t>Adapter Power 5w - Original Apple</t>
  </si>
  <si>
    <t xml:space="preserve">Reitro caja eft - Envio Gualeguay </t>
  </si>
  <si>
    <t>Templado genérico iPad Air 4 10.9"</t>
  </si>
  <si>
    <t>Adapter Power USB-C 20W (Queda saldo $3800)</t>
  </si>
  <si>
    <t>Retiro caja eft Feli - Ayer a la tarde</t>
  </si>
  <si>
    <t xml:space="preserve">HomePods Mini White </t>
  </si>
  <si>
    <t xml:space="preserve">Pago iPhone 11 64gb Black </t>
  </si>
  <si>
    <t>Vuelto de 10USD (iPhone 11)</t>
  </si>
  <si>
    <t>Retiro caja eft (Envío 25 de Mayo)</t>
  </si>
  <si>
    <t>Envío dólares (Venta iPhone 11 64gb)</t>
  </si>
  <si>
    <t>Entrega de pago (iPhone 13 512gb)</t>
  </si>
  <si>
    <t>Entrega de pago USD (iPhone 13 512gb)</t>
  </si>
  <si>
    <t>Hidrogel Gold - Apple Watch Series 7 41mm</t>
  </si>
  <si>
    <t>Hidrogel Gold - Apple Watch SE 40mm</t>
  </si>
  <si>
    <t>Funda Silicone Case Gris - iPhone 6s Plus</t>
  </si>
  <si>
    <t>Retiro caja eft Lucho</t>
  </si>
  <si>
    <t>Retiro caja eft USD Lucho</t>
  </si>
  <si>
    <t>Funda genérica transparente - Samsung A14</t>
  </si>
  <si>
    <t>Funda Spigen Crystal Hibrid - iPhone 11</t>
  </si>
  <si>
    <t xml:space="preserve">Malla de tela Apple Watch - Blanca </t>
  </si>
  <si>
    <t xml:space="preserve">Saldo de compra iPhone 11 </t>
  </si>
  <si>
    <t>Reparación iPhone 7 (ID:35350)</t>
  </si>
  <si>
    <t>Vidrio templado 9D - iPhone 7 White</t>
  </si>
  <si>
    <t>Diagnóstico iPad (ID:35348)</t>
  </si>
  <si>
    <t>Reparación iPhone 7 Plus (ID: 35351)</t>
  </si>
  <si>
    <t>Funda SiliconeCase iPhone 8.</t>
  </si>
  <si>
    <t>Entrega reparación iPhone X (ID: 35355)</t>
  </si>
  <si>
    <t xml:space="preserve">Pago saldo de iPhone 13 512gb </t>
  </si>
  <si>
    <t>Retiro caja (Gastos llave - papel y caja)</t>
  </si>
  <si>
    <t>Retiro caja eft (25 de Mayo)</t>
  </si>
  <si>
    <t>Funda Silicone Case - iPhone Xs Naranja</t>
  </si>
  <si>
    <t xml:space="preserve">Pago carteles </t>
  </si>
  <si>
    <t>Pago envío SendBox</t>
  </si>
  <si>
    <t>Hidrogel Gold - Samsung A52</t>
  </si>
  <si>
    <t xml:space="preserve">Funda genérica TPU Azul - Samsung A52 </t>
  </si>
  <si>
    <t>Funda Silicone Case - iPhone 13 Blanco</t>
  </si>
  <si>
    <t>Entrega pago de iPhone 11 64gb Blanco</t>
  </si>
  <si>
    <t>Entrega pago USD de iPhone 11 64gb Blanco</t>
  </si>
  <si>
    <t>Retiro caja eft USD (25 de Mayo)</t>
  </si>
  <si>
    <t>Hidrogel Gold - iPad 9na Gen</t>
  </si>
  <si>
    <t xml:space="preserve">Magic Mouse 2 - Original Apple </t>
  </si>
  <si>
    <t>Vidrio genérico 9D - iPhone 12 Pro Max</t>
  </si>
  <si>
    <t xml:space="preserve">Funda certificada Ringke Smoke Black - 12 Pro Max </t>
  </si>
  <si>
    <t xml:space="preserve">Funda Spigen Crystal Hybrid - iPhone 11 </t>
  </si>
  <si>
    <t>Adapter Power 20W - Original Apple</t>
  </si>
  <si>
    <t xml:space="preserve">Deuda de iPhone 11 - Marina Calma mi alma </t>
  </si>
  <si>
    <t>Saldo Deuda iPhone 11 Marina Berman</t>
  </si>
  <si>
    <t>AirTag x1 unidad.</t>
  </si>
  <si>
    <t>Llavero AirTag azul.</t>
  </si>
  <si>
    <t>Reparación iPhone 6s Plus (ID: 35363)</t>
  </si>
  <si>
    <t>Envío CeluGadgets</t>
  </si>
  <si>
    <t>Envío SendBox</t>
  </si>
  <si>
    <t>Hydrogel iPhone 8 Plus.</t>
  </si>
  <si>
    <t>Funda Tech21 Black iPhone 8 Plus.</t>
  </si>
  <si>
    <t>Comida</t>
  </si>
  <si>
    <t>Cable de carga magnética watch 1m OneClick x4u</t>
  </si>
  <si>
    <t>Cargador Apple 20W USB-C x40u OneClick</t>
  </si>
  <si>
    <t>ENERO</t>
  </si>
  <si>
    <t>Templado genérico 9D - iPhone 13 Pro</t>
  </si>
  <si>
    <t>Importe de saldo (Malla Xiaomi)</t>
  </si>
  <si>
    <t>Cable Lightning Mophie - USB-A</t>
  </si>
  <si>
    <t>Vidrio cámara templado genérico - iP 12 Pro Max</t>
  </si>
  <si>
    <t>Retiro caja vidriería (Separadores)</t>
  </si>
  <si>
    <t>Cable USB-C genérico Soul - Verde</t>
  </si>
  <si>
    <t>Vidrio templado 9D Blanco - iPhone 7 Plus</t>
  </si>
  <si>
    <t>Funda Silicone Case Blanca - iPhone 11</t>
  </si>
  <si>
    <t xml:space="preserve">Funda genérica iPad - iPad 4ta gen </t>
  </si>
  <si>
    <t>Funda Silicone Case Negra - AirPods Pro</t>
  </si>
  <si>
    <t>Reparación iPhone X - (ID 35322)</t>
  </si>
  <si>
    <t>Vidrio templado genérico 9D - iPhone X</t>
  </si>
  <si>
    <t>Pago alquiler - Mes 01/2022</t>
  </si>
  <si>
    <t>Funda certificada Ringke Smoke Black - iPhone 13</t>
  </si>
  <si>
    <t xml:space="preserve">Faltante caja </t>
  </si>
  <si>
    <t>Vidrio templado 9D - iPhone 13</t>
  </si>
  <si>
    <t>Pago deuda Adapter Power 20W (Diego faltan $1800)</t>
  </si>
  <si>
    <t>Vidrio templado genérico - iPhone 6s</t>
  </si>
  <si>
    <t>Compra de cajas y cinta</t>
  </si>
  <si>
    <t>Magnetic Charger to USB-A - Apple Watch Original Apple</t>
  </si>
  <si>
    <t>Hidrogel Gold - iPhone 8 Plus</t>
  </si>
  <si>
    <t>Funda genérica transparente - iPhone 8 Plus</t>
  </si>
  <si>
    <t>Funda certificada por Apple Ringke Clear - iPhone 13 Pro Max</t>
  </si>
  <si>
    <t>Vidrio templado certificado por Apple Ringke - iPhone 13 Pro Max</t>
  </si>
  <si>
    <t>Vidrio templado certificado cámara trasera - iPhone 13 Pro Max</t>
  </si>
  <si>
    <t>Ingreso eft Luciano</t>
  </si>
  <si>
    <t>Retiro caja Eft (25 de mayo)</t>
  </si>
  <si>
    <t>Retiro caja Eft Sanje (25 de mayo)</t>
  </si>
  <si>
    <t>Ingreso caja (Compra CELMAD)</t>
  </si>
  <si>
    <t>Compra vidrios templados CELMAD</t>
  </si>
  <si>
    <t>Compra de bolsas</t>
  </si>
  <si>
    <t>Compra de caja y papel burbuja</t>
  </si>
  <si>
    <t>Seña iPhone SE 64gb</t>
  </si>
  <si>
    <t>Vidrio templado genérico - iPhone 7</t>
  </si>
  <si>
    <t>Funda certificada Tech21 EvoCheck Rosa - iPhone 7</t>
  </si>
  <si>
    <t>Retiro caja eft (25 de mayo)</t>
  </si>
  <si>
    <t xml:space="preserve">Pago cartel </t>
  </si>
  <si>
    <t>Reparación iPhone 8 (ID:35398)</t>
  </si>
  <si>
    <t>Funda certificada GREAR4 Crystal Palace - iPhone 12 Pro Max</t>
  </si>
  <si>
    <t>Funda certificada Ringke Smoke Black - iPhone 13 Pro Max</t>
  </si>
  <si>
    <t>Retiro caja (Pago envío ML)</t>
  </si>
  <si>
    <t>Deuda abonada (Diego Vellate)</t>
  </si>
  <si>
    <t>Vidrio templado cámara - Ringke iP 13 Pro</t>
  </si>
  <si>
    <t>Silicone Case genérica Celeste - iP 13 Pro</t>
  </si>
  <si>
    <t>Retiro de caja (Depóstio Celugadgets)</t>
  </si>
  <si>
    <t>Reparación iPhone X (ID: 35401)</t>
  </si>
  <si>
    <t>Honorarios Contadores</t>
  </si>
  <si>
    <t>felipe</t>
  </si>
  <si>
    <t xml:space="preserve">ingreso caja lucho </t>
  </si>
  <si>
    <t xml:space="preserve">envio celugadget sendbox </t>
  </si>
  <si>
    <t>hidrogel gold 11 pro max</t>
  </si>
  <si>
    <t>silicone case 11 pro max</t>
  </si>
  <si>
    <t>Pilas AAA</t>
  </si>
  <si>
    <t>Pago totalidad iPhone SE 64gb</t>
  </si>
  <si>
    <t>Retiro caja eft (Lucas)</t>
  </si>
  <si>
    <t>Funda Silicone Case amarilla - iPhone 11</t>
  </si>
  <si>
    <t>Ingreso caja UDS (25 de Mayo)</t>
  </si>
  <si>
    <t>Compra pincel - limpieza maquina hidrogel</t>
  </si>
  <si>
    <t>Retiro caja UDS (25 de Mayo)</t>
  </si>
  <si>
    <t>Funda certificada Ringke Clear - iPhone XR</t>
  </si>
  <si>
    <t>Silicone Case - iPhone 8 Plus</t>
  </si>
  <si>
    <t>Silicone case - iPhone 11 Pro</t>
  </si>
  <si>
    <t>Silicone Case Negra - iPhone 8 Plus</t>
  </si>
  <si>
    <t>Vidrio genércio Brillante - 8 Plus</t>
  </si>
  <si>
    <t>Pago iPhone 11 Red 64gb - 5UDS</t>
  </si>
  <si>
    <t xml:space="preserve">Pago iPhone 11 Red 64gb </t>
  </si>
  <si>
    <t>Saldo deuda iPhone 11 Red 64gb</t>
  </si>
  <si>
    <t>Envio caja 25 (Saldo deuda)</t>
  </si>
  <si>
    <t>Vidrio templado 9D Brillante - iPhone 12</t>
  </si>
  <si>
    <t>Pago a servicio de conección Microfono</t>
  </si>
  <si>
    <t>Funda silicone case azul - iPhone 11</t>
  </si>
  <si>
    <t>Vidrio certificado por Apple ZAGG - iPhone 11</t>
  </si>
  <si>
    <t>Retiro caja efectivo a 25 de Mayo</t>
  </si>
  <si>
    <t xml:space="preserve">Retiro caja USD a 25 de Mayo </t>
  </si>
  <si>
    <t>Funda genérica transparente - iPhone SE 2020</t>
  </si>
  <si>
    <t>Reparación iPhone 7 - (ID:35422)</t>
  </si>
  <si>
    <t>Vidrio genérico 9D - iPhone 7</t>
  </si>
  <si>
    <t>Funda genérica transp - iPhone 7</t>
  </si>
  <si>
    <t>Reparación iPhone 6s Plus - (ID: 35430)</t>
  </si>
  <si>
    <t>Vidrio genérico - iPhone 6s Plus</t>
  </si>
  <si>
    <t>Funda genérica transp - iPhone 6s Plus</t>
  </si>
  <si>
    <t>Seña iPad 9na Gen 64gb (Mañana pasa a dejar lo restante)</t>
  </si>
  <si>
    <t>Adaptador Mophie - USB-A to USB-C</t>
  </si>
  <si>
    <t>Pago envío paquete por Correo Arg</t>
  </si>
  <si>
    <t>Seña iPad 9na Gen 64gb (Pago 50% con lo anterior)</t>
  </si>
  <si>
    <t xml:space="preserve">Compra OneClick </t>
  </si>
  <si>
    <t>Malla Apple Watch silicona 40mm.</t>
  </si>
  <si>
    <t>Envío particular</t>
  </si>
  <si>
    <t>Apple Adapter Power USB-C.</t>
  </si>
  <si>
    <t xml:space="preserve">Lucas </t>
  </si>
  <si>
    <t>Retiro Caja eft a 25 de Mayo</t>
  </si>
  <si>
    <t>Cable lightning certificado Belkin USB-A - Blanco</t>
  </si>
  <si>
    <t xml:space="preserve">Retiro caja depósito Celugadgets </t>
  </si>
  <si>
    <t xml:space="preserve">Funda Caseology Nano Pop azul - iPhone 12 Pro </t>
  </si>
  <si>
    <t>Hidrogel Gold - iPhone 12 Pro</t>
  </si>
  <si>
    <t xml:space="preserve"> </t>
  </si>
  <si>
    <t>FEBRERO</t>
  </si>
  <si>
    <t xml:space="preserve">Adapter Power 20W USB-C - Original Apple </t>
  </si>
  <si>
    <t>Funda Ringke Fusion Magntic - iPhone 13 Pro Max</t>
  </si>
  <si>
    <t>Retiro caja (Pago alquiler)</t>
  </si>
  <si>
    <t>Pago paquete SendBox</t>
  </si>
  <si>
    <t xml:space="preserve">Funda de silicona genérica - AirPods Pro Negra </t>
  </si>
  <si>
    <t>Reparación iPhone 6 (ID:35392)</t>
  </si>
  <si>
    <t>Reparación iPhone 6 (ID:35448)</t>
  </si>
  <si>
    <t>Cable Lightning Mophie - USB-C</t>
  </si>
  <si>
    <t xml:space="preserve">Hidrogel Gold - iPhone 7 </t>
  </si>
  <si>
    <t>Hidrogel Gold - Apple Watch Series 7 41"</t>
  </si>
  <si>
    <t>Funda genérica Smart Cover - iPad Mini 6</t>
  </si>
  <si>
    <t>Compra de papel, moño y cinta</t>
  </si>
  <si>
    <t>Malla genérica de silicona color verde - 42 - 44mm</t>
  </si>
  <si>
    <t>Cable lightning certificado Griffin - USB-A (Saldo a abonar $2800)</t>
  </si>
  <si>
    <t>Envío particular - Correo Arg</t>
  </si>
  <si>
    <t>Sueldo Ailín</t>
  </si>
  <si>
    <t xml:space="preserve">Saldo a favor caja </t>
  </si>
  <si>
    <t>Funda certificada Ringke Fusion Clear - iPhone 13</t>
  </si>
  <si>
    <t>Saldo a abonar del Cable Lightning Certificado Griffin</t>
  </si>
  <si>
    <t xml:space="preserve">Tarjetas impresas papel ilustración </t>
  </si>
  <si>
    <t xml:space="preserve">Saldo de iPad 9na gen 64gb </t>
  </si>
  <si>
    <t>Malla genérica de silicona - Apple Watch 44mm</t>
  </si>
  <si>
    <t>Sueldo Ailín + Hidrogel traseros</t>
  </si>
  <si>
    <t>Retiro caja eft</t>
  </si>
  <si>
    <t>Funda silicone case - iPhone 6s Lila</t>
  </si>
  <si>
    <t xml:space="preserve">Vidrio templado Brillante - iPhone 6s </t>
  </si>
  <si>
    <t>Reparación iPhone 6s Plus (ID: 35459)</t>
  </si>
  <si>
    <t>Malla para Apple Watch de silicona gris - 44mm</t>
  </si>
  <si>
    <t xml:space="preserve">Vidrio templado 9D - iPhone 11 </t>
  </si>
  <si>
    <t>Seña reparación tapa trasera - iPhone XR</t>
  </si>
  <si>
    <t xml:space="preserve">Seña de AirPods 3era gen </t>
  </si>
  <si>
    <t>Cable genércio Soul USB-A to USB-C</t>
  </si>
  <si>
    <t>Adaptador genéricO Soul USB-A</t>
  </si>
  <si>
    <t>Reparación iPhone 7 Plus (ID: 35400)</t>
  </si>
  <si>
    <t>Cable Lightning USB-C Mophie</t>
  </si>
  <si>
    <t>Reparación MacBook (ID: 35470)</t>
  </si>
  <si>
    <t>Reparación Magic Mouse (ID: 35450)</t>
  </si>
  <si>
    <t>Diagnóstico iPhone 7 (ID: 35466)</t>
  </si>
  <si>
    <t>Hidrogel Gold - iPhone X</t>
  </si>
  <si>
    <t xml:space="preserve">Cable lightning to USB-A - Réplica Apple </t>
  </si>
  <si>
    <t>Retiro eft (25 de mayo)</t>
  </si>
  <si>
    <t xml:space="preserve">Vidrio 9D - iPhone 13 </t>
  </si>
  <si>
    <t>Silicone Case - iPhone 13 color naranja</t>
  </si>
  <si>
    <t>Vidrio 9D - iPhone 12 Pro</t>
  </si>
  <si>
    <t>Vidrio 9D - iPhone 11 Pro</t>
  </si>
  <si>
    <t xml:space="preserve">Funda Silicone Case - iPhone 11 Pro </t>
  </si>
  <si>
    <t>Hidrogel Gold - Garmin Edge 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</si>
</sst>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&quot;$&quot;#,##0.00"/>
    <numFmt numFmtId="166" formatCode="[$US$]#,##0.00"/>
    <numFmt numFmtId="167" formatCode="[$$]#,##0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</font>
    <font>
      <b/>
      <i/>
      <sz val="11.0"/>
      <color theme="1"/>
      <name val="Arial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Arial"/>
    </font>
    <font>
      <sz val="11.0"/>
      <color theme="1"/>
      <name val="Arial"/>
    </font>
    <font>
      <b/>
      <color rgb="FF000000"/>
      <name val="Arial"/>
    </font>
    <font>
      <b/>
      <sz val="11.0"/>
      <color theme="1"/>
      <name val="Arial"/>
    </font>
    <font/>
    <font>
      <b/>
      <sz val="11.0"/>
      <color rgb="FF000000"/>
      <name val="Arial"/>
    </font>
    <font>
      <b/>
      <sz val="11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2" numFmtId="0" xfId="0" applyAlignment="1" applyBorder="1" applyFill="1" applyFont="1">
      <alignment horizontal="center" vertical="bottom"/>
    </xf>
    <xf borderId="2" fillId="3" fontId="2" numFmtId="0" xfId="0" applyAlignment="1" applyBorder="1" applyFont="1">
      <alignment horizontal="center" readingOrder="0" vertical="bottom"/>
    </xf>
    <xf borderId="2" fillId="3" fontId="2" numFmtId="0" xfId="0" applyAlignment="1" applyBorder="1" applyFont="1">
      <alignment horizontal="center" vertical="bottom"/>
    </xf>
    <xf borderId="3" fillId="3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horizontal="center" vertical="bottom"/>
    </xf>
    <xf borderId="5" fillId="3" fontId="2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7" fillId="4" fontId="2" numFmtId="0" xfId="0" applyAlignment="1" applyBorder="1" applyFill="1" applyFont="1">
      <alignment horizontal="center" vertical="bottom"/>
    </xf>
    <xf borderId="7" fillId="2" fontId="2" numFmtId="0" xfId="0" applyAlignment="1" applyBorder="1" applyFont="1">
      <alignment horizontal="center" vertical="bottom"/>
    </xf>
    <xf borderId="7" fillId="5" fontId="2" numFmtId="0" xfId="0" applyAlignment="1" applyBorder="1" applyFill="1" applyFont="1">
      <alignment horizontal="center" vertical="bottom"/>
    </xf>
    <xf borderId="7" fillId="6" fontId="2" numFmtId="0" xfId="0" applyAlignment="1" applyBorder="1" applyFill="1" applyFont="1">
      <alignment horizontal="center" vertical="bottom"/>
    </xf>
    <xf borderId="8" fillId="7" fontId="3" numFmtId="164" xfId="0" applyAlignment="1" applyBorder="1" applyFill="1" applyFont="1" applyNumberFormat="1">
      <alignment horizontal="center" readingOrder="0" vertical="bottom"/>
    </xf>
    <xf borderId="9" fillId="0" fontId="4" numFmtId="0" xfId="0" applyAlignment="1" applyBorder="1" applyFont="1">
      <alignment vertical="bottom"/>
    </xf>
    <xf borderId="9" fillId="0" fontId="4" numFmtId="165" xfId="0" applyAlignment="1" applyBorder="1" applyFont="1" applyNumberFormat="1">
      <alignment vertical="bottom"/>
    </xf>
    <xf borderId="10" fillId="8" fontId="4" numFmtId="165" xfId="0" applyAlignment="1" applyBorder="1" applyFill="1" applyFont="1" applyNumberFormat="1">
      <alignment vertical="bottom"/>
    </xf>
    <xf borderId="8" fillId="0" fontId="4" numFmtId="166" xfId="0" applyAlignment="1" applyBorder="1" applyFont="1" applyNumberFormat="1">
      <alignment vertical="bottom"/>
    </xf>
    <xf borderId="9" fillId="0" fontId="4" numFmtId="166" xfId="0" applyAlignment="1" applyBorder="1" applyFont="1" applyNumberFormat="1">
      <alignment vertical="bottom"/>
    </xf>
    <xf borderId="11" fillId="9" fontId="4" numFmtId="166" xfId="0" applyAlignment="1" applyBorder="1" applyFill="1" applyFont="1" applyNumberFormat="1">
      <alignment vertical="bottom"/>
    </xf>
    <xf borderId="7" fillId="2" fontId="5" numFmtId="0" xfId="0" applyAlignment="1" applyBorder="1" applyFont="1">
      <alignment horizontal="center" vertical="bottom"/>
    </xf>
    <xf borderId="7" fillId="2" fontId="2" numFmtId="165" xfId="0" applyAlignment="1" applyBorder="1" applyFont="1" applyNumberFormat="1">
      <alignment horizontal="right" vertical="bottom"/>
    </xf>
    <xf borderId="7" fillId="10" fontId="2" numFmtId="0" xfId="0" applyAlignment="1" applyBorder="1" applyFill="1" applyFont="1">
      <alignment vertical="bottom"/>
    </xf>
    <xf borderId="7" fillId="10" fontId="2" numFmtId="165" xfId="0" applyAlignment="1" applyBorder="1" applyFont="1" applyNumberFormat="1">
      <alignment horizontal="right" vertical="bottom"/>
    </xf>
    <xf borderId="12" fillId="0" fontId="6" numFmtId="0" xfId="0" applyAlignment="1" applyBorder="1" applyFont="1">
      <alignment horizontal="center" readingOrder="0" vertical="bottom"/>
    </xf>
    <xf borderId="13" fillId="0" fontId="7" numFmtId="0" xfId="0" applyAlignment="1" applyBorder="1" applyFont="1">
      <alignment horizontal="center" readingOrder="0" vertical="bottom"/>
    </xf>
    <xf borderId="13" fillId="0" fontId="8" numFmtId="165" xfId="0" applyAlignment="1" applyBorder="1" applyFont="1" applyNumberFormat="1">
      <alignment horizontal="center" readingOrder="0" vertical="bottom"/>
    </xf>
    <xf borderId="13" fillId="0" fontId="8" numFmtId="165" xfId="0" applyAlignment="1" applyBorder="1" applyFont="1" applyNumberFormat="1">
      <alignment horizontal="center" vertical="bottom"/>
    </xf>
    <xf borderId="14" fillId="8" fontId="8" numFmtId="165" xfId="0" applyAlignment="1" applyBorder="1" applyFont="1" applyNumberFormat="1">
      <alignment horizontal="center" vertical="bottom"/>
    </xf>
    <xf borderId="12" fillId="0" fontId="8" numFmtId="166" xfId="0" applyAlignment="1" applyBorder="1" applyFont="1" applyNumberFormat="1">
      <alignment horizontal="center" vertical="bottom"/>
    </xf>
    <xf borderId="13" fillId="0" fontId="8" numFmtId="166" xfId="0" applyAlignment="1" applyBorder="1" applyFont="1" applyNumberFormat="1">
      <alignment horizontal="center" vertical="bottom"/>
    </xf>
    <xf borderId="15" fillId="9" fontId="8" numFmtId="166" xfId="0" applyAlignment="1" applyBorder="1" applyFont="1" applyNumberFormat="1">
      <alignment horizontal="center" vertical="bottom"/>
    </xf>
    <xf borderId="7" fillId="6" fontId="5" numFmtId="0" xfId="0" applyAlignment="1" applyBorder="1" applyFont="1">
      <alignment horizontal="center" vertical="bottom"/>
    </xf>
    <xf borderId="7" fillId="6" fontId="2" numFmtId="166" xfId="0" applyAlignment="1" applyBorder="1" applyFont="1" applyNumberFormat="1">
      <alignment horizontal="right" vertical="bottom"/>
    </xf>
    <xf borderId="7" fillId="11" fontId="2" numFmtId="0" xfId="0" applyAlignment="1" applyBorder="1" applyFill="1" applyFont="1">
      <alignment vertical="bottom"/>
    </xf>
    <xf borderId="7" fillId="11" fontId="2" numFmtId="166" xfId="0" applyAlignment="1" applyBorder="1" applyFont="1" applyNumberFormat="1">
      <alignment horizontal="right" vertical="bottom"/>
    </xf>
    <xf borderId="13" fillId="0" fontId="8" numFmtId="167" xfId="0" applyAlignment="1" applyBorder="1" applyFont="1" applyNumberFormat="1">
      <alignment horizontal="center" readingOrder="0" vertical="bottom"/>
    </xf>
    <xf borderId="12" fillId="0" fontId="6" numFmtId="0" xfId="0" applyAlignment="1" applyBorder="1" applyFont="1">
      <alignment horizontal="center" vertical="bottom"/>
    </xf>
    <xf borderId="13" fillId="0" fontId="7" numFmtId="0" xfId="0" applyAlignment="1" applyBorder="1" applyFont="1">
      <alignment horizontal="center" vertical="bottom"/>
    </xf>
    <xf borderId="16" fillId="0" fontId="6" numFmtId="0" xfId="0" applyAlignment="1" applyBorder="1" applyFont="1">
      <alignment horizontal="center" vertical="bottom"/>
    </xf>
    <xf borderId="17" fillId="0" fontId="7" numFmtId="0" xfId="0" applyAlignment="1" applyBorder="1" applyFont="1">
      <alignment horizontal="center" vertical="bottom"/>
    </xf>
    <xf borderId="17" fillId="0" fontId="8" numFmtId="165" xfId="0" applyAlignment="1" applyBorder="1" applyFont="1" applyNumberFormat="1">
      <alignment horizontal="center" vertical="bottom"/>
    </xf>
    <xf borderId="16" fillId="0" fontId="8" numFmtId="166" xfId="0" applyAlignment="1" applyBorder="1" applyFont="1" applyNumberFormat="1">
      <alignment horizontal="center" vertical="bottom"/>
    </xf>
    <xf borderId="17" fillId="0" fontId="8" numFmtId="166" xfId="0" applyAlignment="1" applyBorder="1" applyFont="1" applyNumberFormat="1">
      <alignment horizontal="center" vertical="bottom"/>
    </xf>
    <xf borderId="18" fillId="9" fontId="8" numFmtId="166" xfId="0" applyAlignment="1" applyBorder="1" applyFont="1" applyNumberFormat="1">
      <alignment horizontal="center" vertical="bottom"/>
    </xf>
    <xf borderId="9" fillId="0" fontId="7" numFmtId="0" xfId="0" applyAlignment="1" applyBorder="1" applyFont="1">
      <alignment horizontal="center" vertical="bottom"/>
    </xf>
    <xf borderId="13" fillId="12" fontId="7" numFmtId="0" xfId="0" applyAlignment="1" applyBorder="1" applyFill="1" applyFont="1">
      <alignment horizontal="center" readingOrder="0" vertical="bottom"/>
    </xf>
    <xf borderId="19" fillId="8" fontId="8" numFmtId="165" xfId="0" applyAlignment="1" applyBorder="1" applyFont="1" applyNumberFormat="1">
      <alignment horizontal="center" vertical="bottom"/>
    </xf>
    <xf borderId="13" fillId="12" fontId="7" numFmtId="0" xfId="0" applyAlignment="1" applyBorder="1" applyFont="1">
      <alignment horizontal="center" vertical="bottom"/>
    </xf>
    <xf borderId="20" fillId="0" fontId="6" numFmtId="0" xfId="0" applyAlignment="1" applyBorder="1" applyFont="1">
      <alignment horizontal="center" readingOrder="0" vertical="bottom"/>
    </xf>
    <xf borderId="21" fillId="0" fontId="7" numFmtId="0" xfId="0" applyAlignment="1" applyBorder="1" applyFont="1">
      <alignment horizontal="center" readingOrder="0" vertical="bottom"/>
    </xf>
    <xf borderId="21" fillId="0" fontId="8" numFmtId="165" xfId="0" applyAlignment="1" applyBorder="1" applyFont="1" applyNumberFormat="1">
      <alignment horizontal="center" readingOrder="0" vertical="bottom"/>
    </xf>
    <xf borderId="22" fillId="8" fontId="8" numFmtId="165" xfId="0" applyAlignment="1" applyBorder="1" applyFont="1" applyNumberFormat="1">
      <alignment horizontal="center" vertical="bottom"/>
    </xf>
    <xf borderId="20" fillId="0" fontId="8" numFmtId="166" xfId="0" applyAlignment="1" applyBorder="1" applyFont="1" applyNumberFormat="1">
      <alignment horizontal="center" readingOrder="0" vertical="bottom"/>
    </xf>
    <xf borderId="21" fillId="0" fontId="8" numFmtId="166" xfId="0" applyAlignment="1" applyBorder="1" applyFont="1" applyNumberFormat="1">
      <alignment horizontal="center" readingOrder="0" vertical="bottom"/>
    </xf>
    <xf borderId="23" fillId="9" fontId="8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2" numFmtId="166" xfId="0" applyAlignment="1" applyFont="1" applyNumberFormat="1">
      <alignment horizontal="right" vertical="bottom"/>
    </xf>
    <xf borderId="14" fillId="8" fontId="8" numFmtId="165" xfId="0" applyAlignment="1" applyBorder="1" applyFont="1" applyNumberFormat="1">
      <alignment horizontal="center" readingOrder="0" vertical="bottom"/>
    </xf>
    <xf borderId="12" fillId="0" fontId="8" numFmtId="166" xfId="0" applyAlignment="1" applyBorder="1" applyFont="1" applyNumberFormat="1">
      <alignment horizontal="center" readingOrder="0" vertical="bottom"/>
    </xf>
    <xf borderId="13" fillId="0" fontId="8" numFmtId="166" xfId="0" applyAlignment="1" applyBorder="1" applyFont="1" applyNumberFormat="1">
      <alignment horizontal="center" readingOrder="0" vertical="bottom"/>
    </xf>
    <xf borderId="15" fillId="9" fontId="8" numFmtId="166" xfId="0" applyAlignment="1" applyBorder="1" applyFont="1" applyNumberFormat="1">
      <alignment horizontal="center" readingOrder="0" vertical="bottom"/>
    </xf>
    <xf borderId="7" fillId="0" fontId="5" numFmtId="0" xfId="0" applyAlignment="1" applyBorder="1" applyFont="1">
      <alignment horizontal="center" vertical="bottom"/>
    </xf>
    <xf borderId="7" fillId="0" fontId="2" numFmtId="166" xfId="0" applyAlignment="1" applyBorder="1" applyFont="1" applyNumberFormat="1">
      <alignment horizontal="right" vertical="bottom"/>
    </xf>
    <xf borderId="22" fillId="8" fontId="8" numFmtId="165" xfId="0" applyAlignment="1" applyBorder="1" applyFont="1" applyNumberFormat="1">
      <alignment horizontal="center" readingOrder="0" vertical="bottom"/>
    </xf>
    <xf borderId="0" fillId="12" fontId="9" numFmtId="0" xfId="0" applyAlignment="1" applyFont="1">
      <alignment horizontal="center" readingOrder="0"/>
    </xf>
    <xf borderId="8" fillId="7" fontId="10" numFmtId="164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24" fillId="0" fontId="7" numFmtId="0" xfId="0" applyAlignment="1" applyBorder="1" applyFont="1">
      <alignment horizontal="center" vertical="bottom"/>
    </xf>
    <xf borderId="24" fillId="0" fontId="8" numFmtId="165" xfId="0" applyAlignment="1" applyBorder="1" applyFont="1" applyNumberFormat="1">
      <alignment horizontal="center" vertical="bottom"/>
    </xf>
    <xf borderId="25" fillId="8" fontId="8" numFmtId="165" xfId="0" applyAlignment="1" applyBorder="1" applyFont="1" applyNumberFormat="1">
      <alignment horizontal="center" vertical="bottom"/>
    </xf>
    <xf borderId="26" fillId="0" fontId="8" numFmtId="166" xfId="0" applyAlignment="1" applyBorder="1" applyFont="1" applyNumberFormat="1">
      <alignment horizontal="center" vertical="bottom"/>
    </xf>
    <xf borderId="24" fillId="0" fontId="8" numFmtId="166" xfId="0" applyAlignment="1" applyBorder="1" applyFont="1" applyNumberFormat="1">
      <alignment horizontal="center" vertical="bottom"/>
    </xf>
    <xf borderId="27" fillId="9" fontId="8" numFmtId="166" xfId="0" applyAlignment="1" applyBorder="1" applyFont="1" applyNumberFormat="1">
      <alignment horizontal="center" vertical="bottom"/>
    </xf>
    <xf borderId="12" fillId="0" fontId="4" numFmtId="0" xfId="0" applyAlignment="1" applyBorder="1" applyFont="1">
      <alignment vertical="bottom"/>
    </xf>
    <xf borderId="16" fillId="0" fontId="4" numFmtId="0" xfId="0" applyAlignment="1" applyBorder="1" applyFont="1">
      <alignment vertical="bottom"/>
    </xf>
    <xf borderId="0" fillId="8" fontId="7" numFmtId="0" xfId="0" applyAlignment="1" applyFont="1">
      <alignment horizontal="center" readingOrder="0" vertical="center"/>
    </xf>
    <xf borderId="28" fillId="0" fontId="11" numFmtId="0" xfId="0" applyBorder="1" applyFont="1"/>
    <xf borderId="5" fillId="0" fontId="11" numFmtId="0" xfId="0" applyBorder="1" applyFont="1"/>
    <xf borderId="29" fillId="0" fontId="11" numFmtId="0" xfId="0" applyBorder="1" applyFont="1"/>
    <xf borderId="13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20" fillId="7" fontId="10" numFmtId="164" xfId="0" applyAlignment="1" applyBorder="1" applyFont="1" applyNumberFormat="1">
      <alignment horizontal="center" vertical="bottom"/>
    </xf>
    <xf borderId="21" fillId="0" fontId="7" numFmtId="0" xfId="0" applyAlignment="1" applyBorder="1" applyFont="1">
      <alignment horizontal="center" vertical="bottom"/>
    </xf>
    <xf borderId="9" fillId="0" fontId="4" numFmtId="165" xfId="0" applyAlignment="1" applyBorder="1" applyFont="1" applyNumberFormat="1">
      <alignment horizontal="center" vertical="bottom"/>
    </xf>
    <xf borderId="10" fillId="8" fontId="4" numFmtId="165" xfId="0" applyAlignment="1" applyBorder="1" applyFont="1" applyNumberFormat="1">
      <alignment horizontal="center" vertical="bottom"/>
    </xf>
    <xf borderId="8" fillId="0" fontId="4" numFmtId="166" xfId="0" applyAlignment="1" applyBorder="1" applyFont="1" applyNumberFormat="1">
      <alignment horizontal="center" vertical="bottom"/>
    </xf>
    <xf borderId="9" fillId="0" fontId="4" numFmtId="166" xfId="0" applyAlignment="1" applyBorder="1" applyFont="1" applyNumberFormat="1">
      <alignment horizontal="center" vertical="bottom"/>
    </xf>
    <xf borderId="11" fillId="9" fontId="4" numFmtId="166" xfId="0" applyAlignment="1" applyBorder="1" applyFont="1" applyNumberFormat="1">
      <alignment horizontal="center" vertical="bottom"/>
    </xf>
    <xf borderId="13" fillId="0" fontId="4" numFmtId="165" xfId="0" applyAlignment="1" applyBorder="1" applyFont="1" applyNumberFormat="1">
      <alignment horizontal="center" vertical="bottom"/>
    </xf>
    <xf borderId="14" fillId="8" fontId="4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readingOrder="0"/>
    </xf>
    <xf borderId="13" fillId="0" fontId="4" numFmtId="165" xfId="0" applyAlignment="1" applyBorder="1" applyFont="1" applyNumberFormat="1">
      <alignment horizontal="center" readingOrder="0" vertical="bottom"/>
    </xf>
    <xf borderId="0" fillId="8" fontId="7" numFmtId="0" xfId="0" applyAlignment="1" applyFont="1">
      <alignment horizontal="center" readingOrder="0" shrinkToFit="0" vertical="center" wrapText="1"/>
    </xf>
    <xf borderId="8" fillId="7" fontId="10" numFmtId="164" xfId="0" applyAlignment="1" applyBorder="1" applyFont="1" applyNumberFormat="1">
      <alignment horizontal="center" readingOrder="0" vertical="bottom"/>
    </xf>
    <xf borderId="17" fillId="0" fontId="7" numFmtId="0" xfId="0" applyAlignment="1" applyBorder="1" applyFont="1">
      <alignment horizontal="center" readingOrder="0" vertical="bottom"/>
    </xf>
    <xf borderId="17" fillId="0" fontId="8" numFmtId="165" xfId="0" applyAlignment="1" applyBorder="1" applyFont="1" applyNumberFormat="1">
      <alignment horizontal="center" readingOrder="0" vertical="bottom"/>
    </xf>
    <xf borderId="12" fillId="0" fontId="4" numFmtId="0" xfId="0" applyAlignment="1" applyBorder="1" applyFont="1">
      <alignment horizontal="center" readingOrder="0" vertical="bottom"/>
    </xf>
    <xf borderId="12" fillId="0" fontId="4" numFmtId="0" xfId="0" applyAlignment="1" applyBorder="1" applyFont="1">
      <alignment horizontal="center" vertical="bottom"/>
    </xf>
    <xf borderId="16" fillId="0" fontId="4" numFmtId="0" xfId="0" applyAlignment="1" applyBorder="1" applyFont="1">
      <alignment horizontal="center" vertical="bottom"/>
    </xf>
    <xf borderId="14" fillId="12" fontId="12" numFmtId="0" xfId="0" applyAlignment="1" applyBorder="1" applyFont="1">
      <alignment horizontal="center" readingOrder="0"/>
    </xf>
    <xf borderId="14" fillId="0" fontId="13" numFmtId="0" xfId="0" applyAlignment="1" applyBorder="1" applyFont="1">
      <alignment horizontal="center" readingOrder="0"/>
    </xf>
    <xf borderId="24" fillId="0" fontId="7" numFmtId="0" xfId="0" applyAlignment="1" applyBorder="1" applyFont="1">
      <alignment horizontal="center" readingOrder="0" vertical="bottom"/>
    </xf>
    <xf borderId="24" fillId="0" fontId="8" numFmtId="165" xfId="0" applyAlignment="1" applyBorder="1" applyFont="1" applyNumberFormat="1">
      <alignment horizontal="center" readingOrder="0" vertical="bottom"/>
    </xf>
    <xf borderId="26" fillId="0" fontId="8" numFmtId="166" xfId="0" applyAlignment="1" applyBorder="1" applyFont="1" applyNumberFormat="1">
      <alignment horizontal="center" readingOrder="0" vertical="bottom"/>
    </xf>
    <xf borderId="24" fillId="0" fontId="8" numFmtId="166" xfId="0" applyAlignment="1" applyBorder="1" applyFont="1" applyNumberFormat="1">
      <alignment horizontal="center" readingOrder="0" vertical="bottom"/>
    </xf>
    <xf borderId="27" fillId="9" fontId="8" numFmtId="166" xfId="0" applyAlignment="1" applyBorder="1" applyFont="1" applyNumberFormat="1">
      <alignment horizontal="center" readingOrder="0" vertical="bottom"/>
    </xf>
    <xf borderId="0" fillId="2" fontId="1" numFmtId="0" xfId="0" applyAlignment="1" applyFont="1">
      <alignment readingOrder="0"/>
    </xf>
    <xf borderId="0" fillId="0" fontId="10" numFmtId="164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8" numFmtId="165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16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47625</xdr:rowOff>
    </xdr:from>
    <xdr:ext cx="1905000" cy="447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47625</xdr:rowOff>
    </xdr:from>
    <xdr:ext cx="1905000" cy="447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47625</xdr:rowOff>
    </xdr:from>
    <xdr:ext cx="1905000" cy="447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47625</xdr:rowOff>
    </xdr:from>
    <xdr:ext cx="1905000" cy="447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0</xdr:row>
      <xdr:rowOff>47625</xdr:rowOff>
    </xdr:from>
    <xdr:ext cx="1905000" cy="447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50.5"/>
    <col customWidth="1" min="3" max="3" width="13.0"/>
    <col customWidth="1" min="6" max="6" width="19.13"/>
    <col customWidth="1" min="7" max="7" width="18.5"/>
    <col customWidth="1" min="8" max="8" width="19.0"/>
    <col customWidth="1" min="9" max="9" width="7.0"/>
    <col customWidth="1" min="10" max="10" width="24.38"/>
    <col customWidth="1" min="11" max="11" width="15.75"/>
    <col customWidth="1" min="13" max="13" width="34.63"/>
    <col customWidth="1" min="14" max="14" width="23.0"/>
  </cols>
  <sheetData>
    <row r="1">
      <c r="A1" s="1"/>
    </row>
    <row r="5">
      <c r="A5" s="2"/>
      <c r="B5" s="3" t="s">
        <v>0</v>
      </c>
      <c r="C5" s="4"/>
      <c r="D5" s="4"/>
      <c r="E5" s="4"/>
      <c r="F5" s="4"/>
      <c r="G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 t="s">
        <v>1</v>
      </c>
      <c r="B7" s="9" t="s">
        <v>2</v>
      </c>
      <c r="C7" s="9" t="s">
        <v>3</v>
      </c>
      <c r="D7" s="9" t="s">
        <v>4</v>
      </c>
      <c r="E7" s="10" t="s">
        <v>5</v>
      </c>
      <c r="F7" s="11" t="s">
        <v>6</v>
      </c>
      <c r="G7" s="11" t="s">
        <v>7</v>
      </c>
      <c r="H7" s="12" t="s">
        <v>8</v>
      </c>
    </row>
    <row r="8">
      <c r="A8" s="13">
        <v>44483.0</v>
      </c>
      <c r="B8" s="14"/>
      <c r="C8" s="15"/>
      <c r="D8" s="15"/>
      <c r="E8" s="16"/>
      <c r="F8" s="17"/>
      <c r="G8" s="18"/>
      <c r="H8" s="19"/>
      <c r="J8" s="20" t="s">
        <v>9</v>
      </c>
      <c r="K8" s="21">
        <f>SUM(E8:E16)</f>
        <v>861</v>
      </c>
      <c r="M8" s="22" t="s">
        <v>10</v>
      </c>
      <c r="N8" s="23">
        <f>SUM(E8:E155)</f>
        <v>54172</v>
      </c>
    </row>
    <row r="9">
      <c r="A9" s="24" t="s">
        <v>11</v>
      </c>
      <c r="B9" s="25" t="s">
        <v>12</v>
      </c>
      <c r="C9" s="26">
        <v>5000.0</v>
      </c>
      <c r="D9" s="27">
        <v>0.0</v>
      </c>
      <c r="E9" s="28">
        <f t="shared" ref="E9:E16" si="1">SUM(C9:D9)</f>
        <v>5000</v>
      </c>
      <c r="F9" s="29">
        <v>0.0</v>
      </c>
      <c r="G9" s="30">
        <v>0.0</v>
      </c>
      <c r="H9" s="31">
        <f t="shared" ref="H9:H16" si="2">SUM(F9:G9)</f>
        <v>0</v>
      </c>
      <c r="J9" s="32" t="s">
        <v>13</v>
      </c>
      <c r="K9" s="33">
        <f>SUM(H8:H16)</f>
        <v>0</v>
      </c>
    </row>
    <row r="10">
      <c r="A10" s="24" t="s">
        <v>11</v>
      </c>
      <c r="B10" s="25" t="s">
        <v>14</v>
      </c>
      <c r="C10" s="27">
        <v>0.0</v>
      </c>
      <c r="D10" s="26">
        <v>-250.0</v>
      </c>
      <c r="E10" s="28">
        <f t="shared" si="1"/>
        <v>-250</v>
      </c>
      <c r="F10" s="29">
        <v>0.0</v>
      </c>
      <c r="G10" s="30">
        <v>0.0</v>
      </c>
      <c r="H10" s="31">
        <f t="shared" si="2"/>
        <v>0</v>
      </c>
      <c r="M10" s="34" t="s">
        <v>15</v>
      </c>
      <c r="N10" s="35">
        <f>SUM(H8:H155)</f>
        <v>0</v>
      </c>
    </row>
    <row r="11">
      <c r="A11" s="24" t="s">
        <v>11</v>
      </c>
      <c r="B11" s="25" t="s">
        <v>16</v>
      </c>
      <c r="C11" s="27">
        <v>0.0</v>
      </c>
      <c r="D11" s="36">
        <v>-648.0</v>
      </c>
      <c r="E11" s="28">
        <f t="shared" si="1"/>
        <v>-648</v>
      </c>
      <c r="F11" s="29">
        <v>0.0</v>
      </c>
      <c r="G11" s="30">
        <v>0.0</v>
      </c>
      <c r="H11" s="31">
        <f t="shared" si="2"/>
        <v>0</v>
      </c>
    </row>
    <row r="12">
      <c r="A12" s="24" t="s">
        <v>11</v>
      </c>
      <c r="B12" s="25" t="s">
        <v>17</v>
      </c>
      <c r="C12" s="27">
        <v>0.0</v>
      </c>
      <c r="D12" s="26">
        <v>-3241.0</v>
      </c>
      <c r="E12" s="28">
        <f t="shared" si="1"/>
        <v>-3241</v>
      </c>
      <c r="F12" s="29">
        <v>0.0</v>
      </c>
      <c r="G12" s="30">
        <v>0.0</v>
      </c>
      <c r="H12" s="31">
        <f t="shared" si="2"/>
        <v>0</v>
      </c>
    </row>
    <row r="13">
      <c r="A13" s="37"/>
      <c r="B13" s="38"/>
      <c r="C13" s="27">
        <v>0.0</v>
      </c>
      <c r="D13" s="27">
        <v>0.0</v>
      </c>
      <c r="E13" s="28">
        <f t="shared" si="1"/>
        <v>0</v>
      </c>
      <c r="F13" s="29">
        <v>0.0</v>
      </c>
      <c r="G13" s="30">
        <v>0.0</v>
      </c>
      <c r="H13" s="31">
        <f t="shared" si="2"/>
        <v>0</v>
      </c>
    </row>
    <row r="14">
      <c r="A14" s="37"/>
      <c r="B14" s="38"/>
      <c r="C14" s="27">
        <v>0.0</v>
      </c>
      <c r="D14" s="27">
        <v>0.0</v>
      </c>
      <c r="E14" s="28">
        <f t="shared" si="1"/>
        <v>0</v>
      </c>
      <c r="F14" s="29">
        <v>0.0</v>
      </c>
      <c r="G14" s="30">
        <v>0.0</v>
      </c>
      <c r="H14" s="31">
        <f t="shared" si="2"/>
        <v>0</v>
      </c>
    </row>
    <row r="15">
      <c r="A15" s="37"/>
      <c r="B15" s="38"/>
      <c r="C15" s="27">
        <v>0.0</v>
      </c>
      <c r="D15" s="27">
        <v>0.0</v>
      </c>
      <c r="E15" s="28">
        <f t="shared" si="1"/>
        <v>0</v>
      </c>
      <c r="F15" s="29">
        <v>0.0</v>
      </c>
      <c r="G15" s="30">
        <v>0.0</v>
      </c>
      <c r="H15" s="31">
        <f t="shared" si="2"/>
        <v>0</v>
      </c>
    </row>
    <row r="16">
      <c r="A16" s="39"/>
      <c r="B16" s="40"/>
      <c r="C16" s="41">
        <v>0.0</v>
      </c>
      <c r="D16" s="27">
        <v>0.0</v>
      </c>
      <c r="E16" s="28">
        <f t="shared" si="1"/>
        <v>0</v>
      </c>
      <c r="F16" s="42">
        <v>0.0</v>
      </c>
      <c r="G16" s="43">
        <v>0.0</v>
      </c>
      <c r="H16" s="44">
        <f t="shared" si="2"/>
        <v>0</v>
      </c>
    </row>
    <row r="17">
      <c r="A17" s="13">
        <v>44484.0</v>
      </c>
      <c r="B17" s="45"/>
      <c r="C17" s="15"/>
      <c r="D17" s="15"/>
      <c r="E17" s="16"/>
      <c r="F17" s="17"/>
      <c r="G17" s="18"/>
      <c r="H17" s="19"/>
      <c r="J17" s="20" t="s">
        <v>9</v>
      </c>
      <c r="K17" s="21">
        <f>SUM(E17:E23)</f>
        <v>-1280</v>
      </c>
    </row>
    <row r="18">
      <c r="A18" s="24" t="s">
        <v>11</v>
      </c>
      <c r="B18" s="25" t="s">
        <v>18</v>
      </c>
      <c r="C18" s="26">
        <v>0.0</v>
      </c>
      <c r="D18" s="26">
        <v>-190.0</v>
      </c>
      <c r="E18" s="28">
        <f t="shared" ref="E18:E23" si="3">SUM(C18:D18)</f>
        <v>-190</v>
      </c>
      <c r="F18" s="29">
        <v>0.0</v>
      </c>
      <c r="G18" s="30">
        <v>0.0</v>
      </c>
      <c r="H18" s="31">
        <f t="shared" ref="H18:H23" si="4">SUM(F18:G18)</f>
        <v>0</v>
      </c>
      <c r="J18" s="32" t="s">
        <v>13</v>
      </c>
      <c r="K18" s="33">
        <f>SUM(H17:H23)</f>
        <v>0</v>
      </c>
    </row>
    <row r="19">
      <c r="A19" s="24" t="s">
        <v>11</v>
      </c>
      <c r="B19" s="46" t="s">
        <v>19</v>
      </c>
      <c r="C19" s="27">
        <v>0.0</v>
      </c>
      <c r="D19" s="26">
        <v>-1090.0</v>
      </c>
      <c r="E19" s="28">
        <f t="shared" si="3"/>
        <v>-1090</v>
      </c>
      <c r="F19" s="29">
        <v>0.0</v>
      </c>
      <c r="G19" s="30">
        <v>0.0</v>
      </c>
      <c r="H19" s="31">
        <f t="shared" si="4"/>
        <v>0</v>
      </c>
    </row>
    <row r="20">
      <c r="A20" s="37"/>
      <c r="B20" s="38"/>
      <c r="C20" s="27">
        <v>0.0</v>
      </c>
      <c r="D20" s="27">
        <v>0.0</v>
      </c>
      <c r="E20" s="28">
        <f t="shared" si="3"/>
        <v>0</v>
      </c>
      <c r="F20" s="29">
        <v>0.0</v>
      </c>
      <c r="G20" s="30">
        <v>0.0</v>
      </c>
      <c r="H20" s="31">
        <f t="shared" si="4"/>
        <v>0</v>
      </c>
    </row>
    <row r="21">
      <c r="A21" s="37"/>
      <c r="B21" s="38"/>
      <c r="C21" s="27">
        <v>0.0</v>
      </c>
      <c r="D21" s="27">
        <v>0.0</v>
      </c>
      <c r="E21" s="28">
        <f t="shared" si="3"/>
        <v>0</v>
      </c>
      <c r="F21" s="29">
        <v>0.0</v>
      </c>
      <c r="G21" s="30">
        <v>0.0</v>
      </c>
      <c r="H21" s="31">
        <f t="shared" si="4"/>
        <v>0</v>
      </c>
    </row>
    <row r="22">
      <c r="A22" s="37"/>
      <c r="B22" s="38"/>
      <c r="C22" s="27">
        <v>0.0</v>
      </c>
      <c r="D22" s="27">
        <v>0.0</v>
      </c>
      <c r="E22" s="28">
        <f t="shared" si="3"/>
        <v>0</v>
      </c>
      <c r="F22" s="29">
        <v>0.0</v>
      </c>
      <c r="G22" s="30">
        <v>0.0</v>
      </c>
      <c r="H22" s="31">
        <f t="shared" si="4"/>
        <v>0</v>
      </c>
    </row>
    <row r="23">
      <c r="A23" s="39"/>
      <c r="B23" s="40"/>
      <c r="C23" s="41">
        <v>0.0</v>
      </c>
      <c r="D23" s="41">
        <v>0.0</v>
      </c>
      <c r="E23" s="47">
        <f t="shared" si="3"/>
        <v>0</v>
      </c>
      <c r="F23" s="42">
        <v>0.0</v>
      </c>
      <c r="G23" s="43">
        <v>0.0</v>
      </c>
      <c r="H23" s="44">
        <f t="shared" si="4"/>
        <v>0</v>
      </c>
    </row>
    <row r="24">
      <c r="A24" s="13">
        <v>44485.0</v>
      </c>
      <c r="B24" s="45"/>
      <c r="C24" s="15"/>
      <c r="D24" s="15"/>
      <c r="E24" s="16"/>
      <c r="F24" s="17"/>
      <c r="G24" s="18"/>
      <c r="H24" s="19"/>
      <c r="J24" s="20" t="s">
        <v>9</v>
      </c>
      <c r="K24" s="21">
        <f>SUM(E24:E26)</f>
        <v>0</v>
      </c>
    </row>
    <row r="25">
      <c r="A25" s="37"/>
      <c r="B25" s="38"/>
      <c r="C25" s="27">
        <v>0.0</v>
      </c>
      <c r="D25" s="27">
        <v>0.0</v>
      </c>
      <c r="E25" s="28">
        <f t="shared" ref="E25:E26" si="5">SUM(C25:D25)</f>
        <v>0</v>
      </c>
      <c r="F25" s="29">
        <v>0.0</v>
      </c>
      <c r="G25" s="30">
        <v>0.0</v>
      </c>
      <c r="H25" s="31">
        <f t="shared" ref="H25:H26" si="6">SUM(F25:G25)</f>
        <v>0</v>
      </c>
      <c r="J25" s="32" t="s">
        <v>13</v>
      </c>
      <c r="K25" s="33">
        <f>SUM(H24:H26)</f>
        <v>0</v>
      </c>
    </row>
    <row r="26">
      <c r="A26" s="37"/>
      <c r="B26" s="48"/>
      <c r="C26" s="27">
        <v>0.0</v>
      </c>
      <c r="D26" s="27">
        <v>0.0</v>
      </c>
      <c r="E26" s="28">
        <f t="shared" si="5"/>
        <v>0</v>
      </c>
      <c r="F26" s="29">
        <v>0.0</v>
      </c>
      <c r="G26" s="30">
        <v>0.0</v>
      </c>
      <c r="H26" s="31">
        <f t="shared" si="6"/>
        <v>0</v>
      </c>
    </row>
    <row r="27">
      <c r="A27" s="13">
        <v>44487.0</v>
      </c>
      <c r="B27" s="45"/>
      <c r="C27" s="15"/>
      <c r="D27" s="15"/>
      <c r="E27" s="16"/>
      <c r="F27" s="17"/>
      <c r="G27" s="18"/>
      <c r="H27" s="19"/>
      <c r="J27" s="20" t="s">
        <v>9</v>
      </c>
      <c r="K27" s="21">
        <f>SUM(E27:E38)</f>
        <v>3592</v>
      </c>
    </row>
    <row r="28">
      <c r="A28" s="49" t="s">
        <v>11</v>
      </c>
      <c r="B28" s="50" t="s">
        <v>20</v>
      </c>
      <c r="C28" s="51">
        <v>5000.0</v>
      </c>
      <c r="D28" s="51">
        <v>0.0</v>
      </c>
      <c r="E28" s="52">
        <f t="shared" ref="E28:E38" si="7">SUM(C28:D28)</f>
        <v>5000</v>
      </c>
      <c r="F28" s="53">
        <v>0.0</v>
      </c>
      <c r="G28" s="54">
        <v>0.0</v>
      </c>
      <c r="H28" s="55">
        <v>0.0</v>
      </c>
      <c r="J28" s="56"/>
      <c r="K28" s="57"/>
    </row>
    <row r="29">
      <c r="A29" s="24" t="s">
        <v>11</v>
      </c>
      <c r="B29" s="25" t="s">
        <v>21</v>
      </c>
      <c r="C29" s="27">
        <v>0.0</v>
      </c>
      <c r="D29" s="26">
        <v>-3399.0</v>
      </c>
      <c r="E29" s="28">
        <f t="shared" si="7"/>
        <v>-3399</v>
      </c>
      <c r="F29" s="29">
        <v>0.0</v>
      </c>
      <c r="G29" s="30">
        <v>0.0</v>
      </c>
      <c r="H29" s="31">
        <f t="shared" ref="H29:H38" si="8">SUM(F29:G29)</f>
        <v>0</v>
      </c>
      <c r="J29" s="32" t="s">
        <v>13</v>
      </c>
      <c r="K29" s="33">
        <f>SUM(H27:H38)</f>
        <v>0</v>
      </c>
    </row>
    <row r="30">
      <c r="A30" s="24" t="s">
        <v>22</v>
      </c>
      <c r="B30" s="46" t="s">
        <v>23</v>
      </c>
      <c r="C30" s="27">
        <v>0.0</v>
      </c>
      <c r="D30" s="26">
        <v>-1450.0</v>
      </c>
      <c r="E30" s="28">
        <f t="shared" si="7"/>
        <v>-1450</v>
      </c>
      <c r="F30" s="29">
        <v>0.0</v>
      </c>
      <c r="G30" s="30">
        <v>0.0</v>
      </c>
      <c r="H30" s="31">
        <f t="shared" si="8"/>
        <v>0</v>
      </c>
    </row>
    <row r="31">
      <c r="A31" s="24" t="s">
        <v>22</v>
      </c>
      <c r="B31" s="25" t="s">
        <v>20</v>
      </c>
      <c r="C31" s="26">
        <v>1450.0</v>
      </c>
      <c r="D31" s="27">
        <v>0.0</v>
      </c>
      <c r="E31" s="28">
        <f t="shared" si="7"/>
        <v>1450</v>
      </c>
      <c r="F31" s="29">
        <v>0.0</v>
      </c>
      <c r="G31" s="30">
        <v>0.0</v>
      </c>
      <c r="H31" s="31">
        <f t="shared" si="8"/>
        <v>0</v>
      </c>
    </row>
    <row r="32">
      <c r="A32" s="24" t="s">
        <v>11</v>
      </c>
      <c r="B32" s="25" t="s">
        <v>24</v>
      </c>
      <c r="C32" s="26">
        <v>0.0</v>
      </c>
      <c r="D32" s="26">
        <v>-309.0</v>
      </c>
      <c r="E32" s="28">
        <f t="shared" si="7"/>
        <v>-309</v>
      </c>
      <c r="F32" s="29">
        <v>0.0</v>
      </c>
      <c r="G32" s="30">
        <v>0.0</v>
      </c>
      <c r="H32" s="31">
        <f t="shared" si="8"/>
        <v>0</v>
      </c>
    </row>
    <row r="33">
      <c r="A33" s="24" t="s">
        <v>11</v>
      </c>
      <c r="B33" s="25" t="s">
        <v>25</v>
      </c>
      <c r="C33" s="26">
        <v>300.0</v>
      </c>
      <c r="D33" s="27">
        <v>0.0</v>
      </c>
      <c r="E33" s="28">
        <f t="shared" si="7"/>
        <v>300</v>
      </c>
      <c r="F33" s="29">
        <v>0.0</v>
      </c>
      <c r="G33" s="30">
        <v>0.0</v>
      </c>
      <c r="H33" s="31">
        <f t="shared" si="8"/>
        <v>0</v>
      </c>
    </row>
    <row r="34">
      <c r="A34" s="24" t="s">
        <v>11</v>
      </c>
      <c r="B34" s="25" t="s">
        <v>26</v>
      </c>
      <c r="C34" s="26">
        <v>2000.0</v>
      </c>
      <c r="D34" s="27">
        <v>0.0</v>
      </c>
      <c r="E34" s="28">
        <f t="shared" si="7"/>
        <v>2000</v>
      </c>
      <c r="F34" s="29">
        <v>0.0</v>
      </c>
      <c r="G34" s="30">
        <v>0.0</v>
      </c>
      <c r="H34" s="31">
        <f t="shared" si="8"/>
        <v>0</v>
      </c>
    </row>
    <row r="35">
      <c r="A35" s="37"/>
      <c r="B35" s="38"/>
      <c r="C35" s="27">
        <v>0.0</v>
      </c>
      <c r="D35" s="27">
        <v>0.0</v>
      </c>
      <c r="E35" s="28">
        <f t="shared" si="7"/>
        <v>0</v>
      </c>
      <c r="F35" s="29">
        <v>0.0</v>
      </c>
      <c r="G35" s="30">
        <v>0.0</v>
      </c>
      <c r="H35" s="31">
        <f t="shared" si="8"/>
        <v>0</v>
      </c>
    </row>
    <row r="36">
      <c r="A36" s="37"/>
      <c r="B36" s="38"/>
      <c r="C36" s="27">
        <v>0.0</v>
      </c>
      <c r="D36" s="27">
        <v>0.0</v>
      </c>
      <c r="E36" s="28">
        <f t="shared" si="7"/>
        <v>0</v>
      </c>
      <c r="F36" s="29">
        <v>0.0</v>
      </c>
      <c r="G36" s="30">
        <v>0.0</v>
      </c>
      <c r="H36" s="31">
        <f t="shared" si="8"/>
        <v>0</v>
      </c>
    </row>
    <row r="37">
      <c r="A37" s="37"/>
      <c r="B37" s="38"/>
      <c r="C37" s="27">
        <v>0.0</v>
      </c>
      <c r="D37" s="27">
        <v>0.0</v>
      </c>
      <c r="E37" s="28">
        <f t="shared" si="7"/>
        <v>0</v>
      </c>
      <c r="F37" s="29">
        <v>0.0</v>
      </c>
      <c r="G37" s="30">
        <v>0.0</v>
      </c>
      <c r="H37" s="31">
        <f t="shared" si="8"/>
        <v>0</v>
      </c>
    </row>
    <row r="38">
      <c r="A38" s="39"/>
      <c r="B38" s="40"/>
      <c r="C38" s="41">
        <v>0.0</v>
      </c>
      <c r="D38" s="41">
        <v>0.0</v>
      </c>
      <c r="E38" s="47">
        <f t="shared" si="7"/>
        <v>0</v>
      </c>
      <c r="F38" s="42">
        <v>0.0</v>
      </c>
      <c r="G38" s="43">
        <v>0.0</v>
      </c>
      <c r="H38" s="44">
        <f t="shared" si="8"/>
        <v>0</v>
      </c>
    </row>
    <row r="39">
      <c r="A39" s="13">
        <v>44488.0</v>
      </c>
      <c r="B39" s="45"/>
      <c r="C39" s="15"/>
      <c r="D39" s="15"/>
      <c r="E39" s="16"/>
      <c r="F39" s="17"/>
      <c r="G39" s="18"/>
      <c r="H39" s="19"/>
      <c r="J39" s="20" t="s">
        <v>9</v>
      </c>
      <c r="K39" s="21">
        <f>SUM(E39:E55)</f>
        <v>17324</v>
      </c>
    </row>
    <row r="40">
      <c r="A40" s="24" t="s">
        <v>27</v>
      </c>
      <c r="B40" s="25" t="s">
        <v>28</v>
      </c>
      <c r="C40" s="26">
        <v>1100.0</v>
      </c>
      <c r="D40" s="27">
        <v>0.0</v>
      </c>
      <c r="E40" s="28">
        <f t="shared" ref="E40:E55" si="9">SUM(C40:D40)</f>
        <v>1100</v>
      </c>
      <c r="F40" s="29">
        <v>0.0</v>
      </c>
      <c r="G40" s="30">
        <v>0.0</v>
      </c>
      <c r="H40" s="31">
        <f t="shared" ref="H40:H47" si="10">SUM(F40:G40)</f>
        <v>0</v>
      </c>
      <c r="J40" s="32" t="s">
        <v>13</v>
      </c>
      <c r="K40" s="33">
        <f>SUM(H39:H55)</f>
        <v>0</v>
      </c>
    </row>
    <row r="41">
      <c r="A41" s="24" t="s">
        <v>27</v>
      </c>
      <c r="B41" s="46" t="s">
        <v>29</v>
      </c>
      <c r="C41" s="26">
        <v>0.0</v>
      </c>
      <c r="D41" s="26">
        <v>-1708.0</v>
      </c>
      <c r="E41" s="28">
        <f t="shared" si="9"/>
        <v>-1708</v>
      </c>
      <c r="F41" s="29">
        <v>0.0</v>
      </c>
      <c r="G41" s="30">
        <v>0.0</v>
      </c>
      <c r="H41" s="31">
        <f t="shared" si="10"/>
        <v>0</v>
      </c>
    </row>
    <row r="42">
      <c r="A42" s="24" t="s">
        <v>27</v>
      </c>
      <c r="B42" s="25" t="s">
        <v>30</v>
      </c>
      <c r="C42" s="27">
        <v>0.0</v>
      </c>
      <c r="D42" s="26">
        <v>-530.0</v>
      </c>
      <c r="E42" s="28">
        <f t="shared" si="9"/>
        <v>-530</v>
      </c>
      <c r="F42" s="29">
        <v>0.0</v>
      </c>
      <c r="G42" s="30">
        <v>0.0</v>
      </c>
      <c r="H42" s="31">
        <f t="shared" si="10"/>
        <v>0</v>
      </c>
    </row>
    <row r="43">
      <c r="A43" s="24" t="s">
        <v>27</v>
      </c>
      <c r="B43" s="25" t="s">
        <v>31</v>
      </c>
      <c r="C43" s="26">
        <v>500.0</v>
      </c>
      <c r="D43" s="27">
        <v>0.0</v>
      </c>
      <c r="E43" s="28">
        <f t="shared" si="9"/>
        <v>500</v>
      </c>
      <c r="F43" s="29">
        <v>0.0</v>
      </c>
      <c r="G43" s="30">
        <v>0.0</v>
      </c>
      <c r="H43" s="31">
        <f t="shared" si="10"/>
        <v>0</v>
      </c>
    </row>
    <row r="44">
      <c r="A44" s="24" t="s">
        <v>27</v>
      </c>
      <c r="B44" s="25" t="s">
        <v>20</v>
      </c>
      <c r="C44" s="26">
        <v>3000.0</v>
      </c>
      <c r="D44" s="27">
        <v>0.0</v>
      </c>
      <c r="E44" s="28">
        <f t="shared" si="9"/>
        <v>3000</v>
      </c>
      <c r="F44" s="29">
        <v>0.0</v>
      </c>
      <c r="G44" s="30">
        <v>0.0</v>
      </c>
      <c r="H44" s="31">
        <f t="shared" si="10"/>
        <v>0</v>
      </c>
    </row>
    <row r="45">
      <c r="A45" s="24" t="s">
        <v>27</v>
      </c>
      <c r="B45" s="25" t="s">
        <v>20</v>
      </c>
      <c r="C45" s="26">
        <v>10000.0</v>
      </c>
      <c r="D45" s="27">
        <v>0.0</v>
      </c>
      <c r="E45" s="28">
        <f t="shared" si="9"/>
        <v>10000</v>
      </c>
      <c r="F45" s="29">
        <v>0.0</v>
      </c>
      <c r="G45" s="30">
        <v>0.0</v>
      </c>
      <c r="H45" s="31">
        <f t="shared" si="10"/>
        <v>0</v>
      </c>
    </row>
    <row r="46">
      <c r="A46" s="24" t="s">
        <v>27</v>
      </c>
      <c r="B46" s="25" t="s">
        <v>32</v>
      </c>
      <c r="C46" s="26">
        <v>2200.0</v>
      </c>
      <c r="D46" s="27">
        <v>0.0</v>
      </c>
      <c r="E46" s="28">
        <f t="shared" si="9"/>
        <v>2200</v>
      </c>
      <c r="F46" s="29">
        <v>0.0</v>
      </c>
      <c r="G46" s="30">
        <v>0.0</v>
      </c>
      <c r="H46" s="31">
        <f t="shared" si="10"/>
        <v>0</v>
      </c>
    </row>
    <row r="47">
      <c r="A47" s="24" t="s">
        <v>27</v>
      </c>
      <c r="B47" s="25" t="s">
        <v>33</v>
      </c>
      <c r="C47" s="26">
        <v>2760.0</v>
      </c>
      <c r="D47" s="27">
        <v>0.0</v>
      </c>
      <c r="E47" s="28">
        <f t="shared" si="9"/>
        <v>2760</v>
      </c>
      <c r="F47" s="29">
        <v>0.0</v>
      </c>
      <c r="G47" s="30">
        <v>0.0</v>
      </c>
      <c r="H47" s="31">
        <f t="shared" si="10"/>
        <v>0</v>
      </c>
    </row>
    <row r="48">
      <c r="A48" s="24" t="s">
        <v>27</v>
      </c>
      <c r="B48" s="25" t="s">
        <v>34</v>
      </c>
      <c r="C48" s="26">
        <v>108095.0</v>
      </c>
      <c r="D48" s="26">
        <v>0.0</v>
      </c>
      <c r="E48" s="58">
        <f t="shared" si="9"/>
        <v>108095</v>
      </c>
      <c r="F48" s="59">
        <v>0.0</v>
      </c>
      <c r="G48" s="60">
        <v>0.0</v>
      </c>
      <c r="H48" s="61">
        <v>0.0</v>
      </c>
    </row>
    <row r="49">
      <c r="A49" s="24" t="s">
        <v>27</v>
      </c>
      <c r="B49" s="25" t="s">
        <v>35</v>
      </c>
      <c r="C49" s="26">
        <v>0.0</v>
      </c>
      <c r="D49" s="26">
        <v>-107393.0</v>
      </c>
      <c r="E49" s="28">
        <f t="shared" si="9"/>
        <v>-107393</v>
      </c>
      <c r="F49" s="29">
        <v>0.0</v>
      </c>
      <c r="G49" s="30">
        <v>0.0</v>
      </c>
      <c r="H49" s="31">
        <f t="shared" ref="H49:H55" si="11">SUM(F49:G49)</f>
        <v>0</v>
      </c>
    </row>
    <row r="50">
      <c r="A50" s="24" t="s">
        <v>27</v>
      </c>
      <c r="B50" s="25" t="s">
        <v>36</v>
      </c>
      <c r="C50" s="27">
        <v>0.0</v>
      </c>
      <c r="D50" s="26">
        <v>-320.0</v>
      </c>
      <c r="E50" s="28">
        <f t="shared" si="9"/>
        <v>-320</v>
      </c>
      <c r="F50" s="29">
        <v>0.0</v>
      </c>
      <c r="G50" s="30">
        <v>0.0</v>
      </c>
      <c r="H50" s="31">
        <f t="shared" si="11"/>
        <v>0</v>
      </c>
    </row>
    <row r="51">
      <c r="A51" s="24" t="s">
        <v>27</v>
      </c>
      <c r="B51" s="25" t="s">
        <v>37</v>
      </c>
      <c r="C51" s="27">
        <v>0.0</v>
      </c>
      <c r="D51" s="26">
        <v>-380.0</v>
      </c>
      <c r="E51" s="28">
        <f t="shared" si="9"/>
        <v>-380</v>
      </c>
      <c r="F51" s="29">
        <v>0.0</v>
      </c>
      <c r="G51" s="30">
        <v>0.0</v>
      </c>
      <c r="H51" s="31">
        <f t="shared" si="11"/>
        <v>0</v>
      </c>
    </row>
    <row r="52">
      <c r="A52" s="37"/>
      <c r="B52" s="38"/>
      <c r="C52" s="27">
        <v>0.0</v>
      </c>
      <c r="D52" s="27">
        <v>0.0</v>
      </c>
      <c r="E52" s="28">
        <f t="shared" si="9"/>
        <v>0</v>
      </c>
      <c r="F52" s="29">
        <v>0.0</v>
      </c>
      <c r="G52" s="30">
        <v>0.0</v>
      </c>
      <c r="H52" s="31">
        <f t="shared" si="11"/>
        <v>0</v>
      </c>
    </row>
    <row r="53">
      <c r="A53" s="37"/>
      <c r="B53" s="38"/>
      <c r="C53" s="27">
        <v>0.0</v>
      </c>
      <c r="D53" s="27">
        <v>0.0</v>
      </c>
      <c r="E53" s="28">
        <f t="shared" si="9"/>
        <v>0</v>
      </c>
      <c r="F53" s="29">
        <v>0.0</v>
      </c>
      <c r="G53" s="30">
        <v>0.0</v>
      </c>
      <c r="H53" s="31">
        <f t="shared" si="11"/>
        <v>0</v>
      </c>
    </row>
    <row r="54">
      <c r="A54" s="37"/>
      <c r="B54" s="38"/>
      <c r="C54" s="27">
        <v>0.0</v>
      </c>
      <c r="D54" s="27">
        <v>0.0</v>
      </c>
      <c r="E54" s="28">
        <f t="shared" si="9"/>
        <v>0</v>
      </c>
      <c r="F54" s="29">
        <v>0.0</v>
      </c>
      <c r="G54" s="30">
        <v>0.0</v>
      </c>
      <c r="H54" s="31">
        <f t="shared" si="11"/>
        <v>0</v>
      </c>
    </row>
    <row r="55">
      <c r="A55" s="39"/>
      <c r="B55" s="40"/>
      <c r="C55" s="41">
        <v>0.0</v>
      </c>
      <c r="D55" s="41">
        <v>0.0</v>
      </c>
      <c r="E55" s="28">
        <f t="shared" si="9"/>
        <v>0</v>
      </c>
      <c r="F55" s="42">
        <v>0.0</v>
      </c>
      <c r="G55" s="43">
        <v>0.0</v>
      </c>
      <c r="H55" s="44">
        <f t="shared" si="11"/>
        <v>0</v>
      </c>
    </row>
    <row r="56">
      <c r="A56" s="13">
        <v>44489.0</v>
      </c>
      <c r="B56" s="45"/>
      <c r="C56" s="15"/>
      <c r="D56" s="15"/>
      <c r="E56" s="16"/>
      <c r="F56" s="17"/>
      <c r="G56" s="18"/>
      <c r="H56" s="19"/>
      <c r="J56" s="20" t="s">
        <v>9</v>
      </c>
      <c r="K56" s="21">
        <f>SUM(E56:E64)</f>
        <v>2000</v>
      </c>
    </row>
    <row r="57">
      <c r="A57" s="49" t="s">
        <v>11</v>
      </c>
      <c r="B57" s="50" t="s">
        <v>20</v>
      </c>
      <c r="C57" s="51">
        <v>42320.0</v>
      </c>
      <c r="D57" s="51">
        <v>0.0</v>
      </c>
      <c r="E57" s="52">
        <f t="shared" ref="E57:E64" si="12">SUM(C57:D57)</f>
        <v>42320</v>
      </c>
      <c r="F57" s="53">
        <v>0.0</v>
      </c>
      <c r="G57" s="54">
        <v>0.0</v>
      </c>
      <c r="H57" s="55">
        <v>0.0</v>
      </c>
      <c r="J57" s="62"/>
      <c r="K57" s="63"/>
    </row>
    <row r="58">
      <c r="A58" s="24" t="s">
        <v>11</v>
      </c>
      <c r="B58" s="25" t="s">
        <v>38</v>
      </c>
      <c r="C58" s="27">
        <v>0.0</v>
      </c>
      <c r="D58" s="26">
        <v>-320.0</v>
      </c>
      <c r="E58" s="28">
        <f t="shared" si="12"/>
        <v>-320</v>
      </c>
      <c r="F58" s="29">
        <v>0.0</v>
      </c>
      <c r="G58" s="30">
        <v>0.0</v>
      </c>
      <c r="H58" s="31">
        <f t="shared" ref="H58:H64" si="13">SUM(F58:G58)</f>
        <v>0</v>
      </c>
      <c r="J58" s="32" t="s">
        <v>13</v>
      </c>
      <c r="K58" s="33">
        <f>SUM(H56:H64)</f>
        <v>0</v>
      </c>
    </row>
    <row r="59">
      <c r="A59" s="24" t="s">
        <v>11</v>
      </c>
      <c r="B59" s="46" t="s">
        <v>39</v>
      </c>
      <c r="C59" s="27">
        <v>0.0</v>
      </c>
      <c r="D59" s="26">
        <v>-42000.0</v>
      </c>
      <c r="E59" s="28">
        <f t="shared" si="12"/>
        <v>-42000</v>
      </c>
      <c r="F59" s="29">
        <v>0.0</v>
      </c>
      <c r="G59" s="30">
        <v>0.0</v>
      </c>
      <c r="H59" s="31">
        <f t="shared" si="13"/>
        <v>0</v>
      </c>
    </row>
    <row r="60">
      <c r="A60" s="24" t="s">
        <v>11</v>
      </c>
      <c r="B60" s="25" t="s">
        <v>40</v>
      </c>
      <c r="C60" s="26">
        <v>2000.0</v>
      </c>
      <c r="D60" s="27">
        <v>0.0</v>
      </c>
      <c r="E60" s="28">
        <f t="shared" si="12"/>
        <v>2000</v>
      </c>
      <c r="F60" s="29">
        <v>0.0</v>
      </c>
      <c r="G60" s="30">
        <v>0.0</v>
      </c>
      <c r="H60" s="31">
        <f t="shared" si="13"/>
        <v>0</v>
      </c>
    </row>
    <row r="61">
      <c r="A61" s="37"/>
      <c r="B61" s="38"/>
      <c r="C61" s="27">
        <v>0.0</v>
      </c>
      <c r="D61" s="27">
        <v>0.0</v>
      </c>
      <c r="E61" s="28">
        <f t="shared" si="12"/>
        <v>0</v>
      </c>
      <c r="F61" s="29">
        <v>0.0</v>
      </c>
      <c r="G61" s="30">
        <v>0.0</v>
      </c>
      <c r="H61" s="31">
        <f t="shared" si="13"/>
        <v>0</v>
      </c>
    </row>
    <row r="62">
      <c r="A62" s="37"/>
      <c r="B62" s="38"/>
      <c r="C62" s="27">
        <v>0.0</v>
      </c>
      <c r="D62" s="27">
        <v>0.0</v>
      </c>
      <c r="E62" s="28">
        <f t="shared" si="12"/>
        <v>0</v>
      </c>
      <c r="F62" s="29">
        <v>0.0</v>
      </c>
      <c r="G62" s="30">
        <v>0.0</v>
      </c>
      <c r="H62" s="31">
        <f t="shared" si="13"/>
        <v>0</v>
      </c>
    </row>
    <row r="63">
      <c r="A63" s="37"/>
      <c r="B63" s="38"/>
      <c r="C63" s="27">
        <v>0.0</v>
      </c>
      <c r="D63" s="27">
        <v>0.0</v>
      </c>
      <c r="E63" s="28">
        <f t="shared" si="12"/>
        <v>0</v>
      </c>
      <c r="F63" s="29">
        <v>0.0</v>
      </c>
      <c r="G63" s="30">
        <v>0.0</v>
      </c>
      <c r="H63" s="31">
        <f t="shared" si="13"/>
        <v>0</v>
      </c>
    </row>
    <row r="64">
      <c r="A64" s="39"/>
      <c r="B64" s="40"/>
      <c r="C64" s="41">
        <v>0.0</v>
      </c>
      <c r="D64" s="41">
        <v>0.0</v>
      </c>
      <c r="E64" s="28">
        <f t="shared" si="12"/>
        <v>0</v>
      </c>
      <c r="F64" s="42">
        <v>0.0</v>
      </c>
      <c r="G64" s="43">
        <v>0.0</v>
      </c>
      <c r="H64" s="44">
        <f t="shared" si="13"/>
        <v>0</v>
      </c>
    </row>
    <row r="65">
      <c r="A65" s="13">
        <v>44490.0</v>
      </c>
      <c r="B65" s="45"/>
      <c r="C65" s="15"/>
      <c r="D65" s="15"/>
      <c r="E65" s="16"/>
      <c r="F65" s="17"/>
      <c r="G65" s="18"/>
      <c r="H65" s="19"/>
      <c r="J65" s="20" t="s">
        <v>9</v>
      </c>
      <c r="K65" s="21">
        <f>SUM(E65:E74)</f>
        <v>0</v>
      </c>
    </row>
    <row r="66">
      <c r="A66" s="49" t="s">
        <v>11</v>
      </c>
      <c r="B66" s="50" t="s">
        <v>20</v>
      </c>
      <c r="C66" s="51">
        <v>85468.0</v>
      </c>
      <c r="D66" s="51">
        <v>0.0</v>
      </c>
      <c r="E66" s="52">
        <f t="shared" ref="E66:E74" si="14">SUM(C66:D66)</f>
        <v>85468</v>
      </c>
      <c r="F66" s="53">
        <v>0.0</v>
      </c>
      <c r="G66" s="54">
        <v>0.0</v>
      </c>
      <c r="H66" s="55">
        <v>0.0</v>
      </c>
      <c r="J66" s="62"/>
      <c r="K66" s="63"/>
    </row>
    <row r="67">
      <c r="A67" s="24" t="s">
        <v>11</v>
      </c>
      <c r="B67" s="25" t="s">
        <v>41</v>
      </c>
      <c r="C67" s="26">
        <v>0.0</v>
      </c>
      <c r="D67" s="26">
        <v>-2250.0</v>
      </c>
      <c r="E67" s="28">
        <f t="shared" si="14"/>
        <v>-2250</v>
      </c>
      <c r="F67" s="29">
        <v>0.0</v>
      </c>
      <c r="G67" s="30">
        <v>0.0</v>
      </c>
      <c r="H67" s="31">
        <f t="shared" ref="H67:H74" si="15">SUM(F67:G67)</f>
        <v>0</v>
      </c>
      <c r="J67" s="32" t="s">
        <v>13</v>
      </c>
      <c r="K67" s="33">
        <f>SUM(H65:H74)</f>
        <v>0</v>
      </c>
    </row>
    <row r="68">
      <c r="A68" s="24" t="s">
        <v>11</v>
      </c>
      <c r="B68" s="46" t="s">
        <v>42</v>
      </c>
      <c r="C68" s="27">
        <v>0.0</v>
      </c>
      <c r="D68" s="26">
        <v>-6463.0</v>
      </c>
      <c r="E68" s="28">
        <f t="shared" si="14"/>
        <v>-6463</v>
      </c>
      <c r="F68" s="29">
        <v>0.0</v>
      </c>
      <c r="G68" s="30">
        <v>0.0</v>
      </c>
      <c r="H68" s="31">
        <f t="shared" si="15"/>
        <v>0</v>
      </c>
    </row>
    <row r="69">
      <c r="A69" s="24" t="s">
        <v>11</v>
      </c>
      <c r="B69" s="25" t="s">
        <v>43</v>
      </c>
      <c r="C69" s="27">
        <v>0.0</v>
      </c>
      <c r="D69" s="26">
        <v>-76755.0</v>
      </c>
      <c r="E69" s="28">
        <f t="shared" si="14"/>
        <v>-76755</v>
      </c>
      <c r="F69" s="29">
        <v>0.0</v>
      </c>
      <c r="G69" s="30">
        <v>0.0</v>
      </c>
      <c r="H69" s="31">
        <f t="shared" si="15"/>
        <v>0</v>
      </c>
    </row>
    <row r="70">
      <c r="A70" s="37"/>
      <c r="B70" s="38"/>
      <c r="C70" s="27">
        <v>0.0</v>
      </c>
      <c r="D70" s="27">
        <v>0.0</v>
      </c>
      <c r="E70" s="28">
        <f t="shared" si="14"/>
        <v>0</v>
      </c>
      <c r="F70" s="29">
        <v>0.0</v>
      </c>
      <c r="G70" s="30">
        <v>0.0</v>
      </c>
      <c r="H70" s="31">
        <f t="shared" si="15"/>
        <v>0</v>
      </c>
    </row>
    <row r="71">
      <c r="A71" s="37"/>
      <c r="B71" s="38"/>
      <c r="C71" s="27">
        <v>0.0</v>
      </c>
      <c r="D71" s="27">
        <v>0.0</v>
      </c>
      <c r="E71" s="28">
        <f t="shared" si="14"/>
        <v>0</v>
      </c>
      <c r="F71" s="29">
        <v>0.0</v>
      </c>
      <c r="G71" s="30">
        <v>0.0</v>
      </c>
      <c r="H71" s="31">
        <f t="shared" si="15"/>
        <v>0</v>
      </c>
    </row>
    <row r="72">
      <c r="A72" s="37"/>
      <c r="B72" s="38"/>
      <c r="C72" s="27">
        <v>0.0</v>
      </c>
      <c r="D72" s="27">
        <v>0.0</v>
      </c>
      <c r="E72" s="28">
        <f t="shared" si="14"/>
        <v>0</v>
      </c>
      <c r="F72" s="29">
        <v>0.0</v>
      </c>
      <c r="G72" s="30">
        <v>0.0</v>
      </c>
      <c r="H72" s="31">
        <f t="shared" si="15"/>
        <v>0</v>
      </c>
    </row>
    <row r="73">
      <c r="A73" s="37"/>
      <c r="B73" s="38"/>
      <c r="C73" s="27">
        <v>0.0</v>
      </c>
      <c r="D73" s="27">
        <v>0.0</v>
      </c>
      <c r="E73" s="28">
        <f t="shared" si="14"/>
        <v>0</v>
      </c>
      <c r="F73" s="29">
        <v>0.0</v>
      </c>
      <c r="G73" s="30">
        <v>0.0</v>
      </c>
      <c r="H73" s="31">
        <f t="shared" si="15"/>
        <v>0</v>
      </c>
    </row>
    <row r="74">
      <c r="A74" s="39"/>
      <c r="B74" s="40"/>
      <c r="C74" s="41">
        <v>0.0</v>
      </c>
      <c r="D74" s="41">
        <v>0.0</v>
      </c>
      <c r="E74" s="28">
        <f t="shared" si="14"/>
        <v>0</v>
      </c>
      <c r="F74" s="42">
        <v>0.0</v>
      </c>
      <c r="G74" s="43">
        <v>0.0</v>
      </c>
      <c r="H74" s="44">
        <f t="shared" si="15"/>
        <v>0</v>
      </c>
    </row>
    <row r="75">
      <c r="A75" s="13">
        <v>44491.0</v>
      </c>
      <c r="B75" s="45"/>
      <c r="C75" s="15"/>
      <c r="D75" s="15"/>
      <c r="E75" s="16"/>
      <c r="F75" s="17"/>
      <c r="G75" s="18"/>
      <c r="H75" s="19"/>
      <c r="J75" s="20" t="s">
        <v>9</v>
      </c>
      <c r="K75" s="21">
        <f>SUM(E75:E86)</f>
        <v>780</v>
      </c>
    </row>
    <row r="76">
      <c r="A76" s="49" t="s">
        <v>11</v>
      </c>
      <c r="B76" s="50" t="s">
        <v>20</v>
      </c>
      <c r="C76" s="51">
        <v>52400.0</v>
      </c>
      <c r="D76" s="51">
        <v>0.0</v>
      </c>
      <c r="E76" s="64">
        <f t="shared" ref="E76:E86" si="16">SUM(C76:D76)</f>
        <v>52400</v>
      </c>
      <c r="F76" s="53">
        <v>0.0</v>
      </c>
      <c r="G76" s="54">
        <v>0.0</v>
      </c>
      <c r="H76" s="55">
        <v>0.0</v>
      </c>
      <c r="J76" s="62"/>
      <c r="K76" s="63"/>
    </row>
    <row r="77">
      <c r="A77" s="24" t="s">
        <v>11</v>
      </c>
      <c r="B77" s="25" t="s">
        <v>44</v>
      </c>
      <c r="C77" s="27">
        <v>0.0</v>
      </c>
      <c r="D77" s="26">
        <v>-52400.0</v>
      </c>
      <c r="E77" s="28">
        <f t="shared" si="16"/>
        <v>-52400</v>
      </c>
      <c r="F77" s="29">
        <v>0.0</v>
      </c>
      <c r="G77" s="30">
        <v>0.0</v>
      </c>
      <c r="H77" s="31">
        <f t="shared" ref="H77:H79" si="17">SUM(F77:G77)</f>
        <v>0</v>
      </c>
      <c r="J77" s="32" t="s">
        <v>13</v>
      </c>
      <c r="K77" s="33">
        <f>SUM(H75:H86)</f>
        <v>0</v>
      </c>
    </row>
    <row r="78">
      <c r="A78" s="24" t="s">
        <v>11</v>
      </c>
      <c r="B78" s="46" t="s">
        <v>20</v>
      </c>
      <c r="C78" s="26">
        <v>120000.0</v>
      </c>
      <c r="D78" s="27">
        <v>0.0</v>
      </c>
      <c r="E78" s="28">
        <f t="shared" si="16"/>
        <v>120000</v>
      </c>
      <c r="F78" s="29">
        <v>0.0</v>
      </c>
      <c r="G78" s="30">
        <v>0.0</v>
      </c>
      <c r="H78" s="31">
        <f t="shared" si="17"/>
        <v>0</v>
      </c>
    </row>
    <row r="79">
      <c r="A79" s="24" t="s">
        <v>11</v>
      </c>
      <c r="B79" s="25" t="s">
        <v>45</v>
      </c>
      <c r="C79" s="27">
        <v>0.0</v>
      </c>
      <c r="D79" s="26">
        <v>-120000.0</v>
      </c>
      <c r="E79" s="28">
        <f t="shared" si="16"/>
        <v>-120000</v>
      </c>
      <c r="F79" s="29">
        <v>0.0</v>
      </c>
      <c r="G79" s="30">
        <v>0.0</v>
      </c>
      <c r="H79" s="31">
        <f t="shared" si="17"/>
        <v>0</v>
      </c>
    </row>
    <row r="80">
      <c r="A80" s="24" t="s">
        <v>11</v>
      </c>
      <c r="B80" s="25" t="s">
        <v>46</v>
      </c>
      <c r="C80" s="26">
        <v>84100.0</v>
      </c>
      <c r="D80" s="26">
        <v>0.0</v>
      </c>
      <c r="E80" s="58">
        <f t="shared" si="16"/>
        <v>84100</v>
      </c>
      <c r="F80" s="59">
        <v>0.0</v>
      </c>
      <c r="G80" s="60">
        <v>0.0</v>
      </c>
      <c r="H80" s="61">
        <v>0.0</v>
      </c>
    </row>
    <row r="81">
      <c r="A81" s="24" t="s">
        <v>11</v>
      </c>
      <c r="B81" s="25" t="s">
        <v>47</v>
      </c>
      <c r="C81" s="27">
        <v>0.0</v>
      </c>
      <c r="D81" s="26">
        <v>-84100.0</v>
      </c>
      <c r="E81" s="28">
        <f t="shared" si="16"/>
        <v>-84100</v>
      </c>
      <c r="F81" s="29">
        <v>0.0</v>
      </c>
      <c r="G81" s="30">
        <v>0.0</v>
      </c>
      <c r="H81" s="31">
        <f t="shared" ref="H81:H86" si="18">SUM(F81:G81)</f>
        <v>0</v>
      </c>
    </row>
    <row r="82">
      <c r="A82" s="24" t="s">
        <v>11</v>
      </c>
      <c r="B82" s="25" t="s">
        <v>48</v>
      </c>
      <c r="C82" s="26">
        <v>780.0</v>
      </c>
      <c r="D82" s="27">
        <v>0.0</v>
      </c>
      <c r="E82" s="28">
        <f t="shared" si="16"/>
        <v>780</v>
      </c>
      <c r="F82" s="29">
        <v>0.0</v>
      </c>
      <c r="G82" s="30">
        <v>0.0</v>
      </c>
      <c r="H82" s="31">
        <f t="shared" si="18"/>
        <v>0</v>
      </c>
    </row>
    <row r="83">
      <c r="A83" s="37"/>
      <c r="B83" s="38"/>
      <c r="C83" s="27">
        <v>0.0</v>
      </c>
      <c r="D83" s="27">
        <v>0.0</v>
      </c>
      <c r="E83" s="28">
        <f t="shared" si="16"/>
        <v>0</v>
      </c>
      <c r="F83" s="29">
        <v>0.0</v>
      </c>
      <c r="G83" s="30">
        <v>0.0</v>
      </c>
      <c r="H83" s="31">
        <f t="shared" si="18"/>
        <v>0</v>
      </c>
    </row>
    <row r="84">
      <c r="A84" s="37"/>
      <c r="B84" s="38"/>
      <c r="C84" s="27">
        <v>0.0</v>
      </c>
      <c r="D84" s="27">
        <v>0.0</v>
      </c>
      <c r="E84" s="28">
        <f t="shared" si="16"/>
        <v>0</v>
      </c>
      <c r="F84" s="29">
        <v>0.0</v>
      </c>
      <c r="G84" s="30">
        <v>0.0</v>
      </c>
      <c r="H84" s="31">
        <f t="shared" si="18"/>
        <v>0</v>
      </c>
    </row>
    <row r="85">
      <c r="A85" s="37"/>
      <c r="B85" s="38"/>
      <c r="C85" s="27">
        <v>0.0</v>
      </c>
      <c r="D85" s="27">
        <v>0.0</v>
      </c>
      <c r="E85" s="28">
        <f t="shared" si="16"/>
        <v>0</v>
      </c>
      <c r="F85" s="29">
        <v>0.0</v>
      </c>
      <c r="G85" s="30">
        <v>0.0</v>
      </c>
      <c r="H85" s="31">
        <f t="shared" si="18"/>
        <v>0</v>
      </c>
    </row>
    <row r="86">
      <c r="A86" s="39"/>
      <c r="B86" s="40"/>
      <c r="C86" s="41">
        <v>0.0</v>
      </c>
      <c r="D86" s="41">
        <v>0.0</v>
      </c>
      <c r="E86" s="28">
        <f t="shared" si="16"/>
        <v>0</v>
      </c>
      <c r="F86" s="42">
        <v>0.0</v>
      </c>
      <c r="G86" s="43">
        <v>0.0</v>
      </c>
      <c r="H86" s="44">
        <f t="shared" si="18"/>
        <v>0</v>
      </c>
    </row>
    <row r="87">
      <c r="A87" s="13">
        <v>44492.0</v>
      </c>
      <c r="B87" s="45"/>
      <c r="C87" s="15"/>
      <c r="D87" s="15"/>
      <c r="E87" s="16"/>
      <c r="F87" s="17"/>
      <c r="G87" s="18"/>
      <c r="H87" s="19"/>
      <c r="J87" s="20" t="s">
        <v>9</v>
      </c>
      <c r="K87" s="21">
        <f>SUM(E87:E93)</f>
        <v>-15100</v>
      </c>
    </row>
    <row r="88">
      <c r="A88" s="24" t="s">
        <v>11</v>
      </c>
      <c r="B88" s="25" t="s">
        <v>49</v>
      </c>
      <c r="C88" s="26">
        <v>4900.0</v>
      </c>
      <c r="D88" s="27">
        <v>0.0</v>
      </c>
      <c r="E88" s="28">
        <f t="shared" ref="E88:E93" si="19">SUM(C88:D88)</f>
        <v>4900</v>
      </c>
      <c r="F88" s="29">
        <v>0.0</v>
      </c>
      <c r="G88" s="30">
        <v>0.0</v>
      </c>
      <c r="H88" s="31">
        <f t="shared" ref="H88:H93" si="20">SUM(F88:G88)</f>
        <v>0</v>
      </c>
      <c r="J88" s="32" t="s">
        <v>13</v>
      </c>
      <c r="K88" s="33">
        <f>SUM(H87:H93)</f>
        <v>0</v>
      </c>
    </row>
    <row r="89">
      <c r="A89" s="24" t="s">
        <v>11</v>
      </c>
      <c r="B89" s="65" t="s">
        <v>50</v>
      </c>
      <c r="C89" s="27">
        <v>0.0</v>
      </c>
      <c r="D89" s="26">
        <v>-20000.0</v>
      </c>
      <c r="E89" s="28">
        <f t="shared" si="19"/>
        <v>-20000</v>
      </c>
      <c r="F89" s="29">
        <v>0.0</v>
      </c>
      <c r="G89" s="30">
        <v>0.0</v>
      </c>
      <c r="H89" s="31">
        <f t="shared" si="20"/>
        <v>0</v>
      </c>
    </row>
    <row r="90">
      <c r="A90" s="37"/>
      <c r="B90" s="38"/>
      <c r="C90" s="27">
        <v>0.0</v>
      </c>
      <c r="D90" s="27">
        <v>0.0</v>
      </c>
      <c r="E90" s="28">
        <f t="shared" si="19"/>
        <v>0</v>
      </c>
      <c r="F90" s="29">
        <v>0.0</v>
      </c>
      <c r="G90" s="30">
        <v>0.0</v>
      </c>
      <c r="H90" s="31">
        <f t="shared" si="20"/>
        <v>0</v>
      </c>
    </row>
    <row r="91">
      <c r="A91" s="37"/>
      <c r="B91" s="38"/>
      <c r="C91" s="27">
        <v>0.0</v>
      </c>
      <c r="D91" s="27">
        <v>0.0</v>
      </c>
      <c r="E91" s="28">
        <f t="shared" si="19"/>
        <v>0</v>
      </c>
      <c r="F91" s="29">
        <v>0.0</v>
      </c>
      <c r="G91" s="30">
        <v>0.0</v>
      </c>
      <c r="H91" s="31">
        <f t="shared" si="20"/>
        <v>0</v>
      </c>
    </row>
    <row r="92">
      <c r="A92" s="37"/>
      <c r="B92" s="38"/>
      <c r="C92" s="27">
        <v>0.0</v>
      </c>
      <c r="D92" s="27">
        <v>0.0</v>
      </c>
      <c r="E92" s="28">
        <f t="shared" si="19"/>
        <v>0</v>
      </c>
      <c r="F92" s="29">
        <v>0.0</v>
      </c>
      <c r="G92" s="30">
        <v>0.0</v>
      </c>
      <c r="H92" s="31">
        <f t="shared" si="20"/>
        <v>0</v>
      </c>
    </row>
    <row r="93">
      <c r="A93" s="39"/>
      <c r="B93" s="40"/>
      <c r="C93" s="41">
        <v>0.0</v>
      </c>
      <c r="D93" s="41">
        <v>0.0</v>
      </c>
      <c r="E93" s="28">
        <f t="shared" si="19"/>
        <v>0</v>
      </c>
      <c r="F93" s="42">
        <v>0.0</v>
      </c>
      <c r="G93" s="43">
        <v>0.0</v>
      </c>
      <c r="H93" s="44">
        <f t="shared" si="20"/>
        <v>0</v>
      </c>
    </row>
    <row r="94">
      <c r="A94" s="13">
        <v>44494.0</v>
      </c>
      <c r="B94" s="45"/>
      <c r="C94" s="15"/>
      <c r="D94" s="15"/>
      <c r="E94" s="16"/>
      <c r="F94" s="17"/>
      <c r="G94" s="18"/>
      <c r="H94" s="19"/>
      <c r="J94" s="20" t="s">
        <v>9</v>
      </c>
      <c r="K94" s="21">
        <f>SUM(E94:E104)</f>
        <v>15800</v>
      </c>
    </row>
    <row r="95">
      <c r="A95" s="24" t="s">
        <v>11</v>
      </c>
      <c r="B95" s="25" t="s">
        <v>51</v>
      </c>
      <c r="C95" s="26">
        <v>5500.0</v>
      </c>
      <c r="D95" s="26">
        <v>0.0</v>
      </c>
      <c r="E95" s="28">
        <f t="shared" ref="E95:E104" si="21">SUM(C95:D95)</f>
        <v>5500</v>
      </c>
      <c r="F95" s="29">
        <v>0.0</v>
      </c>
      <c r="G95" s="30">
        <v>0.0</v>
      </c>
      <c r="H95" s="31">
        <f t="shared" ref="H95:H104" si="22">SUM(F95:G95)</f>
        <v>0</v>
      </c>
      <c r="J95" s="32" t="s">
        <v>13</v>
      </c>
      <c r="K95" s="33">
        <f>SUM(H94:H104)</f>
        <v>0</v>
      </c>
    </row>
    <row r="96">
      <c r="A96" s="24" t="s">
        <v>11</v>
      </c>
      <c r="B96" s="46" t="s">
        <v>52</v>
      </c>
      <c r="C96" s="27">
        <v>0.0</v>
      </c>
      <c r="D96" s="26">
        <v>-5500.0</v>
      </c>
      <c r="E96" s="28">
        <f t="shared" si="21"/>
        <v>-5500</v>
      </c>
      <c r="F96" s="29">
        <v>0.0</v>
      </c>
      <c r="G96" s="30">
        <v>0.0</v>
      </c>
      <c r="H96" s="31">
        <f t="shared" si="22"/>
        <v>0</v>
      </c>
    </row>
    <row r="97">
      <c r="A97" s="24" t="s">
        <v>11</v>
      </c>
      <c r="B97" s="25" t="s">
        <v>53</v>
      </c>
      <c r="C97" s="26">
        <v>4900.0</v>
      </c>
      <c r="D97" s="27">
        <v>0.0</v>
      </c>
      <c r="E97" s="28">
        <f t="shared" si="21"/>
        <v>4900</v>
      </c>
      <c r="F97" s="29">
        <v>0.0</v>
      </c>
      <c r="G97" s="30">
        <v>0.0</v>
      </c>
      <c r="H97" s="31">
        <f t="shared" si="22"/>
        <v>0</v>
      </c>
    </row>
    <row r="98">
      <c r="A98" s="24" t="s">
        <v>11</v>
      </c>
      <c r="B98" s="25" t="s">
        <v>54</v>
      </c>
      <c r="C98" s="26">
        <v>11300.0</v>
      </c>
      <c r="D98" s="27">
        <v>0.0</v>
      </c>
      <c r="E98" s="28">
        <f t="shared" si="21"/>
        <v>11300</v>
      </c>
      <c r="F98" s="29">
        <v>0.0</v>
      </c>
      <c r="G98" s="30">
        <v>0.0</v>
      </c>
      <c r="H98" s="31">
        <f t="shared" si="22"/>
        <v>0</v>
      </c>
    </row>
    <row r="99">
      <c r="A99" s="24" t="s">
        <v>11</v>
      </c>
      <c r="B99" s="25" t="s">
        <v>55</v>
      </c>
      <c r="C99" s="26">
        <v>2750.0</v>
      </c>
      <c r="D99" s="27">
        <v>0.0</v>
      </c>
      <c r="E99" s="28">
        <f t="shared" si="21"/>
        <v>2750</v>
      </c>
      <c r="F99" s="29">
        <v>0.0</v>
      </c>
      <c r="G99" s="30">
        <v>0.0</v>
      </c>
      <c r="H99" s="31">
        <f t="shared" si="22"/>
        <v>0</v>
      </c>
    </row>
    <row r="100">
      <c r="A100" s="24" t="s">
        <v>11</v>
      </c>
      <c r="B100" s="25" t="s">
        <v>56</v>
      </c>
      <c r="C100" s="27">
        <v>0.0</v>
      </c>
      <c r="D100" s="26">
        <v>-2200.0</v>
      </c>
      <c r="E100" s="28">
        <f t="shared" si="21"/>
        <v>-2200</v>
      </c>
      <c r="F100" s="29">
        <v>0.0</v>
      </c>
      <c r="G100" s="30">
        <v>0.0</v>
      </c>
      <c r="H100" s="31">
        <f t="shared" si="22"/>
        <v>0</v>
      </c>
    </row>
    <row r="101">
      <c r="A101" s="24" t="s">
        <v>11</v>
      </c>
      <c r="B101" s="25" t="s">
        <v>57</v>
      </c>
      <c r="C101" s="27">
        <v>0.0</v>
      </c>
      <c r="D101" s="26">
        <v>-950.0</v>
      </c>
      <c r="E101" s="28">
        <f t="shared" si="21"/>
        <v>-950</v>
      </c>
      <c r="F101" s="29">
        <v>0.0</v>
      </c>
      <c r="G101" s="30">
        <v>0.0</v>
      </c>
      <c r="H101" s="31">
        <f t="shared" si="22"/>
        <v>0</v>
      </c>
    </row>
    <row r="102">
      <c r="A102" s="37"/>
      <c r="B102" s="38"/>
      <c r="C102" s="27">
        <v>0.0</v>
      </c>
      <c r="D102" s="27">
        <v>0.0</v>
      </c>
      <c r="E102" s="28">
        <f t="shared" si="21"/>
        <v>0</v>
      </c>
      <c r="F102" s="29">
        <v>0.0</v>
      </c>
      <c r="G102" s="30">
        <v>0.0</v>
      </c>
      <c r="H102" s="31">
        <f t="shared" si="22"/>
        <v>0</v>
      </c>
    </row>
    <row r="103">
      <c r="A103" s="37"/>
      <c r="B103" s="38"/>
      <c r="C103" s="27">
        <v>0.0</v>
      </c>
      <c r="D103" s="27">
        <v>0.0</v>
      </c>
      <c r="E103" s="28">
        <f t="shared" si="21"/>
        <v>0</v>
      </c>
      <c r="F103" s="29">
        <v>0.0</v>
      </c>
      <c r="G103" s="30">
        <v>0.0</v>
      </c>
      <c r="H103" s="31">
        <f t="shared" si="22"/>
        <v>0</v>
      </c>
    </row>
    <row r="104">
      <c r="A104" s="39"/>
      <c r="B104" s="40"/>
      <c r="C104" s="41">
        <v>0.0</v>
      </c>
      <c r="D104" s="41">
        <v>0.0</v>
      </c>
      <c r="E104" s="28">
        <f t="shared" si="21"/>
        <v>0</v>
      </c>
      <c r="F104" s="42">
        <v>0.0</v>
      </c>
      <c r="G104" s="43">
        <v>0.0</v>
      </c>
      <c r="H104" s="44">
        <f t="shared" si="22"/>
        <v>0</v>
      </c>
    </row>
    <row r="105">
      <c r="A105" s="13">
        <v>44495.0</v>
      </c>
      <c r="B105" s="45"/>
      <c r="C105" s="15"/>
      <c r="D105" s="15"/>
      <c r="E105" s="16"/>
      <c r="F105" s="17"/>
      <c r="G105" s="18"/>
      <c r="H105" s="19"/>
      <c r="J105" s="20" t="s">
        <v>9</v>
      </c>
      <c r="K105" s="21">
        <f>SUM(E105:E109)</f>
        <v>4900</v>
      </c>
    </row>
    <row r="106">
      <c r="A106" s="24" t="s">
        <v>11</v>
      </c>
      <c r="B106" s="25" t="s">
        <v>26</v>
      </c>
      <c r="C106" s="26">
        <v>4900.0</v>
      </c>
      <c r="D106" s="27">
        <v>0.0</v>
      </c>
      <c r="E106" s="28">
        <f t="shared" ref="E106:E109" si="23">SUM(C106:D106)</f>
        <v>4900</v>
      </c>
      <c r="F106" s="29">
        <v>0.0</v>
      </c>
      <c r="G106" s="30">
        <v>0.0</v>
      </c>
      <c r="H106" s="31">
        <f t="shared" ref="H106:H109" si="24">SUM(F106:G106)</f>
        <v>0</v>
      </c>
      <c r="J106" s="32" t="s">
        <v>13</v>
      </c>
      <c r="K106" s="33">
        <f>SUM(H105:H109)</f>
        <v>0</v>
      </c>
    </row>
    <row r="107">
      <c r="A107" s="37"/>
      <c r="B107" s="48"/>
      <c r="C107" s="27">
        <v>0.0</v>
      </c>
      <c r="D107" s="27">
        <v>0.0</v>
      </c>
      <c r="E107" s="28">
        <f t="shared" si="23"/>
        <v>0</v>
      </c>
      <c r="F107" s="29">
        <v>0.0</v>
      </c>
      <c r="G107" s="30">
        <v>0.0</v>
      </c>
      <c r="H107" s="31">
        <f t="shared" si="24"/>
        <v>0</v>
      </c>
    </row>
    <row r="108">
      <c r="A108" s="37"/>
      <c r="B108" s="38"/>
      <c r="C108" s="27">
        <v>0.0</v>
      </c>
      <c r="D108" s="27">
        <v>0.0</v>
      </c>
      <c r="E108" s="28">
        <f t="shared" si="23"/>
        <v>0</v>
      </c>
      <c r="F108" s="29">
        <v>0.0</v>
      </c>
      <c r="G108" s="30">
        <v>0.0</v>
      </c>
      <c r="H108" s="31">
        <f t="shared" si="24"/>
        <v>0</v>
      </c>
    </row>
    <row r="109">
      <c r="A109" s="39"/>
      <c r="B109" s="40"/>
      <c r="C109" s="41">
        <v>0.0</v>
      </c>
      <c r="D109" s="41">
        <v>0.0</v>
      </c>
      <c r="E109" s="28">
        <f t="shared" si="23"/>
        <v>0</v>
      </c>
      <c r="F109" s="42">
        <v>0.0</v>
      </c>
      <c r="G109" s="43">
        <v>0.0</v>
      </c>
      <c r="H109" s="44">
        <f t="shared" si="24"/>
        <v>0</v>
      </c>
    </row>
    <row r="110">
      <c r="A110" s="13">
        <v>44496.0</v>
      </c>
      <c r="B110" s="45"/>
      <c r="C110" s="15"/>
      <c r="D110" s="15"/>
      <c r="E110" s="16"/>
      <c r="F110" s="17"/>
      <c r="G110" s="18"/>
      <c r="H110" s="19"/>
      <c r="J110" s="20" t="s">
        <v>9</v>
      </c>
      <c r="K110" s="21">
        <f>SUM(E110:E120)</f>
        <v>7505</v>
      </c>
    </row>
    <row r="111">
      <c r="A111" s="24" t="s">
        <v>11</v>
      </c>
      <c r="B111" s="25" t="s">
        <v>58</v>
      </c>
      <c r="C111" s="26">
        <v>2200.0</v>
      </c>
      <c r="D111" s="27">
        <v>0.0</v>
      </c>
      <c r="E111" s="28">
        <f t="shared" ref="E111:E120" si="25">SUM(C111:D111)</f>
        <v>2200</v>
      </c>
      <c r="F111" s="29">
        <v>0.0</v>
      </c>
      <c r="G111" s="30">
        <v>0.0</v>
      </c>
      <c r="H111" s="31">
        <f t="shared" ref="H111:H120" si="26">SUM(F111:G111)</f>
        <v>0</v>
      </c>
      <c r="J111" s="32" t="s">
        <v>13</v>
      </c>
      <c r="K111" s="33">
        <f>SUM(H110:H120)</f>
        <v>0</v>
      </c>
    </row>
    <row r="112">
      <c r="A112" s="24" t="s">
        <v>11</v>
      </c>
      <c r="B112" s="46" t="s">
        <v>59</v>
      </c>
      <c r="C112" s="26">
        <v>785.0</v>
      </c>
      <c r="D112" s="27">
        <v>0.0</v>
      </c>
      <c r="E112" s="28">
        <f t="shared" si="25"/>
        <v>785</v>
      </c>
      <c r="F112" s="29">
        <v>0.0</v>
      </c>
      <c r="G112" s="30">
        <v>0.0</v>
      </c>
      <c r="H112" s="31">
        <f t="shared" si="26"/>
        <v>0</v>
      </c>
    </row>
    <row r="113">
      <c r="A113" s="24" t="s">
        <v>11</v>
      </c>
      <c r="B113" s="25" t="s">
        <v>60</v>
      </c>
      <c r="C113" s="26">
        <v>400.0</v>
      </c>
      <c r="D113" s="27">
        <v>0.0</v>
      </c>
      <c r="E113" s="28">
        <f t="shared" si="25"/>
        <v>400</v>
      </c>
      <c r="F113" s="29">
        <v>0.0</v>
      </c>
      <c r="G113" s="30">
        <v>0.0</v>
      </c>
      <c r="H113" s="31">
        <f t="shared" si="26"/>
        <v>0</v>
      </c>
    </row>
    <row r="114">
      <c r="A114" s="24" t="s">
        <v>11</v>
      </c>
      <c r="B114" s="25" t="s">
        <v>61</v>
      </c>
      <c r="C114" s="26">
        <v>670.0</v>
      </c>
      <c r="D114" s="27">
        <v>0.0</v>
      </c>
      <c r="E114" s="28">
        <f t="shared" si="25"/>
        <v>670</v>
      </c>
      <c r="F114" s="29">
        <v>0.0</v>
      </c>
      <c r="G114" s="30">
        <v>0.0</v>
      </c>
      <c r="H114" s="31">
        <f t="shared" si="26"/>
        <v>0</v>
      </c>
    </row>
    <row r="115">
      <c r="A115" s="24" t="s">
        <v>11</v>
      </c>
      <c r="B115" s="25" t="s">
        <v>62</v>
      </c>
      <c r="C115" s="26">
        <v>950.0</v>
      </c>
      <c r="D115" s="27">
        <v>0.0</v>
      </c>
      <c r="E115" s="28">
        <f t="shared" si="25"/>
        <v>950</v>
      </c>
      <c r="F115" s="29">
        <v>0.0</v>
      </c>
      <c r="G115" s="30">
        <v>0.0</v>
      </c>
      <c r="H115" s="31">
        <f t="shared" si="26"/>
        <v>0</v>
      </c>
    </row>
    <row r="116">
      <c r="A116" s="24" t="s">
        <v>11</v>
      </c>
      <c r="B116" s="25" t="s">
        <v>63</v>
      </c>
      <c r="C116" s="26">
        <v>2500.0</v>
      </c>
      <c r="D116" s="27">
        <v>0.0</v>
      </c>
      <c r="E116" s="28">
        <f t="shared" si="25"/>
        <v>2500</v>
      </c>
      <c r="F116" s="29">
        <v>0.0</v>
      </c>
      <c r="G116" s="30">
        <v>0.0</v>
      </c>
      <c r="H116" s="31">
        <f t="shared" si="26"/>
        <v>0</v>
      </c>
    </row>
    <row r="117">
      <c r="A117" s="37"/>
      <c r="B117" s="38"/>
      <c r="C117" s="27">
        <v>0.0</v>
      </c>
      <c r="D117" s="27">
        <v>0.0</v>
      </c>
      <c r="E117" s="28">
        <f t="shared" si="25"/>
        <v>0</v>
      </c>
      <c r="F117" s="29">
        <v>0.0</v>
      </c>
      <c r="G117" s="30">
        <v>0.0</v>
      </c>
      <c r="H117" s="31">
        <f t="shared" si="26"/>
        <v>0</v>
      </c>
    </row>
    <row r="118">
      <c r="A118" s="37"/>
      <c r="B118" s="38"/>
      <c r="C118" s="27">
        <v>0.0</v>
      </c>
      <c r="D118" s="27">
        <v>0.0</v>
      </c>
      <c r="E118" s="28">
        <f t="shared" si="25"/>
        <v>0</v>
      </c>
      <c r="F118" s="29">
        <v>0.0</v>
      </c>
      <c r="G118" s="30">
        <v>0.0</v>
      </c>
      <c r="H118" s="31">
        <f t="shared" si="26"/>
        <v>0</v>
      </c>
    </row>
    <row r="119">
      <c r="A119" s="37"/>
      <c r="B119" s="38"/>
      <c r="C119" s="27">
        <v>0.0</v>
      </c>
      <c r="D119" s="27">
        <v>0.0</v>
      </c>
      <c r="E119" s="28">
        <f t="shared" si="25"/>
        <v>0</v>
      </c>
      <c r="F119" s="29">
        <v>0.0</v>
      </c>
      <c r="G119" s="30">
        <v>0.0</v>
      </c>
      <c r="H119" s="31">
        <f t="shared" si="26"/>
        <v>0</v>
      </c>
    </row>
    <row r="120">
      <c r="A120" s="39"/>
      <c r="B120" s="40"/>
      <c r="C120" s="41">
        <v>0.0</v>
      </c>
      <c r="D120" s="41">
        <v>0.0</v>
      </c>
      <c r="E120" s="28">
        <f t="shared" si="25"/>
        <v>0</v>
      </c>
      <c r="F120" s="42">
        <v>0.0</v>
      </c>
      <c r="G120" s="43">
        <v>0.0</v>
      </c>
      <c r="H120" s="44">
        <f t="shared" si="26"/>
        <v>0</v>
      </c>
    </row>
    <row r="121">
      <c r="A121" s="13">
        <v>44497.0</v>
      </c>
      <c r="B121" s="45"/>
      <c r="C121" s="15"/>
      <c r="D121" s="15"/>
      <c r="E121" s="16"/>
      <c r="F121" s="17"/>
      <c r="G121" s="18"/>
      <c r="H121" s="19"/>
      <c r="J121" s="20" t="s">
        <v>9</v>
      </c>
      <c r="K121" s="21">
        <f>SUM(E121:E123)</f>
        <v>0</v>
      </c>
    </row>
    <row r="122">
      <c r="A122" s="37"/>
      <c r="B122" s="38"/>
      <c r="C122" s="27">
        <v>0.0</v>
      </c>
      <c r="D122" s="27">
        <v>0.0</v>
      </c>
      <c r="E122" s="28">
        <f t="shared" ref="E122:E123" si="27">SUM(C122:D122)</f>
        <v>0</v>
      </c>
      <c r="F122" s="29">
        <v>0.0</v>
      </c>
      <c r="G122" s="30">
        <v>0.0</v>
      </c>
      <c r="H122" s="31">
        <f t="shared" ref="H122:H123" si="28">SUM(F122:G122)</f>
        <v>0</v>
      </c>
      <c r="J122" s="32" t="s">
        <v>13</v>
      </c>
      <c r="K122" s="33">
        <f>SUM(H121:H123)</f>
        <v>0</v>
      </c>
    </row>
    <row r="123">
      <c r="A123" s="39"/>
      <c r="B123" s="40"/>
      <c r="C123" s="41">
        <v>0.0</v>
      </c>
      <c r="D123" s="41">
        <v>0.0</v>
      </c>
      <c r="E123" s="28">
        <f t="shared" si="27"/>
        <v>0</v>
      </c>
      <c r="F123" s="42">
        <v>0.0</v>
      </c>
      <c r="G123" s="43">
        <v>0.0</v>
      </c>
      <c r="H123" s="44">
        <f t="shared" si="28"/>
        <v>0</v>
      </c>
    </row>
    <row r="124">
      <c r="A124" s="13">
        <v>44498.0</v>
      </c>
      <c r="B124" s="45"/>
      <c r="C124" s="15"/>
      <c r="D124" s="15"/>
      <c r="E124" s="16"/>
      <c r="F124" s="17"/>
      <c r="G124" s="18"/>
      <c r="H124" s="19"/>
      <c r="J124" s="20" t="s">
        <v>9</v>
      </c>
      <c r="K124" s="21">
        <f>SUM(E124:E139)</f>
        <v>52940</v>
      </c>
    </row>
    <row r="125">
      <c r="A125" s="24" t="s">
        <v>11</v>
      </c>
      <c r="B125" s="25" t="s">
        <v>20</v>
      </c>
      <c r="C125" s="26">
        <v>94800.0</v>
      </c>
      <c r="D125" s="27">
        <v>0.0</v>
      </c>
      <c r="E125" s="28">
        <f t="shared" ref="E125:E139" si="29">SUM(C125:D125)</f>
        <v>94800</v>
      </c>
      <c r="F125" s="29">
        <v>0.0</v>
      </c>
      <c r="G125" s="30">
        <v>0.0</v>
      </c>
      <c r="H125" s="31">
        <f t="shared" ref="H125:H139" si="30">SUM(F125:G125)</f>
        <v>0</v>
      </c>
      <c r="J125" s="32" t="s">
        <v>13</v>
      </c>
      <c r="K125" s="33">
        <f>SUM(H124:H139)</f>
        <v>0</v>
      </c>
    </row>
    <row r="126">
      <c r="A126" s="24" t="s">
        <v>11</v>
      </c>
      <c r="B126" s="46" t="s">
        <v>64</v>
      </c>
      <c r="C126" s="27">
        <v>0.0</v>
      </c>
      <c r="D126" s="26">
        <v>-76800.0</v>
      </c>
      <c r="E126" s="28">
        <f t="shared" si="29"/>
        <v>-76800</v>
      </c>
      <c r="F126" s="29">
        <v>0.0</v>
      </c>
      <c r="G126" s="30">
        <v>0.0</v>
      </c>
      <c r="H126" s="31">
        <f t="shared" si="30"/>
        <v>0</v>
      </c>
    </row>
    <row r="127">
      <c r="A127" s="24" t="s">
        <v>11</v>
      </c>
      <c r="B127" s="25" t="s">
        <v>65</v>
      </c>
      <c r="C127" s="26">
        <v>4500.0</v>
      </c>
      <c r="D127" s="27">
        <v>0.0</v>
      </c>
      <c r="E127" s="28">
        <f t="shared" si="29"/>
        <v>4500</v>
      </c>
      <c r="F127" s="29">
        <v>0.0</v>
      </c>
      <c r="G127" s="30">
        <v>0.0</v>
      </c>
      <c r="H127" s="31">
        <f t="shared" si="30"/>
        <v>0</v>
      </c>
    </row>
    <row r="128">
      <c r="A128" s="24" t="s">
        <v>11</v>
      </c>
      <c r="B128" s="25" t="s">
        <v>20</v>
      </c>
      <c r="C128" s="26">
        <v>1000.0</v>
      </c>
      <c r="D128" s="27">
        <v>0.0</v>
      </c>
      <c r="E128" s="28">
        <f t="shared" si="29"/>
        <v>1000</v>
      </c>
      <c r="F128" s="29">
        <v>0.0</v>
      </c>
      <c r="G128" s="30">
        <v>0.0</v>
      </c>
      <c r="H128" s="31">
        <f t="shared" si="30"/>
        <v>0</v>
      </c>
    </row>
    <row r="129">
      <c r="A129" s="24" t="s">
        <v>11</v>
      </c>
      <c r="B129" s="25" t="s">
        <v>66</v>
      </c>
      <c r="C129" s="26">
        <v>3900.0</v>
      </c>
      <c r="D129" s="27">
        <v>0.0</v>
      </c>
      <c r="E129" s="28">
        <f t="shared" si="29"/>
        <v>3900</v>
      </c>
      <c r="F129" s="29">
        <v>0.0</v>
      </c>
      <c r="G129" s="30">
        <v>0.0</v>
      </c>
      <c r="H129" s="31">
        <f t="shared" si="30"/>
        <v>0</v>
      </c>
    </row>
    <row r="130">
      <c r="A130" s="24" t="s">
        <v>11</v>
      </c>
      <c r="B130" s="25" t="s">
        <v>67</v>
      </c>
      <c r="C130" s="26">
        <v>18540.0</v>
      </c>
      <c r="D130" s="27">
        <v>0.0</v>
      </c>
      <c r="E130" s="28">
        <f t="shared" si="29"/>
        <v>18540</v>
      </c>
      <c r="F130" s="29">
        <v>0.0</v>
      </c>
      <c r="G130" s="30">
        <v>0.0</v>
      </c>
      <c r="H130" s="31">
        <f t="shared" si="30"/>
        <v>0</v>
      </c>
    </row>
    <row r="131">
      <c r="A131" s="24" t="s">
        <v>11</v>
      </c>
      <c r="B131" s="25" t="s">
        <v>65</v>
      </c>
      <c r="C131" s="26">
        <v>4500.0</v>
      </c>
      <c r="D131" s="27">
        <v>0.0</v>
      </c>
      <c r="E131" s="28">
        <f t="shared" si="29"/>
        <v>4500</v>
      </c>
      <c r="F131" s="29">
        <v>0.0</v>
      </c>
      <c r="G131" s="30">
        <v>0.0</v>
      </c>
      <c r="H131" s="31">
        <f t="shared" si="30"/>
        <v>0</v>
      </c>
    </row>
    <row r="132">
      <c r="A132" s="24" t="s">
        <v>11</v>
      </c>
      <c r="B132" s="25" t="s">
        <v>68</v>
      </c>
      <c r="C132" s="26">
        <v>2500.0</v>
      </c>
      <c r="D132" s="27">
        <v>0.0</v>
      </c>
      <c r="E132" s="28">
        <f t="shared" si="29"/>
        <v>2500</v>
      </c>
      <c r="F132" s="29">
        <v>0.0</v>
      </c>
      <c r="G132" s="30">
        <v>0.0</v>
      </c>
      <c r="H132" s="31">
        <f t="shared" si="30"/>
        <v>0</v>
      </c>
    </row>
    <row r="133">
      <c r="A133" s="37"/>
      <c r="B133" s="38"/>
      <c r="C133" s="27">
        <v>0.0</v>
      </c>
      <c r="D133" s="27">
        <v>0.0</v>
      </c>
      <c r="E133" s="28">
        <f t="shared" si="29"/>
        <v>0</v>
      </c>
      <c r="F133" s="29">
        <v>0.0</v>
      </c>
      <c r="G133" s="30">
        <v>0.0</v>
      </c>
      <c r="H133" s="31">
        <f t="shared" si="30"/>
        <v>0</v>
      </c>
    </row>
    <row r="134">
      <c r="A134" s="37"/>
      <c r="B134" s="38"/>
      <c r="C134" s="27">
        <v>0.0</v>
      </c>
      <c r="D134" s="27">
        <v>0.0</v>
      </c>
      <c r="E134" s="28">
        <f t="shared" si="29"/>
        <v>0</v>
      </c>
      <c r="F134" s="29">
        <v>0.0</v>
      </c>
      <c r="G134" s="30">
        <v>0.0</v>
      </c>
      <c r="H134" s="31">
        <f t="shared" si="30"/>
        <v>0</v>
      </c>
    </row>
    <row r="135">
      <c r="A135" s="37"/>
      <c r="B135" s="38"/>
      <c r="C135" s="27">
        <v>0.0</v>
      </c>
      <c r="D135" s="27">
        <v>0.0</v>
      </c>
      <c r="E135" s="28">
        <f t="shared" si="29"/>
        <v>0</v>
      </c>
      <c r="F135" s="29">
        <v>0.0</v>
      </c>
      <c r="G135" s="30">
        <v>0.0</v>
      </c>
      <c r="H135" s="31">
        <f t="shared" si="30"/>
        <v>0</v>
      </c>
    </row>
    <row r="136">
      <c r="A136" s="37"/>
      <c r="B136" s="38"/>
      <c r="C136" s="27">
        <v>0.0</v>
      </c>
      <c r="D136" s="27">
        <v>0.0</v>
      </c>
      <c r="E136" s="28">
        <f t="shared" si="29"/>
        <v>0</v>
      </c>
      <c r="F136" s="29">
        <v>0.0</v>
      </c>
      <c r="G136" s="30">
        <v>0.0</v>
      </c>
      <c r="H136" s="31">
        <f t="shared" si="30"/>
        <v>0</v>
      </c>
    </row>
    <row r="137">
      <c r="A137" s="37"/>
      <c r="B137" s="38"/>
      <c r="C137" s="27">
        <v>0.0</v>
      </c>
      <c r="D137" s="27">
        <v>0.0</v>
      </c>
      <c r="E137" s="28">
        <f t="shared" si="29"/>
        <v>0</v>
      </c>
      <c r="F137" s="29">
        <v>0.0</v>
      </c>
      <c r="G137" s="30">
        <v>0.0</v>
      </c>
      <c r="H137" s="31">
        <f t="shared" si="30"/>
        <v>0</v>
      </c>
    </row>
    <row r="138">
      <c r="A138" s="37"/>
      <c r="B138" s="38"/>
      <c r="C138" s="27">
        <v>0.0</v>
      </c>
      <c r="D138" s="27">
        <v>0.0</v>
      </c>
      <c r="E138" s="28">
        <f t="shared" si="29"/>
        <v>0</v>
      </c>
      <c r="F138" s="29">
        <v>0.0</v>
      </c>
      <c r="G138" s="30">
        <v>0.0</v>
      </c>
      <c r="H138" s="31">
        <f t="shared" si="30"/>
        <v>0</v>
      </c>
    </row>
    <row r="139">
      <c r="A139" s="39"/>
      <c r="B139" s="40"/>
      <c r="C139" s="41">
        <v>0.0</v>
      </c>
      <c r="D139" s="41">
        <v>0.0</v>
      </c>
      <c r="E139" s="28">
        <f t="shared" si="29"/>
        <v>0</v>
      </c>
      <c r="F139" s="42">
        <v>0.0</v>
      </c>
      <c r="G139" s="43">
        <v>0.0</v>
      </c>
      <c r="H139" s="44">
        <f t="shared" si="30"/>
        <v>0</v>
      </c>
    </row>
    <row r="140">
      <c r="A140" s="13">
        <v>44499.0</v>
      </c>
      <c r="B140" s="45"/>
      <c r="C140" s="15"/>
      <c r="D140" s="15"/>
      <c r="E140" s="16"/>
      <c r="F140" s="17"/>
      <c r="G140" s="18"/>
      <c r="H140" s="19"/>
      <c r="J140" s="20" t="s">
        <v>9</v>
      </c>
      <c r="K140" s="21">
        <f>SUM(E140:E155)</f>
        <v>-35150</v>
      </c>
    </row>
    <row r="141">
      <c r="A141" s="24" t="s">
        <v>11</v>
      </c>
      <c r="B141" s="25" t="s">
        <v>69</v>
      </c>
      <c r="C141" s="26">
        <v>4900.0</v>
      </c>
      <c r="D141" s="27">
        <v>0.0</v>
      </c>
      <c r="E141" s="28">
        <f t="shared" ref="E141:E155" si="31">SUM(C141:D141)</f>
        <v>4900</v>
      </c>
      <c r="F141" s="29">
        <v>0.0</v>
      </c>
      <c r="G141" s="30">
        <v>0.0</v>
      </c>
      <c r="H141" s="31">
        <f t="shared" ref="H141:H155" si="32">SUM(F141:G141)</f>
        <v>0</v>
      </c>
      <c r="J141" s="32" t="s">
        <v>13</v>
      </c>
      <c r="K141" s="33">
        <f>SUM(H140:H155)</f>
        <v>0</v>
      </c>
    </row>
    <row r="142">
      <c r="A142" s="24" t="s">
        <v>11</v>
      </c>
      <c r="B142" s="46" t="s">
        <v>70</v>
      </c>
      <c r="C142" s="26">
        <v>4500.0</v>
      </c>
      <c r="D142" s="27">
        <v>0.0</v>
      </c>
      <c r="E142" s="28">
        <f t="shared" si="31"/>
        <v>4500</v>
      </c>
      <c r="F142" s="29">
        <v>0.0</v>
      </c>
      <c r="G142" s="30">
        <v>0.0</v>
      </c>
      <c r="H142" s="31">
        <f t="shared" si="32"/>
        <v>0</v>
      </c>
    </row>
    <row r="143">
      <c r="A143" s="24" t="s">
        <v>11</v>
      </c>
      <c r="B143" s="25" t="s">
        <v>71</v>
      </c>
      <c r="C143" s="26">
        <v>4150.0</v>
      </c>
      <c r="D143" s="27">
        <v>0.0</v>
      </c>
      <c r="E143" s="28">
        <f t="shared" si="31"/>
        <v>4150</v>
      </c>
      <c r="F143" s="29">
        <v>0.0</v>
      </c>
      <c r="G143" s="30">
        <v>0.0</v>
      </c>
      <c r="H143" s="31">
        <f t="shared" si="32"/>
        <v>0</v>
      </c>
    </row>
    <row r="144">
      <c r="A144" s="24" t="s">
        <v>11</v>
      </c>
      <c r="B144" s="25" t="s">
        <v>72</v>
      </c>
      <c r="C144" s="26">
        <v>11300.0</v>
      </c>
      <c r="D144" s="27">
        <v>0.0</v>
      </c>
      <c r="E144" s="28">
        <f t="shared" si="31"/>
        <v>11300</v>
      </c>
      <c r="F144" s="29">
        <v>0.0</v>
      </c>
      <c r="G144" s="30">
        <v>0.0</v>
      </c>
      <c r="H144" s="31">
        <f t="shared" si="32"/>
        <v>0</v>
      </c>
    </row>
    <row r="145">
      <c r="A145" s="24" t="s">
        <v>11</v>
      </c>
      <c r="B145" s="25" t="s">
        <v>73</v>
      </c>
      <c r="C145" s="26">
        <v>0.0</v>
      </c>
      <c r="D145" s="26">
        <v>-60000.0</v>
      </c>
      <c r="E145" s="28">
        <f t="shared" si="31"/>
        <v>-60000</v>
      </c>
      <c r="F145" s="29">
        <v>0.0</v>
      </c>
      <c r="G145" s="30">
        <v>0.0</v>
      </c>
      <c r="H145" s="31">
        <f t="shared" si="32"/>
        <v>0</v>
      </c>
    </row>
    <row r="146">
      <c r="A146" s="37"/>
      <c r="B146" s="38"/>
      <c r="C146" s="27">
        <v>0.0</v>
      </c>
      <c r="D146" s="27">
        <v>0.0</v>
      </c>
      <c r="E146" s="28">
        <f t="shared" si="31"/>
        <v>0</v>
      </c>
      <c r="F146" s="29">
        <v>0.0</v>
      </c>
      <c r="G146" s="30">
        <v>0.0</v>
      </c>
      <c r="H146" s="31">
        <f t="shared" si="32"/>
        <v>0</v>
      </c>
    </row>
    <row r="147">
      <c r="A147" s="37"/>
      <c r="B147" s="38"/>
      <c r="C147" s="27">
        <v>0.0</v>
      </c>
      <c r="D147" s="27">
        <v>0.0</v>
      </c>
      <c r="E147" s="28">
        <f t="shared" si="31"/>
        <v>0</v>
      </c>
      <c r="F147" s="29">
        <v>0.0</v>
      </c>
      <c r="G147" s="30">
        <v>0.0</v>
      </c>
      <c r="H147" s="31">
        <f t="shared" si="32"/>
        <v>0</v>
      </c>
    </row>
    <row r="148">
      <c r="A148" s="37"/>
      <c r="B148" s="38"/>
      <c r="C148" s="27">
        <v>0.0</v>
      </c>
      <c r="D148" s="27">
        <v>0.0</v>
      </c>
      <c r="E148" s="28">
        <f t="shared" si="31"/>
        <v>0</v>
      </c>
      <c r="F148" s="29">
        <v>0.0</v>
      </c>
      <c r="G148" s="30">
        <v>0.0</v>
      </c>
      <c r="H148" s="31">
        <f t="shared" si="32"/>
        <v>0</v>
      </c>
    </row>
    <row r="149">
      <c r="A149" s="37"/>
      <c r="B149" s="38"/>
      <c r="C149" s="27">
        <v>0.0</v>
      </c>
      <c r="D149" s="27">
        <v>0.0</v>
      </c>
      <c r="E149" s="28">
        <f t="shared" si="31"/>
        <v>0</v>
      </c>
      <c r="F149" s="29">
        <v>0.0</v>
      </c>
      <c r="G149" s="30">
        <v>0.0</v>
      </c>
      <c r="H149" s="31">
        <f t="shared" si="32"/>
        <v>0</v>
      </c>
    </row>
    <row r="150">
      <c r="A150" s="37"/>
      <c r="B150" s="38"/>
      <c r="C150" s="27">
        <v>0.0</v>
      </c>
      <c r="D150" s="27">
        <v>0.0</v>
      </c>
      <c r="E150" s="28">
        <f t="shared" si="31"/>
        <v>0</v>
      </c>
      <c r="F150" s="29">
        <v>0.0</v>
      </c>
      <c r="G150" s="30">
        <v>0.0</v>
      </c>
      <c r="H150" s="31">
        <f t="shared" si="32"/>
        <v>0</v>
      </c>
    </row>
    <row r="151">
      <c r="A151" s="37"/>
      <c r="B151" s="38"/>
      <c r="C151" s="27">
        <v>0.0</v>
      </c>
      <c r="D151" s="27">
        <v>0.0</v>
      </c>
      <c r="E151" s="28">
        <f t="shared" si="31"/>
        <v>0</v>
      </c>
      <c r="F151" s="29">
        <v>0.0</v>
      </c>
      <c r="G151" s="30">
        <v>0.0</v>
      </c>
      <c r="H151" s="31">
        <f t="shared" si="32"/>
        <v>0</v>
      </c>
    </row>
    <row r="152">
      <c r="A152" s="37"/>
      <c r="B152" s="38"/>
      <c r="C152" s="27">
        <v>0.0</v>
      </c>
      <c r="D152" s="27">
        <v>0.0</v>
      </c>
      <c r="E152" s="28">
        <f t="shared" si="31"/>
        <v>0</v>
      </c>
      <c r="F152" s="29">
        <v>0.0</v>
      </c>
      <c r="G152" s="30">
        <v>0.0</v>
      </c>
      <c r="H152" s="31">
        <f t="shared" si="32"/>
        <v>0</v>
      </c>
    </row>
    <row r="153">
      <c r="A153" s="37"/>
      <c r="B153" s="38"/>
      <c r="C153" s="27">
        <v>0.0</v>
      </c>
      <c r="D153" s="27">
        <v>0.0</v>
      </c>
      <c r="E153" s="28">
        <f t="shared" si="31"/>
        <v>0</v>
      </c>
      <c r="F153" s="29">
        <v>0.0</v>
      </c>
      <c r="G153" s="30">
        <v>0.0</v>
      </c>
      <c r="H153" s="31">
        <f t="shared" si="32"/>
        <v>0</v>
      </c>
    </row>
    <row r="154">
      <c r="A154" s="37"/>
      <c r="B154" s="38"/>
      <c r="C154" s="27">
        <v>0.0</v>
      </c>
      <c r="D154" s="27">
        <v>0.0</v>
      </c>
      <c r="E154" s="28">
        <f t="shared" si="31"/>
        <v>0</v>
      </c>
      <c r="F154" s="29">
        <v>0.0</v>
      </c>
      <c r="G154" s="30">
        <v>0.0</v>
      </c>
      <c r="H154" s="31">
        <f t="shared" si="32"/>
        <v>0</v>
      </c>
    </row>
    <row r="155">
      <c r="A155" s="39"/>
      <c r="B155" s="40"/>
      <c r="C155" s="41">
        <v>0.0</v>
      </c>
      <c r="D155" s="41">
        <v>0.0</v>
      </c>
      <c r="E155" s="47">
        <f t="shared" si="31"/>
        <v>0</v>
      </c>
      <c r="F155" s="42">
        <v>0.0</v>
      </c>
      <c r="G155" s="43">
        <v>0.0</v>
      </c>
      <c r="H155" s="44">
        <f t="shared" si="32"/>
        <v>0</v>
      </c>
    </row>
  </sheetData>
  <mergeCells count="1">
    <mergeCell ref="A1:Z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63"/>
    <col customWidth="1" min="6" max="6" width="17.63"/>
    <col customWidth="1" min="7" max="7" width="16.38"/>
    <col customWidth="1" min="8" max="8" width="17.75"/>
    <col customWidth="1" min="9" max="9" width="9.0"/>
    <col customWidth="1" min="10" max="10" width="24.88"/>
    <col customWidth="1" min="11" max="11" width="16.75"/>
    <col customWidth="1" min="13" max="13" width="33.75"/>
    <col customWidth="1" min="14" max="14" width="19.13"/>
  </cols>
  <sheetData>
    <row r="1">
      <c r="A1" s="1"/>
    </row>
    <row r="5">
      <c r="A5" s="2"/>
      <c r="B5" s="3" t="s">
        <v>74</v>
      </c>
      <c r="C5" s="4"/>
      <c r="D5" s="4"/>
      <c r="E5" s="4"/>
      <c r="F5" s="4"/>
      <c r="G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 t="s">
        <v>1</v>
      </c>
      <c r="B7" s="9" t="s">
        <v>2</v>
      </c>
      <c r="C7" s="9" t="s">
        <v>3</v>
      </c>
      <c r="D7" s="9" t="s">
        <v>4</v>
      </c>
      <c r="E7" s="10" t="s">
        <v>5</v>
      </c>
      <c r="F7" s="11" t="s">
        <v>6</v>
      </c>
      <c r="G7" s="11" t="s">
        <v>7</v>
      </c>
      <c r="H7" s="12" t="s">
        <v>8</v>
      </c>
    </row>
    <row r="8">
      <c r="A8" s="66">
        <v>44501.0</v>
      </c>
      <c r="B8" s="14"/>
      <c r="C8" s="15"/>
      <c r="D8" s="15"/>
      <c r="E8" s="16"/>
      <c r="F8" s="17"/>
      <c r="G8" s="18"/>
      <c r="H8" s="19"/>
      <c r="J8" s="20" t="s">
        <v>9</v>
      </c>
      <c r="K8" s="21">
        <f>SUM(E8:E20)</f>
        <v>50450</v>
      </c>
      <c r="M8" s="22" t="s">
        <v>10</v>
      </c>
      <c r="N8" s="23">
        <f>SUM(E8:E370)</f>
        <v>25250</v>
      </c>
    </row>
    <row r="9">
      <c r="A9" s="24" t="s">
        <v>11</v>
      </c>
      <c r="B9" s="25" t="s">
        <v>75</v>
      </c>
      <c r="C9" s="26">
        <v>1790.0</v>
      </c>
      <c r="D9" s="27">
        <v>0.0</v>
      </c>
      <c r="E9" s="28">
        <f t="shared" ref="E9:E20" si="1">SUM(C9:D9)</f>
        <v>1790</v>
      </c>
      <c r="F9" s="29">
        <v>0.0</v>
      </c>
      <c r="G9" s="30">
        <v>0.0</v>
      </c>
      <c r="H9" s="31">
        <f t="shared" ref="H9:H20" si="2">SUM(F9:G9)</f>
        <v>0</v>
      </c>
      <c r="J9" s="32" t="s">
        <v>13</v>
      </c>
      <c r="K9" s="33">
        <f>SUM(H8:H20)</f>
        <v>0</v>
      </c>
      <c r="M9" s="67"/>
      <c r="N9" s="67"/>
    </row>
    <row r="10">
      <c r="A10" s="24" t="s">
        <v>11</v>
      </c>
      <c r="B10" s="25" t="s">
        <v>76</v>
      </c>
      <c r="C10" s="26">
        <v>9800.0</v>
      </c>
      <c r="D10" s="27">
        <v>0.0</v>
      </c>
      <c r="E10" s="28">
        <f t="shared" si="1"/>
        <v>9800</v>
      </c>
      <c r="F10" s="29">
        <v>0.0</v>
      </c>
      <c r="G10" s="30">
        <v>0.0</v>
      </c>
      <c r="H10" s="31">
        <f t="shared" si="2"/>
        <v>0</v>
      </c>
      <c r="J10" s="67"/>
      <c r="K10" s="67"/>
      <c r="M10" s="34" t="s">
        <v>15</v>
      </c>
      <c r="N10" s="35">
        <f>SUM(H8:H370)</f>
        <v>0</v>
      </c>
    </row>
    <row r="11">
      <c r="A11" s="24" t="s">
        <v>11</v>
      </c>
      <c r="B11" s="25" t="s">
        <v>77</v>
      </c>
      <c r="C11" s="26">
        <v>32960.0</v>
      </c>
      <c r="D11" s="27">
        <v>0.0</v>
      </c>
      <c r="E11" s="28">
        <f t="shared" si="1"/>
        <v>32960</v>
      </c>
      <c r="F11" s="29">
        <v>0.0</v>
      </c>
      <c r="G11" s="30">
        <v>0.0</v>
      </c>
      <c r="H11" s="31">
        <f t="shared" si="2"/>
        <v>0</v>
      </c>
      <c r="J11" s="67"/>
      <c r="K11" s="67"/>
    </row>
    <row r="12">
      <c r="A12" s="24" t="s">
        <v>11</v>
      </c>
      <c r="B12" s="25" t="s">
        <v>78</v>
      </c>
      <c r="C12" s="26">
        <v>4500.0</v>
      </c>
      <c r="D12" s="27">
        <v>0.0</v>
      </c>
      <c r="E12" s="28">
        <f t="shared" si="1"/>
        <v>4500</v>
      </c>
      <c r="F12" s="29">
        <v>0.0</v>
      </c>
      <c r="G12" s="30">
        <v>0.0</v>
      </c>
      <c r="H12" s="31">
        <f t="shared" si="2"/>
        <v>0</v>
      </c>
      <c r="J12" s="67"/>
      <c r="K12" s="67"/>
    </row>
    <row r="13">
      <c r="A13" s="24" t="s">
        <v>11</v>
      </c>
      <c r="B13" s="25" t="s">
        <v>79</v>
      </c>
      <c r="C13" s="27">
        <v>0.0</v>
      </c>
      <c r="D13" s="26">
        <v>-1350.0</v>
      </c>
      <c r="E13" s="28">
        <f t="shared" si="1"/>
        <v>-1350</v>
      </c>
      <c r="F13" s="29">
        <v>0.0</v>
      </c>
      <c r="G13" s="30">
        <v>0.0</v>
      </c>
      <c r="H13" s="31">
        <f t="shared" si="2"/>
        <v>0</v>
      </c>
      <c r="J13" s="67"/>
      <c r="K13" s="67"/>
    </row>
    <row r="14">
      <c r="A14" s="24" t="s">
        <v>11</v>
      </c>
      <c r="B14" s="25" t="s">
        <v>80</v>
      </c>
      <c r="C14" s="26">
        <v>2750.0</v>
      </c>
      <c r="D14" s="27">
        <v>0.0</v>
      </c>
      <c r="E14" s="28">
        <f t="shared" si="1"/>
        <v>2750</v>
      </c>
      <c r="F14" s="29">
        <v>0.0</v>
      </c>
      <c r="G14" s="30">
        <v>0.0</v>
      </c>
      <c r="H14" s="31">
        <f t="shared" si="2"/>
        <v>0</v>
      </c>
      <c r="J14" s="67"/>
      <c r="K14" s="67"/>
    </row>
    <row r="15">
      <c r="A15" s="24"/>
      <c r="B15" s="38"/>
      <c r="C15" s="27">
        <v>0.0</v>
      </c>
      <c r="D15" s="27">
        <v>0.0</v>
      </c>
      <c r="E15" s="28">
        <f t="shared" si="1"/>
        <v>0</v>
      </c>
      <c r="F15" s="29">
        <v>0.0</v>
      </c>
      <c r="G15" s="30">
        <v>0.0</v>
      </c>
      <c r="H15" s="31">
        <f t="shared" si="2"/>
        <v>0</v>
      </c>
      <c r="J15" s="67"/>
      <c r="K15" s="67"/>
    </row>
    <row r="16">
      <c r="A16" s="24"/>
      <c r="B16" s="38"/>
      <c r="C16" s="27">
        <v>0.0</v>
      </c>
      <c r="D16" s="27">
        <v>0.0</v>
      </c>
      <c r="E16" s="28">
        <f t="shared" si="1"/>
        <v>0</v>
      </c>
      <c r="F16" s="29">
        <v>0.0</v>
      </c>
      <c r="G16" s="30">
        <v>0.0</v>
      </c>
      <c r="H16" s="31">
        <f t="shared" si="2"/>
        <v>0</v>
      </c>
      <c r="J16" s="67"/>
      <c r="K16" s="67"/>
    </row>
    <row r="17">
      <c r="A17" s="24"/>
      <c r="B17" s="38"/>
      <c r="C17" s="27">
        <v>0.0</v>
      </c>
      <c r="D17" s="27">
        <v>0.0</v>
      </c>
      <c r="E17" s="28">
        <f t="shared" si="1"/>
        <v>0</v>
      </c>
      <c r="F17" s="29">
        <v>0.0</v>
      </c>
      <c r="G17" s="30">
        <v>0.0</v>
      </c>
      <c r="H17" s="31">
        <f t="shared" si="2"/>
        <v>0</v>
      </c>
      <c r="J17" s="67"/>
      <c r="K17" s="67"/>
    </row>
    <row r="18">
      <c r="A18" s="24"/>
      <c r="B18" s="38"/>
      <c r="C18" s="27">
        <v>0.0</v>
      </c>
      <c r="D18" s="27">
        <v>0.0</v>
      </c>
      <c r="E18" s="28">
        <f t="shared" si="1"/>
        <v>0</v>
      </c>
      <c r="F18" s="29">
        <v>0.0</v>
      </c>
      <c r="G18" s="30">
        <v>0.0</v>
      </c>
      <c r="H18" s="31">
        <f t="shared" si="2"/>
        <v>0</v>
      </c>
      <c r="J18" s="67"/>
      <c r="K18" s="67"/>
    </row>
    <row r="19">
      <c r="A19" s="24"/>
      <c r="B19" s="38"/>
      <c r="C19" s="27">
        <v>0.0</v>
      </c>
      <c r="D19" s="27">
        <v>0.0</v>
      </c>
      <c r="E19" s="28">
        <f t="shared" si="1"/>
        <v>0</v>
      </c>
      <c r="F19" s="29">
        <v>0.0</v>
      </c>
      <c r="G19" s="30">
        <v>0.0</v>
      </c>
      <c r="H19" s="31">
        <f t="shared" si="2"/>
        <v>0</v>
      </c>
      <c r="J19" s="67"/>
      <c r="K19" s="67"/>
    </row>
    <row r="20">
      <c r="A20" s="24"/>
      <c r="B20" s="68"/>
      <c r="C20" s="69">
        <v>0.0</v>
      </c>
      <c r="D20" s="69">
        <v>0.0</v>
      </c>
      <c r="E20" s="70">
        <f t="shared" si="1"/>
        <v>0</v>
      </c>
      <c r="F20" s="71">
        <v>0.0</v>
      </c>
      <c r="G20" s="72">
        <v>0.0</v>
      </c>
      <c r="H20" s="73">
        <f t="shared" si="2"/>
        <v>0</v>
      </c>
      <c r="J20" s="67"/>
      <c r="K20" s="67"/>
    </row>
    <row r="21">
      <c r="A21" s="66">
        <v>44502.0</v>
      </c>
      <c r="B21" s="45"/>
      <c r="C21" s="15"/>
      <c r="D21" s="15"/>
      <c r="E21" s="16"/>
      <c r="F21" s="17"/>
      <c r="G21" s="18"/>
      <c r="H21" s="19"/>
      <c r="J21" s="20" t="s">
        <v>9</v>
      </c>
      <c r="K21" s="21">
        <f>SUM(E21:E36)</f>
        <v>27090</v>
      </c>
    </row>
    <row r="22">
      <c r="A22" s="24" t="s">
        <v>11</v>
      </c>
      <c r="B22" s="25" t="s">
        <v>81</v>
      </c>
      <c r="C22" s="26">
        <v>0.0</v>
      </c>
      <c r="D22" s="26">
        <v>-13500.0</v>
      </c>
      <c r="E22" s="28">
        <f t="shared" ref="E22:E36" si="3">SUM(C22:D22)</f>
        <v>-13500</v>
      </c>
      <c r="F22" s="29">
        <v>0.0</v>
      </c>
      <c r="G22" s="30">
        <v>0.0</v>
      </c>
      <c r="H22" s="31">
        <f t="shared" ref="H22:H36" si="4">SUM(F22:G22)</f>
        <v>0</v>
      </c>
      <c r="J22" s="32" t="s">
        <v>13</v>
      </c>
      <c r="K22" s="33">
        <f>SUM(H21:H36)</f>
        <v>0</v>
      </c>
    </row>
    <row r="23">
      <c r="A23" s="24" t="s">
        <v>11</v>
      </c>
      <c r="B23" s="46" t="s">
        <v>82</v>
      </c>
      <c r="C23" s="26">
        <v>0.0</v>
      </c>
      <c r="D23" s="26">
        <v>-33500.0</v>
      </c>
      <c r="E23" s="28">
        <f t="shared" si="3"/>
        <v>-33500</v>
      </c>
      <c r="F23" s="29">
        <v>0.0</v>
      </c>
      <c r="G23" s="30">
        <v>0.0</v>
      </c>
      <c r="H23" s="31">
        <f t="shared" si="4"/>
        <v>0</v>
      </c>
      <c r="J23" s="67"/>
      <c r="K23" s="67"/>
    </row>
    <row r="24">
      <c r="A24" s="24" t="s">
        <v>11</v>
      </c>
      <c r="B24" s="25" t="s">
        <v>83</v>
      </c>
      <c r="C24" s="27">
        <v>0.0</v>
      </c>
      <c r="D24" s="26">
        <v>-1500.0</v>
      </c>
      <c r="E24" s="28">
        <f t="shared" si="3"/>
        <v>-1500</v>
      </c>
      <c r="F24" s="29">
        <v>0.0</v>
      </c>
      <c r="G24" s="30">
        <v>0.0</v>
      </c>
      <c r="H24" s="31">
        <f t="shared" si="4"/>
        <v>0</v>
      </c>
      <c r="J24" s="67"/>
      <c r="K24" s="67"/>
    </row>
    <row r="25">
      <c r="A25" s="24" t="s">
        <v>11</v>
      </c>
      <c r="B25" s="25" t="s">
        <v>84</v>
      </c>
      <c r="C25" s="27">
        <v>0.0</v>
      </c>
      <c r="D25" s="26">
        <v>-400.0</v>
      </c>
      <c r="E25" s="28">
        <f t="shared" si="3"/>
        <v>-400</v>
      </c>
      <c r="F25" s="29">
        <v>0.0</v>
      </c>
      <c r="G25" s="30">
        <v>0.0</v>
      </c>
      <c r="H25" s="31">
        <f t="shared" si="4"/>
        <v>0</v>
      </c>
      <c r="J25" s="67"/>
      <c r="K25" s="67"/>
    </row>
    <row r="26">
      <c r="A26" s="24" t="s">
        <v>11</v>
      </c>
      <c r="B26" s="25" t="s">
        <v>85</v>
      </c>
      <c r="C26" s="26">
        <v>37270.0</v>
      </c>
      <c r="D26" s="27">
        <v>0.0</v>
      </c>
      <c r="E26" s="28">
        <f t="shared" si="3"/>
        <v>37270</v>
      </c>
      <c r="F26" s="29">
        <v>0.0</v>
      </c>
      <c r="G26" s="30">
        <v>0.0</v>
      </c>
      <c r="H26" s="31">
        <f t="shared" si="4"/>
        <v>0</v>
      </c>
      <c r="J26" s="67"/>
      <c r="K26" s="67"/>
    </row>
    <row r="27">
      <c r="A27" s="24" t="s">
        <v>11</v>
      </c>
      <c r="B27" s="25" t="s">
        <v>86</v>
      </c>
      <c r="C27" s="26">
        <v>2200.0</v>
      </c>
      <c r="D27" s="27">
        <v>0.0</v>
      </c>
      <c r="E27" s="28">
        <f t="shared" si="3"/>
        <v>2200</v>
      </c>
      <c r="F27" s="29">
        <v>0.0</v>
      </c>
      <c r="G27" s="30">
        <v>0.0</v>
      </c>
      <c r="H27" s="31">
        <f t="shared" si="4"/>
        <v>0</v>
      </c>
      <c r="J27" s="67"/>
      <c r="K27" s="67"/>
    </row>
    <row r="28">
      <c r="A28" s="24" t="s">
        <v>11</v>
      </c>
      <c r="B28" s="25" t="s">
        <v>87</v>
      </c>
      <c r="C28" s="26">
        <v>9790.0</v>
      </c>
      <c r="D28" s="27">
        <v>0.0</v>
      </c>
      <c r="E28" s="28">
        <f t="shared" si="3"/>
        <v>9790</v>
      </c>
      <c r="F28" s="29">
        <v>0.0</v>
      </c>
      <c r="G28" s="30">
        <v>0.0</v>
      </c>
      <c r="H28" s="31">
        <f t="shared" si="4"/>
        <v>0</v>
      </c>
      <c r="J28" s="67"/>
      <c r="K28" s="67"/>
    </row>
    <row r="29">
      <c r="A29" s="24" t="s">
        <v>11</v>
      </c>
      <c r="B29" s="25" t="s">
        <v>88</v>
      </c>
      <c r="C29" s="26">
        <v>2500.0</v>
      </c>
      <c r="D29" s="27">
        <v>0.0</v>
      </c>
      <c r="E29" s="28">
        <f t="shared" si="3"/>
        <v>2500</v>
      </c>
      <c r="F29" s="29">
        <v>0.0</v>
      </c>
      <c r="G29" s="30">
        <v>0.0</v>
      </c>
      <c r="H29" s="31">
        <f t="shared" si="4"/>
        <v>0</v>
      </c>
      <c r="J29" s="67"/>
      <c r="K29" s="67"/>
    </row>
    <row r="30">
      <c r="A30" s="24" t="s">
        <v>11</v>
      </c>
      <c r="B30" s="25" t="s">
        <v>70</v>
      </c>
      <c r="C30" s="26">
        <v>4500.0</v>
      </c>
      <c r="D30" s="27">
        <v>0.0</v>
      </c>
      <c r="E30" s="28">
        <f t="shared" si="3"/>
        <v>4500</v>
      </c>
      <c r="F30" s="29">
        <v>0.0</v>
      </c>
      <c r="G30" s="30">
        <v>0.0</v>
      </c>
      <c r="H30" s="31">
        <f t="shared" si="4"/>
        <v>0</v>
      </c>
      <c r="J30" s="67"/>
      <c r="K30" s="67"/>
    </row>
    <row r="31">
      <c r="A31" s="24" t="s">
        <v>11</v>
      </c>
      <c r="B31" s="25" t="s">
        <v>89</v>
      </c>
      <c r="C31" s="26">
        <v>1790.0</v>
      </c>
      <c r="D31" s="27">
        <v>0.0</v>
      </c>
      <c r="E31" s="28">
        <f t="shared" si="3"/>
        <v>1790</v>
      </c>
      <c r="F31" s="29">
        <v>0.0</v>
      </c>
      <c r="G31" s="30">
        <v>0.0</v>
      </c>
      <c r="H31" s="31">
        <f t="shared" si="4"/>
        <v>0</v>
      </c>
      <c r="J31" s="67"/>
      <c r="K31" s="67"/>
    </row>
    <row r="32">
      <c r="A32" s="24" t="s">
        <v>11</v>
      </c>
      <c r="B32" s="25" t="s">
        <v>90</v>
      </c>
      <c r="C32" s="26">
        <v>2750.0</v>
      </c>
      <c r="D32" s="27">
        <v>0.0</v>
      </c>
      <c r="E32" s="28">
        <f t="shared" si="3"/>
        <v>2750</v>
      </c>
      <c r="F32" s="29">
        <v>0.0</v>
      </c>
      <c r="G32" s="30">
        <v>0.0</v>
      </c>
      <c r="H32" s="31">
        <f t="shared" si="4"/>
        <v>0</v>
      </c>
      <c r="J32" s="67"/>
      <c r="K32" s="67"/>
    </row>
    <row r="33">
      <c r="A33" s="24" t="s">
        <v>11</v>
      </c>
      <c r="B33" s="25" t="s">
        <v>91</v>
      </c>
      <c r="C33" s="26">
        <v>15190.0</v>
      </c>
      <c r="D33" s="27">
        <v>0.0</v>
      </c>
      <c r="E33" s="28">
        <f t="shared" si="3"/>
        <v>15190</v>
      </c>
      <c r="F33" s="29">
        <v>0.0</v>
      </c>
      <c r="G33" s="30">
        <v>0.0</v>
      </c>
      <c r="H33" s="31">
        <f t="shared" si="4"/>
        <v>0</v>
      </c>
      <c r="J33" s="67"/>
      <c r="K33" s="67"/>
    </row>
    <row r="34">
      <c r="A34" s="24"/>
      <c r="B34" s="38"/>
      <c r="C34" s="27">
        <v>0.0</v>
      </c>
      <c r="D34" s="27">
        <v>0.0</v>
      </c>
      <c r="E34" s="28">
        <f t="shared" si="3"/>
        <v>0</v>
      </c>
      <c r="F34" s="29">
        <v>0.0</v>
      </c>
      <c r="G34" s="30">
        <v>0.0</v>
      </c>
      <c r="H34" s="31">
        <f t="shared" si="4"/>
        <v>0</v>
      </c>
      <c r="J34" s="67"/>
      <c r="K34" s="67"/>
    </row>
    <row r="35">
      <c r="A35" s="24"/>
      <c r="B35" s="38"/>
      <c r="C35" s="27">
        <v>0.0</v>
      </c>
      <c r="D35" s="27">
        <v>0.0</v>
      </c>
      <c r="E35" s="28">
        <f t="shared" si="3"/>
        <v>0</v>
      </c>
      <c r="F35" s="29">
        <v>0.0</v>
      </c>
      <c r="G35" s="30">
        <v>0.0</v>
      </c>
      <c r="H35" s="31">
        <f t="shared" si="4"/>
        <v>0</v>
      </c>
      <c r="J35" s="67"/>
      <c r="K35" s="67"/>
    </row>
    <row r="36">
      <c r="A36" s="24"/>
      <c r="B36" s="40"/>
      <c r="C36" s="41">
        <v>0.0</v>
      </c>
      <c r="D36" s="41">
        <v>0.0</v>
      </c>
      <c r="E36" s="47">
        <f t="shared" si="3"/>
        <v>0</v>
      </c>
      <c r="F36" s="42">
        <v>0.0</v>
      </c>
      <c r="G36" s="43">
        <v>0.0</v>
      </c>
      <c r="H36" s="44">
        <f t="shared" si="4"/>
        <v>0</v>
      </c>
      <c r="J36" s="67"/>
      <c r="K36" s="67"/>
    </row>
    <row r="37">
      <c r="A37" s="66">
        <v>44503.0</v>
      </c>
      <c r="B37" s="45"/>
      <c r="C37" s="15"/>
      <c r="D37" s="15"/>
      <c r="E37" s="16"/>
      <c r="F37" s="17"/>
      <c r="G37" s="18"/>
      <c r="H37" s="19"/>
      <c r="J37" s="20" t="s">
        <v>9</v>
      </c>
      <c r="K37" s="21">
        <f>SUM(E37:E52)</f>
        <v>-38820</v>
      </c>
    </row>
    <row r="38">
      <c r="A38" s="24" t="s">
        <v>11</v>
      </c>
      <c r="B38" s="25" t="s">
        <v>92</v>
      </c>
      <c r="C38" s="26">
        <v>780.0</v>
      </c>
      <c r="D38" s="27">
        <v>0.0</v>
      </c>
      <c r="E38" s="28">
        <f t="shared" ref="E38:E52" si="5">SUM(C38:D38)</f>
        <v>780</v>
      </c>
      <c r="F38" s="29">
        <v>0.0</v>
      </c>
      <c r="G38" s="30">
        <v>0.0</v>
      </c>
      <c r="H38" s="31">
        <f t="shared" ref="H38:H52" si="6">SUM(F38:G38)</f>
        <v>0</v>
      </c>
      <c r="J38" s="32" t="s">
        <v>13</v>
      </c>
      <c r="K38" s="33">
        <f>SUM(H37:H52)</f>
        <v>0</v>
      </c>
    </row>
    <row r="39">
      <c r="A39" s="24" t="s">
        <v>11</v>
      </c>
      <c r="B39" s="46" t="s">
        <v>93</v>
      </c>
      <c r="C39" s="26">
        <v>0.0</v>
      </c>
      <c r="D39" s="26">
        <v>-27000.0</v>
      </c>
      <c r="E39" s="28">
        <f t="shared" si="5"/>
        <v>-27000</v>
      </c>
      <c r="F39" s="29">
        <v>0.0</v>
      </c>
      <c r="G39" s="30">
        <v>0.0</v>
      </c>
      <c r="H39" s="31">
        <f t="shared" si="6"/>
        <v>0</v>
      </c>
      <c r="J39" s="67"/>
      <c r="K39" s="67"/>
    </row>
    <row r="40">
      <c r="A40" s="24" t="s">
        <v>11</v>
      </c>
      <c r="B40" s="25" t="s">
        <v>94</v>
      </c>
      <c r="C40" s="27">
        <v>0.0</v>
      </c>
      <c r="D40" s="26">
        <v>-49600.0</v>
      </c>
      <c r="E40" s="28">
        <f t="shared" si="5"/>
        <v>-49600</v>
      </c>
      <c r="F40" s="29">
        <v>0.0</v>
      </c>
      <c r="G40" s="30">
        <v>0.0</v>
      </c>
      <c r="H40" s="31">
        <f t="shared" si="6"/>
        <v>0</v>
      </c>
      <c r="J40" s="67"/>
      <c r="K40" s="67"/>
    </row>
    <row r="41">
      <c r="A41" s="24" t="s">
        <v>11</v>
      </c>
      <c r="B41" s="25" t="s">
        <v>95</v>
      </c>
      <c r="C41" s="26">
        <v>2000.0</v>
      </c>
      <c r="D41" s="27">
        <v>0.0</v>
      </c>
      <c r="E41" s="28">
        <f t="shared" si="5"/>
        <v>2000</v>
      </c>
      <c r="F41" s="29">
        <v>0.0</v>
      </c>
      <c r="G41" s="30">
        <v>0.0</v>
      </c>
      <c r="H41" s="31">
        <f t="shared" si="6"/>
        <v>0</v>
      </c>
      <c r="J41" s="67"/>
      <c r="K41" s="67"/>
    </row>
    <row r="42">
      <c r="A42" s="24" t="s">
        <v>11</v>
      </c>
      <c r="B42" s="25" t="s">
        <v>96</v>
      </c>
      <c r="C42" s="27">
        <v>0.0</v>
      </c>
      <c r="D42" s="26">
        <v>-1000.0</v>
      </c>
      <c r="E42" s="28">
        <f t="shared" si="5"/>
        <v>-1000</v>
      </c>
      <c r="F42" s="29">
        <v>0.0</v>
      </c>
      <c r="G42" s="30">
        <v>0.0</v>
      </c>
      <c r="H42" s="31">
        <f t="shared" si="6"/>
        <v>0</v>
      </c>
      <c r="J42" s="67"/>
      <c r="K42" s="67"/>
    </row>
    <row r="43">
      <c r="A43" s="24" t="s">
        <v>11</v>
      </c>
      <c r="B43" s="25" t="s">
        <v>97</v>
      </c>
      <c r="C43" s="26">
        <v>2500.0</v>
      </c>
      <c r="D43" s="27">
        <v>0.0</v>
      </c>
      <c r="E43" s="28">
        <f t="shared" si="5"/>
        <v>2500</v>
      </c>
      <c r="F43" s="29">
        <v>0.0</v>
      </c>
      <c r="G43" s="30">
        <v>0.0</v>
      </c>
      <c r="H43" s="31">
        <f t="shared" si="6"/>
        <v>0</v>
      </c>
      <c r="J43" s="67"/>
      <c r="K43" s="67"/>
    </row>
    <row r="44">
      <c r="A44" s="24" t="s">
        <v>11</v>
      </c>
      <c r="B44" s="25" t="s">
        <v>98</v>
      </c>
      <c r="C44" s="26">
        <v>2200.0</v>
      </c>
      <c r="D44" s="27">
        <v>0.0</v>
      </c>
      <c r="E44" s="28">
        <f t="shared" si="5"/>
        <v>2200</v>
      </c>
      <c r="F44" s="29">
        <v>0.0</v>
      </c>
      <c r="G44" s="30">
        <v>0.0</v>
      </c>
      <c r="H44" s="31">
        <f t="shared" si="6"/>
        <v>0</v>
      </c>
      <c r="J44" s="67"/>
      <c r="K44" s="67"/>
    </row>
    <row r="45">
      <c r="A45" s="24" t="s">
        <v>11</v>
      </c>
      <c r="B45" s="25" t="s">
        <v>99</v>
      </c>
      <c r="C45" s="26">
        <v>1790.0</v>
      </c>
      <c r="D45" s="27">
        <v>0.0</v>
      </c>
      <c r="E45" s="28">
        <f t="shared" si="5"/>
        <v>1790</v>
      </c>
      <c r="F45" s="29">
        <v>0.0</v>
      </c>
      <c r="G45" s="30">
        <v>0.0</v>
      </c>
      <c r="H45" s="31">
        <f t="shared" si="6"/>
        <v>0</v>
      </c>
      <c r="J45" s="67"/>
      <c r="K45" s="67"/>
    </row>
    <row r="46">
      <c r="A46" s="24" t="s">
        <v>11</v>
      </c>
      <c r="B46" s="25" t="s">
        <v>100</v>
      </c>
      <c r="C46" s="26">
        <v>2750.0</v>
      </c>
      <c r="D46" s="27">
        <v>0.0</v>
      </c>
      <c r="E46" s="28">
        <f t="shared" si="5"/>
        <v>2750</v>
      </c>
      <c r="F46" s="29">
        <v>0.0</v>
      </c>
      <c r="G46" s="30">
        <v>0.0</v>
      </c>
      <c r="H46" s="31">
        <f t="shared" si="6"/>
        <v>0</v>
      </c>
      <c r="J46" s="67"/>
      <c r="K46" s="67"/>
    </row>
    <row r="47">
      <c r="A47" s="24" t="s">
        <v>11</v>
      </c>
      <c r="B47" s="25" t="s">
        <v>101</v>
      </c>
      <c r="C47" s="26">
        <v>26760.0</v>
      </c>
      <c r="D47" s="27">
        <v>0.0</v>
      </c>
      <c r="E47" s="28">
        <f t="shared" si="5"/>
        <v>26760</v>
      </c>
      <c r="F47" s="29">
        <v>0.0</v>
      </c>
      <c r="G47" s="30">
        <v>0.0</v>
      </c>
      <c r="H47" s="31">
        <f t="shared" si="6"/>
        <v>0</v>
      </c>
      <c r="J47" s="67"/>
      <c r="K47" s="67"/>
    </row>
    <row r="48">
      <c r="A48" s="24"/>
      <c r="B48" s="38"/>
      <c r="C48" s="27">
        <v>0.0</v>
      </c>
      <c r="D48" s="27">
        <v>0.0</v>
      </c>
      <c r="E48" s="28">
        <f t="shared" si="5"/>
        <v>0</v>
      </c>
      <c r="F48" s="29">
        <v>0.0</v>
      </c>
      <c r="G48" s="30">
        <v>0.0</v>
      </c>
      <c r="H48" s="31">
        <f t="shared" si="6"/>
        <v>0</v>
      </c>
      <c r="J48" s="67"/>
      <c r="K48" s="67"/>
    </row>
    <row r="49">
      <c r="A49" s="24"/>
      <c r="B49" s="38"/>
      <c r="C49" s="27">
        <v>0.0</v>
      </c>
      <c r="D49" s="27">
        <v>0.0</v>
      </c>
      <c r="E49" s="28">
        <f t="shared" si="5"/>
        <v>0</v>
      </c>
      <c r="F49" s="29">
        <v>0.0</v>
      </c>
      <c r="G49" s="30">
        <v>0.0</v>
      </c>
      <c r="H49" s="31">
        <f t="shared" si="6"/>
        <v>0</v>
      </c>
      <c r="J49" s="67"/>
      <c r="K49" s="67"/>
    </row>
    <row r="50">
      <c r="A50" s="24"/>
      <c r="B50" s="38"/>
      <c r="C50" s="27">
        <v>0.0</v>
      </c>
      <c r="D50" s="27">
        <v>0.0</v>
      </c>
      <c r="E50" s="28">
        <f t="shared" si="5"/>
        <v>0</v>
      </c>
      <c r="F50" s="29">
        <v>0.0</v>
      </c>
      <c r="G50" s="30">
        <v>0.0</v>
      </c>
      <c r="H50" s="31">
        <f t="shared" si="6"/>
        <v>0</v>
      </c>
      <c r="J50" s="67"/>
      <c r="K50" s="67"/>
    </row>
    <row r="51">
      <c r="A51" s="24"/>
      <c r="B51" s="38"/>
      <c r="C51" s="27">
        <v>0.0</v>
      </c>
      <c r="D51" s="27">
        <v>0.0</v>
      </c>
      <c r="E51" s="28">
        <f t="shared" si="5"/>
        <v>0</v>
      </c>
      <c r="F51" s="29">
        <v>0.0</v>
      </c>
      <c r="G51" s="30">
        <v>0.0</v>
      </c>
      <c r="H51" s="31">
        <f t="shared" si="6"/>
        <v>0</v>
      </c>
      <c r="J51" s="67"/>
      <c r="K51" s="67"/>
    </row>
    <row r="52">
      <c r="A52" s="24"/>
      <c r="B52" s="40"/>
      <c r="C52" s="41">
        <v>0.0</v>
      </c>
      <c r="D52" s="41">
        <v>0.0</v>
      </c>
      <c r="E52" s="47">
        <f t="shared" si="5"/>
        <v>0</v>
      </c>
      <c r="F52" s="42">
        <v>0.0</v>
      </c>
      <c r="G52" s="43">
        <v>0.0</v>
      </c>
      <c r="H52" s="44">
        <f t="shared" si="6"/>
        <v>0</v>
      </c>
      <c r="J52" s="67"/>
      <c r="K52" s="67"/>
    </row>
    <row r="53">
      <c r="A53" s="66">
        <v>44504.0</v>
      </c>
      <c r="B53" s="45"/>
      <c r="C53" s="15"/>
      <c r="D53" s="15"/>
      <c r="E53" s="16"/>
      <c r="F53" s="17"/>
      <c r="G53" s="18"/>
      <c r="H53" s="19"/>
      <c r="J53" s="20" t="s">
        <v>9</v>
      </c>
      <c r="K53" s="21">
        <f>SUM(E53:E68)</f>
        <v>-35200</v>
      </c>
    </row>
    <row r="54">
      <c r="A54" s="24" t="s">
        <v>11</v>
      </c>
      <c r="B54" s="25" t="s">
        <v>102</v>
      </c>
      <c r="C54" s="27">
        <v>0.0</v>
      </c>
      <c r="D54" s="26">
        <v>-36000.0</v>
      </c>
      <c r="E54" s="28">
        <f t="shared" ref="E54:E68" si="7">SUM(C54:D54)</f>
        <v>-36000</v>
      </c>
      <c r="F54" s="29">
        <v>0.0</v>
      </c>
      <c r="G54" s="30">
        <v>0.0</v>
      </c>
      <c r="H54" s="31">
        <f t="shared" ref="H54:H68" si="8">SUM(F54:G54)</f>
        <v>0</v>
      </c>
      <c r="J54" s="32" t="s">
        <v>13</v>
      </c>
      <c r="K54" s="33">
        <f>SUM(H53:H68)</f>
        <v>0</v>
      </c>
    </row>
    <row r="55">
      <c r="A55" s="24" t="s">
        <v>11</v>
      </c>
      <c r="B55" s="46" t="s">
        <v>103</v>
      </c>
      <c r="C55" s="26">
        <v>5900.0</v>
      </c>
      <c r="D55" s="27">
        <v>0.0</v>
      </c>
      <c r="E55" s="28">
        <f t="shared" si="7"/>
        <v>5900</v>
      </c>
      <c r="F55" s="29">
        <v>0.0</v>
      </c>
      <c r="G55" s="30">
        <v>0.0</v>
      </c>
      <c r="H55" s="31">
        <f t="shared" si="8"/>
        <v>0</v>
      </c>
      <c r="J55" s="67"/>
      <c r="K55" s="67"/>
    </row>
    <row r="56">
      <c r="A56" s="24" t="s">
        <v>11</v>
      </c>
      <c r="B56" s="25" t="s">
        <v>51</v>
      </c>
      <c r="C56" s="26">
        <v>12733.55</v>
      </c>
      <c r="D56" s="27">
        <v>0.0</v>
      </c>
      <c r="E56" s="28">
        <f t="shared" si="7"/>
        <v>12733.55</v>
      </c>
      <c r="F56" s="29">
        <v>0.0</v>
      </c>
      <c r="G56" s="30">
        <v>0.0</v>
      </c>
      <c r="H56" s="31">
        <f t="shared" si="8"/>
        <v>0</v>
      </c>
      <c r="J56" s="67"/>
      <c r="K56" s="67"/>
    </row>
    <row r="57">
      <c r="A57" s="24" t="s">
        <v>11</v>
      </c>
      <c r="B57" s="25" t="s">
        <v>104</v>
      </c>
      <c r="C57" s="27">
        <v>0.0</v>
      </c>
      <c r="D57" s="26">
        <v>-12733.55</v>
      </c>
      <c r="E57" s="28">
        <f t="shared" si="7"/>
        <v>-12733.55</v>
      </c>
      <c r="F57" s="29">
        <v>0.0</v>
      </c>
      <c r="G57" s="30">
        <v>0.0</v>
      </c>
      <c r="H57" s="31">
        <f t="shared" si="8"/>
        <v>0</v>
      </c>
      <c r="J57" s="67"/>
      <c r="K57" s="67"/>
    </row>
    <row r="58">
      <c r="A58" s="24" t="s">
        <v>11</v>
      </c>
      <c r="B58" s="25" t="s">
        <v>105</v>
      </c>
      <c r="C58" s="26">
        <v>7900.0</v>
      </c>
      <c r="D58" s="27">
        <v>0.0</v>
      </c>
      <c r="E58" s="28">
        <f t="shared" si="7"/>
        <v>7900</v>
      </c>
      <c r="F58" s="29">
        <v>0.0</v>
      </c>
      <c r="G58" s="30">
        <v>0.0</v>
      </c>
      <c r="H58" s="31">
        <f t="shared" si="8"/>
        <v>0</v>
      </c>
      <c r="J58" s="67"/>
      <c r="K58" s="67"/>
    </row>
    <row r="59">
      <c r="A59" s="24" t="s">
        <v>11</v>
      </c>
      <c r="B59" s="25" t="s">
        <v>102</v>
      </c>
      <c r="C59" s="27">
        <v>0.0</v>
      </c>
      <c r="D59" s="26">
        <v>-13000.0</v>
      </c>
      <c r="E59" s="28">
        <f t="shared" si="7"/>
        <v>-13000</v>
      </c>
      <c r="F59" s="29">
        <v>0.0</v>
      </c>
      <c r="G59" s="30">
        <v>0.0</v>
      </c>
      <c r="H59" s="31">
        <f t="shared" si="8"/>
        <v>0</v>
      </c>
      <c r="J59" s="67"/>
      <c r="K59" s="67"/>
    </row>
    <row r="60">
      <c r="A60" s="24"/>
      <c r="B60" s="38"/>
      <c r="C60" s="27">
        <v>0.0</v>
      </c>
      <c r="D60" s="27">
        <v>0.0</v>
      </c>
      <c r="E60" s="28">
        <f t="shared" si="7"/>
        <v>0</v>
      </c>
      <c r="F60" s="29">
        <v>0.0</v>
      </c>
      <c r="G60" s="30">
        <v>0.0</v>
      </c>
      <c r="H60" s="31">
        <f t="shared" si="8"/>
        <v>0</v>
      </c>
      <c r="J60" s="67"/>
      <c r="K60" s="67"/>
    </row>
    <row r="61">
      <c r="A61" s="24"/>
      <c r="B61" s="38"/>
      <c r="C61" s="27">
        <v>0.0</v>
      </c>
      <c r="D61" s="27">
        <v>0.0</v>
      </c>
      <c r="E61" s="28">
        <f t="shared" si="7"/>
        <v>0</v>
      </c>
      <c r="F61" s="29">
        <v>0.0</v>
      </c>
      <c r="G61" s="30">
        <v>0.0</v>
      </c>
      <c r="H61" s="31">
        <f t="shared" si="8"/>
        <v>0</v>
      </c>
      <c r="J61" s="67"/>
      <c r="K61" s="67"/>
    </row>
    <row r="62">
      <c r="A62" s="24"/>
      <c r="B62" s="38"/>
      <c r="C62" s="27">
        <v>0.0</v>
      </c>
      <c r="D62" s="27">
        <v>0.0</v>
      </c>
      <c r="E62" s="28">
        <f t="shared" si="7"/>
        <v>0</v>
      </c>
      <c r="F62" s="29">
        <v>0.0</v>
      </c>
      <c r="G62" s="30">
        <v>0.0</v>
      </c>
      <c r="H62" s="31">
        <f t="shared" si="8"/>
        <v>0</v>
      </c>
      <c r="J62" s="67"/>
      <c r="K62" s="67"/>
    </row>
    <row r="63">
      <c r="A63" s="24"/>
      <c r="B63" s="38"/>
      <c r="C63" s="27">
        <v>0.0</v>
      </c>
      <c r="D63" s="27">
        <v>0.0</v>
      </c>
      <c r="E63" s="28">
        <f t="shared" si="7"/>
        <v>0</v>
      </c>
      <c r="F63" s="29">
        <v>0.0</v>
      </c>
      <c r="G63" s="30">
        <v>0.0</v>
      </c>
      <c r="H63" s="31">
        <f t="shared" si="8"/>
        <v>0</v>
      </c>
      <c r="J63" s="67"/>
      <c r="K63" s="67"/>
    </row>
    <row r="64">
      <c r="A64" s="24"/>
      <c r="B64" s="38"/>
      <c r="C64" s="27">
        <v>0.0</v>
      </c>
      <c r="D64" s="27">
        <v>0.0</v>
      </c>
      <c r="E64" s="28">
        <f t="shared" si="7"/>
        <v>0</v>
      </c>
      <c r="F64" s="29">
        <v>0.0</v>
      </c>
      <c r="G64" s="30">
        <v>0.0</v>
      </c>
      <c r="H64" s="31">
        <f t="shared" si="8"/>
        <v>0</v>
      </c>
      <c r="J64" s="67"/>
      <c r="K64" s="67"/>
    </row>
    <row r="65">
      <c r="A65" s="24"/>
      <c r="B65" s="38"/>
      <c r="C65" s="27">
        <v>0.0</v>
      </c>
      <c r="D65" s="27">
        <v>0.0</v>
      </c>
      <c r="E65" s="28">
        <f t="shared" si="7"/>
        <v>0</v>
      </c>
      <c r="F65" s="29">
        <v>0.0</v>
      </c>
      <c r="G65" s="30">
        <v>0.0</v>
      </c>
      <c r="H65" s="31">
        <f t="shared" si="8"/>
        <v>0</v>
      </c>
      <c r="J65" s="67"/>
      <c r="K65" s="67"/>
    </row>
    <row r="66">
      <c r="A66" s="24"/>
      <c r="B66" s="38"/>
      <c r="C66" s="27">
        <v>0.0</v>
      </c>
      <c r="D66" s="27">
        <v>0.0</v>
      </c>
      <c r="E66" s="28">
        <f t="shared" si="7"/>
        <v>0</v>
      </c>
      <c r="F66" s="29">
        <v>0.0</v>
      </c>
      <c r="G66" s="30">
        <v>0.0</v>
      </c>
      <c r="H66" s="31">
        <f t="shared" si="8"/>
        <v>0</v>
      </c>
      <c r="J66" s="67"/>
      <c r="K66" s="67"/>
    </row>
    <row r="67">
      <c r="A67" s="24"/>
      <c r="B67" s="38"/>
      <c r="C67" s="27">
        <v>0.0</v>
      </c>
      <c r="D67" s="27">
        <v>0.0</v>
      </c>
      <c r="E67" s="28">
        <f t="shared" si="7"/>
        <v>0</v>
      </c>
      <c r="F67" s="29">
        <v>0.0</v>
      </c>
      <c r="G67" s="30">
        <v>0.0</v>
      </c>
      <c r="H67" s="31">
        <f t="shared" si="8"/>
        <v>0</v>
      </c>
      <c r="J67" s="67"/>
      <c r="K67" s="67"/>
    </row>
    <row r="68">
      <c r="A68" s="24"/>
      <c r="B68" s="40"/>
      <c r="C68" s="41">
        <v>0.0</v>
      </c>
      <c r="D68" s="41">
        <v>0.0</v>
      </c>
      <c r="E68" s="47">
        <f t="shared" si="7"/>
        <v>0</v>
      </c>
      <c r="F68" s="42">
        <v>0.0</v>
      </c>
      <c r="G68" s="43">
        <v>0.0</v>
      </c>
      <c r="H68" s="44">
        <f t="shared" si="8"/>
        <v>0</v>
      </c>
      <c r="J68" s="67"/>
      <c r="K68" s="67"/>
    </row>
    <row r="69">
      <c r="A69" s="66">
        <v>44505.0</v>
      </c>
      <c r="B69" s="45"/>
      <c r="C69" s="15"/>
      <c r="D69" s="15"/>
      <c r="E69" s="16"/>
      <c r="F69" s="17"/>
      <c r="G69" s="18"/>
      <c r="H69" s="19"/>
      <c r="J69" s="20" t="s">
        <v>9</v>
      </c>
      <c r="K69" s="21">
        <f>SUM(E69:E84)</f>
        <v>48700</v>
      </c>
    </row>
    <row r="70">
      <c r="A70" s="24" t="s">
        <v>11</v>
      </c>
      <c r="B70" s="25" t="s">
        <v>106</v>
      </c>
      <c r="C70" s="27">
        <v>0.0</v>
      </c>
      <c r="D70" s="27">
        <v>0.0</v>
      </c>
      <c r="E70" s="28">
        <f t="shared" ref="E70:E84" si="9">SUM(C70:D70)</f>
        <v>0</v>
      </c>
      <c r="F70" s="59">
        <v>95.0</v>
      </c>
      <c r="G70" s="30">
        <v>0.0</v>
      </c>
      <c r="H70" s="31">
        <f t="shared" ref="H70:H84" si="10">SUM(F70:G70)</f>
        <v>95</v>
      </c>
      <c r="J70" s="32" t="s">
        <v>13</v>
      </c>
      <c r="K70" s="33">
        <f>SUM(H69:H84)</f>
        <v>0</v>
      </c>
    </row>
    <row r="71">
      <c r="A71" s="24" t="s">
        <v>11</v>
      </c>
      <c r="B71" s="46" t="s">
        <v>107</v>
      </c>
      <c r="C71" s="27">
        <v>0.0</v>
      </c>
      <c r="D71" s="27">
        <v>0.0</v>
      </c>
      <c r="E71" s="28">
        <f t="shared" si="9"/>
        <v>0</v>
      </c>
      <c r="F71" s="59">
        <v>35.0</v>
      </c>
      <c r="G71" s="30">
        <v>0.0</v>
      </c>
      <c r="H71" s="31">
        <f t="shared" si="10"/>
        <v>35</v>
      </c>
      <c r="J71" s="67"/>
      <c r="K71" s="67"/>
    </row>
    <row r="72">
      <c r="A72" s="24" t="s">
        <v>11</v>
      </c>
      <c r="B72" s="25" t="s">
        <v>108</v>
      </c>
      <c r="C72" s="27">
        <v>0.0</v>
      </c>
      <c r="D72" s="27">
        <v>0.0</v>
      </c>
      <c r="E72" s="28">
        <f t="shared" si="9"/>
        <v>0</v>
      </c>
      <c r="F72" s="59">
        <v>51.0</v>
      </c>
      <c r="G72" s="30">
        <v>0.0</v>
      </c>
      <c r="H72" s="31">
        <f t="shared" si="10"/>
        <v>51</v>
      </c>
      <c r="J72" s="67"/>
      <c r="K72" s="67"/>
    </row>
    <row r="73">
      <c r="A73" s="24" t="s">
        <v>11</v>
      </c>
      <c r="B73" s="25" t="s">
        <v>109</v>
      </c>
      <c r="C73" s="26">
        <v>5000.0</v>
      </c>
      <c r="D73" s="27">
        <v>0.0</v>
      </c>
      <c r="E73" s="28">
        <f t="shared" si="9"/>
        <v>5000</v>
      </c>
      <c r="F73" s="59">
        <v>19.0</v>
      </c>
      <c r="G73" s="30">
        <v>0.0</v>
      </c>
      <c r="H73" s="31">
        <f t="shared" si="10"/>
        <v>19</v>
      </c>
      <c r="J73" s="67"/>
      <c r="K73" s="67"/>
    </row>
    <row r="74">
      <c r="A74" s="24" t="s">
        <v>11</v>
      </c>
      <c r="B74" s="25" t="s">
        <v>110</v>
      </c>
      <c r="C74" s="26">
        <v>5400.0</v>
      </c>
      <c r="D74" s="27">
        <v>0.0</v>
      </c>
      <c r="E74" s="28">
        <f t="shared" si="9"/>
        <v>5400</v>
      </c>
      <c r="F74" s="29">
        <v>0.0</v>
      </c>
      <c r="G74" s="30">
        <v>0.0</v>
      </c>
      <c r="H74" s="31">
        <f t="shared" si="10"/>
        <v>0</v>
      </c>
      <c r="J74" s="67"/>
      <c r="K74" s="67"/>
    </row>
    <row r="75">
      <c r="A75" s="24" t="s">
        <v>11</v>
      </c>
      <c r="B75" s="25" t="s">
        <v>111</v>
      </c>
      <c r="C75" s="26">
        <v>0.0</v>
      </c>
      <c r="D75" s="26">
        <v>-1500.0</v>
      </c>
      <c r="E75" s="28">
        <f t="shared" si="9"/>
        <v>-1500</v>
      </c>
      <c r="F75" s="29">
        <v>0.0</v>
      </c>
      <c r="G75" s="30">
        <v>0.0</v>
      </c>
      <c r="H75" s="31">
        <f t="shared" si="10"/>
        <v>0</v>
      </c>
      <c r="J75" s="67"/>
      <c r="K75" s="67"/>
    </row>
    <row r="76">
      <c r="A76" s="24" t="s">
        <v>11</v>
      </c>
      <c r="B76" s="25" t="s">
        <v>112</v>
      </c>
      <c r="C76" s="26">
        <v>39800.0</v>
      </c>
      <c r="D76" s="27">
        <v>0.0</v>
      </c>
      <c r="E76" s="28">
        <f t="shared" si="9"/>
        <v>39800</v>
      </c>
      <c r="F76" s="29">
        <v>0.0</v>
      </c>
      <c r="G76" s="30">
        <v>0.0</v>
      </c>
      <c r="H76" s="31">
        <f t="shared" si="10"/>
        <v>0</v>
      </c>
      <c r="J76" s="67"/>
      <c r="K76" s="67"/>
    </row>
    <row r="77">
      <c r="A77" s="24" t="s">
        <v>11</v>
      </c>
      <c r="B77" s="25" t="s">
        <v>113</v>
      </c>
      <c r="C77" s="27">
        <v>0.0</v>
      </c>
      <c r="D77" s="27">
        <v>0.0</v>
      </c>
      <c r="E77" s="28">
        <f t="shared" si="9"/>
        <v>0</v>
      </c>
      <c r="F77" s="29">
        <v>0.0</v>
      </c>
      <c r="G77" s="60">
        <v>-200.0</v>
      </c>
      <c r="H77" s="31">
        <f t="shared" si="10"/>
        <v>-200</v>
      </c>
      <c r="J77" s="67"/>
      <c r="K77" s="67"/>
    </row>
    <row r="78">
      <c r="A78" s="24"/>
      <c r="B78" s="38"/>
      <c r="C78" s="27">
        <v>0.0</v>
      </c>
      <c r="D78" s="27">
        <v>0.0</v>
      </c>
      <c r="E78" s="28">
        <f t="shared" si="9"/>
        <v>0</v>
      </c>
      <c r="F78" s="29">
        <v>0.0</v>
      </c>
      <c r="G78" s="30">
        <v>0.0</v>
      </c>
      <c r="H78" s="31">
        <f t="shared" si="10"/>
        <v>0</v>
      </c>
      <c r="J78" s="67"/>
      <c r="K78" s="67"/>
    </row>
    <row r="79">
      <c r="A79" s="24"/>
      <c r="B79" s="38"/>
      <c r="C79" s="27">
        <v>0.0</v>
      </c>
      <c r="D79" s="27">
        <v>0.0</v>
      </c>
      <c r="E79" s="28">
        <f t="shared" si="9"/>
        <v>0</v>
      </c>
      <c r="F79" s="29">
        <v>0.0</v>
      </c>
      <c r="G79" s="30">
        <v>0.0</v>
      </c>
      <c r="H79" s="31">
        <f t="shared" si="10"/>
        <v>0</v>
      </c>
      <c r="J79" s="67"/>
      <c r="K79" s="67"/>
    </row>
    <row r="80">
      <c r="A80" s="24"/>
      <c r="B80" s="38"/>
      <c r="C80" s="27">
        <v>0.0</v>
      </c>
      <c r="D80" s="27">
        <v>0.0</v>
      </c>
      <c r="E80" s="28">
        <f t="shared" si="9"/>
        <v>0</v>
      </c>
      <c r="F80" s="29">
        <v>0.0</v>
      </c>
      <c r="G80" s="30">
        <v>0.0</v>
      </c>
      <c r="H80" s="31">
        <f t="shared" si="10"/>
        <v>0</v>
      </c>
      <c r="J80" s="67"/>
      <c r="K80" s="67"/>
    </row>
    <row r="81">
      <c r="A81" s="24"/>
      <c r="B81" s="38"/>
      <c r="C81" s="27">
        <v>0.0</v>
      </c>
      <c r="D81" s="27">
        <v>0.0</v>
      </c>
      <c r="E81" s="28">
        <f t="shared" si="9"/>
        <v>0</v>
      </c>
      <c r="F81" s="29">
        <v>0.0</v>
      </c>
      <c r="G81" s="30">
        <v>0.0</v>
      </c>
      <c r="H81" s="31">
        <f t="shared" si="10"/>
        <v>0</v>
      </c>
      <c r="J81" s="67"/>
      <c r="K81" s="67"/>
    </row>
    <row r="82">
      <c r="A82" s="24"/>
      <c r="B82" s="38"/>
      <c r="C82" s="27">
        <v>0.0</v>
      </c>
      <c r="D82" s="27">
        <v>0.0</v>
      </c>
      <c r="E82" s="28">
        <f t="shared" si="9"/>
        <v>0</v>
      </c>
      <c r="F82" s="29">
        <v>0.0</v>
      </c>
      <c r="G82" s="30">
        <v>0.0</v>
      </c>
      <c r="H82" s="31">
        <f t="shared" si="10"/>
        <v>0</v>
      </c>
      <c r="J82" s="67"/>
      <c r="K82" s="67"/>
    </row>
    <row r="83">
      <c r="A83" s="24"/>
      <c r="B83" s="38"/>
      <c r="C83" s="27">
        <v>0.0</v>
      </c>
      <c r="D83" s="27">
        <v>0.0</v>
      </c>
      <c r="E83" s="28">
        <f t="shared" si="9"/>
        <v>0</v>
      </c>
      <c r="F83" s="29">
        <v>0.0</v>
      </c>
      <c r="G83" s="30">
        <v>0.0</v>
      </c>
      <c r="H83" s="31">
        <f t="shared" si="10"/>
        <v>0</v>
      </c>
      <c r="J83" s="67"/>
      <c r="K83" s="67"/>
    </row>
    <row r="84">
      <c r="A84" s="24"/>
      <c r="B84" s="40"/>
      <c r="C84" s="41">
        <v>0.0</v>
      </c>
      <c r="D84" s="41">
        <v>0.0</v>
      </c>
      <c r="E84" s="28">
        <f t="shared" si="9"/>
        <v>0</v>
      </c>
      <c r="F84" s="42">
        <v>0.0</v>
      </c>
      <c r="G84" s="43">
        <v>0.0</v>
      </c>
      <c r="H84" s="44">
        <f t="shared" si="10"/>
        <v>0</v>
      </c>
      <c r="J84" s="67"/>
      <c r="K84" s="67"/>
    </row>
    <row r="85">
      <c r="A85" s="66">
        <v>44506.0</v>
      </c>
      <c r="B85" s="45"/>
      <c r="C85" s="15"/>
      <c r="D85" s="15"/>
      <c r="E85" s="16"/>
      <c r="F85" s="17"/>
      <c r="G85" s="18"/>
      <c r="H85" s="19"/>
      <c r="J85" s="20" t="s">
        <v>9</v>
      </c>
      <c r="K85" s="21">
        <f>SUM(E85:E100)</f>
        <v>16360</v>
      </c>
    </row>
    <row r="86">
      <c r="A86" s="24" t="s">
        <v>114</v>
      </c>
      <c r="B86" s="25" t="s">
        <v>115</v>
      </c>
      <c r="C86" s="26">
        <v>4000.0</v>
      </c>
      <c r="D86" s="27">
        <v>0.0</v>
      </c>
      <c r="E86" s="28">
        <f t="shared" ref="E86:E100" si="11">C86-D86</f>
        <v>4000</v>
      </c>
      <c r="F86" s="29">
        <v>0.0</v>
      </c>
      <c r="G86" s="30">
        <v>0.0</v>
      </c>
      <c r="H86" s="31">
        <f t="shared" ref="H86:H100" si="12">SUM(F86:G86)</f>
        <v>0</v>
      </c>
      <c r="J86" s="32" t="s">
        <v>13</v>
      </c>
      <c r="K86" s="33">
        <f>SUM(H85:H100)</f>
        <v>0</v>
      </c>
    </row>
    <row r="87">
      <c r="A87" s="24" t="s">
        <v>114</v>
      </c>
      <c r="B87" s="46" t="s">
        <v>116</v>
      </c>
      <c r="C87" s="26">
        <v>12360.0</v>
      </c>
      <c r="D87" s="27">
        <v>0.0</v>
      </c>
      <c r="E87" s="28">
        <f t="shared" si="11"/>
        <v>12360</v>
      </c>
      <c r="F87" s="29">
        <v>0.0</v>
      </c>
      <c r="G87" s="30">
        <v>0.0</v>
      </c>
      <c r="H87" s="31">
        <f t="shared" si="12"/>
        <v>0</v>
      </c>
      <c r="J87" s="67"/>
      <c r="K87" s="67"/>
    </row>
    <row r="88">
      <c r="A88" s="24"/>
      <c r="B88" s="38"/>
      <c r="C88" s="27">
        <v>0.0</v>
      </c>
      <c r="D88" s="27">
        <v>0.0</v>
      </c>
      <c r="E88" s="28">
        <f t="shared" si="11"/>
        <v>0</v>
      </c>
      <c r="F88" s="29">
        <v>0.0</v>
      </c>
      <c r="G88" s="30">
        <v>0.0</v>
      </c>
      <c r="H88" s="31">
        <f t="shared" si="12"/>
        <v>0</v>
      </c>
      <c r="J88" s="67"/>
      <c r="K88" s="67"/>
    </row>
    <row r="89">
      <c r="A89" s="74"/>
      <c r="B89" s="38"/>
      <c r="C89" s="27">
        <v>0.0</v>
      </c>
      <c r="D89" s="27">
        <v>0.0</v>
      </c>
      <c r="E89" s="28">
        <f t="shared" si="11"/>
        <v>0</v>
      </c>
      <c r="F89" s="29">
        <v>0.0</v>
      </c>
      <c r="G89" s="30">
        <v>0.0</v>
      </c>
      <c r="H89" s="31">
        <f t="shared" si="12"/>
        <v>0</v>
      </c>
      <c r="J89" s="67"/>
      <c r="K89" s="67"/>
    </row>
    <row r="90">
      <c r="A90" s="74"/>
      <c r="B90" s="38"/>
      <c r="C90" s="27">
        <v>0.0</v>
      </c>
      <c r="D90" s="27">
        <v>0.0</v>
      </c>
      <c r="E90" s="28">
        <f t="shared" si="11"/>
        <v>0</v>
      </c>
      <c r="F90" s="29">
        <v>0.0</v>
      </c>
      <c r="G90" s="30">
        <v>0.0</v>
      </c>
      <c r="H90" s="31">
        <f t="shared" si="12"/>
        <v>0</v>
      </c>
      <c r="J90" s="67"/>
      <c r="K90" s="67"/>
    </row>
    <row r="91">
      <c r="A91" s="74"/>
      <c r="B91" s="38"/>
      <c r="C91" s="27">
        <v>0.0</v>
      </c>
      <c r="D91" s="27">
        <v>0.0</v>
      </c>
      <c r="E91" s="28">
        <f t="shared" si="11"/>
        <v>0</v>
      </c>
      <c r="F91" s="29">
        <v>0.0</v>
      </c>
      <c r="G91" s="30">
        <v>0.0</v>
      </c>
      <c r="H91" s="31">
        <f t="shared" si="12"/>
        <v>0</v>
      </c>
      <c r="J91" s="67"/>
      <c r="K91" s="67"/>
    </row>
    <row r="92">
      <c r="A92" s="74"/>
      <c r="B92" s="38"/>
      <c r="C92" s="27">
        <v>0.0</v>
      </c>
      <c r="D92" s="27">
        <v>0.0</v>
      </c>
      <c r="E92" s="28">
        <f t="shared" si="11"/>
        <v>0</v>
      </c>
      <c r="F92" s="29">
        <v>0.0</v>
      </c>
      <c r="G92" s="30">
        <v>0.0</v>
      </c>
      <c r="H92" s="31">
        <f t="shared" si="12"/>
        <v>0</v>
      </c>
      <c r="J92" s="67"/>
      <c r="K92" s="67"/>
    </row>
    <row r="93">
      <c r="A93" s="74"/>
      <c r="B93" s="38"/>
      <c r="C93" s="27">
        <v>0.0</v>
      </c>
      <c r="D93" s="27">
        <v>0.0</v>
      </c>
      <c r="E93" s="28">
        <f t="shared" si="11"/>
        <v>0</v>
      </c>
      <c r="F93" s="29">
        <v>0.0</v>
      </c>
      <c r="G93" s="30">
        <v>0.0</v>
      </c>
      <c r="H93" s="31">
        <f t="shared" si="12"/>
        <v>0</v>
      </c>
      <c r="J93" s="67"/>
      <c r="K93" s="67"/>
    </row>
    <row r="94">
      <c r="A94" s="74"/>
      <c r="B94" s="38"/>
      <c r="C94" s="27">
        <v>0.0</v>
      </c>
      <c r="D94" s="27">
        <v>0.0</v>
      </c>
      <c r="E94" s="28">
        <f t="shared" si="11"/>
        <v>0</v>
      </c>
      <c r="F94" s="29">
        <v>0.0</v>
      </c>
      <c r="G94" s="30">
        <v>0.0</v>
      </c>
      <c r="H94" s="31">
        <f t="shared" si="12"/>
        <v>0</v>
      </c>
      <c r="J94" s="67"/>
      <c r="K94" s="67"/>
    </row>
    <row r="95">
      <c r="A95" s="74"/>
      <c r="B95" s="38"/>
      <c r="C95" s="27">
        <v>0.0</v>
      </c>
      <c r="D95" s="27">
        <v>0.0</v>
      </c>
      <c r="E95" s="28">
        <f t="shared" si="11"/>
        <v>0</v>
      </c>
      <c r="F95" s="29">
        <v>0.0</v>
      </c>
      <c r="G95" s="30">
        <v>0.0</v>
      </c>
      <c r="H95" s="31">
        <f t="shared" si="12"/>
        <v>0</v>
      </c>
      <c r="J95" s="67"/>
      <c r="K95" s="67"/>
    </row>
    <row r="96">
      <c r="A96" s="74"/>
      <c r="B96" s="38"/>
      <c r="C96" s="27">
        <v>0.0</v>
      </c>
      <c r="D96" s="27">
        <v>0.0</v>
      </c>
      <c r="E96" s="28">
        <f t="shared" si="11"/>
        <v>0</v>
      </c>
      <c r="F96" s="29">
        <v>0.0</v>
      </c>
      <c r="G96" s="30">
        <v>0.0</v>
      </c>
      <c r="H96" s="31">
        <f t="shared" si="12"/>
        <v>0</v>
      </c>
      <c r="J96" s="67"/>
      <c r="K96" s="67"/>
    </row>
    <row r="97">
      <c r="A97" s="74"/>
      <c r="B97" s="38"/>
      <c r="C97" s="27">
        <v>0.0</v>
      </c>
      <c r="D97" s="27">
        <v>0.0</v>
      </c>
      <c r="E97" s="28">
        <f t="shared" si="11"/>
        <v>0</v>
      </c>
      <c r="F97" s="29">
        <v>0.0</v>
      </c>
      <c r="G97" s="30">
        <v>0.0</v>
      </c>
      <c r="H97" s="31">
        <f t="shared" si="12"/>
        <v>0</v>
      </c>
      <c r="J97" s="67"/>
      <c r="K97" s="67"/>
    </row>
    <row r="98">
      <c r="A98" s="74"/>
      <c r="B98" s="38"/>
      <c r="C98" s="27">
        <v>0.0</v>
      </c>
      <c r="D98" s="27">
        <v>0.0</v>
      </c>
      <c r="E98" s="28">
        <f t="shared" si="11"/>
        <v>0</v>
      </c>
      <c r="F98" s="29">
        <v>0.0</v>
      </c>
      <c r="G98" s="30">
        <v>0.0</v>
      </c>
      <c r="H98" s="31">
        <f t="shared" si="12"/>
        <v>0</v>
      </c>
      <c r="J98" s="67"/>
      <c r="K98" s="67"/>
    </row>
    <row r="99">
      <c r="A99" s="74"/>
      <c r="B99" s="38"/>
      <c r="C99" s="27">
        <v>0.0</v>
      </c>
      <c r="D99" s="27">
        <v>0.0</v>
      </c>
      <c r="E99" s="28">
        <f t="shared" si="11"/>
        <v>0</v>
      </c>
      <c r="F99" s="29">
        <v>0.0</v>
      </c>
      <c r="G99" s="30">
        <v>0.0</v>
      </c>
      <c r="H99" s="31">
        <f t="shared" si="12"/>
        <v>0</v>
      </c>
      <c r="J99" s="67"/>
      <c r="K99" s="67"/>
    </row>
    <row r="100">
      <c r="A100" s="75"/>
      <c r="B100" s="40"/>
      <c r="C100" s="41">
        <v>0.0</v>
      </c>
      <c r="D100" s="41">
        <v>0.0</v>
      </c>
      <c r="E100" s="28">
        <f t="shared" si="11"/>
        <v>0</v>
      </c>
      <c r="F100" s="42">
        <v>0.0</v>
      </c>
      <c r="G100" s="43">
        <v>0.0</v>
      </c>
      <c r="H100" s="44">
        <f t="shared" si="12"/>
        <v>0</v>
      </c>
      <c r="J100" s="67"/>
      <c r="K100" s="67"/>
    </row>
    <row r="101">
      <c r="A101" s="66">
        <v>44508.0</v>
      </c>
      <c r="B101" s="45"/>
      <c r="C101" s="15"/>
      <c r="D101" s="15"/>
      <c r="E101" s="16"/>
      <c r="F101" s="17"/>
      <c r="G101" s="18"/>
      <c r="H101" s="19"/>
      <c r="J101" s="20" t="s">
        <v>9</v>
      </c>
      <c r="K101" s="21">
        <f>SUM(E101:E116)</f>
        <v>-56900</v>
      </c>
    </row>
    <row r="102">
      <c r="A102" s="24" t="s">
        <v>11</v>
      </c>
      <c r="B102" s="25" t="s">
        <v>117</v>
      </c>
      <c r="C102" s="26">
        <v>3435.0</v>
      </c>
      <c r="D102" s="26">
        <v>0.0</v>
      </c>
      <c r="E102" s="28">
        <f t="shared" ref="E102:E116" si="13">SUM(C102:D102)</f>
        <v>3435</v>
      </c>
      <c r="F102" s="29">
        <v>0.0</v>
      </c>
      <c r="G102" s="30">
        <v>0.0</v>
      </c>
      <c r="H102" s="31">
        <f t="shared" ref="H102:H116" si="14">SUM(F102:G102)</f>
        <v>0</v>
      </c>
      <c r="J102" s="32" t="s">
        <v>13</v>
      </c>
      <c r="K102" s="33">
        <f>SUM(H101:H116)</f>
        <v>0</v>
      </c>
    </row>
    <row r="103">
      <c r="A103" s="24" t="s">
        <v>11</v>
      </c>
      <c r="B103" s="25" t="s">
        <v>118</v>
      </c>
      <c r="C103" s="27">
        <v>0.0</v>
      </c>
      <c r="D103" s="26">
        <v>-3435.0</v>
      </c>
      <c r="E103" s="28">
        <f t="shared" si="13"/>
        <v>-3435</v>
      </c>
      <c r="F103" s="29">
        <v>0.0</v>
      </c>
      <c r="G103" s="30">
        <v>0.0</v>
      </c>
      <c r="H103" s="31">
        <f t="shared" si="14"/>
        <v>0</v>
      </c>
      <c r="J103" s="67"/>
      <c r="K103" s="67"/>
    </row>
    <row r="104">
      <c r="A104" s="24" t="s">
        <v>11</v>
      </c>
      <c r="B104" s="25" t="s">
        <v>119</v>
      </c>
      <c r="C104" s="27">
        <v>0.0</v>
      </c>
      <c r="D104" s="26">
        <v>-68400.0</v>
      </c>
      <c r="E104" s="28">
        <f t="shared" si="13"/>
        <v>-68400</v>
      </c>
      <c r="F104" s="29">
        <v>0.0</v>
      </c>
      <c r="G104" s="30">
        <v>0.0</v>
      </c>
      <c r="H104" s="31">
        <f t="shared" si="14"/>
        <v>0</v>
      </c>
      <c r="J104" s="67"/>
      <c r="K104" s="67"/>
    </row>
    <row r="105">
      <c r="A105" s="24" t="s">
        <v>11</v>
      </c>
      <c r="B105" s="25" t="s">
        <v>120</v>
      </c>
      <c r="C105" s="26">
        <v>1000.0</v>
      </c>
      <c r="D105" s="27">
        <v>0.0</v>
      </c>
      <c r="E105" s="28">
        <f t="shared" si="13"/>
        <v>1000</v>
      </c>
      <c r="F105" s="29">
        <v>0.0</v>
      </c>
      <c r="G105" s="30">
        <v>0.0</v>
      </c>
      <c r="H105" s="31">
        <f t="shared" si="14"/>
        <v>0</v>
      </c>
      <c r="J105" s="67"/>
      <c r="K105" s="67"/>
    </row>
    <row r="106">
      <c r="A106" s="24" t="s">
        <v>11</v>
      </c>
      <c r="B106" s="25" t="s">
        <v>121</v>
      </c>
      <c r="C106" s="26">
        <v>2500.0</v>
      </c>
      <c r="D106" s="27">
        <v>0.0</v>
      </c>
      <c r="E106" s="28">
        <f t="shared" si="13"/>
        <v>2500</v>
      </c>
      <c r="F106" s="29">
        <v>0.0</v>
      </c>
      <c r="G106" s="30">
        <v>0.0</v>
      </c>
      <c r="H106" s="31">
        <f t="shared" si="14"/>
        <v>0</v>
      </c>
      <c r="J106" s="67"/>
      <c r="K106" s="67"/>
    </row>
    <row r="107">
      <c r="A107" s="24" t="s">
        <v>11</v>
      </c>
      <c r="B107" s="25" t="s">
        <v>122</v>
      </c>
      <c r="C107" s="26">
        <v>2500.0</v>
      </c>
      <c r="D107" s="27">
        <v>0.0</v>
      </c>
      <c r="E107" s="28">
        <f t="shared" si="13"/>
        <v>2500</v>
      </c>
      <c r="F107" s="29">
        <v>0.0</v>
      </c>
      <c r="G107" s="30">
        <v>0.0</v>
      </c>
      <c r="H107" s="31">
        <f t="shared" si="14"/>
        <v>0</v>
      </c>
      <c r="J107" s="67"/>
      <c r="K107" s="67"/>
    </row>
    <row r="108">
      <c r="A108" s="24" t="s">
        <v>11</v>
      </c>
      <c r="B108" s="25" t="s">
        <v>123</v>
      </c>
      <c r="C108" s="26">
        <v>2750.0</v>
      </c>
      <c r="D108" s="27">
        <v>0.0</v>
      </c>
      <c r="E108" s="28">
        <f t="shared" si="13"/>
        <v>2750</v>
      </c>
      <c r="F108" s="29">
        <v>0.0</v>
      </c>
      <c r="G108" s="30">
        <v>0.0</v>
      </c>
      <c r="H108" s="31">
        <f t="shared" si="14"/>
        <v>0</v>
      </c>
      <c r="J108" s="67"/>
      <c r="K108" s="67"/>
    </row>
    <row r="109">
      <c r="A109" s="24" t="s">
        <v>11</v>
      </c>
      <c r="B109" s="25" t="s">
        <v>124</v>
      </c>
      <c r="C109" s="26">
        <v>2750.0</v>
      </c>
      <c r="D109" s="27">
        <v>0.0</v>
      </c>
      <c r="E109" s="28">
        <f t="shared" si="13"/>
        <v>2750</v>
      </c>
      <c r="F109" s="29">
        <v>0.0</v>
      </c>
      <c r="G109" s="30">
        <v>0.0</v>
      </c>
      <c r="H109" s="31">
        <f t="shared" si="14"/>
        <v>0</v>
      </c>
      <c r="J109" s="67"/>
      <c r="K109" s="67"/>
    </row>
    <row r="110">
      <c r="A110" s="37"/>
      <c r="B110" s="38"/>
      <c r="C110" s="27">
        <v>0.0</v>
      </c>
      <c r="D110" s="27">
        <v>0.0</v>
      </c>
      <c r="E110" s="28">
        <f t="shared" si="13"/>
        <v>0</v>
      </c>
      <c r="F110" s="29">
        <v>0.0</v>
      </c>
      <c r="G110" s="30">
        <v>0.0</v>
      </c>
      <c r="H110" s="31">
        <f t="shared" si="14"/>
        <v>0</v>
      </c>
      <c r="J110" s="67"/>
      <c r="K110" s="67"/>
    </row>
    <row r="111">
      <c r="A111" s="37"/>
      <c r="B111" s="38"/>
      <c r="C111" s="27">
        <v>0.0</v>
      </c>
      <c r="D111" s="27">
        <v>0.0</v>
      </c>
      <c r="E111" s="28">
        <f t="shared" si="13"/>
        <v>0</v>
      </c>
      <c r="F111" s="29">
        <v>0.0</v>
      </c>
      <c r="G111" s="30">
        <v>0.0</v>
      </c>
      <c r="H111" s="31">
        <f t="shared" si="14"/>
        <v>0</v>
      </c>
      <c r="J111" s="67"/>
      <c r="K111" s="67"/>
    </row>
    <row r="112">
      <c r="A112" s="37"/>
      <c r="B112" s="38"/>
      <c r="C112" s="27">
        <v>0.0</v>
      </c>
      <c r="D112" s="27">
        <v>0.0</v>
      </c>
      <c r="E112" s="28">
        <f t="shared" si="13"/>
        <v>0</v>
      </c>
      <c r="F112" s="29">
        <v>0.0</v>
      </c>
      <c r="G112" s="30">
        <v>0.0</v>
      </c>
      <c r="H112" s="31">
        <f t="shared" si="14"/>
        <v>0</v>
      </c>
      <c r="J112" s="67"/>
      <c r="K112" s="67"/>
    </row>
    <row r="113">
      <c r="A113" s="37"/>
      <c r="B113" s="38"/>
      <c r="C113" s="27">
        <v>0.0</v>
      </c>
      <c r="D113" s="27">
        <v>0.0</v>
      </c>
      <c r="E113" s="28">
        <f t="shared" si="13"/>
        <v>0</v>
      </c>
      <c r="F113" s="29">
        <v>0.0</v>
      </c>
      <c r="G113" s="30">
        <v>0.0</v>
      </c>
      <c r="H113" s="31">
        <f t="shared" si="14"/>
        <v>0</v>
      </c>
      <c r="J113" s="67"/>
      <c r="K113" s="67"/>
    </row>
    <row r="114">
      <c r="A114" s="37"/>
      <c r="B114" s="38"/>
      <c r="C114" s="27">
        <v>0.0</v>
      </c>
      <c r="D114" s="27">
        <v>0.0</v>
      </c>
      <c r="E114" s="28">
        <f t="shared" si="13"/>
        <v>0</v>
      </c>
      <c r="F114" s="29">
        <v>0.0</v>
      </c>
      <c r="G114" s="30">
        <v>0.0</v>
      </c>
      <c r="H114" s="31">
        <f t="shared" si="14"/>
        <v>0</v>
      </c>
      <c r="J114" s="67"/>
      <c r="K114" s="67"/>
    </row>
    <row r="115">
      <c r="A115" s="37"/>
      <c r="B115" s="38"/>
      <c r="C115" s="27">
        <v>0.0</v>
      </c>
      <c r="D115" s="27">
        <v>0.0</v>
      </c>
      <c r="E115" s="28">
        <f t="shared" si="13"/>
        <v>0</v>
      </c>
      <c r="F115" s="29">
        <v>0.0</v>
      </c>
      <c r="G115" s="30">
        <v>0.0</v>
      </c>
      <c r="H115" s="31">
        <f t="shared" si="14"/>
        <v>0</v>
      </c>
      <c r="J115" s="67"/>
      <c r="K115" s="67"/>
    </row>
    <row r="116">
      <c r="A116" s="39"/>
      <c r="B116" s="40"/>
      <c r="C116" s="41">
        <v>0.0</v>
      </c>
      <c r="D116" s="41">
        <v>0.0</v>
      </c>
      <c r="E116" s="47">
        <f t="shared" si="13"/>
        <v>0</v>
      </c>
      <c r="F116" s="42">
        <v>0.0</v>
      </c>
      <c r="G116" s="43">
        <v>0.0</v>
      </c>
      <c r="H116" s="44">
        <f t="shared" si="14"/>
        <v>0</v>
      </c>
      <c r="J116" s="67"/>
      <c r="K116" s="67"/>
    </row>
    <row r="117">
      <c r="A117" s="66">
        <v>44509.0</v>
      </c>
      <c r="B117" s="45"/>
      <c r="C117" s="15"/>
      <c r="D117" s="15"/>
      <c r="E117" s="28"/>
      <c r="F117" s="17"/>
      <c r="G117" s="18"/>
      <c r="H117" s="19"/>
      <c r="J117" s="20" t="s">
        <v>9</v>
      </c>
      <c r="K117" s="21">
        <f>SUM(E117:E132)</f>
        <v>6750</v>
      </c>
    </row>
    <row r="118">
      <c r="A118" s="24" t="s">
        <v>27</v>
      </c>
      <c r="B118" s="25" t="s">
        <v>125</v>
      </c>
      <c r="C118" s="27">
        <v>0.0</v>
      </c>
      <c r="D118" s="26">
        <v>-1000.0</v>
      </c>
      <c r="E118" s="28">
        <f t="shared" ref="E118:E132" si="15">SUM(C118:D118)</f>
        <v>-1000</v>
      </c>
      <c r="F118" s="29">
        <v>0.0</v>
      </c>
      <c r="G118" s="30">
        <v>0.0</v>
      </c>
      <c r="H118" s="31">
        <f t="shared" ref="H118:H132" si="16">SUM(F118:G118)</f>
        <v>0</v>
      </c>
      <c r="J118" s="32" t="s">
        <v>13</v>
      </c>
      <c r="K118" s="33">
        <f>SUM(H117:H132)</f>
        <v>0</v>
      </c>
    </row>
    <row r="119">
      <c r="A119" s="24" t="s">
        <v>27</v>
      </c>
      <c r="B119" s="46" t="s">
        <v>99</v>
      </c>
      <c r="C119" s="26">
        <v>1750.0</v>
      </c>
      <c r="D119" s="27">
        <v>0.0</v>
      </c>
      <c r="E119" s="28">
        <f t="shared" si="15"/>
        <v>1750</v>
      </c>
      <c r="F119" s="29">
        <v>0.0</v>
      </c>
      <c r="G119" s="30">
        <v>0.0</v>
      </c>
      <c r="H119" s="31">
        <f t="shared" si="16"/>
        <v>0</v>
      </c>
      <c r="J119" s="67"/>
      <c r="K119" s="67"/>
    </row>
    <row r="120">
      <c r="A120" s="24" t="s">
        <v>27</v>
      </c>
      <c r="B120" s="25" t="s">
        <v>126</v>
      </c>
      <c r="C120" s="26">
        <v>5900.0</v>
      </c>
      <c r="D120" s="27">
        <v>0.0</v>
      </c>
      <c r="E120" s="28">
        <f t="shared" si="15"/>
        <v>5900</v>
      </c>
      <c r="F120" s="29">
        <v>0.0</v>
      </c>
      <c r="G120" s="30">
        <v>0.0</v>
      </c>
      <c r="H120" s="31">
        <f t="shared" si="16"/>
        <v>0</v>
      </c>
      <c r="J120" s="67"/>
      <c r="K120" s="67"/>
    </row>
    <row r="121">
      <c r="A121" s="24" t="s">
        <v>27</v>
      </c>
      <c r="B121" s="25" t="s">
        <v>127</v>
      </c>
      <c r="C121" s="27">
        <v>0.0</v>
      </c>
      <c r="D121" s="26">
        <v>-1100.0</v>
      </c>
      <c r="E121" s="28">
        <f t="shared" si="15"/>
        <v>-1100</v>
      </c>
      <c r="F121" s="29">
        <v>0.0</v>
      </c>
      <c r="G121" s="30">
        <v>0.0</v>
      </c>
      <c r="H121" s="31">
        <f t="shared" si="16"/>
        <v>0</v>
      </c>
      <c r="J121" s="67"/>
      <c r="K121" s="67"/>
    </row>
    <row r="122">
      <c r="A122" s="24" t="s">
        <v>27</v>
      </c>
      <c r="B122" s="25" t="s">
        <v>128</v>
      </c>
      <c r="C122" s="27">
        <v>0.0</v>
      </c>
      <c r="D122" s="26">
        <v>-500.0</v>
      </c>
      <c r="E122" s="28">
        <f t="shared" si="15"/>
        <v>-500</v>
      </c>
      <c r="F122" s="29">
        <v>0.0</v>
      </c>
      <c r="G122" s="30">
        <v>0.0</v>
      </c>
      <c r="H122" s="31">
        <f t="shared" si="16"/>
        <v>0</v>
      </c>
      <c r="J122" s="67"/>
      <c r="K122" s="67"/>
    </row>
    <row r="123">
      <c r="A123" s="24" t="s">
        <v>27</v>
      </c>
      <c r="B123" s="25" t="s">
        <v>129</v>
      </c>
      <c r="C123" s="26">
        <v>24700.0</v>
      </c>
      <c r="D123" s="27">
        <v>0.0</v>
      </c>
      <c r="E123" s="28">
        <f t="shared" si="15"/>
        <v>24700</v>
      </c>
      <c r="F123" s="29">
        <v>0.0</v>
      </c>
      <c r="G123" s="30">
        <v>0.0</v>
      </c>
      <c r="H123" s="31">
        <f t="shared" si="16"/>
        <v>0</v>
      </c>
      <c r="J123" s="67"/>
      <c r="K123" s="67"/>
    </row>
    <row r="124">
      <c r="A124" s="24" t="s">
        <v>27</v>
      </c>
      <c r="B124" s="25" t="s">
        <v>130</v>
      </c>
      <c r="C124" s="27">
        <v>0.0</v>
      </c>
      <c r="D124" s="26">
        <v>-35000.0</v>
      </c>
      <c r="E124" s="28">
        <f t="shared" si="15"/>
        <v>-35000</v>
      </c>
      <c r="F124" s="29">
        <v>0.0</v>
      </c>
      <c r="G124" s="30">
        <v>0.0</v>
      </c>
      <c r="H124" s="31">
        <f t="shared" si="16"/>
        <v>0</v>
      </c>
      <c r="J124" s="67"/>
      <c r="K124" s="67"/>
    </row>
    <row r="125">
      <c r="A125" s="24" t="s">
        <v>27</v>
      </c>
      <c r="B125" s="25" t="s">
        <v>131</v>
      </c>
      <c r="C125" s="26">
        <v>12000.0</v>
      </c>
      <c r="D125" s="27">
        <v>0.0</v>
      </c>
      <c r="E125" s="28">
        <f t="shared" si="15"/>
        <v>12000</v>
      </c>
      <c r="F125" s="29">
        <v>0.0</v>
      </c>
      <c r="G125" s="30">
        <v>0.0</v>
      </c>
      <c r="H125" s="31">
        <f t="shared" si="16"/>
        <v>0</v>
      </c>
      <c r="J125" s="67"/>
      <c r="K125" s="67"/>
    </row>
    <row r="126">
      <c r="A126" s="24"/>
      <c r="B126" s="38"/>
      <c r="C126" s="27">
        <v>0.0</v>
      </c>
      <c r="D126" s="27">
        <v>0.0</v>
      </c>
      <c r="E126" s="28">
        <f t="shared" si="15"/>
        <v>0</v>
      </c>
      <c r="F126" s="29">
        <v>0.0</v>
      </c>
      <c r="G126" s="30">
        <v>0.0</v>
      </c>
      <c r="H126" s="31">
        <f t="shared" si="16"/>
        <v>0</v>
      </c>
      <c r="J126" s="67"/>
      <c r="K126" s="67"/>
    </row>
    <row r="127">
      <c r="A127" s="24"/>
      <c r="B127" s="38"/>
      <c r="C127" s="27">
        <v>0.0</v>
      </c>
      <c r="D127" s="27">
        <v>0.0</v>
      </c>
      <c r="E127" s="28">
        <f t="shared" si="15"/>
        <v>0</v>
      </c>
      <c r="F127" s="29">
        <v>0.0</v>
      </c>
      <c r="G127" s="30">
        <v>0.0</v>
      </c>
      <c r="H127" s="31">
        <f t="shared" si="16"/>
        <v>0</v>
      </c>
      <c r="J127" s="67"/>
      <c r="K127" s="67"/>
    </row>
    <row r="128">
      <c r="A128" s="24"/>
      <c r="B128" s="38"/>
      <c r="C128" s="27">
        <v>0.0</v>
      </c>
      <c r="D128" s="27">
        <v>0.0</v>
      </c>
      <c r="E128" s="28">
        <f t="shared" si="15"/>
        <v>0</v>
      </c>
      <c r="F128" s="29">
        <v>0.0</v>
      </c>
      <c r="G128" s="30">
        <v>0.0</v>
      </c>
      <c r="H128" s="31">
        <f t="shared" si="16"/>
        <v>0</v>
      </c>
      <c r="J128" s="67"/>
      <c r="K128" s="67"/>
    </row>
    <row r="129">
      <c r="A129" s="24"/>
      <c r="B129" s="38"/>
      <c r="C129" s="27">
        <v>0.0</v>
      </c>
      <c r="D129" s="27">
        <v>0.0</v>
      </c>
      <c r="E129" s="28">
        <f t="shared" si="15"/>
        <v>0</v>
      </c>
      <c r="F129" s="29">
        <v>0.0</v>
      </c>
      <c r="G129" s="30">
        <v>0.0</v>
      </c>
      <c r="H129" s="31">
        <f t="shared" si="16"/>
        <v>0</v>
      </c>
      <c r="J129" s="67"/>
      <c r="K129" s="67"/>
    </row>
    <row r="130">
      <c r="A130" s="24"/>
      <c r="B130" s="38"/>
      <c r="C130" s="27">
        <v>0.0</v>
      </c>
      <c r="D130" s="27">
        <v>0.0</v>
      </c>
      <c r="E130" s="28">
        <f t="shared" si="15"/>
        <v>0</v>
      </c>
      <c r="F130" s="29">
        <v>0.0</v>
      </c>
      <c r="G130" s="30">
        <v>0.0</v>
      </c>
      <c r="H130" s="31">
        <f t="shared" si="16"/>
        <v>0</v>
      </c>
      <c r="J130" s="67"/>
      <c r="K130" s="67"/>
    </row>
    <row r="131">
      <c r="A131" s="24"/>
      <c r="B131" s="38"/>
      <c r="C131" s="27">
        <v>0.0</v>
      </c>
      <c r="D131" s="27">
        <v>0.0</v>
      </c>
      <c r="E131" s="28">
        <f t="shared" si="15"/>
        <v>0</v>
      </c>
      <c r="F131" s="29">
        <v>0.0</v>
      </c>
      <c r="G131" s="30">
        <v>0.0</v>
      </c>
      <c r="H131" s="31">
        <f t="shared" si="16"/>
        <v>0</v>
      </c>
      <c r="J131" s="67"/>
      <c r="K131" s="67"/>
    </row>
    <row r="132">
      <c r="A132" s="75"/>
      <c r="B132" s="40"/>
      <c r="C132" s="41">
        <v>0.0</v>
      </c>
      <c r="D132" s="41">
        <v>0.0</v>
      </c>
      <c r="E132" s="47">
        <f t="shared" si="15"/>
        <v>0</v>
      </c>
      <c r="F132" s="42">
        <v>0.0</v>
      </c>
      <c r="G132" s="43">
        <v>0.0</v>
      </c>
      <c r="H132" s="44">
        <f t="shared" si="16"/>
        <v>0</v>
      </c>
      <c r="J132" s="67"/>
      <c r="K132" s="67"/>
    </row>
    <row r="133">
      <c r="A133" s="66">
        <v>44510.0</v>
      </c>
      <c r="B133" s="45"/>
      <c r="C133" s="15"/>
      <c r="D133" s="15"/>
      <c r="E133" s="28"/>
      <c r="F133" s="17"/>
      <c r="G133" s="18"/>
      <c r="H133" s="19"/>
      <c r="J133" s="20" t="s">
        <v>9</v>
      </c>
      <c r="K133" s="21">
        <f>SUM(E133:E148)</f>
        <v>-1450</v>
      </c>
    </row>
    <row r="134">
      <c r="A134" s="24" t="s">
        <v>11</v>
      </c>
      <c r="B134" s="25" t="s">
        <v>132</v>
      </c>
      <c r="C134" s="27">
        <v>0.0</v>
      </c>
      <c r="D134" s="26">
        <v>-9000.0</v>
      </c>
      <c r="E134" s="28">
        <f t="shared" ref="E134:E148" si="17">SUM(C134:D134)</f>
        <v>-9000</v>
      </c>
      <c r="F134" s="29">
        <v>0.0</v>
      </c>
      <c r="G134" s="30">
        <v>0.0</v>
      </c>
      <c r="H134" s="31">
        <f t="shared" ref="H134:H148" si="18">SUM(F134:G134)</f>
        <v>0</v>
      </c>
      <c r="J134" s="32" t="s">
        <v>13</v>
      </c>
      <c r="K134" s="33">
        <f>SUM(H133:H148)</f>
        <v>0</v>
      </c>
    </row>
    <row r="135">
      <c r="A135" s="24" t="s">
        <v>11</v>
      </c>
      <c r="B135" s="46" t="s">
        <v>20</v>
      </c>
      <c r="C135" s="26">
        <v>1000.0</v>
      </c>
      <c r="D135" s="27">
        <v>0.0</v>
      </c>
      <c r="E135" s="28">
        <f t="shared" si="17"/>
        <v>1000</v>
      </c>
      <c r="F135" s="29">
        <v>0.0</v>
      </c>
      <c r="G135" s="30">
        <v>0.0</v>
      </c>
      <c r="H135" s="31">
        <f t="shared" si="18"/>
        <v>0</v>
      </c>
      <c r="J135" s="67"/>
      <c r="K135" s="67"/>
    </row>
    <row r="136">
      <c r="A136" s="24" t="s">
        <v>11</v>
      </c>
      <c r="B136" s="46" t="s">
        <v>133</v>
      </c>
      <c r="C136" s="26">
        <v>4900.0</v>
      </c>
      <c r="D136" s="27">
        <v>0.0</v>
      </c>
      <c r="E136" s="28">
        <f t="shared" si="17"/>
        <v>4900</v>
      </c>
      <c r="F136" s="29">
        <v>0.0</v>
      </c>
      <c r="G136" s="30">
        <v>0.0</v>
      </c>
      <c r="H136" s="31">
        <f t="shared" si="18"/>
        <v>0</v>
      </c>
      <c r="J136" s="67"/>
      <c r="K136" s="67"/>
    </row>
    <row r="137">
      <c r="A137" s="24" t="s">
        <v>11</v>
      </c>
      <c r="B137" s="25" t="s">
        <v>134</v>
      </c>
      <c r="C137" s="26">
        <v>2700.0</v>
      </c>
      <c r="D137" s="27">
        <v>0.0</v>
      </c>
      <c r="E137" s="28">
        <f t="shared" si="17"/>
        <v>2700</v>
      </c>
      <c r="F137" s="29">
        <v>0.0</v>
      </c>
      <c r="G137" s="30">
        <v>0.0</v>
      </c>
      <c r="H137" s="31">
        <f t="shared" si="18"/>
        <v>0</v>
      </c>
      <c r="J137" s="67"/>
      <c r="K137" s="67"/>
    </row>
    <row r="138">
      <c r="A138" s="24" t="s">
        <v>11</v>
      </c>
      <c r="B138" s="25" t="s">
        <v>135</v>
      </c>
      <c r="C138" s="27">
        <v>0.0</v>
      </c>
      <c r="D138" s="26">
        <v>-2200.0</v>
      </c>
      <c r="E138" s="28">
        <f t="shared" si="17"/>
        <v>-2200</v>
      </c>
      <c r="F138" s="29">
        <v>0.0</v>
      </c>
      <c r="G138" s="30">
        <v>0.0</v>
      </c>
      <c r="H138" s="31">
        <f t="shared" si="18"/>
        <v>0</v>
      </c>
      <c r="J138" s="67"/>
      <c r="K138" s="67"/>
    </row>
    <row r="139">
      <c r="A139" s="24" t="s">
        <v>11</v>
      </c>
      <c r="B139" s="25" t="s">
        <v>136</v>
      </c>
      <c r="C139" s="27">
        <v>0.0</v>
      </c>
      <c r="D139" s="26">
        <v>-1500.0</v>
      </c>
      <c r="E139" s="28">
        <f t="shared" si="17"/>
        <v>-1500</v>
      </c>
      <c r="F139" s="29">
        <v>0.0</v>
      </c>
      <c r="G139" s="30">
        <v>0.0</v>
      </c>
      <c r="H139" s="31">
        <f t="shared" si="18"/>
        <v>0</v>
      </c>
      <c r="J139" s="67"/>
      <c r="K139" s="67"/>
    </row>
    <row r="140">
      <c r="A140" s="24" t="s">
        <v>11</v>
      </c>
      <c r="B140" s="25" t="s">
        <v>137</v>
      </c>
      <c r="C140" s="26">
        <v>2650.0</v>
      </c>
      <c r="D140" s="27">
        <v>0.0</v>
      </c>
      <c r="E140" s="28">
        <f t="shared" si="17"/>
        <v>2650</v>
      </c>
      <c r="F140" s="29">
        <v>0.0</v>
      </c>
      <c r="G140" s="30">
        <v>0.0</v>
      </c>
      <c r="H140" s="31">
        <f t="shared" si="18"/>
        <v>0</v>
      </c>
      <c r="J140" s="67"/>
      <c r="K140" s="67"/>
    </row>
    <row r="141">
      <c r="A141" s="24"/>
      <c r="B141" s="38"/>
      <c r="C141" s="27">
        <v>0.0</v>
      </c>
      <c r="D141" s="27">
        <v>0.0</v>
      </c>
      <c r="E141" s="28">
        <f t="shared" si="17"/>
        <v>0</v>
      </c>
      <c r="F141" s="29">
        <v>0.0</v>
      </c>
      <c r="G141" s="30">
        <v>0.0</v>
      </c>
      <c r="H141" s="31">
        <f t="shared" si="18"/>
        <v>0</v>
      </c>
      <c r="J141" s="67"/>
      <c r="K141" s="67"/>
    </row>
    <row r="142">
      <c r="A142" s="24"/>
      <c r="B142" s="38"/>
      <c r="C142" s="27">
        <v>0.0</v>
      </c>
      <c r="D142" s="27">
        <v>0.0</v>
      </c>
      <c r="E142" s="28">
        <f t="shared" si="17"/>
        <v>0</v>
      </c>
      <c r="F142" s="29">
        <v>0.0</v>
      </c>
      <c r="G142" s="30">
        <v>0.0</v>
      </c>
      <c r="H142" s="31">
        <f t="shared" si="18"/>
        <v>0</v>
      </c>
      <c r="J142" s="67"/>
      <c r="K142" s="67"/>
    </row>
    <row r="143">
      <c r="A143" s="24"/>
      <c r="B143" s="38"/>
      <c r="C143" s="27">
        <v>0.0</v>
      </c>
      <c r="D143" s="27">
        <v>0.0</v>
      </c>
      <c r="E143" s="28">
        <f t="shared" si="17"/>
        <v>0</v>
      </c>
      <c r="F143" s="29">
        <v>0.0</v>
      </c>
      <c r="G143" s="30">
        <v>0.0</v>
      </c>
      <c r="H143" s="31">
        <f t="shared" si="18"/>
        <v>0</v>
      </c>
      <c r="J143" s="67"/>
      <c r="K143" s="67"/>
    </row>
    <row r="144">
      <c r="A144" s="24"/>
      <c r="B144" s="38"/>
      <c r="C144" s="27">
        <v>0.0</v>
      </c>
      <c r="D144" s="27">
        <v>0.0</v>
      </c>
      <c r="E144" s="28">
        <f t="shared" si="17"/>
        <v>0</v>
      </c>
      <c r="F144" s="29">
        <v>0.0</v>
      </c>
      <c r="G144" s="30">
        <v>0.0</v>
      </c>
      <c r="H144" s="31">
        <f t="shared" si="18"/>
        <v>0</v>
      </c>
      <c r="J144" s="67"/>
      <c r="K144" s="67"/>
    </row>
    <row r="145">
      <c r="A145" s="24"/>
      <c r="B145" s="38"/>
      <c r="C145" s="27">
        <v>0.0</v>
      </c>
      <c r="D145" s="27">
        <v>0.0</v>
      </c>
      <c r="E145" s="28">
        <f t="shared" si="17"/>
        <v>0</v>
      </c>
      <c r="F145" s="29">
        <v>0.0</v>
      </c>
      <c r="G145" s="30">
        <v>0.0</v>
      </c>
      <c r="H145" s="31">
        <f t="shared" si="18"/>
        <v>0</v>
      </c>
      <c r="J145" s="67"/>
      <c r="K145" s="67"/>
    </row>
    <row r="146">
      <c r="A146" s="24"/>
      <c r="B146" s="38"/>
      <c r="C146" s="27">
        <v>0.0</v>
      </c>
      <c r="D146" s="27">
        <v>0.0</v>
      </c>
      <c r="E146" s="28">
        <f t="shared" si="17"/>
        <v>0</v>
      </c>
      <c r="F146" s="29">
        <v>0.0</v>
      </c>
      <c r="G146" s="30">
        <v>0.0</v>
      </c>
      <c r="H146" s="31">
        <f t="shared" si="18"/>
        <v>0</v>
      </c>
      <c r="J146" s="67"/>
      <c r="K146" s="67"/>
    </row>
    <row r="147">
      <c r="A147" s="24"/>
      <c r="B147" s="38"/>
      <c r="C147" s="27">
        <v>0.0</v>
      </c>
      <c r="D147" s="27">
        <v>0.0</v>
      </c>
      <c r="E147" s="28">
        <f t="shared" si="17"/>
        <v>0</v>
      </c>
      <c r="F147" s="29">
        <v>0.0</v>
      </c>
      <c r="G147" s="30">
        <v>0.0</v>
      </c>
      <c r="H147" s="31">
        <f t="shared" si="18"/>
        <v>0</v>
      </c>
      <c r="J147" s="67"/>
      <c r="K147" s="67"/>
    </row>
    <row r="148">
      <c r="A148" s="24"/>
      <c r="B148" s="40"/>
      <c r="C148" s="41">
        <v>0.0</v>
      </c>
      <c r="D148" s="41">
        <v>0.0</v>
      </c>
      <c r="E148" s="47">
        <f t="shared" si="17"/>
        <v>0</v>
      </c>
      <c r="F148" s="42">
        <v>0.0</v>
      </c>
      <c r="G148" s="43">
        <v>0.0</v>
      </c>
      <c r="H148" s="44">
        <f t="shared" si="18"/>
        <v>0</v>
      </c>
      <c r="J148" s="67"/>
      <c r="K148" s="67"/>
    </row>
    <row r="149">
      <c r="A149" s="66">
        <v>44511.0</v>
      </c>
      <c r="B149" s="45"/>
      <c r="C149" s="15"/>
      <c r="D149" s="15"/>
      <c r="E149" s="28"/>
      <c r="F149" s="17"/>
      <c r="G149" s="18"/>
      <c r="H149" s="19"/>
      <c r="J149" s="20" t="s">
        <v>9</v>
      </c>
      <c r="K149" s="21">
        <f>SUM(E149:E164)</f>
        <v>-8100</v>
      </c>
    </row>
    <row r="150">
      <c r="A150" s="24" t="s">
        <v>11</v>
      </c>
      <c r="B150" s="25" t="s">
        <v>138</v>
      </c>
      <c r="C150" s="27">
        <v>0.0</v>
      </c>
      <c r="D150" s="26">
        <v>-13000.0</v>
      </c>
      <c r="E150" s="28">
        <f t="shared" ref="E150:E164" si="19">SUM(C150:D150)</f>
        <v>-13000</v>
      </c>
      <c r="F150" s="29">
        <v>0.0</v>
      </c>
      <c r="G150" s="30">
        <v>0.0</v>
      </c>
      <c r="H150" s="31">
        <f t="shared" ref="H150:H164" si="20">SUM(F150:G150)</f>
        <v>0</v>
      </c>
      <c r="J150" s="32" t="s">
        <v>13</v>
      </c>
      <c r="K150" s="33">
        <f>SUM(H149:H164)</f>
        <v>0</v>
      </c>
    </row>
    <row r="151">
      <c r="A151" s="24" t="s">
        <v>11</v>
      </c>
      <c r="B151" s="46" t="s">
        <v>139</v>
      </c>
      <c r="C151" s="26">
        <v>4500.0</v>
      </c>
      <c r="D151" s="27">
        <v>0.0</v>
      </c>
      <c r="E151" s="28">
        <f t="shared" si="19"/>
        <v>4500</v>
      </c>
      <c r="F151" s="29">
        <v>0.0</v>
      </c>
      <c r="G151" s="30">
        <v>0.0</v>
      </c>
      <c r="H151" s="31">
        <f t="shared" si="20"/>
        <v>0</v>
      </c>
      <c r="J151" s="67"/>
      <c r="K151" s="67"/>
    </row>
    <row r="152">
      <c r="A152" s="24" t="s">
        <v>11</v>
      </c>
      <c r="B152" s="25" t="s">
        <v>140</v>
      </c>
      <c r="C152" s="26">
        <v>400.0</v>
      </c>
      <c r="D152" s="27">
        <v>0.0</v>
      </c>
      <c r="E152" s="28">
        <f t="shared" si="19"/>
        <v>400</v>
      </c>
      <c r="F152" s="29">
        <v>0.0</v>
      </c>
      <c r="G152" s="30">
        <v>0.0</v>
      </c>
      <c r="H152" s="31">
        <f t="shared" si="20"/>
        <v>0</v>
      </c>
      <c r="J152" s="67"/>
      <c r="K152" s="67"/>
    </row>
    <row r="153">
      <c r="A153" s="24"/>
      <c r="B153" s="38"/>
      <c r="C153" s="27">
        <v>0.0</v>
      </c>
      <c r="D153" s="27">
        <v>0.0</v>
      </c>
      <c r="E153" s="28">
        <f t="shared" si="19"/>
        <v>0</v>
      </c>
      <c r="F153" s="29">
        <v>0.0</v>
      </c>
      <c r="G153" s="30">
        <v>0.0</v>
      </c>
      <c r="H153" s="31">
        <f t="shared" si="20"/>
        <v>0</v>
      </c>
      <c r="J153" s="67"/>
      <c r="K153" s="67"/>
    </row>
    <row r="154">
      <c r="A154" s="24"/>
      <c r="B154" s="38"/>
      <c r="C154" s="27">
        <v>0.0</v>
      </c>
      <c r="D154" s="27">
        <v>0.0</v>
      </c>
      <c r="E154" s="28">
        <f t="shared" si="19"/>
        <v>0</v>
      </c>
      <c r="F154" s="29">
        <v>0.0</v>
      </c>
      <c r="G154" s="30">
        <v>0.0</v>
      </c>
      <c r="H154" s="31">
        <f t="shared" si="20"/>
        <v>0</v>
      </c>
      <c r="J154" s="67"/>
      <c r="K154" s="67"/>
    </row>
    <row r="155">
      <c r="A155" s="24"/>
      <c r="B155" s="38"/>
      <c r="C155" s="27">
        <v>0.0</v>
      </c>
      <c r="D155" s="27">
        <v>0.0</v>
      </c>
      <c r="E155" s="28">
        <f t="shared" si="19"/>
        <v>0</v>
      </c>
      <c r="F155" s="29">
        <v>0.0</v>
      </c>
      <c r="G155" s="30">
        <v>0.0</v>
      </c>
      <c r="H155" s="31">
        <f t="shared" si="20"/>
        <v>0</v>
      </c>
      <c r="J155" s="67"/>
      <c r="K155" s="67"/>
    </row>
    <row r="156">
      <c r="A156" s="24"/>
      <c r="B156" s="38"/>
      <c r="C156" s="27">
        <v>0.0</v>
      </c>
      <c r="D156" s="27">
        <v>0.0</v>
      </c>
      <c r="E156" s="28">
        <f t="shared" si="19"/>
        <v>0</v>
      </c>
      <c r="F156" s="29">
        <v>0.0</v>
      </c>
      <c r="G156" s="30">
        <v>0.0</v>
      </c>
      <c r="H156" s="31">
        <f t="shared" si="20"/>
        <v>0</v>
      </c>
      <c r="J156" s="67"/>
      <c r="K156" s="67"/>
    </row>
    <row r="157">
      <c r="A157" s="24"/>
      <c r="B157" s="38"/>
      <c r="C157" s="27">
        <v>0.0</v>
      </c>
      <c r="D157" s="27">
        <v>0.0</v>
      </c>
      <c r="E157" s="28">
        <f t="shared" si="19"/>
        <v>0</v>
      </c>
      <c r="F157" s="29">
        <v>0.0</v>
      </c>
      <c r="G157" s="30">
        <v>0.0</v>
      </c>
      <c r="H157" s="31">
        <f t="shared" si="20"/>
        <v>0</v>
      </c>
      <c r="J157" s="67"/>
      <c r="K157" s="67"/>
    </row>
    <row r="158">
      <c r="A158" s="24"/>
      <c r="B158" s="38"/>
      <c r="C158" s="27">
        <v>0.0</v>
      </c>
      <c r="D158" s="27">
        <v>0.0</v>
      </c>
      <c r="E158" s="28">
        <f t="shared" si="19"/>
        <v>0</v>
      </c>
      <c r="F158" s="29">
        <v>0.0</v>
      </c>
      <c r="G158" s="30">
        <v>0.0</v>
      </c>
      <c r="H158" s="31">
        <f t="shared" si="20"/>
        <v>0</v>
      </c>
      <c r="J158" s="67"/>
      <c r="K158" s="67"/>
    </row>
    <row r="159">
      <c r="A159" s="24"/>
      <c r="B159" s="38"/>
      <c r="C159" s="27">
        <v>0.0</v>
      </c>
      <c r="D159" s="27">
        <v>0.0</v>
      </c>
      <c r="E159" s="28">
        <f t="shared" si="19"/>
        <v>0</v>
      </c>
      <c r="F159" s="29">
        <v>0.0</v>
      </c>
      <c r="G159" s="30">
        <v>0.0</v>
      </c>
      <c r="H159" s="31">
        <f t="shared" si="20"/>
        <v>0</v>
      </c>
      <c r="J159" s="67"/>
      <c r="K159" s="67"/>
    </row>
    <row r="160">
      <c r="A160" s="24"/>
      <c r="B160" s="38"/>
      <c r="C160" s="27">
        <v>0.0</v>
      </c>
      <c r="D160" s="27">
        <v>0.0</v>
      </c>
      <c r="E160" s="28">
        <f t="shared" si="19"/>
        <v>0</v>
      </c>
      <c r="F160" s="29">
        <v>0.0</v>
      </c>
      <c r="G160" s="30">
        <v>0.0</v>
      </c>
      <c r="H160" s="31">
        <f t="shared" si="20"/>
        <v>0</v>
      </c>
      <c r="J160" s="67"/>
      <c r="K160" s="67"/>
    </row>
    <row r="161">
      <c r="A161" s="24"/>
      <c r="B161" s="38"/>
      <c r="C161" s="27">
        <v>0.0</v>
      </c>
      <c r="D161" s="27">
        <v>0.0</v>
      </c>
      <c r="E161" s="28">
        <f t="shared" si="19"/>
        <v>0</v>
      </c>
      <c r="F161" s="29">
        <v>0.0</v>
      </c>
      <c r="G161" s="30">
        <v>0.0</v>
      </c>
      <c r="H161" s="31">
        <f t="shared" si="20"/>
        <v>0</v>
      </c>
      <c r="J161" s="67"/>
      <c r="K161" s="67"/>
    </row>
    <row r="162">
      <c r="A162" s="24"/>
      <c r="B162" s="38"/>
      <c r="C162" s="27">
        <v>0.0</v>
      </c>
      <c r="D162" s="27">
        <v>0.0</v>
      </c>
      <c r="E162" s="28">
        <f t="shared" si="19"/>
        <v>0</v>
      </c>
      <c r="F162" s="29">
        <v>0.0</v>
      </c>
      <c r="G162" s="30">
        <v>0.0</v>
      </c>
      <c r="H162" s="31">
        <f t="shared" si="20"/>
        <v>0</v>
      </c>
      <c r="J162" s="67"/>
      <c r="K162" s="67"/>
    </row>
    <row r="163">
      <c r="A163" s="24"/>
      <c r="B163" s="38"/>
      <c r="C163" s="27">
        <v>0.0</v>
      </c>
      <c r="D163" s="27">
        <v>0.0</v>
      </c>
      <c r="E163" s="28">
        <f t="shared" si="19"/>
        <v>0</v>
      </c>
      <c r="F163" s="29">
        <v>0.0</v>
      </c>
      <c r="G163" s="30">
        <v>0.0</v>
      </c>
      <c r="H163" s="31">
        <f t="shared" si="20"/>
        <v>0</v>
      </c>
      <c r="J163" s="67"/>
      <c r="K163" s="67"/>
    </row>
    <row r="164">
      <c r="A164" s="24"/>
      <c r="B164" s="40"/>
      <c r="C164" s="41">
        <v>0.0</v>
      </c>
      <c r="D164" s="41">
        <v>0.0</v>
      </c>
      <c r="E164" s="47">
        <f t="shared" si="19"/>
        <v>0</v>
      </c>
      <c r="F164" s="42">
        <v>0.0</v>
      </c>
      <c r="G164" s="43">
        <v>0.0</v>
      </c>
      <c r="H164" s="44">
        <f t="shared" si="20"/>
        <v>0</v>
      </c>
      <c r="J164" s="67"/>
      <c r="K164" s="67"/>
    </row>
    <row r="165">
      <c r="A165" s="66">
        <v>44512.0</v>
      </c>
      <c r="B165" s="45"/>
      <c r="C165" s="15"/>
      <c r="D165" s="15"/>
      <c r="E165" s="28"/>
      <c r="F165" s="17"/>
      <c r="G165" s="18"/>
      <c r="H165" s="19"/>
      <c r="J165" s="20" t="s">
        <v>9</v>
      </c>
      <c r="K165" s="21">
        <f>SUM(E165:E180)</f>
        <v>-6960</v>
      </c>
    </row>
    <row r="166">
      <c r="A166" s="24" t="s">
        <v>11</v>
      </c>
      <c r="B166" s="25" t="s">
        <v>141</v>
      </c>
      <c r="C166" s="27">
        <v>0.0</v>
      </c>
      <c r="D166" s="26">
        <v>-400.0</v>
      </c>
      <c r="E166" s="28">
        <f t="shared" ref="E166:E180" si="21">SUM(C166:D166)</f>
        <v>-400</v>
      </c>
      <c r="F166" s="29">
        <v>0.0</v>
      </c>
      <c r="G166" s="30">
        <v>0.0</v>
      </c>
      <c r="H166" s="31">
        <f t="shared" ref="H166:H180" si="22">SUM(F166:G166)</f>
        <v>0</v>
      </c>
      <c r="J166" s="32" t="s">
        <v>13</v>
      </c>
      <c r="K166" s="33">
        <f>SUM(H165:H180)</f>
        <v>0</v>
      </c>
    </row>
    <row r="167">
      <c r="A167" s="24" t="s">
        <v>11</v>
      </c>
      <c r="B167" s="46" t="s">
        <v>142</v>
      </c>
      <c r="C167" s="26">
        <v>25000.0</v>
      </c>
      <c r="D167" s="27">
        <v>0.0</v>
      </c>
      <c r="E167" s="28">
        <f t="shared" si="21"/>
        <v>25000</v>
      </c>
      <c r="F167" s="29">
        <v>0.0</v>
      </c>
      <c r="G167" s="30">
        <v>0.0</v>
      </c>
      <c r="H167" s="31">
        <f t="shared" si="22"/>
        <v>0</v>
      </c>
      <c r="J167" s="67"/>
      <c r="K167" s="67"/>
    </row>
    <row r="168">
      <c r="A168" s="24" t="s">
        <v>11</v>
      </c>
      <c r="B168" s="25" t="s">
        <v>143</v>
      </c>
      <c r="C168" s="27">
        <v>0.0</v>
      </c>
      <c r="D168" s="26">
        <v>-25000.0</v>
      </c>
      <c r="E168" s="28">
        <f t="shared" si="21"/>
        <v>-25000</v>
      </c>
      <c r="F168" s="29">
        <v>0.0</v>
      </c>
      <c r="G168" s="30">
        <v>0.0</v>
      </c>
      <c r="H168" s="31">
        <f t="shared" si="22"/>
        <v>0</v>
      </c>
      <c r="J168" s="67"/>
      <c r="K168" s="67"/>
    </row>
    <row r="169">
      <c r="A169" s="24" t="s">
        <v>11</v>
      </c>
      <c r="B169" s="25" t="s">
        <v>144</v>
      </c>
      <c r="C169" s="26">
        <v>10217.0</v>
      </c>
      <c r="D169" s="27">
        <v>0.0</v>
      </c>
      <c r="E169" s="28">
        <f t="shared" si="21"/>
        <v>10217</v>
      </c>
      <c r="F169" s="29">
        <v>0.0</v>
      </c>
      <c r="G169" s="30">
        <v>0.0</v>
      </c>
      <c r="H169" s="31">
        <f t="shared" si="22"/>
        <v>0</v>
      </c>
      <c r="J169" s="67"/>
      <c r="K169" s="67"/>
    </row>
    <row r="170">
      <c r="A170" s="24" t="s">
        <v>11</v>
      </c>
      <c r="B170" s="25" t="s">
        <v>145</v>
      </c>
      <c r="C170" s="27">
        <v>0.0</v>
      </c>
      <c r="D170" s="26">
        <v>-10217.0</v>
      </c>
      <c r="E170" s="28">
        <f t="shared" si="21"/>
        <v>-10217</v>
      </c>
      <c r="F170" s="29">
        <v>0.0</v>
      </c>
      <c r="G170" s="30">
        <v>0.0</v>
      </c>
      <c r="H170" s="31">
        <f t="shared" si="22"/>
        <v>0</v>
      </c>
      <c r="J170" s="67"/>
      <c r="K170" s="67"/>
    </row>
    <row r="171">
      <c r="A171" s="24" t="s">
        <v>11</v>
      </c>
      <c r="B171" s="25" t="s">
        <v>146</v>
      </c>
      <c r="C171" s="26">
        <v>20000.0</v>
      </c>
      <c r="D171" s="27">
        <v>0.0</v>
      </c>
      <c r="E171" s="28">
        <f t="shared" si="21"/>
        <v>20000</v>
      </c>
      <c r="F171" s="29">
        <v>0.0</v>
      </c>
      <c r="G171" s="30">
        <v>0.0</v>
      </c>
      <c r="H171" s="31">
        <f t="shared" si="22"/>
        <v>0</v>
      </c>
      <c r="J171" s="67"/>
      <c r="K171" s="67"/>
    </row>
    <row r="172">
      <c r="A172" s="24" t="s">
        <v>11</v>
      </c>
      <c r="B172" s="25" t="s">
        <v>147</v>
      </c>
      <c r="C172" s="27">
        <v>0.0</v>
      </c>
      <c r="D172" s="26">
        <v>-10000.0</v>
      </c>
      <c r="E172" s="28">
        <f t="shared" si="21"/>
        <v>-10000</v>
      </c>
      <c r="F172" s="29">
        <v>0.0</v>
      </c>
      <c r="G172" s="30">
        <v>0.0</v>
      </c>
      <c r="H172" s="31">
        <f t="shared" si="22"/>
        <v>0</v>
      </c>
      <c r="J172" s="67"/>
      <c r="K172" s="67"/>
    </row>
    <row r="173">
      <c r="A173" s="24" t="s">
        <v>11</v>
      </c>
      <c r="B173" s="25" t="s">
        <v>148</v>
      </c>
      <c r="C173" s="26">
        <v>0.0</v>
      </c>
      <c r="D173" s="26">
        <v>-280.0</v>
      </c>
      <c r="E173" s="28">
        <f t="shared" si="21"/>
        <v>-280</v>
      </c>
      <c r="F173" s="29">
        <v>0.0</v>
      </c>
      <c r="G173" s="30">
        <v>0.0</v>
      </c>
      <c r="H173" s="31">
        <f t="shared" si="22"/>
        <v>0</v>
      </c>
      <c r="J173" s="67"/>
      <c r="K173" s="67"/>
    </row>
    <row r="174">
      <c r="A174" s="24" t="s">
        <v>11</v>
      </c>
      <c r="B174" s="25" t="s">
        <v>149</v>
      </c>
      <c r="C174" s="26">
        <v>5900.0</v>
      </c>
      <c r="D174" s="27">
        <v>0.0</v>
      </c>
      <c r="E174" s="28">
        <f t="shared" si="21"/>
        <v>5900</v>
      </c>
      <c r="F174" s="29">
        <v>0.0</v>
      </c>
      <c r="G174" s="30">
        <v>0.0</v>
      </c>
      <c r="H174" s="31">
        <f t="shared" si="22"/>
        <v>0</v>
      </c>
      <c r="J174" s="67"/>
      <c r="K174" s="67"/>
    </row>
    <row r="175">
      <c r="A175" s="24" t="s">
        <v>11</v>
      </c>
      <c r="B175" s="25" t="s">
        <v>150</v>
      </c>
      <c r="C175" s="26">
        <v>4500.0</v>
      </c>
      <c r="D175" s="27">
        <v>0.0</v>
      </c>
      <c r="E175" s="28">
        <f t="shared" si="21"/>
        <v>4500</v>
      </c>
      <c r="F175" s="29">
        <v>0.0</v>
      </c>
      <c r="G175" s="30">
        <v>0.0</v>
      </c>
      <c r="H175" s="31">
        <f t="shared" si="22"/>
        <v>0</v>
      </c>
      <c r="J175" s="67"/>
      <c r="K175" s="67"/>
    </row>
    <row r="176">
      <c r="A176" s="24" t="s">
        <v>11</v>
      </c>
      <c r="B176" s="25" t="s">
        <v>151</v>
      </c>
      <c r="C176" s="26">
        <v>780.0</v>
      </c>
      <c r="D176" s="27">
        <v>0.0</v>
      </c>
      <c r="E176" s="28">
        <f t="shared" si="21"/>
        <v>780</v>
      </c>
      <c r="F176" s="29">
        <v>0.0</v>
      </c>
      <c r="G176" s="30">
        <v>0.0</v>
      </c>
      <c r="H176" s="31">
        <f t="shared" si="22"/>
        <v>0</v>
      </c>
      <c r="J176" s="67"/>
      <c r="K176" s="67"/>
    </row>
    <row r="177">
      <c r="A177" s="24" t="s">
        <v>11</v>
      </c>
      <c r="B177" s="25" t="s">
        <v>146</v>
      </c>
      <c r="C177" s="26">
        <v>37000.0</v>
      </c>
      <c r="D177" s="27">
        <v>0.0</v>
      </c>
      <c r="E177" s="28">
        <f t="shared" si="21"/>
        <v>37000</v>
      </c>
      <c r="F177" s="29">
        <v>0.0</v>
      </c>
      <c r="G177" s="30">
        <v>0.0</v>
      </c>
      <c r="H177" s="31">
        <f t="shared" si="22"/>
        <v>0</v>
      </c>
      <c r="J177" s="67"/>
      <c r="K177" s="67"/>
    </row>
    <row r="178">
      <c r="A178" s="24" t="s">
        <v>152</v>
      </c>
      <c r="B178" s="25" t="s">
        <v>153</v>
      </c>
      <c r="C178" s="27">
        <v>0.0</v>
      </c>
      <c r="D178" s="26">
        <v>-62000.0</v>
      </c>
      <c r="E178" s="28">
        <f t="shared" si="21"/>
        <v>-62000</v>
      </c>
      <c r="F178" s="29">
        <v>0.0</v>
      </c>
      <c r="G178" s="30">
        <v>0.0</v>
      </c>
      <c r="H178" s="31">
        <f t="shared" si="22"/>
        <v>0</v>
      </c>
      <c r="J178" s="67"/>
      <c r="K178" s="67"/>
    </row>
    <row r="179">
      <c r="A179" s="24" t="s">
        <v>11</v>
      </c>
      <c r="B179" s="25" t="s">
        <v>154</v>
      </c>
      <c r="C179" s="27">
        <v>0.0</v>
      </c>
      <c r="D179" s="26">
        <v>-2460.0</v>
      </c>
      <c r="E179" s="28">
        <f t="shared" si="21"/>
        <v>-2460</v>
      </c>
      <c r="F179" s="29">
        <v>0.0</v>
      </c>
      <c r="G179" s="30">
        <v>0.0</v>
      </c>
      <c r="H179" s="31">
        <f t="shared" si="22"/>
        <v>0</v>
      </c>
      <c r="J179" s="67"/>
      <c r="K179" s="67"/>
    </row>
    <row r="180">
      <c r="A180" s="24"/>
      <c r="B180" s="40"/>
      <c r="C180" s="41">
        <v>0.0</v>
      </c>
      <c r="D180" s="41">
        <v>0.0</v>
      </c>
      <c r="E180" s="47">
        <f t="shared" si="21"/>
        <v>0</v>
      </c>
      <c r="F180" s="42">
        <v>0.0</v>
      </c>
      <c r="G180" s="43">
        <v>0.0</v>
      </c>
      <c r="H180" s="44">
        <f t="shared" si="22"/>
        <v>0</v>
      </c>
      <c r="J180" s="67"/>
      <c r="K180" s="67"/>
    </row>
    <row r="181">
      <c r="A181" s="66">
        <v>44513.0</v>
      </c>
      <c r="B181" s="45"/>
      <c r="C181" s="15"/>
      <c r="D181" s="15"/>
      <c r="E181" s="28"/>
      <c r="F181" s="17"/>
      <c r="G181" s="18"/>
      <c r="H181" s="19"/>
      <c r="J181" s="20" t="s">
        <v>9</v>
      </c>
      <c r="K181" s="21">
        <f>SUM(E181:E196)</f>
        <v>11000</v>
      </c>
    </row>
    <row r="182">
      <c r="A182" s="24" t="s">
        <v>11</v>
      </c>
      <c r="B182" s="25" t="s">
        <v>155</v>
      </c>
      <c r="C182" s="26">
        <v>4500.0</v>
      </c>
      <c r="D182" s="27">
        <v>0.0</v>
      </c>
      <c r="E182" s="28">
        <f t="shared" ref="E182:E196" si="23">SUM(C182:D182)</f>
        <v>4500</v>
      </c>
      <c r="F182" s="29">
        <v>0.0</v>
      </c>
      <c r="G182" s="30">
        <v>0.0</v>
      </c>
      <c r="H182" s="31">
        <f t="shared" ref="H182:H196" si="24">SUM(F182:G182)</f>
        <v>0</v>
      </c>
      <c r="J182" s="32" t="s">
        <v>13</v>
      </c>
      <c r="K182" s="33">
        <f>SUM(H181:H196)</f>
        <v>0</v>
      </c>
    </row>
    <row r="183">
      <c r="A183" s="24" t="s">
        <v>11</v>
      </c>
      <c r="B183" s="46" t="s">
        <v>156</v>
      </c>
      <c r="C183" s="26">
        <v>6500.0</v>
      </c>
      <c r="D183" s="27">
        <v>0.0</v>
      </c>
      <c r="E183" s="28">
        <f t="shared" si="23"/>
        <v>6500</v>
      </c>
      <c r="F183" s="29">
        <v>0.0</v>
      </c>
      <c r="G183" s="30">
        <v>0.0</v>
      </c>
      <c r="H183" s="31">
        <f t="shared" si="24"/>
        <v>0</v>
      </c>
      <c r="J183" s="67"/>
      <c r="K183" s="67"/>
    </row>
    <row r="184">
      <c r="A184" s="24"/>
      <c r="B184" s="38"/>
      <c r="C184" s="27">
        <v>0.0</v>
      </c>
      <c r="D184" s="27">
        <v>0.0</v>
      </c>
      <c r="E184" s="28">
        <f t="shared" si="23"/>
        <v>0</v>
      </c>
      <c r="F184" s="29">
        <v>0.0</v>
      </c>
      <c r="G184" s="30">
        <v>0.0</v>
      </c>
      <c r="H184" s="31">
        <f t="shared" si="24"/>
        <v>0</v>
      </c>
      <c r="J184" s="67"/>
      <c r="K184" s="67"/>
    </row>
    <row r="185">
      <c r="A185" s="24"/>
      <c r="B185" s="38"/>
      <c r="C185" s="27">
        <v>0.0</v>
      </c>
      <c r="D185" s="27">
        <v>0.0</v>
      </c>
      <c r="E185" s="28">
        <f t="shared" si="23"/>
        <v>0</v>
      </c>
      <c r="F185" s="29">
        <v>0.0</v>
      </c>
      <c r="G185" s="30">
        <v>0.0</v>
      </c>
      <c r="H185" s="31">
        <f t="shared" si="24"/>
        <v>0</v>
      </c>
      <c r="J185" s="67"/>
      <c r="K185" s="67"/>
    </row>
    <row r="186">
      <c r="A186" s="24"/>
      <c r="B186" s="38"/>
      <c r="C186" s="27">
        <v>0.0</v>
      </c>
      <c r="D186" s="27">
        <v>0.0</v>
      </c>
      <c r="E186" s="28">
        <f t="shared" si="23"/>
        <v>0</v>
      </c>
      <c r="F186" s="29">
        <v>0.0</v>
      </c>
      <c r="G186" s="30">
        <v>0.0</v>
      </c>
      <c r="H186" s="31">
        <f t="shared" si="24"/>
        <v>0</v>
      </c>
      <c r="J186" s="67"/>
      <c r="K186" s="67"/>
    </row>
    <row r="187">
      <c r="A187" s="24"/>
      <c r="B187" s="38"/>
      <c r="C187" s="27">
        <v>0.0</v>
      </c>
      <c r="D187" s="27">
        <v>0.0</v>
      </c>
      <c r="E187" s="28">
        <f t="shared" si="23"/>
        <v>0</v>
      </c>
      <c r="F187" s="29">
        <v>0.0</v>
      </c>
      <c r="G187" s="30">
        <v>0.0</v>
      </c>
      <c r="H187" s="31">
        <f t="shared" si="24"/>
        <v>0</v>
      </c>
      <c r="J187" s="67"/>
      <c r="K187" s="67"/>
    </row>
    <row r="188">
      <c r="A188" s="24"/>
      <c r="B188" s="38"/>
      <c r="C188" s="27">
        <v>0.0</v>
      </c>
      <c r="D188" s="27">
        <v>0.0</v>
      </c>
      <c r="E188" s="28">
        <f t="shared" si="23"/>
        <v>0</v>
      </c>
      <c r="F188" s="29">
        <v>0.0</v>
      </c>
      <c r="G188" s="30">
        <v>0.0</v>
      </c>
      <c r="H188" s="31">
        <f t="shared" si="24"/>
        <v>0</v>
      </c>
      <c r="J188" s="67"/>
      <c r="K188" s="67"/>
    </row>
    <row r="189">
      <c r="A189" s="24"/>
      <c r="B189" s="38"/>
      <c r="C189" s="27">
        <v>0.0</v>
      </c>
      <c r="D189" s="27">
        <v>0.0</v>
      </c>
      <c r="E189" s="28">
        <f t="shared" si="23"/>
        <v>0</v>
      </c>
      <c r="F189" s="29">
        <v>0.0</v>
      </c>
      <c r="G189" s="30">
        <v>0.0</v>
      </c>
      <c r="H189" s="31">
        <f t="shared" si="24"/>
        <v>0</v>
      </c>
      <c r="J189" s="67"/>
      <c r="K189" s="67"/>
    </row>
    <row r="190">
      <c r="A190" s="24"/>
      <c r="B190" s="38"/>
      <c r="C190" s="27">
        <v>0.0</v>
      </c>
      <c r="D190" s="27">
        <v>0.0</v>
      </c>
      <c r="E190" s="28">
        <f t="shared" si="23"/>
        <v>0</v>
      </c>
      <c r="F190" s="29">
        <v>0.0</v>
      </c>
      <c r="G190" s="30">
        <v>0.0</v>
      </c>
      <c r="H190" s="31">
        <f t="shared" si="24"/>
        <v>0</v>
      </c>
      <c r="J190" s="67"/>
      <c r="K190" s="67"/>
    </row>
    <row r="191">
      <c r="A191" s="24"/>
      <c r="B191" s="38"/>
      <c r="C191" s="27">
        <v>0.0</v>
      </c>
      <c r="D191" s="27">
        <v>0.0</v>
      </c>
      <c r="E191" s="28">
        <f t="shared" si="23"/>
        <v>0</v>
      </c>
      <c r="F191" s="29">
        <v>0.0</v>
      </c>
      <c r="G191" s="30">
        <v>0.0</v>
      </c>
      <c r="H191" s="31">
        <f t="shared" si="24"/>
        <v>0</v>
      </c>
      <c r="J191" s="67"/>
      <c r="K191" s="67"/>
    </row>
    <row r="192">
      <c r="A192" s="24"/>
      <c r="B192" s="38"/>
      <c r="C192" s="27">
        <v>0.0</v>
      </c>
      <c r="D192" s="27">
        <v>0.0</v>
      </c>
      <c r="E192" s="28">
        <f t="shared" si="23"/>
        <v>0</v>
      </c>
      <c r="F192" s="29">
        <v>0.0</v>
      </c>
      <c r="G192" s="30">
        <v>0.0</v>
      </c>
      <c r="H192" s="31">
        <f t="shared" si="24"/>
        <v>0</v>
      </c>
      <c r="J192" s="67"/>
      <c r="K192" s="67"/>
    </row>
    <row r="193">
      <c r="A193" s="24"/>
      <c r="B193" s="38"/>
      <c r="C193" s="27">
        <v>0.0</v>
      </c>
      <c r="D193" s="27">
        <v>0.0</v>
      </c>
      <c r="E193" s="28">
        <f t="shared" si="23"/>
        <v>0</v>
      </c>
      <c r="F193" s="29">
        <v>0.0</v>
      </c>
      <c r="G193" s="30">
        <v>0.0</v>
      </c>
      <c r="H193" s="31">
        <f t="shared" si="24"/>
        <v>0</v>
      </c>
      <c r="J193" s="67"/>
      <c r="K193" s="67"/>
    </row>
    <row r="194">
      <c r="A194" s="24"/>
      <c r="B194" s="38"/>
      <c r="C194" s="27">
        <v>0.0</v>
      </c>
      <c r="D194" s="27">
        <v>0.0</v>
      </c>
      <c r="E194" s="28">
        <f t="shared" si="23"/>
        <v>0</v>
      </c>
      <c r="F194" s="29">
        <v>0.0</v>
      </c>
      <c r="G194" s="30">
        <v>0.0</v>
      </c>
      <c r="H194" s="31">
        <f t="shared" si="24"/>
        <v>0</v>
      </c>
      <c r="J194" s="67"/>
      <c r="K194" s="67"/>
    </row>
    <row r="195">
      <c r="A195" s="24"/>
      <c r="B195" s="38"/>
      <c r="C195" s="27">
        <v>0.0</v>
      </c>
      <c r="D195" s="27">
        <v>0.0</v>
      </c>
      <c r="E195" s="28">
        <f t="shared" si="23"/>
        <v>0</v>
      </c>
      <c r="F195" s="29">
        <v>0.0</v>
      </c>
      <c r="G195" s="30">
        <v>0.0</v>
      </c>
      <c r="H195" s="31">
        <f t="shared" si="24"/>
        <v>0</v>
      </c>
      <c r="J195" s="67"/>
      <c r="K195" s="67"/>
    </row>
    <row r="196">
      <c r="A196" s="24"/>
      <c r="B196" s="40"/>
      <c r="C196" s="41">
        <v>0.0</v>
      </c>
      <c r="D196" s="41">
        <v>0.0</v>
      </c>
      <c r="E196" s="47">
        <f t="shared" si="23"/>
        <v>0</v>
      </c>
      <c r="F196" s="42">
        <v>0.0</v>
      </c>
      <c r="G196" s="43">
        <v>0.0</v>
      </c>
      <c r="H196" s="44">
        <f t="shared" si="24"/>
        <v>0</v>
      </c>
      <c r="J196" s="67"/>
      <c r="K196" s="67"/>
    </row>
    <row r="197">
      <c r="A197" s="66">
        <v>44515.0</v>
      </c>
      <c r="B197" s="45"/>
      <c r="C197" s="15"/>
      <c r="D197" s="15"/>
      <c r="E197" s="28"/>
      <c r="F197" s="17"/>
      <c r="G197" s="18"/>
      <c r="H197" s="19"/>
      <c r="J197" s="20" t="s">
        <v>9</v>
      </c>
      <c r="K197" s="21">
        <f>SUM(E197:E212)</f>
        <v>750</v>
      </c>
    </row>
    <row r="198">
      <c r="A198" s="24" t="s">
        <v>11</v>
      </c>
      <c r="B198" s="25" t="s">
        <v>157</v>
      </c>
      <c r="C198" s="27">
        <v>0.0</v>
      </c>
      <c r="D198" s="26">
        <v>-200.0</v>
      </c>
      <c r="E198" s="28">
        <f t="shared" ref="E198:E212" si="25">SUM(C198:D198)</f>
        <v>-200</v>
      </c>
      <c r="F198" s="29">
        <v>0.0</v>
      </c>
      <c r="G198" s="30">
        <v>0.0</v>
      </c>
      <c r="H198" s="31">
        <f t="shared" ref="H198:H212" si="26">SUM(F198:G198)</f>
        <v>0</v>
      </c>
      <c r="J198" s="32" t="s">
        <v>13</v>
      </c>
      <c r="K198" s="33">
        <f>SUM(H197:H212)</f>
        <v>0</v>
      </c>
    </row>
    <row r="199">
      <c r="A199" s="24" t="s">
        <v>11</v>
      </c>
      <c r="B199" s="46" t="s">
        <v>158</v>
      </c>
      <c r="C199" s="26">
        <v>950.0</v>
      </c>
      <c r="D199" s="27">
        <v>0.0</v>
      </c>
      <c r="E199" s="28">
        <f t="shared" si="25"/>
        <v>950</v>
      </c>
      <c r="F199" s="29">
        <v>0.0</v>
      </c>
      <c r="G199" s="30">
        <v>0.0</v>
      </c>
      <c r="H199" s="31">
        <f t="shared" si="26"/>
        <v>0</v>
      </c>
      <c r="J199" s="67"/>
      <c r="K199" s="67"/>
    </row>
    <row r="200">
      <c r="A200" s="24"/>
      <c r="B200" s="38"/>
      <c r="C200" s="27">
        <v>0.0</v>
      </c>
      <c r="D200" s="27">
        <v>0.0</v>
      </c>
      <c r="E200" s="28">
        <f t="shared" si="25"/>
        <v>0</v>
      </c>
      <c r="F200" s="29">
        <v>0.0</v>
      </c>
      <c r="G200" s="30">
        <v>0.0</v>
      </c>
      <c r="H200" s="31">
        <f t="shared" si="26"/>
        <v>0</v>
      </c>
      <c r="J200" s="67"/>
      <c r="K200" s="67"/>
    </row>
    <row r="201">
      <c r="A201" s="24"/>
      <c r="B201" s="38"/>
      <c r="C201" s="27">
        <v>0.0</v>
      </c>
      <c r="D201" s="27">
        <v>0.0</v>
      </c>
      <c r="E201" s="28">
        <f t="shared" si="25"/>
        <v>0</v>
      </c>
      <c r="F201" s="29">
        <v>0.0</v>
      </c>
      <c r="G201" s="30">
        <v>0.0</v>
      </c>
      <c r="H201" s="31">
        <f t="shared" si="26"/>
        <v>0</v>
      </c>
      <c r="J201" s="67"/>
      <c r="K201" s="67"/>
    </row>
    <row r="202">
      <c r="A202" s="24"/>
      <c r="B202" s="38"/>
      <c r="C202" s="27">
        <v>0.0</v>
      </c>
      <c r="D202" s="27">
        <v>0.0</v>
      </c>
      <c r="E202" s="28">
        <f t="shared" si="25"/>
        <v>0</v>
      </c>
      <c r="F202" s="29">
        <v>0.0</v>
      </c>
      <c r="G202" s="30">
        <v>0.0</v>
      </c>
      <c r="H202" s="31">
        <f t="shared" si="26"/>
        <v>0</v>
      </c>
      <c r="J202" s="67"/>
      <c r="K202" s="67"/>
    </row>
    <row r="203">
      <c r="A203" s="24"/>
      <c r="B203" s="38"/>
      <c r="C203" s="27">
        <v>0.0</v>
      </c>
      <c r="D203" s="27">
        <v>0.0</v>
      </c>
      <c r="E203" s="28">
        <f t="shared" si="25"/>
        <v>0</v>
      </c>
      <c r="F203" s="29">
        <v>0.0</v>
      </c>
      <c r="G203" s="30">
        <v>0.0</v>
      </c>
      <c r="H203" s="31">
        <f t="shared" si="26"/>
        <v>0</v>
      </c>
      <c r="J203" s="67"/>
      <c r="K203" s="67"/>
    </row>
    <row r="204">
      <c r="A204" s="24"/>
      <c r="B204" s="38"/>
      <c r="C204" s="27">
        <v>0.0</v>
      </c>
      <c r="D204" s="27">
        <v>0.0</v>
      </c>
      <c r="E204" s="28">
        <f t="shared" si="25"/>
        <v>0</v>
      </c>
      <c r="F204" s="29">
        <v>0.0</v>
      </c>
      <c r="G204" s="30">
        <v>0.0</v>
      </c>
      <c r="H204" s="31">
        <f t="shared" si="26"/>
        <v>0</v>
      </c>
      <c r="J204" s="67"/>
      <c r="K204" s="67"/>
    </row>
    <row r="205">
      <c r="A205" s="24"/>
      <c r="B205" s="38"/>
      <c r="C205" s="27">
        <v>0.0</v>
      </c>
      <c r="D205" s="27">
        <v>0.0</v>
      </c>
      <c r="E205" s="28">
        <f t="shared" si="25"/>
        <v>0</v>
      </c>
      <c r="F205" s="29">
        <v>0.0</v>
      </c>
      <c r="G205" s="30">
        <v>0.0</v>
      </c>
      <c r="H205" s="31">
        <f t="shared" si="26"/>
        <v>0</v>
      </c>
      <c r="J205" s="67"/>
      <c r="K205" s="67"/>
    </row>
    <row r="206">
      <c r="A206" s="24"/>
      <c r="B206" s="38"/>
      <c r="C206" s="27">
        <v>0.0</v>
      </c>
      <c r="D206" s="27">
        <v>0.0</v>
      </c>
      <c r="E206" s="28">
        <f t="shared" si="25"/>
        <v>0</v>
      </c>
      <c r="F206" s="29">
        <v>0.0</v>
      </c>
      <c r="G206" s="30">
        <v>0.0</v>
      </c>
      <c r="H206" s="31">
        <f t="shared" si="26"/>
        <v>0</v>
      </c>
      <c r="J206" s="67"/>
      <c r="K206" s="67"/>
    </row>
    <row r="207">
      <c r="A207" s="24"/>
      <c r="B207" s="38"/>
      <c r="C207" s="27">
        <v>0.0</v>
      </c>
      <c r="D207" s="27">
        <v>0.0</v>
      </c>
      <c r="E207" s="28">
        <f t="shared" si="25"/>
        <v>0</v>
      </c>
      <c r="F207" s="29">
        <v>0.0</v>
      </c>
      <c r="G207" s="30">
        <v>0.0</v>
      </c>
      <c r="H207" s="31">
        <f t="shared" si="26"/>
        <v>0</v>
      </c>
      <c r="J207" s="67"/>
      <c r="K207" s="67"/>
    </row>
    <row r="208">
      <c r="A208" s="24"/>
      <c r="B208" s="38"/>
      <c r="C208" s="27">
        <v>0.0</v>
      </c>
      <c r="D208" s="27">
        <v>0.0</v>
      </c>
      <c r="E208" s="28">
        <f t="shared" si="25"/>
        <v>0</v>
      </c>
      <c r="F208" s="29">
        <v>0.0</v>
      </c>
      <c r="G208" s="30">
        <v>0.0</v>
      </c>
      <c r="H208" s="31">
        <f t="shared" si="26"/>
        <v>0</v>
      </c>
      <c r="J208" s="67"/>
      <c r="K208" s="67"/>
    </row>
    <row r="209">
      <c r="A209" s="24"/>
      <c r="B209" s="38"/>
      <c r="C209" s="27">
        <v>0.0</v>
      </c>
      <c r="D209" s="27">
        <v>0.0</v>
      </c>
      <c r="E209" s="28">
        <f t="shared" si="25"/>
        <v>0</v>
      </c>
      <c r="F209" s="29">
        <v>0.0</v>
      </c>
      <c r="G209" s="30">
        <v>0.0</v>
      </c>
      <c r="H209" s="31">
        <f t="shared" si="26"/>
        <v>0</v>
      </c>
      <c r="J209" s="67"/>
      <c r="K209" s="67"/>
    </row>
    <row r="210">
      <c r="A210" s="24"/>
      <c r="B210" s="38"/>
      <c r="C210" s="27">
        <v>0.0</v>
      </c>
      <c r="D210" s="27">
        <v>0.0</v>
      </c>
      <c r="E210" s="28">
        <f t="shared" si="25"/>
        <v>0</v>
      </c>
      <c r="F210" s="29">
        <v>0.0</v>
      </c>
      <c r="G210" s="30">
        <v>0.0</v>
      </c>
      <c r="H210" s="31">
        <f t="shared" si="26"/>
        <v>0</v>
      </c>
      <c r="J210" s="67"/>
      <c r="K210" s="67"/>
    </row>
    <row r="211">
      <c r="A211" s="24"/>
      <c r="B211" s="38"/>
      <c r="C211" s="27">
        <v>0.0</v>
      </c>
      <c r="D211" s="27">
        <v>0.0</v>
      </c>
      <c r="E211" s="28">
        <f t="shared" si="25"/>
        <v>0</v>
      </c>
      <c r="F211" s="29">
        <v>0.0</v>
      </c>
      <c r="G211" s="30">
        <v>0.0</v>
      </c>
      <c r="H211" s="31">
        <f t="shared" si="26"/>
        <v>0</v>
      </c>
      <c r="J211" s="67"/>
      <c r="K211" s="67"/>
    </row>
    <row r="212">
      <c r="A212" s="24"/>
      <c r="B212" s="40"/>
      <c r="C212" s="41">
        <v>0.0</v>
      </c>
      <c r="D212" s="41">
        <v>0.0</v>
      </c>
      <c r="E212" s="47">
        <f t="shared" si="25"/>
        <v>0</v>
      </c>
      <c r="F212" s="42">
        <v>0.0</v>
      </c>
      <c r="G212" s="43">
        <v>0.0</v>
      </c>
      <c r="H212" s="44">
        <f t="shared" si="26"/>
        <v>0</v>
      </c>
      <c r="J212" s="67"/>
      <c r="K212" s="67"/>
    </row>
    <row r="213">
      <c r="A213" s="66">
        <v>44516.0</v>
      </c>
      <c r="B213" s="45"/>
      <c r="C213" s="15"/>
      <c r="D213" s="15"/>
      <c r="E213" s="28"/>
      <c r="F213" s="17"/>
      <c r="G213" s="18"/>
      <c r="H213" s="19"/>
      <c r="J213" s="20" t="s">
        <v>9</v>
      </c>
      <c r="K213" s="21">
        <f>SUM(E213:E228)</f>
        <v>-13000</v>
      </c>
    </row>
    <row r="214">
      <c r="A214" s="24" t="s">
        <v>11</v>
      </c>
      <c r="B214" s="25" t="s">
        <v>159</v>
      </c>
      <c r="C214" s="26">
        <v>57000.0</v>
      </c>
      <c r="D214" s="27">
        <v>0.0</v>
      </c>
      <c r="E214" s="28">
        <f t="shared" ref="E214:E228" si="27">SUM(C214:D214)</f>
        <v>57000</v>
      </c>
      <c r="F214" s="29">
        <v>0.0</v>
      </c>
      <c r="G214" s="30">
        <v>0.0</v>
      </c>
      <c r="H214" s="31">
        <f t="shared" ref="H214:H228" si="28">SUM(F214:G214)</f>
        <v>0</v>
      </c>
      <c r="J214" s="32" t="s">
        <v>13</v>
      </c>
      <c r="K214" s="33">
        <f>SUM(H213:H228)</f>
        <v>0</v>
      </c>
    </row>
    <row r="215">
      <c r="A215" s="24" t="s">
        <v>11</v>
      </c>
      <c r="B215" s="46" t="s">
        <v>160</v>
      </c>
      <c r="C215" s="27">
        <v>0.0</v>
      </c>
      <c r="D215" s="26">
        <v>-42000.0</v>
      </c>
      <c r="E215" s="28">
        <f t="shared" si="27"/>
        <v>-42000</v>
      </c>
      <c r="F215" s="29">
        <v>0.0</v>
      </c>
      <c r="G215" s="30">
        <v>0.0</v>
      </c>
      <c r="H215" s="31">
        <f t="shared" si="28"/>
        <v>0</v>
      </c>
      <c r="J215" s="67"/>
      <c r="K215" s="67"/>
    </row>
    <row r="216">
      <c r="A216" s="24" t="s">
        <v>11</v>
      </c>
      <c r="B216" s="25" t="s">
        <v>73</v>
      </c>
      <c r="C216" s="27">
        <v>0.0</v>
      </c>
      <c r="D216" s="26">
        <v>-15000.0</v>
      </c>
      <c r="E216" s="28">
        <f t="shared" si="27"/>
        <v>-15000</v>
      </c>
      <c r="F216" s="29">
        <v>0.0</v>
      </c>
      <c r="G216" s="30">
        <v>0.0</v>
      </c>
      <c r="H216" s="31">
        <f t="shared" si="28"/>
        <v>0</v>
      </c>
      <c r="J216" s="67"/>
      <c r="K216" s="67"/>
    </row>
    <row r="217">
      <c r="A217" s="24" t="s">
        <v>11</v>
      </c>
      <c r="B217" s="25" t="s">
        <v>161</v>
      </c>
      <c r="C217" s="27">
        <v>0.0</v>
      </c>
      <c r="D217" s="26">
        <v>-13000.0</v>
      </c>
      <c r="E217" s="28">
        <f t="shared" si="27"/>
        <v>-13000</v>
      </c>
      <c r="F217" s="29">
        <v>0.0</v>
      </c>
      <c r="G217" s="30">
        <v>0.0</v>
      </c>
      <c r="H217" s="31">
        <f t="shared" si="28"/>
        <v>0</v>
      </c>
      <c r="J217" s="67"/>
      <c r="K217" s="67"/>
    </row>
    <row r="218">
      <c r="A218" s="24"/>
      <c r="B218" s="38"/>
      <c r="C218" s="27">
        <v>0.0</v>
      </c>
      <c r="D218" s="27">
        <v>0.0</v>
      </c>
      <c r="E218" s="28">
        <f t="shared" si="27"/>
        <v>0</v>
      </c>
      <c r="F218" s="29">
        <v>0.0</v>
      </c>
      <c r="G218" s="30">
        <v>0.0</v>
      </c>
      <c r="H218" s="31">
        <f t="shared" si="28"/>
        <v>0</v>
      </c>
      <c r="J218" s="67"/>
      <c r="K218" s="67"/>
    </row>
    <row r="219">
      <c r="A219" s="24"/>
      <c r="B219" s="38"/>
      <c r="C219" s="27">
        <v>0.0</v>
      </c>
      <c r="D219" s="27">
        <v>0.0</v>
      </c>
      <c r="E219" s="28">
        <f t="shared" si="27"/>
        <v>0</v>
      </c>
      <c r="F219" s="29">
        <v>0.0</v>
      </c>
      <c r="G219" s="30">
        <v>0.0</v>
      </c>
      <c r="H219" s="31">
        <f t="shared" si="28"/>
        <v>0</v>
      </c>
      <c r="J219" s="67"/>
      <c r="K219" s="67"/>
    </row>
    <row r="220">
      <c r="A220" s="24"/>
      <c r="B220" s="38"/>
      <c r="C220" s="27">
        <v>0.0</v>
      </c>
      <c r="D220" s="27">
        <v>0.0</v>
      </c>
      <c r="E220" s="28">
        <f t="shared" si="27"/>
        <v>0</v>
      </c>
      <c r="F220" s="29">
        <v>0.0</v>
      </c>
      <c r="G220" s="30">
        <v>0.0</v>
      </c>
      <c r="H220" s="31">
        <f t="shared" si="28"/>
        <v>0</v>
      </c>
      <c r="J220" s="67"/>
      <c r="K220" s="67"/>
    </row>
    <row r="221">
      <c r="A221" s="24"/>
      <c r="B221" s="38"/>
      <c r="C221" s="27">
        <v>0.0</v>
      </c>
      <c r="D221" s="27">
        <v>0.0</v>
      </c>
      <c r="E221" s="28">
        <f t="shared" si="27"/>
        <v>0</v>
      </c>
      <c r="F221" s="29">
        <v>0.0</v>
      </c>
      <c r="G221" s="30">
        <v>0.0</v>
      </c>
      <c r="H221" s="31">
        <f t="shared" si="28"/>
        <v>0</v>
      </c>
      <c r="J221" s="67"/>
      <c r="K221" s="67"/>
    </row>
    <row r="222">
      <c r="A222" s="24"/>
      <c r="B222" s="38"/>
      <c r="C222" s="27">
        <v>0.0</v>
      </c>
      <c r="D222" s="27">
        <v>0.0</v>
      </c>
      <c r="E222" s="28">
        <f t="shared" si="27"/>
        <v>0</v>
      </c>
      <c r="F222" s="29">
        <v>0.0</v>
      </c>
      <c r="G222" s="30">
        <v>0.0</v>
      </c>
      <c r="H222" s="31">
        <f t="shared" si="28"/>
        <v>0</v>
      </c>
      <c r="J222" s="67"/>
      <c r="K222" s="67"/>
    </row>
    <row r="223">
      <c r="A223" s="24"/>
      <c r="B223" s="38"/>
      <c r="C223" s="27">
        <v>0.0</v>
      </c>
      <c r="D223" s="27">
        <v>0.0</v>
      </c>
      <c r="E223" s="28">
        <f t="shared" si="27"/>
        <v>0</v>
      </c>
      <c r="F223" s="29">
        <v>0.0</v>
      </c>
      <c r="G223" s="30">
        <v>0.0</v>
      </c>
      <c r="H223" s="31">
        <f t="shared" si="28"/>
        <v>0</v>
      </c>
      <c r="J223" s="67"/>
      <c r="K223" s="67"/>
    </row>
    <row r="224">
      <c r="A224" s="24"/>
      <c r="B224" s="38"/>
      <c r="C224" s="27">
        <v>0.0</v>
      </c>
      <c r="D224" s="27">
        <v>0.0</v>
      </c>
      <c r="E224" s="28">
        <f t="shared" si="27"/>
        <v>0</v>
      </c>
      <c r="F224" s="29">
        <v>0.0</v>
      </c>
      <c r="G224" s="30">
        <v>0.0</v>
      </c>
      <c r="H224" s="31">
        <f t="shared" si="28"/>
        <v>0</v>
      </c>
      <c r="J224" s="67"/>
      <c r="K224" s="67"/>
    </row>
    <row r="225">
      <c r="A225" s="24"/>
      <c r="B225" s="38"/>
      <c r="C225" s="27">
        <v>0.0</v>
      </c>
      <c r="D225" s="27">
        <v>0.0</v>
      </c>
      <c r="E225" s="28">
        <f t="shared" si="27"/>
        <v>0</v>
      </c>
      <c r="F225" s="29">
        <v>0.0</v>
      </c>
      <c r="G225" s="30">
        <v>0.0</v>
      </c>
      <c r="H225" s="31">
        <f t="shared" si="28"/>
        <v>0</v>
      </c>
      <c r="J225" s="67"/>
      <c r="K225" s="67"/>
    </row>
    <row r="226">
      <c r="A226" s="24"/>
      <c r="B226" s="38"/>
      <c r="C226" s="27">
        <v>0.0</v>
      </c>
      <c r="D226" s="27">
        <v>0.0</v>
      </c>
      <c r="E226" s="28">
        <f t="shared" si="27"/>
        <v>0</v>
      </c>
      <c r="F226" s="29">
        <v>0.0</v>
      </c>
      <c r="G226" s="30">
        <v>0.0</v>
      </c>
      <c r="H226" s="31">
        <f t="shared" si="28"/>
        <v>0</v>
      </c>
      <c r="J226" s="67"/>
      <c r="K226" s="67"/>
    </row>
    <row r="227">
      <c r="A227" s="24"/>
      <c r="B227" s="38"/>
      <c r="C227" s="27">
        <v>0.0</v>
      </c>
      <c r="D227" s="27">
        <v>0.0</v>
      </c>
      <c r="E227" s="28">
        <f t="shared" si="27"/>
        <v>0</v>
      </c>
      <c r="F227" s="29">
        <v>0.0</v>
      </c>
      <c r="G227" s="30">
        <v>0.0</v>
      </c>
      <c r="H227" s="31">
        <f t="shared" si="28"/>
        <v>0</v>
      </c>
      <c r="J227" s="67"/>
      <c r="K227" s="67"/>
    </row>
    <row r="228">
      <c r="A228" s="24"/>
      <c r="B228" s="40"/>
      <c r="C228" s="41">
        <v>0.0</v>
      </c>
      <c r="D228" s="41">
        <v>0.0</v>
      </c>
      <c r="E228" s="47">
        <f t="shared" si="27"/>
        <v>0</v>
      </c>
      <c r="F228" s="42">
        <v>0.0</v>
      </c>
      <c r="G228" s="43">
        <v>0.0</v>
      </c>
      <c r="H228" s="44">
        <f t="shared" si="28"/>
        <v>0</v>
      </c>
      <c r="J228" s="67"/>
      <c r="K228" s="67"/>
    </row>
    <row r="229">
      <c r="A229" s="66">
        <v>44517.0</v>
      </c>
      <c r="B229" s="45"/>
      <c r="C229" s="15"/>
      <c r="D229" s="15"/>
      <c r="E229" s="28"/>
      <c r="F229" s="17"/>
      <c r="G229" s="18"/>
      <c r="H229" s="19"/>
      <c r="J229" s="20" t="s">
        <v>9</v>
      </c>
      <c r="K229" s="21">
        <f>SUM(E229:E244)</f>
        <v>6000</v>
      </c>
    </row>
    <row r="230">
      <c r="A230" s="24" t="s">
        <v>11</v>
      </c>
      <c r="B230" s="25" t="s">
        <v>162</v>
      </c>
      <c r="C230" s="26">
        <v>3000.0</v>
      </c>
      <c r="D230" s="27">
        <v>0.0</v>
      </c>
      <c r="E230" s="28">
        <f t="shared" ref="E230:E244" si="29">SUM(C230:D230)</f>
        <v>3000</v>
      </c>
      <c r="F230" s="29">
        <v>0.0</v>
      </c>
      <c r="G230" s="30">
        <v>0.0</v>
      </c>
      <c r="H230" s="31">
        <f t="shared" ref="H230:H244" si="30">SUM(F230:G230)</f>
        <v>0</v>
      </c>
      <c r="J230" s="32" t="s">
        <v>13</v>
      </c>
      <c r="K230" s="33">
        <f>SUM(H229:H244)</f>
        <v>0</v>
      </c>
    </row>
    <row r="231">
      <c r="A231" s="24" t="s">
        <v>11</v>
      </c>
      <c r="B231" s="46" t="s">
        <v>163</v>
      </c>
      <c r="C231" s="26">
        <v>3000.0</v>
      </c>
      <c r="D231" s="27">
        <v>0.0</v>
      </c>
      <c r="E231" s="28">
        <f t="shared" si="29"/>
        <v>3000</v>
      </c>
      <c r="F231" s="29">
        <v>0.0</v>
      </c>
      <c r="G231" s="30">
        <v>0.0</v>
      </c>
      <c r="H231" s="31">
        <f t="shared" si="30"/>
        <v>0</v>
      </c>
      <c r="J231" s="67"/>
      <c r="K231" s="67"/>
    </row>
    <row r="232">
      <c r="A232" s="24"/>
      <c r="B232" s="38"/>
      <c r="C232" s="27">
        <v>0.0</v>
      </c>
      <c r="D232" s="27">
        <v>0.0</v>
      </c>
      <c r="E232" s="28">
        <f t="shared" si="29"/>
        <v>0</v>
      </c>
      <c r="F232" s="29">
        <v>0.0</v>
      </c>
      <c r="G232" s="30">
        <v>0.0</v>
      </c>
      <c r="H232" s="31">
        <f t="shared" si="30"/>
        <v>0</v>
      </c>
      <c r="J232" s="67"/>
      <c r="K232" s="67"/>
    </row>
    <row r="233">
      <c r="A233" s="24"/>
      <c r="B233" s="38"/>
      <c r="C233" s="27">
        <v>0.0</v>
      </c>
      <c r="D233" s="27">
        <v>0.0</v>
      </c>
      <c r="E233" s="28">
        <f t="shared" si="29"/>
        <v>0</v>
      </c>
      <c r="F233" s="29">
        <v>0.0</v>
      </c>
      <c r="G233" s="30">
        <v>0.0</v>
      </c>
      <c r="H233" s="31">
        <f t="shared" si="30"/>
        <v>0</v>
      </c>
      <c r="J233" s="67"/>
      <c r="K233" s="67"/>
    </row>
    <row r="234">
      <c r="A234" s="24"/>
      <c r="B234" s="38"/>
      <c r="C234" s="27">
        <v>0.0</v>
      </c>
      <c r="D234" s="27">
        <v>0.0</v>
      </c>
      <c r="E234" s="28">
        <f t="shared" si="29"/>
        <v>0</v>
      </c>
      <c r="F234" s="29">
        <v>0.0</v>
      </c>
      <c r="G234" s="30">
        <v>0.0</v>
      </c>
      <c r="H234" s="31">
        <f t="shared" si="30"/>
        <v>0</v>
      </c>
      <c r="J234" s="67"/>
      <c r="K234" s="67"/>
    </row>
    <row r="235">
      <c r="A235" s="24"/>
      <c r="B235" s="38"/>
      <c r="C235" s="27">
        <v>0.0</v>
      </c>
      <c r="D235" s="27">
        <v>0.0</v>
      </c>
      <c r="E235" s="28">
        <f t="shared" si="29"/>
        <v>0</v>
      </c>
      <c r="F235" s="29">
        <v>0.0</v>
      </c>
      <c r="G235" s="30">
        <v>0.0</v>
      </c>
      <c r="H235" s="31">
        <f t="shared" si="30"/>
        <v>0</v>
      </c>
      <c r="J235" s="67"/>
      <c r="K235" s="67"/>
    </row>
    <row r="236">
      <c r="A236" s="74"/>
      <c r="B236" s="38"/>
      <c r="C236" s="27">
        <v>0.0</v>
      </c>
      <c r="D236" s="27">
        <v>0.0</v>
      </c>
      <c r="E236" s="28">
        <f t="shared" si="29"/>
        <v>0</v>
      </c>
      <c r="F236" s="29">
        <v>0.0</v>
      </c>
      <c r="G236" s="30">
        <v>0.0</v>
      </c>
      <c r="H236" s="31">
        <f t="shared" si="30"/>
        <v>0</v>
      </c>
      <c r="J236" s="67"/>
      <c r="K236" s="67"/>
    </row>
    <row r="237">
      <c r="A237" s="74"/>
      <c r="B237" s="38"/>
      <c r="C237" s="27">
        <v>0.0</v>
      </c>
      <c r="D237" s="27">
        <v>0.0</v>
      </c>
      <c r="E237" s="28">
        <f t="shared" si="29"/>
        <v>0</v>
      </c>
      <c r="F237" s="29">
        <v>0.0</v>
      </c>
      <c r="G237" s="30">
        <v>0.0</v>
      </c>
      <c r="H237" s="31">
        <f t="shared" si="30"/>
        <v>0</v>
      </c>
      <c r="J237" s="67"/>
      <c r="K237" s="67"/>
    </row>
    <row r="238">
      <c r="A238" s="74"/>
      <c r="B238" s="38"/>
      <c r="C238" s="27">
        <v>0.0</v>
      </c>
      <c r="D238" s="27">
        <v>0.0</v>
      </c>
      <c r="E238" s="28">
        <f t="shared" si="29"/>
        <v>0</v>
      </c>
      <c r="F238" s="29">
        <v>0.0</v>
      </c>
      <c r="G238" s="30">
        <v>0.0</v>
      </c>
      <c r="H238" s="31">
        <f t="shared" si="30"/>
        <v>0</v>
      </c>
      <c r="J238" s="67"/>
      <c r="K238" s="67"/>
    </row>
    <row r="239">
      <c r="A239" s="74"/>
      <c r="B239" s="38"/>
      <c r="C239" s="27">
        <v>0.0</v>
      </c>
      <c r="D239" s="27">
        <v>0.0</v>
      </c>
      <c r="E239" s="28">
        <f t="shared" si="29"/>
        <v>0</v>
      </c>
      <c r="F239" s="29">
        <v>0.0</v>
      </c>
      <c r="G239" s="30">
        <v>0.0</v>
      </c>
      <c r="H239" s="31">
        <f t="shared" si="30"/>
        <v>0</v>
      </c>
      <c r="J239" s="67"/>
      <c r="K239" s="67"/>
    </row>
    <row r="240">
      <c r="A240" s="74"/>
      <c r="B240" s="38"/>
      <c r="C240" s="27">
        <v>0.0</v>
      </c>
      <c r="D240" s="27">
        <v>0.0</v>
      </c>
      <c r="E240" s="28">
        <f t="shared" si="29"/>
        <v>0</v>
      </c>
      <c r="F240" s="29">
        <v>0.0</v>
      </c>
      <c r="G240" s="30">
        <v>0.0</v>
      </c>
      <c r="H240" s="31">
        <f t="shared" si="30"/>
        <v>0</v>
      </c>
      <c r="J240" s="67"/>
      <c r="K240" s="67"/>
    </row>
    <row r="241">
      <c r="A241" s="74"/>
      <c r="B241" s="38"/>
      <c r="C241" s="27">
        <v>0.0</v>
      </c>
      <c r="D241" s="27">
        <v>0.0</v>
      </c>
      <c r="E241" s="28">
        <f t="shared" si="29"/>
        <v>0</v>
      </c>
      <c r="F241" s="29">
        <v>0.0</v>
      </c>
      <c r="G241" s="30">
        <v>0.0</v>
      </c>
      <c r="H241" s="31">
        <f t="shared" si="30"/>
        <v>0</v>
      </c>
      <c r="J241" s="67"/>
      <c r="K241" s="67"/>
    </row>
    <row r="242">
      <c r="A242" s="74"/>
      <c r="B242" s="38"/>
      <c r="C242" s="27">
        <v>0.0</v>
      </c>
      <c r="D242" s="27">
        <v>0.0</v>
      </c>
      <c r="E242" s="28">
        <f t="shared" si="29"/>
        <v>0</v>
      </c>
      <c r="F242" s="29">
        <v>0.0</v>
      </c>
      <c r="G242" s="30">
        <v>0.0</v>
      </c>
      <c r="H242" s="31">
        <f t="shared" si="30"/>
        <v>0</v>
      </c>
      <c r="J242" s="67"/>
      <c r="K242" s="67"/>
    </row>
    <row r="243">
      <c r="A243" s="74"/>
      <c r="B243" s="38"/>
      <c r="C243" s="27">
        <v>0.0</v>
      </c>
      <c r="D243" s="27">
        <v>0.0</v>
      </c>
      <c r="E243" s="28">
        <f t="shared" si="29"/>
        <v>0</v>
      </c>
      <c r="F243" s="29">
        <v>0.0</v>
      </c>
      <c r="G243" s="30">
        <v>0.0</v>
      </c>
      <c r="H243" s="31">
        <f t="shared" si="30"/>
        <v>0</v>
      </c>
      <c r="J243" s="67"/>
      <c r="K243" s="67"/>
    </row>
    <row r="244">
      <c r="A244" s="75"/>
      <c r="B244" s="40"/>
      <c r="C244" s="41">
        <v>0.0</v>
      </c>
      <c r="D244" s="41">
        <v>0.0</v>
      </c>
      <c r="E244" s="47">
        <f t="shared" si="29"/>
        <v>0</v>
      </c>
      <c r="F244" s="42">
        <v>0.0</v>
      </c>
      <c r="G244" s="43">
        <v>0.0</v>
      </c>
      <c r="H244" s="44">
        <f t="shared" si="30"/>
        <v>0</v>
      </c>
      <c r="J244" s="67"/>
      <c r="K244" s="67"/>
    </row>
    <row r="245">
      <c r="A245" s="66">
        <v>44518.0</v>
      </c>
      <c r="B245" s="45"/>
      <c r="C245" s="15"/>
      <c r="D245" s="15"/>
      <c r="E245" s="28"/>
      <c r="F245" s="17"/>
      <c r="G245" s="18"/>
      <c r="H245" s="19"/>
      <c r="J245" s="20" t="s">
        <v>9</v>
      </c>
      <c r="K245" s="21">
        <f>SUM(E245:E251)</f>
        <v>0</v>
      </c>
    </row>
    <row r="246">
      <c r="A246" s="74"/>
      <c r="B246" s="38"/>
      <c r="C246" s="27">
        <v>0.0</v>
      </c>
      <c r="D246" s="27">
        <v>0.0</v>
      </c>
      <c r="E246" s="28">
        <f t="shared" ref="E246:E251" si="31">SUM(C246:D246)</f>
        <v>0</v>
      </c>
      <c r="F246" s="29">
        <v>0.0</v>
      </c>
      <c r="G246" s="30">
        <v>0.0</v>
      </c>
      <c r="H246" s="31">
        <f t="shared" ref="H246:H251" si="32">SUM(F246:G246)</f>
        <v>0</v>
      </c>
      <c r="J246" s="32" t="s">
        <v>13</v>
      </c>
      <c r="K246" s="33">
        <f>SUM(H245:H251)</f>
        <v>0</v>
      </c>
    </row>
    <row r="247">
      <c r="A247" s="74"/>
      <c r="B247" s="48"/>
      <c r="C247" s="27">
        <v>0.0</v>
      </c>
      <c r="D247" s="27">
        <v>0.0</v>
      </c>
      <c r="E247" s="28">
        <f t="shared" si="31"/>
        <v>0</v>
      </c>
      <c r="F247" s="29">
        <v>0.0</v>
      </c>
      <c r="G247" s="30">
        <v>0.0</v>
      </c>
      <c r="H247" s="31">
        <f t="shared" si="32"/>
        <v>0</v>
      </c>
      <c r="J247" s="67"/>
      <c r="K247" s="67"/>
    </row>
    <row r="248">
      <c r="A248" s="74"/>
      <c r="B248" s="38"/>
      <c r="C248" s="27">
        <v>0.0</v>
      </c>
      <c r="D248" s="27">
        <v>0.0</v>
      </c>
      <c r="E248" s="28">
        <f t="shared" si="31"/>
        <v>0</v>
      </c>
      <c r="F248" s="29">
        <v>0.0</v>
      </c>
      <c r="G248" s="30">
        <v>0.0</v>
      </c>
      <c r="H248" s="31">
        <f t="shared" si="32"/>
        <v>0</v>
      </c>
      <c r="J248" s="67"/>
      <c r="K248" s="67"/>
    </row>
    <row r="249">
      <c r="A249" s="74"/>
      <c r="B249" s="38"/>
      <c r="C249" s="27">
        <v>0.0</v>
      </c>
      <c r="D249" s="27">
        <v>0.0</v>
      </c>
      <c r="E249" s="28">
        <f t="shared" si="31"/>
        <v>0</v>
      </c>
      <c r="F249" s="29">
        <v>0.0</v>
      </c>
      <c r="G249" s="30">
        <v>0.0</v>
      </c>
      <c r="H249" s="31">
        <f t="shared" si="32"/>
        <v>0</v>
      </c>
      <c r="J249" s="67"/>
      <c r="K249" s="67"/>
    </row>
    <row r="250">
      <c r="A250" s="74"/>
      <c r="B250" s="38"/>
      <c r="C250" s="27">
        <v>0.0</v>
      </c>
      <c r="D250" s="27">
        <v>0.0</v>
      </c>
      <c r="E250" s="28">
        <f t="shared" si="31"/>
        <v>0</v>
      </c>
      <c r="F250" s="29">
        <v>0.0</v>
      </c>
      <c r="G250" s="30">
        <v>0.0</v>
      </c>
      <c r="H250" s="31">
        <f t="shared" si="32"/>
        <v>0</v>
      </c>
      <c r="J250" s="67"/>
      <c r="K250" s="67"/>
    </row>
    <row r="251">
      <c r="A251" s="75"/>
      <c r="B251" s="40"/>
      <c r="C251" s="41">
        <v>0.0</v>
      </c>
      <c r="D251" s="41">
        <v>0.0</v>
      </c>
      <c r="E251" s="47">
        <f t="shared" si="31"/>
        <v>0</v>
      </c>
      <c r="F251" s="42">
        <v>0.0</v>
      </c>
      <c r="G251" s="43">
        <v>0.0</v>
      </c>
      <c r="H251" s="44">
        <f t="shared" si="32"/>
        <v>0</v>
      </c>
      <c r="J251" s="67"/>
      <c r="K251" s="67"/>
    </row>
    <row r="252">
      <c r="A252" s="66">
        <v>44519.0</v>
      </c>
      <c r="B252" s="45"/>
      <c r="C252" s="15"/>
      <c r="D252" s="15"/>
      <c r="E252" s="28"/>
      <c r="F252" s="17"/>
      <c r="G252" s="18"/>
      <c r="H252" s="19"/>
      <c r="J252" s="20" t="s">
        <v>9</v>
      </c>
      <c r="K252" s="21">
        <f>SUM(E252:E267)</f>
        <v>-6100</v>
      </c>
    </row>
    <row r="253">
      <c r="A253" s="24" t="s">
        <v>11</v>
      </c>
      <c r="B253" s="25" t="s">
        <v>164</v>
      </c>
      <c r="C253" s="26">
        <v>4900.0</v>
      </c>
      <c r="D253" s="27">
        <v>0.0</v>
      </c>
      <c r="E253" s="28">
        <f t="shared" ref="E253:E267" si="33">SUM(C253:D253)</f>
        <v>4900</v>
      </c>
      <c r="F253" s="29">
        <v>0.0</v>
      </c>
      <c r="G253" s="30">
        <v>0.0</v>
      </c>
      <c r="H253" s="31">
        <f t="shared" ref="H253:H267" si="34">SUM(F253:G253)</f>
        <v>0</v>
      </c>
      <c r="J253" s="32" t="s">
        <v>13</v>
      </c>
      <c r="K253" s="33">
        <f>SUM(H252:H267)</f>
        <v>0</v>
      </c>
    </row>
    <row r="254">
      <c r="A254" s="24" t="s">
        <v>11</v>
      </c>
      <c r="B254" s="46" t="s">
        <v>165</v>
      </c>
      <c r="C254" s="26">
        <v>10750.0</v>
      </c>
      <c r="D254" s="27">
        <v>0.0</v>
      </c>
      <c r="E254" s="28">
        <f t="shared" si="33"/>
        <v>10750</v>
      </c>
      <c r="F254" s="29">
        <v>0.0</v>
      </c>
      <c r="G254" s="30">
        <v>0.0</v>
      </c>
      <c r="H254" s="31">
        <f t="shared" si="34"/>
        <v>0</v>
      </c>
      <c r="J254" s="67"/>
      <c r="K254" s="67"/>
    </row>
    <row r="255">
      <c r="A255" s="24" t="s">
        <v>11</v>
      </c>
      <c r="B255" s="25" t="s">
        <v>166</v>
      </c>
      <c r="C255" s="26">
        <v>2750.0</v>
      </c>
      <c r="D255" s="27">
        <v>0.0</v>
      </c>
      <c r="E255" s="28">
        <f t="shared" si="33"/>
        <v>2750</v>
      </c>
      <c r="F255" s="29">
        <v>0.0</v>
      </c>
      <c r="G255" s="30">
        <v>0.0</v>
      </c>
      <c r="H255" s="31">
        <f t="shared" si="34"/>
        <v>0</v>
      </c>
      <c r="J255" s="67"/>
      <c r="K255" s="67"/>
    </row>
    <row r="256">
      <c r="A256" s="24" t="s">
        <v>11</v>
      </c>
      <c r="B256" s="25" t="s">
        <v>73</v>
      </c>
      <c r="C256" s="27">
        <v>0.0</v>
      </c>
      <c r="D256" s="26">
        <v>-24500.0</v>
      </c>
      <c r="E256" s="28">
        <f t="shared" si="33"/>
        <v>-24500</v>
      </c>
      <c r="F256" s="29">
        <v>0.0</v>
      </c>
      <c r="G256" s="30">
        <v>0.0</v>
      </c>
      <c r="H256" s="31">
        <f t="shared" si="34"/>
        <v>0</v>
      </c>
      <c r="J256" s="67"/>
      <c r="K256" s="67"/>
    </row>
    <row r="257">
      <c r="A257" s="74"/>
      <c r="B257" s="38"/>
      <c r="C257" s="27">
        <v>0.0</v>
      </c>
      <c r="D257" s="27">
        <v>0.0</v>
      </c>
      <c r="E257" s="28">
        <f t="shared" si="33"/>
        <v>0</v>
      </c>
      <c r="F257" s="29">
        <v>0.0</v>
      </c>
      <c r="G257" s="30">
        <v>0.0</v>
      </c>
      <c r="H257" s="31">
        <f t="shared" si="34"/>
        <v>0</v>
      </c>
      <c r="J257" s="67"/>
      <c r="K257" s="67"/>
    </row>
    <row r="258">
      <c r="A258" s="74"/>
      <c r="B258" s="38"/>
      <c r="C258" s="27">
        <v>0.0</v>
      </c>
      <c r="D258" s="27">
        <v>0.0</v>
      </c>
      <c r="E258" s="28">
        <f t="shared" si="33"/>
        <v>0</v>
      </c>
      <c r="F258" s="29">
        <v>0.0</v>
      </c>
      <c r="G258" s="30">
        <v>0.0</v>
      </c>
      <c r="H258" s="31">
        <f t="shared" si="34"/>
        <v>0</v>
      </c>
      <c r="J258" s="67"/>
      <c r="K258" s="67"/>
    </row>
    <row r="259">
      <c r="A259" s="74"/>
      <c r="B259" s="38"/>
      <c r="C259" s="27">
        <v>0.0</v>
      </c>
      <c r="D259" s="27">
        <v>0.0</v>
      </c>
      <c r="E259" s="28">
        <f t="shared" si="33"/>
        <v>0</v>
      </c>
      <c r="F259" s="29">
        <v>0.0</v>
      </c>
      <c r="G259" s="30">
        <v>0.0</v>
      </c>
      <c r="H259" s="31">
        <f t="shared" si="34"/>
        <v>0</v>
      </c>
      <c r="J259" s="67"/>
      <c r="K259" s="67"/>
    </row>
    <row r="260">
      <c r="A260" s="74"/>
      <c r="B260" s="38"/>
      <c r="C260" s="27">
        <v>0.0</v>
      </c>
      <c r="D260" s="27">
        <v>0.0</v>
      </c>
      <c r="E260" s="28">
        <f t="shared" si="33"/>
        <v>0</v>
      </c>
      <c r="F260" s="29">
        <v>0.0</v>
      </c>
      <c r="G260" s="30">
        <v>0.0</v>
      </c>
      <c r="H260" s="31">
        <f t="shared" si="34"/>
        <v>0</v>
      </c>
      <c r="J260" s="67"/>
      <c r="K260" s="67"/>
    </row>
    <row r="261">
      <c r="A261" s="74"/>
      <c r="B261" s="38"/>
      <c r="C261" s="27">
        <v>0.0</v>
      </c>
      <c r="D261" s="27">
        <v>0.0</v>
      </c>
      <c r="E261" s="28">
        <f t="shared" si="33"/>
        <v>0</v>
      </c>
      <c r="F261" s="29">
        <v>0.0</v>
      </c>
      <c r="G261" s="30">
        <v>0.0</v>
      </c>
      <c r="H261" s="31">
        <f t="shared" si="34"/>
        <v>0</v>
      </c>
      <c r="J261" s="67"/>
      <c r="K261" s="67"/>
    </row>
    <row r="262">
      <c r="A262" s="74"/>
      <c r="B262" s="38"/>
      <c r="C262" s="27">
        <v>0.0</v>
      </c>
      <c r="D262" s="27">
        <v>0.0</v>
      </c>
      <c r="E262" s="28">
        <f t="shared" si="33"/>
        <v>0</v>
      </c>
      <c r="F262" s="29">
        <v>0.0</v>
      </c>
      <c r="G262" s="30">
        <v>0.0</v>
      </c>
      <c r="H262" s="31">
        <f t="shared" si="34"/>
        <v>0</v>
      </c>
      <c r="J262" s="67"/>
      <c r="K262" s="67"/>
    </row>
    <row r="263">
      <c r="A263" s="74"/>
      <c r="B263" s="38"/>
      <c r="C263" s="27">
        <v>0.0</v>
      </c>
      <c r="D263" s="27">
        <v>0.0</v>
      </c>
      <c r="E263" s="28">
        <f t="shared" si="33"/>
        <v>0</v>
      </c>
      <c r="F263" s="29">
        <v>0.0</v>
      </c>
      <c r="G263" s="30">
        <v>0.0</v>
      </c>
      <c r="H263" s="31">
        <f t="shared" si="34"/>
        <v>0</v>
      </c>
      <c r="J263" s="67"/>
      <c r="K263" s="67"/>
    </row>
    <row r="264">
      <c r="A264" s="74"/>
      <c r="B264" s="38"/>
      <c r="C264" s="27">
        <v>0.0</v>
      </c>
      <c r="D264" s="27">
        <v>0.0</v>
      </c>
      <c r="E264" s="28">
        <f t="shared" si="33"/>
        <v>0</v>
      </c>
      <c r="F264" s="29">
        <v>0.0</v>
      </c>
      <c r="G264" s="30">
        <v>0.0</v>
      </c>
      <c r="H264" s="31">
        <f t="shared" si="34"/>
        <v>0</v>
      </c>
      <c r="J264" s="67"/>
      <c r="K264" s="67"/>
    </row>
    <row r="265">
      <c r="A265" s="74"/>
      <c r="B265" s="38"/>
      <c r="C265" s="27">
        <v>0.0</v>
      </c>
      <c r="D265" s="27">
        <v>0.0</v>
      </c>
      <c r="E265" s="28">
        <f t="shared" si="33"/>
        <v>0</v>
      </c>
      <c r="F265" s="29">
        <v>0.0</v>
      </c>
      <c r="G265" s="30">
        <v>0.0</v>
      </c>
      <c r="H265" s="31">
        <f t="shared" si="34"/>
        <v>0</v>
      </c>
      <c r="J265" s="67"/>
      <c r="K265" s="67"/>
    </row>
    <row r="266">
      <c r="A266" s="74"/>
      <c r="B266" s="38"/>
      <c r="C266" s="27">
        <v>0.0</v>
      </c>
      <c r="D266" s="27">
        <v>0.0</v>
      </c>
      <c r="E266" s="28">
        <f t="shared" si="33"/>
        <v>0</v>
      </c>
      <c r="F266" s="29">
        <v>0.0</v>
      </c>
      <c r="G266" s="30">
        <v>0.0</v>
      </c>
      <c r="H266" s="31">
        <f t="shared" si="34"/>
        <v>0</v>
      </c>
      <c r="J266" s="67"/>
      <c r="K266" s="67"/>
    </row>
    <row r="267">
      <c r="A267" s="75"/>
      <c r="B267" s="40"/>
      <c r="C267" s="41">
        <v>0.0</v>
      </c>
      <c r="D267" s="41">
        <v>0.0</v>
      </c>
      <c r="E267" s="47">
        <f t="shared" si="33"/>
        <v>0</v>
      </c>
      <c r="F267" s="42">
        <v>0.0</v>
      </c>
      <c r="G267" s="43">
        <v>0.0</v>
      </c>
      <c r="H267" s="44">
        <f t="shared" si="34"/>
        <v>0</v>
      </c>
      <c r="J267" s="67"/>
      <c r="K267" s="67"/>
    </row>
    <row r="268">
      <c r="A268" s="66">
        <v>44520.0</v>
      </c>
      <c r="B268" s="45"/>
      <c r="C268" s="15"/>
      <c r="D268" s="15"/>
      <c r="E268" s="28"/>
      <c r="F268" s="17"/>
      <c r="G268" s="18"/>
      <c r="H268" s="19"/>
      <c r="J268" s="20" t="s">
        <v>9</v>
      </c>
      <c r="K268" s="21">
        <f>SUM(E268:E273)</f>
        <v>0</v>
      </c>
    </row>
    <row r="269">
      <c r="A269" s="76" t="s">
        <v>167</v>
      </c>
      <c r="B269" s="77"/>
      <c r="C269" s="27">
        <v>0.0</v>
      </c>
      <c r="D269" s="27">
        <v>0.0</v>
      </c>
      <c r="E269" s="28">
        <f t="shared" ref="E269:E273" si="35">SUM(C269:D269)</f>
        <v>0</v>
      </c>
      <c r="F269" s="29">
        <v>0.0</v>
      </c>
      <c r="G269" s="30">
        <v>0.0</v>
      </c>
      <c r="H269" s="31">
        <f t="shared" ref="H269:H273" si="36">SUM(F269:G269)</f>
        <v>0</v>
      </c>
      <c r="J269" s="32" t="s">
        <v>13</v>
      </c>
      <c r="K269" s="33">
        <f>SUM(H268:H273)</f>
        <v>0</v>
      </c>
    </row>
    <row r="270">
      <c r="B270" s="77"/>
      <c r="C270" s="27">
        <v>0.0</v>
      </c>
      <c r="D270" s="27">
        <v>0.0</v>
      </c>
      <c r="E270" s="28">
        <f t="shared" si="35"/>
        <v>0</v>
      </c>
      <c r="F270" s="29">
        <v>0.0</v>
      </c>
      <c r="G270" s="30">
        <v>0.0</v>
      </c>
      <c r="H270" s="31">
        <f t="shared" si="36"/>
        <v>0</v>
      </c>
      <c r="J270" s="67"/>
      <c r="K270" s="67"/>
    </row>
    <row r="271">
      <c r="B271" s="77"/>
      <c r="C271" s="27">
        <v>0.0</v>
      </c>
      <c r="D271" s="27">
        <v>0.0</v>
      </c>
      <c r="E271" s="28">
        <f t="shared" si="35"/>
        <v>0</v>
      </c>
      <c r="F271" s="29">
        <v>0.0</v>
      </c>
      <c r="G271" s="30">
        <v>0.0</v>
      </c>
      <c r="H271" s="31">
        <f t="shared" si="36"/>
        <v>0</v>
      </c>
      <c r="J271" s="67"/>
      <c r="K271" s="67"/>
    </row>
    <row r="272">
      <c r="B272" s="77"/>
      <c r="C272" s="27">
        <v>0.0</v>
      </c>
      <c r="D272" s="27">
        <v>0.0</v>
      </c>
      <c r="E272" s="28">
        <f t="shared" si="35"/>
        <v>0</v>
      </c>
      <c r="F272" s="29">
        <v>0.0</v>
      </c>
      <c r="G272" s="30">
        <v>0.0</v>
      </c>
      <c r="H272" s="31">
        <f t="shared" si="36"/>
        <v>0</v>
      </c>
      <c r="J272" s="67"/>
      <c r="K272" s="67"/>
    </row>
    <row r="273">
      <c r="A273" s="78"/>
      <c r="B273" s="79"/>
      <c r="C273" s="27">
        <v>0.0</v>
      </c>
      <c r="D273" s="27">
        <v>0.0</v>
      </c>
      <c r="E273" s="28">
        <f t="shared" si="35"/>
        <v>0</v>
      </c>
      <c r="F273" s="29">
        <v>0.0</v>
      </c>
      <c r="G273" s="30">
        <v>0.0</v>
      </c>
      <c r="H273" s="31">
        <f t="shared" si="36"/>
        <v>0</v>
      </c>
      <c r="J273" s="67"/>
      <c r="K273" s="67"/>
    </row>
    <row r="274">
      <c r="A274" s="66">
        <v>44522.0</v>
      </c>
      <c r="B274" s="45"/>
      <c r="C274" s="15"/>
      <c r="D274" s="15"/>
      <c r="E274" s="28"/>
      <c r="F274" s="17"/>
      <c r="G274" s="18"/>
      <c r="H274" s="19"/>
      <c r="J274" s="20" t="s">
        <v>9</v>
      </c>
      <c r="K274" s="21">
        <f>SUM(E274:E279)</f>
        <v>0</v>
      </c>
    </row>
    <row r="275">
      <c r="A275" s="76" t="s">
        <v>167</v>
      </c>
      <c r="B275" s="77"/>
      <c r="C275" s="27">
        <v>0.0</v>
      </c>
      <c r="D275" s="27">
        <v>0.0</v>
      </c>
      <c r="E275" s="28">
        <f t="shared" ref="E275:E279" si="37">SUM(C275:D275)</f>
        <v>0</v>
      </c>
      <c r="F275" s="29">
        <v>0.0</v>
      </c>
      <c r="G275" s="30">
        <v>0.0</v>
      </c>
      <c r="H275" s="31">
        <f t="shared" ref="H275:H279" si="38">SUM(F275:G275)</f>
        <v>0</v>
      </c>
      <c r="J275" s="32" t="s">
        <v>13</v>
      </c>
      <c r="K275" s="33">
        <f>SUM(H274:H279)</f>
        <v>0</v>
      </c>
    </row>
    <row r="276">
      <c r="B276" s="77"/>
      <c r="C276" s="27">
        <v>0.0</v>
      </c>
      <c r="D276" s="27">
        <v>0.0</v>
      </c>
      <c r="E276" s="28">
        <f t="shared" si="37"/>
        <v>0</v>
      </c>
      <c r="F276" s="29">
        <v>0.0</v>
      </c>
      <c r="G276" s="30">
        <v>0.0</v>
      </c>
      <c r="H276" s="31">
        <f t="shared" si="38"/>
        <v>0</v>
      </c>
      <c r="J276" s="67"/>
      <c r="K276" s="67"/>
    </row>
    <row r="277">
      <c r="B277" s="77"/>
      <c r="C277" s="27">
        <v>0.0</v>
      </c>
      <c r="D277" s="27">
        <v>0.0</v>
      </c>
      <c r="E277" s="28">
        <f t="shared" si="37"/>
        <v>0</v>
      </c>
      <c r="F277" s="29">
        <v>0.0</v>
      </c>
      <c r="G277" s="30">
        <v>0.0</v>
      </c>
      <c r="H277" s="31">
        <f t="shared" si="38"/>
        <v>0</v>
      </c>
      <c r="J277" s="67"/>
      <c r="K277" s="67"/>
    </row>
    <row r="278">
      <c r="B278" s="77"/>
      <c r="C278" s="27">
        <v>0.0</v>
      </c>
      <c r="D278" s="27">
        <v>0.0</v>
      </c>
      <c r="E278" s="28">
        <f t="shared" si="37"/>
        <v>0</v>
      </c>
      <c r="F278" s="29">
        <v>0.0</v>
      </c>
      <c r="G278" s="30">
        <v>0.0</v>
      </c>
      <c r="H278" s="31">
        <f t="shared" si="38"/>
        <v>0</v>
      </c>
      <c r="J278" s="67"/>
      <c r="K278" s="67"/>
    </row>
    <row r="279">
      <c r="A279" s="78"/>
      <c r="B279" s="79"/>
      <c r="C279" s="27">
        <v>0.0</v>
      </c>
      <c r="D279" s="27">
        <v>0.0</v>
      </c>
      <c r="E279" s="28">
        <f t="shared" si="37"/>
        <v>0</v>
      </c>
      <c r="F279" s="29">
        <v>0.0</v>
      </c>
      <c r="G279" s="30">
        <v>0.0</v>
      </c>
      <c r="H279" s="31">
        <f t="shared" si="38"/>
        <v>0</v>
      </c>
      <c r="J279" s="67"/>
      <c r="K279" s="67"/>
    </row>
    <row r="280">
      <c r="A280" s="66">
        <v>44523.0</v>
      </c>
      <c r="B280" s="45"/>
      <c r="C280" s="15"/>
      <c r="D280" s="15"/>
      <c r="E280" s="28"/>
      <c r="F280" s="17"/>
      <c r="G280" s="18"/>
      <c r="H280" s="19"/>
      <c r="J280" s="20" t="s">
        <v>9</v>
      </c>
      <c r="K280" s="21">
        <f>SUM(E280:E285)</f>
        <v>0</v>
      </c>
    </row>
    <row r="281">
      <c r="A281" s="80"/>
      <c r="B281" s="80"/>
      <c r="C281" s="27">
        <v>0.0</v>
      </c>
      <c r="D281" s="27">
        <v>0.0</v>
      </c>
      <c r="E281" s="28">
        <f t="shared" ref="E281:E285" si="39">SUM(C281:D281)</f>
        <v>0</v>
      </c>
      <c r="F281" s="29">
        <v>0.0</v>
      </c>
      <c r="G281" s="30">
        <v>0.0</v>
      </c>
      <c r="H281" s="31">
        <f t="shared" ref="H281:H285" si="40">SUM(F281:G281)</f>
        <v>0</v>
      </c>
      <c r="J281" s="32" t="s">
        <v>13</v>
      </c>
      <c r="K281" s="33">
        <f>SUM(H280:H285)</f>
        <v>0</v>
      </c>
    </row>
    <row r="282">
      <c r="A282" s="80"/>
      <c r="B282" s="80"/>
      <c r="C282" s="27">
        <v>0.0</v>
      </c>
      <c r="D282" s="27">
        <v>0.0</v>
      </c>
      <c r="E282" s="28">
        <f t="shared" si="39"/>
        <v>0</v>
      </c>
      <c r="F282" s="29">
        <v>0.0</v>
      </c>
      <c r="G282" s="30">
        <v>0.0</v>
      </c>
      <c r="H282" s="31">
        <f t="shared" si="40"/>
        <v>0</v>
      </c>
      <c r="J282" s="67"/>
      <c r="K282" s="67"/>
    </row>
    <row r="283">
      <c r="A283" s="80"/>
      <c r="B283" s="80"/>
      <c r="C283" s="27">
        <v>0.0</v>
      </c>
      <c r="D283" s="27">
        <v>0.0</v>
      </c>
      <c r="E283" s="28">
        <f t="shared" si="39"/>
        <v>0</v>
      </c>
      <c r="F283" s="29">
        <v>0.0</v>
      </c>
      <c r="G283" s="30">
        <v>0.0</v>
      </c>
      <c r="H283" s="31">
        <f t="shared" si="40"/>
        <v>0</v>
      </c>
      <c r="J283" s="67"/>
      <c r="K283" s="67"/>
    </row>
    <row r="284">
      <c r="A284" s="80"/>
      <c r="B284" s="80"/>
      <c r="C284" s="27">
        <v>0.0</v>
      </c>
      <c r="D284" s="27">
        <v>0.0</v>
      </c>
      <c r="E284" s="28">
        <f t="shared" si="39"/>
        <v>0</v>
      </c>
      <c r="F284" s="29">
        <v>0.0</v>
      </c>
      <c r="G284" s="30">
        <v>0.0</v>
      </c>
      <c r="H284" s="31">
        <f t="shared" si="40"/>
        <v>0</v>
      </c>
      <c r="J284" s="67"/>
      <c r="K284" s="67"/>
    </row>
    <row r="285">
      <c r="A285" s="81"/>
      <c r="B285" s="81"/>
      <c r="C285" s="41">
        <v>0.0</v>
      </c>
      <c r="D285" s="41">
        <v>0.0</v>
      </c>
      <c r="E285" s="47">
        <f t="shared" si="39"/>
        <v>0</v>
      </c>
      <c r="F285" s="42">
        <v>0.0</v>
      </c>
      <c r="G285" s="43">
        <v>0.0</v>
      </c>
      <c r="H285" s="44">
        <f t="shared" si="40"/>
        <v>0</v>
      </c>
      <c r="J285" s="67"/>
      <c r="K285" s="67"/>
    </row>
    <row r="286">
      <c r="A286" s="82">
        <v>44524.0</v>
      </c>
      <c r="B286" s="83"/>
      <c r="C286" s="15"/>
      <c r="D286" s="15"/>
      <c r="E286" s="28"/>
      <c r="F286" s="17"/>
      <c r="G286" s="18"/>
      <c r="H286" s="19"/>
      <c r="J286" s="20" t="s">
        <v>9</v>
      </c>
      <c r="K286" s="21">
        <f>SUM(E286:E301)</f>
        <v>8860</v>
      </c>
    </row>
    <row r="287">
      <c r="A287" s="24" t="s">
        <v>27</v>
      </c>
      <c r="B287" s="25" t="s">
        <v>168</v>
      </c>
      <c r="C287" s="27">
        <v>0.0</v>
      </c>
      <c r="D287" s="26">
        <v>-290.0</v>
      </c>
      <c r="E287" s="28">
        <f t="shared" ref="E287:E301" si="41">SUM(C287:D287)</f>
        <v>-290</v>
      </c>
      <c r="F287" s="29">
        <v>0.0</v>
      </c>
      <c r="G287" s="30">
        <v>0.0</v>
      </c>
      <c r="H287" s="31">
        <f t="shared" ref="H287:H301" si="42">SUM(F287:G287)</f>
        <v>0</v>
      </c>
      <c r="J287" s="32" t="s">
        <v>13</v>
      </c>
      <c r="K287" s="33">
        <f>SUM(H286:H301)</f>
        <v>0</v>
      </c>
    </row>
    <row r="288">
      <c r="A288" s="24" t="s">
        <v>27</v>
      </c>
      <c r="B288" s="46" t="s">
        <v>169</v>
      </c>
      <c r="C288" s="26">
        <v>5000.0</v>
      </c>
      <c r="D288" s="27">
        <v>0.0</v>
      </c>
      <c r="E288" s="28">
        <f t="shared" si="41"/>
        <v>5000</v>
      </c>
      <c r="F288" s="29">
        <v>0.0</v>
      </c>
      <c r="G288" s="30">
        <v>0.0</v>
      </c>
      <c r="H288" s="31">
        <f t="shared" si="42"/>
        <v>0</v>
      </c>
      <c r="J288" s="67"/>
      <c r="K288" s="67"/>
    </row>
    <row r="289">
      <c r="A289" s="24" t="s">
        <v>27</v>
      </c>
      <c r="B289" s="25" t="s">
        <v>170</v>
      </c>
      <c r="C289" s="27">
        <v>0.0</v>
      </c>
      <c r="D289" s="26">
        <v>-4100.0</v>
      </c>
      <c r="E289" s="28">
        <f t="shared" si="41"/>
        <v>-4100</v>
      </c>
      <c r="F289" s="29">
        <v>0.0</v>
      </c>
      <c r="G289" s="30">
        <v>0.0</v>
      </c>
      <c r="H289" s="31">
        <f t="shared" si="42"/>
        <v>0</v>
      </c>
      <c r="J289" s="67"/>
      <c r="K289" s="67"/>
    </row>
    <row r="290">
      <c r="A290" s="24" t="s">
        <v>27</v>
      </c>
      <c r="B290" s="25" t="s">
        <v>171</v>
      </c>
      <c r="C290" s="26">
        <v>4900.0</v>
      </c>
      <c r="D290" s="27">
        <v>0.0</v>
      </c>
      <c r="E290" s="28">
        <f t="shared" si="41"/>
        <v>4900</v>
      </c>
      <c r="F290" s="29">
        <v>0.0</v>
      </c>
      <c r="G290" s="30">
        <v>0.0</v>
      </c>
      <c r="H290" s="31">
        <f t="shared" si="42"/>
        <v>0</v>
      </c>
      <c r="J290" s="67"/>
      <c r="K290" s="67"/>
    </row>
    <row r="291">
      <c r="A291" s="24" t="s">
        <v>27</v>
      </c>
      <c r="B291" s="25" t="s">
        <v>172</v>
      </c>
      <c r="C291" s="26">
        <v>3350.0</v>
      </c>
      <c r="D291" s="27">
        <v>0.0</v>
      </c>
      <c r="E291" s="28">
        <f t="shared" si="41"/>
        <v>3350</v>
      </c>
      <c r="F291" s="29">
        <v>0.0</v>
      </c>
      <c r="G291" s="30">
        <v>0.0</v>
      </c>
      <c r="H291" s="31">
        <f t="shared" si="42"/>
        <v>0</v>
      </c>
      <c r="J291" s="67"/>
      <c r="K291" s="67"/>
    </row>
    <row r="292">
      <c r="A292" s="74"/>
      <c r="B292" s="38"/>
      <c r="C292" s="27">
        <v>0.0</v>
      </c>
      <c r="D292" s="27">
        <v>0.0</v>
      </c>
      <c r="E292" s="28">
        <f t="shared" si="41"/>
        <v>0</v>
      </c>
      <c r="F292" s="29">
        <v>0.0</v>
      </c>
      <c r="G292" s="30">
        <v>0.0</v>
      </c>
      <c r="H292" s="31">
        <f t="shared" si="42"/>
        <v>0</v>
      </c>
      <c r="J292" s="67"/>
      <c r="K292" s="67"/>
    </row>
    <row r="293">
      <c r="A293" s="74"/>
      <c r="B293" s="38"/>
      <c r="C293" s="27">
        <v>0.0</v>
      </c>
      <c r="D293" s="27">
        <v>0.0</v>
      </c>
      <c r="E293" s="28">
        <f t="shared" si="41"/>
        <v>0</v>
      </c>
      <c r="F293" s="29">
        <v>0.0</v>
      </c>
      <c r="G293" s="30">
        <v>0.0</v>
      </c>
      <c r="H293" s="31">
        <f t="shared" si="42"/>
        <v>0</v>
      </c>
      <c r="J293" s="67"/>
      <c r="K293" s="67"/>
    </row>
    <row r="294">
      <c r="A294" s="74"/>
      <c r="B294" s="38"/>
      <c r="C294" s="27">
        <v>0.0</v>
      </c>
      <c r="D294" s="27">
        <v>0.0</v>
      </c>
      <c r="E294" s="28">
        <f t="shared" si="41"/>
        <v>0</v>
      </c>
      <c r="F294" s="29">
        <v>0.0</v>
      </c>
      <c r="G294" s="30">
        <v>0.0</v>
      </c>
      <c r="H294" s="31">
        <f t="shared" si="42"/>
        <v>0</v>
      </c>
      <c r="J294" s="67"/>
      <c r="K294" s="67"/>
    </row>
    <row r="295">
      <c r="A295" s="74"/>
      <c r="B295" s="38"/>
      <c r="C295" s="27">
        <v>0.0</v>
      </c>
      <c r="D295" s="27">
        <v>0.0</v>
      </c>
      <c r="E295" s="28">
        <f t="shared" si="41"/>
        <v>0</v>
      </c>
      <c r="F295" s="29">
        <v>0.0</v>
      </c>
      <c r="G295" s="30">
        <v>0.0</v>
      </c>
      <c r="H295" s="31">
        <f t="shared" si="42"/>
        <v>0</v>
      </c>
      <c r="J295" s="67"/>
      <c r="K295" s="67"/>
    </row>
    <row r="296">
      <c r="A296" s="74"/>
      <c r="B296" s="38"/>
      <c r="C296" s="27">
        <v>0.0</v>
      </c>
      <c r="D296" s="27">
        <v>0.0</v>
      </c>
      <c r="E296" s="28">
        <f t="shared" si="41"/>
        <v>0</v>
      </c>
      <c r="F296" s="29">
        <v>0.0</v>
      </c>
      <c r="G296" s="30">
        <v>0.0</v>
      </c>
      <c r="H296" s="31">
        <f t="shared" si="42"/>
        <v>0</v>
      </c>
      <c r="J296" s="67"/>
      <c r="K296" s="67"/>
    </row>
    <row r="297">
      <c r="A297" s="74"/>
      <c r="B297" s="38"/>
      <c r="C297" s="27">
        <v>0.0</v>
      </c>
      <c r="D297" s="27">
        <v>0.0</v>
      </c>
      <c r="E297" s="28">
        <f t="shared" si="41"/>
        <v>0</v>
      </c>
      <c r="F297" s="29">
        <v>0.0</v>
      </c>
      <c r="G297" s="30">
        <v>0.0</v>
      </c>
      <c r="H297" s="31">
        <f t="shared" si="42"/>
        <v>0</v>
      </c>
      <c r="J297" s="67"/>
      <c r="K297" s="67"/>
    </row>
    <row r="298">
      <c r="A298" s="74"/>
      <c r="B298" s="38"/>
      <c r="C298" s="27">
        <v>0.0</v>
      </c>
      <c r="D298" s="27">
        <v>0.0</v>
      </c>
      <c r="E298" s="28">
        <f t="shared" si="41"/>
        <v>0</v>
      </c>
      <c r="F298" s="29">
        <v>0.0</v>
      </c>
      <c r="G298" s="30">
        <v>0.0</v>
      </c>
      <c r="H298" s="31">
        <f t="shared" si="42"/>
        <v>0</v>
      </c>
      <c r="J298" s="67"/>
      <c r="K298" s="67"/>
    </row>
    <row r="299">
      <c r="A299" s="74"/>
      <c r="B299" s="38"/>
      <c r="C299" s="27">
        <v>0.0</v>
      </c>
      <c r="D299" s="27">
        <v>0.0</v>
      </c>
      <c r="E299" s="28">
        <f t="shared" si="41"/>
        <v>0</v>
      </c>
      <c r="F299" s="29">
        <v>0.0</v>
      </c>
      <c r="G299" s="30">
        <v>0.0</v>
      </c>
      <c r="H299" s="31">
        <f t="shared" si="42"/>
        <v>0</v>
      </c>
      <c r="J299" s="67"/>
      <c r="K299" s="67"/>
    </row>
    <row r="300">
      <c r="A300" s="74"/>
      <c r="B300" s="38"/>
      <c r="C300" s="27">
        <v>0.0</v>
      </c>
      <c r="D300" s="27">
        <v>0.0</v>
      </c>
      <c r="E300" s="28">
        <f t="shared" si="41"/>
        <v>0</v>
      </c>
      <c r="F300" s="29">
        <v>0.0</v>
      </c>
      <c r="G300" s="30">
        <v>0.0</v>
      </c>
      <c r="H300" s="31">
        <f t="shared" si="42"/>
        <v>0</v>
      </c>
      <c r="J300" s="67"/>
      <c r="K300" s="67"/>
    </row>
    <row r="301">
      <c r="A301" s="75"/>
      <c r="B301" s="40"/>
      <c r="C301" s="41">
        <v>0.0</v>
      </c>
      <c r="D301" s="41">
        <v>0.0</v>
      </c>
      <c r="E301" s="47">
        <f t="shared" si="41"/>
        <v>0</v>
      </c>
      <c r="F301" s="42">
        <v>0.0</v>
      </c>
      <c r="G301" s="43">
        <v>0.0</v>
      </c>
      <c r="H301" s="44">
        <f t="shared" si="42"/>
        <v>0</v>
      </c>
      <c r="J301" s="67"/>
      <c r="K301" s="67"/>
    </row>
    <row r="302">
      <c r="A302" s="66">
        <v>44525.0</v>
      </c>
      <c r="B302" s="45"/>
      <c r="C302" s="15"/>
      <c r="D302" s="15"/>
      <c r="E302" s="28"/>
      <c r="F302" s="17"/>
      <c r="G302" s="18"/>
      <c r="H302" s="19"/>
      <c r="J302" s="20" t="s">
        <v>9</v>
      </c>
      <c r="K302" s="21">
        <f>SUM(E302:E317)</f>
        <v>-5400</v>
      </c>
    </row>
    <row r="303">
      <c r="A303" s="24" t="s">
        <v>27</v>
      </c>
      <c r="B303" s="25" t="s">
        <v>173</v>
      </c>
      <c r="C303" s="27">
        <v>0.0</v>
      </c>
      <c r="D303" s="26">
        <v>-1400.0</v>
      </c>
      <c r="E303" s="28">
        <f t="shared" ref="E303:E317" si="43">SUM(C303:D303)</f>
        <v>-1400</v>
      </c>
      <c r="F303" s="29">
        <v>0.0</v>
      </c>
      <c r="G303" s="30">
        <v>0.0</v>
      </c>
      <c r="H303" s="31">
        <f t="shared" ref="H303:H317" si="44">SUM(F303:G303)</f>
        <v>0</v>
      </c>
      <c r="J303" s="32" t="s">
        <v>13</v>
      </c>
      <c r="K303" s="33">
        <f>SUM(H302:H317)</f>
        <v>0</v>
      </c>
    </row>
    <row r="304">
      <c r="A304" s="24" t="s">
        <v>27</v>
      </c>
      <c r="B304" s="46" t="s">
        <v>174</v>
      </c>
      <c r="C304" s="27">
        <v>0.0</v>
      </c>
      <c r="D304" s="26">
        <v>-4000.0</v>
      </c>
      <c r="E304" s="28">
        <f t="shared" si="43"/>
        <v>-4000</v>
      </c>
      <c r="F304" s="29">
        <v>0.0</v>
      </c>
      <c r="G304" s="30">
        <v>0.0</v>
      </c>
      <c r="H304" s="31">
        <f t="shared" si="44"/>
        <v>0</v>
      </c>
      <c r="J304" s="67"/>
      <c r="K304" s="67"/>
    </row>
    <row r="305">
      <c r="A305" s="74"/>
      <c r="B305" s="38"/>
      <c r="C305" s="27">
        <v>0.0</v>
      </c>
      <c r="D305" s="27">
        <v>0.0</v>
      </c>
      <c r="E305" s="28">
        <f t="shared" si="43"/>
        <v>0</v>
      </c>
      <c r="F305" s="29">
        <v>0.0</v>
      </c>
      <c r="G305" s="30">
        <v>0.0</v>
      </c>
      <c r="H305" s="31">
        <f t="shared" si="44"/>
        <v>0</v>
      </c>
      <c r="J305" s="67"/>
      <c r="K305" s="67"/>
    </row>
    <row r="306">
      <c r="A306" s="74"/>
      <c r="B306" s="38"/>
      <c r="C306" s="27">
        <v>0.0</v>
      </c>
      <c r="D306" s="27">
        <v>0.0</v>
      </c>
      <c r="E306" s="28">
        <f t="shared" si="43"/>
        <v>0</v>
      </c>
      <c r="F306" s="29">
        <v>0.0</v>
      </c>
      <c r="G306" s="30">
        <v>0.0</v>
      </c>
      <c r="H306" s="31">
        <f t="shared" si="44"/>
        <v>0</v>
      </c>
      <c r="J306" s="67"/>
      <c r="K306" s="67"/>
    </row>
    <row r="307">
      <c r="A307" s="74"/>
      <c r="B307" s="38"/>
      <c r="C307" s="27">
        <v>0.0</v>
      </c>
      <c r="D307" s="27">
        <v>0.0</v>
      </c>
      <c r="E307" s="28">
        <f t="shared" si="43"/>
        <v>0</v>
      </c>
      <c r="F307" s="29">
        <v>0.0</v>
      </c>
      <c r="G307" s="30">
        <v>0.0</v>
      </c>
      <c r="H307" s="31">
        <f t="shared" si="44"/>
        <v>0</v>
      </c>
      <c r="J307" s="67"/>
      <c r="K307" s="67"/>
    </row>
    <row r="308">
      <c r="A308" s="74"/>
      <c r="B308" s="38"/>
      <c r="C308" s="27">
        <v>0.0</v>
      </c>
      <c r="D308" s="27">
        <v>0.0</v>
      </c>
      <c r="E308" s="28">
        <f t="shared" si="43"/>
        <v>0</v>
      </c>
      <c r="F308" s="29">
        <v>0.0</v>
      </c>
      <c r="G308" s="30">
        <v>0.0</v>
      </c>
      <c r="H308" s="31">
        <f t="shared" si="44"/>
        <v>0</v>
      </c>
      <c r="J308" s="67"/>
      <c r="K308" s="67"/>
    </row>
    <row r="309">
      <c r="A309" s="74"/>
      <c r="B309" s="38"/>
      <c r="C309" s="27">
        <v>0.0</v>
      </c>
      <c r="D309" s="27">
        <v>0.0</v>
      </c>
      <c r="E309" s="28">
        <f t="shared" si="43"/>
        <v>0</v>
      </c>
      <c r="F309" s="29">
        <v>0.0</v>
      </c>
      <c r="G309" s="30">
        <v>0.0</v>
      </c>
      <c r="H309" s="31">
        <f t="shared" si="44"/>
        <v>0</v>
      </c>
      <c r="J309" s="67"/>
      <c r="K309" s="67"/>
    </row>
    <row r="310">
      <c r="A310" s="74"/>
      <c r="B310" s="38"/>
      <c r="C310" s="27">
        <v>0.0</v>
      </c>
      <c r="D310" s="27">
        <v>0.0</v>
      </c>
      <c r="E310" s="28">
        <f t="shared" si="43"/>
        <v>0</v>
      </c>
      <c r="F310" s="29">
        <v>0.0</v>
      </c>
      <c r="G310" s="30">
        <v>0.0</v>
      </c>
      <c r="H310" s="31">
        <f t="shared" si="44"/>
        <v>0</v>
      </c>
      <c r="J310" s="67"/>
      <c r="K310" s="67"/>
    </row>
    <row r="311">
      <c r="A311" s="74"/>
      <c r="B311" s="38"/>
      <c r="C311" s="27">
        <v>0.0</v>
      </c>
      <c r="D311" s="27">
        <v>0.0</v>
      </c>
      <c r="E311" s="28">
        <f t="shared" si="43"/>
        <v>0</v>
      </c>
      <c r="F311" s="29">
        <v>0.0</v>
      </c>
      <c r="G311" s="30">
        <v>0.0</v>
      </c>
      <c r="H311" s="31">
        <f t="shared" si="44"/>
        <v>0</v>
      </c>
      <c r="J311" s="67"/>
      <c r="K311" s="67"/>
    </row>
    <row r="312">
      <c r="A312" s="74"/>
      <c r="B312" s="38"/>
      <c r="C312" s="27">
        <v>0.0</v>
      </c>
      <c r="D312" s="27">
        <v>0.0</v>
      </c>
      <c r="E312" s="28">
        <f t="shared" si="43"/>
        <v>0</v>
      </c>
      <c r="F312" s="29">
        <v>0.0</v>
      </c>
      <c r="G312" s="30">
        <v>0.0</v>
      </c>
      <c r="H312" s="31">
        <f t="shared" si="44"/>
        <v>0</v>
      </c>
      <c r="J312" s="67"/>
      <c r="K312" s="67"/>
    </row>
    <row r="313">
      <c r="A313" s="74"/>
      <c r="B313" s="38"/>
      <c r="C313" s="27">
        <v>0.0</v>
      </c>
      <c r="D313" s="27">
        <v>0.0</v>
      </c>
      <c r="E313" s="28">
        <f t="shared" si="43"/>
        <v>0</v>
      </c>
      <c r="F313" s="29">
        <v>0.0</v>
      </c>
      <c r="G313" s="30">
        <v>0.0</v>
      </c>
      <c r="H313" s="31">
        <f t="shared" si="44"/>
        <v>0</v>
      </c>
      <c r="J313" s="67"/>
      <c r="K313" s="67"/>
    </row>
    <row r="314">
      <c r="A314" s="74"/>
      <c r="B314" s="38"/>
      <c r="C314" s="27">
        <v>0.0</v>
      </c>
      <c r="D314" s="27">
        <v>0.0</v>
      </c>
      <c r="E314" s="28">
        <f t="shared" si="43"/>
        <v>0</v>
      </c>
      <c r="F314" s="29">
        <v>0.0</v>
      </c>
      <c r="G314" s="30">
        <v>0.0</v>
      </c>
      <c r="H314" s="31">
        <f t="shared" si="44"/>
        <v>0</v>
      </c>
      <c r="J314" s="67"/>
      <c r="K314" s="67"/>
    </row>
    <row r="315">
      <c r="A315" s="74"/>
      <c r="B315" s="38"/>
      <c r="C315" s="27">
        <v>0.0</v>
      </c>
      <c r="D315" s="27">
        <v>0.0</v>
      </c>
      <c r="E315" s="28">
        <f t="shared" si="43"/>
        <v>0</v>
      </c>
      <c r="F315" s="29">
        <v>0.0</v>
      </c>
      <c r="G315" s="30">
        <v>0.0</v>
      </c>
      <c r="H315" s="31">
        <f t="shared" si="44"/>
        <v>0</v>
      </c>
      <c r="J315" s="67"/>
      <c r="K315" s="67"/>
    </row>
    <row r="316">
      <c r="A316" s="74"/>
      <c r="B316" s="38"/>
      <c r="C316" s="27">
        <v>0.0</v>
      </c>
      <c r="D316" s="27">
        <v>0.0</v>
      </c>
      <c r="E316" s="28">
        <f t="shared" si="43"/>
        <v>0</v>
      </c>
      <c r="F316" s="29">
        <v>0.0</v>
      </c>
      <c r="G316" s="30">
        <v>0.0</v>
      </c>
      <c r="H316" s="31">
        <f t="shared" si="44"/>
        <v>0</v>
      </c>
      <c r="J316" s="67"/>
      <c r="K316" s="67"/>
    </row>
    <row r="317">
      <c r="A317" s="75"/>
      <c r="B317" s="40"/>
      <c r="C317" s="41">
        <v>0.0</v>
      </c>
      <c r="D317" s="41">
        <v>0.0</v>
      </c>
      <c r="E317" s="47">
        <f t="shared" si="43"/>
        <v>0</v>
      </c>
      <c r="F317" s="42">
        <v>0.0</v>
      </c>
      <c r="G317" s="43">
        <v>0.0</v>
      </c>
      <c r="H317" s="44">
        <f t="shared" si="44"/>
        <v>0</v>
      </c>
      <c r="J317" s="67"/>
      <c r="K317" s="67"/>
    </row>
    <row r="318">
      <c r="A318" s="66">
        <v>44526.0</v>
      </c>
      <c r="B318" s="45"/>
      <c r="C318" s="15"/>
      <c r="D318" s="15"/>
      <c r="E318" s="28"/>
      <c r="F318" s="17"/>
      <c r="G318" s="18"/>
      <c r="H318" s="19"/>
      <c r="J318" s="20" t="s">
        <v>9</v>
      </c>
      <c r="K318" s="21">
        <f>SUM(E318:E322)</f>
        <v>0</v>
      </c>
    </row>
    <row r="319">
      <c r="A319" s="74"/>
      <c r="B319" s="38"/>
      <c r="C319" s="27">
        <v>0.0</v>
      </c>
      <c r="D319" s="27">
        <v>0.0</v>
      </c>
      <c r="E319" s="28">
        <f t="shared" ref="E319:E322" si="45">SUM(C319:D319)</f>
        <v>0</v>
      </c>
      <c r="F319" s="29">
        <v>0.0</v>
      </c>
      <c r="G319" s="30">
        <v>0.0</v>
      </c>
      <c r="H319" s="31">
        <f t="shared" ref="H319:H322" si="46">SUM(F319:G319)</f>
        <v>0</v>
      </c>
      <c r="J319" s="32" t="s">
        <v>13</v>
      </c>
      <c r="K319" s="33">
        <f>SUM(H318:H322)</f>
        <v>0</v>
      </c>
    </row>
    <row r="320">
      <c r="A320" s="74"/>
      <c r="B320" s="48"/>
      <c r="C320" s="27">
        <v>0.0</v>
      </c>
      <c r="D320" s="27">
        <v>0.0</v>
      </c>
      <c r="E320" s="28">
        <f t="shared" si="45"/>
        <v>0</v>
      </c>
      <c r="F320" s="29">
        <v>0.0</v>
      </c>
      <c r="G320" s="30">
        <v>0.0</v>
      </c>
      <c r="H320" s="31">
        <f t="shared" si="46"/>
        <v>0</v>
      </c>
      <c r="J320" s="67"/>
      <c r="K320" s="67"/>
    </row>
    <row r="321">
      <c r="A321" s="74"/>
      <c r="B321" s="38"/>
      <c r="C321" s="27">
        <v>0.0</v>
      </c>
      <c r="D321" s="27">
        <v>0.0</v>
      </c>
      <c r="E321" s="28">
        <f t="shared" si="45"/>
        <v>0</v>
      </c>
      <c r="F321" s="29">
        <v>0.0</v>
      </c>
      <c r="G321" s="30">
        <v>0.0</v>
      </c>
      <c r="H321" s="31">
        <f t="shared" si="46"/>
        <v>0</v>
      </c>
      <c r="J321" s="67"/>
      <c r="K321" s="67"/>
    </row>
    <row r="322">
      <c r="A322" s="75"/>
      <c r="B322" s="40"/>
      <c r="C322" s="41">
        <v>0.0</v>
      </c>
      <c r="D322" s="41">
        <v>0.0</v>
      </c>
      <c r="E322" s="47">
        <f t="shared" si="45"/>
        <v>0</v>
      </c>
      <c r="F322" s="42">
        <v>0.0</v>
      </c>
      <c r="G322" s="43">
        <v>0.0</v>
      </c>
      <c r="H322" s="44">
        <f t="shared" si="46"/>
        <v>0</v>
      </c>
      <c r="J322" s="67"/>
      <c r="K322" s="67"/>
    </row>
    <row r="323">
      <c r="A323" s="66">
        <v>44527.0</v>
      </c>
      <c r="B323" s="45"/>
      <c r="C323" s="15"/>
      <c r="D323" s="15"/>
      <c r="E323" s="28"/>
      <c r="F323" s="17"/>
      <c r="G323" s="18"/>
      <c r="H323" s="19"/>
      <c r="J323" s="20" t="s">
        <v>9</v>
      </c>
      <c r="K323" s="21">
        <f>SUM(E323:E338)</f>
        <v>-2885</v>
      </c>
    </row>
    <row r="324">
      <c r="A324" s="24" t="s">
        <v>27</v>
      </c>
      <c r="B324" s="25" t="s">
        <v>175</v>
      </c>
      <c r="C324" s="26">
        <v>2760.0</v>
      </c>
      <c r="D324" s="27">
        <v>0.0</v>
      </c>
      <c r="E324" s="28">
        <f t="shared" ref="E324:E338" si="47">SUM(C324:D324)</f>
        <v>2760</v>
      </c>
      <c r="F324" s="29">
        <v>0.0</v>
      </c>
      <c r="G324" s="30">
        <v>0.0</v>
      </c>
      <c r="H324" s="31">
        <f t="shared" ref="H324:H338" si="48">SUM(F324:G324)</f>
        <v>0</v>
      </c>
      <c r="J324" s="32" t="s">
        <v>13</v>
      </c>
      <c r="K324" s="33">
        <f>SUM(H323:H338)</f>
        <v>0</v>
      </c>
    </row>
    <row r="325">
      <c r="A325" s="24" t="s">
        <v>27</v>
      </c>
      <c r="B325" s="46" t="s">
        <v>176</v>
      </c>
      <c r="C325" s="26">
        <v>2750.0</v>
      </c>
      <c r="D325" s="27">
        <v>0.0</v>
      </c>
      <c r="E325" s="28">
        <f t="shared" si="47"/>
        <v>2750</v>
      </c>
      <c r="F325" s="29">
        <v>0.0</v>
      </c>
      <c r="G325" s="30">
        <v>0.0</v>
      </c>
      <c r="H325" s="31">
        <f t="shared" si="48"/>
        <v>0</v>
      </c>
      <c r="J325" s="67"/>
      <c r="K325" s="67"/>
    </row>
    <row r="326">
      <c r="A326" s="24" t="s">
        <v>27</v>
      </c>
      <c r="B326" s="25" t="s">
        <v>177</v>
      </c>
      <c r="C326" s="26">
        <v>955.0</v>
      </c>
      <c r="D326" s="27">
        <v>0.0</v>
      </c>
      <c r="E326" s="28">
        <f t="shared" si="47"/>
        <v>955</v>
      </c>
      <c r="F326" s="29">
        <v>0.0</v>
      </c>
      <c r="G326" s="30">
        <v>0.0</v>
      </c>
      <c r="H326" s="31">
        <f t="shared" si="48"/>
        <v>0</v>
      </c>
      <c r="J326" s="67"/>
      <c r="K326" s="67"/>
    </row>
    <row r="327">
      <c r="A327" s="24" t="s">
        <v>27</v>
      </c>
      <c r="B327" s="25" t="s">
        <v>178</v>
      </c>
      <c r="C327" s="26">
        <v>9650.0</v>
      </c>
      <c r="D327" s="27">
        <v>0.0</v>
      </c>
      <c r="E327" s="28">
        <f t="shared" si="47"/>
        <v>9650</v>
      </c>
      <c r="F327" s="29">
        <v>0.0</v>
      </c>
      <c r="G327" s="30">
        <v>0.0</v>
      </c>
      <c r="H327" s="31">
        <f t="shared" si="48"/>
        <v>0</v>
      </c>
      <c r="J327" s="67"/>
      <c r="K327" s="67"/>
    </row>
    <row r="328">
      <c r="A328" s="24" t="s">
        <v>27</v>
      </c>
      <c r="B328" s="25" t="s">
        <v>73</v>
      </c>
      <c r="C328" s="27">
        <v>0.0</v>
      </c>
      <c r="D328" s="26">
        <v>-19000.0</v>
      </c>
      <c r="E328" s="28">
        <f t="shared" si="47"/>
        <v>-19000</v>
      </c>
      <c r="F328" s="29">
        <v>0.0</v>
      </c>
      <c r="G328" s="30">
        <v>0.0</v>
      </c>
      <c r="H328" s="31">
        <f t="shared" si="48"/>
        <v>0</v>
      </c>
      <c r="J328" s="67"/>
      <c r="K328" s="67"/>
    </row>
    <row r="329">
      <c r="A329" s="74"/>
      <c r="B329" s="38"/>
      <c r="C329" s="27">
        <v>0.0</v>
      </c>
      <c r="D329" s="27">
        <v>0.0</v>
      </c>
      <c r="E329" s="28">
        <f t="shared" si="47"/>
        <v>0</v>
      </c>
      <c r="F329" s="29">
        <v>0.0</v>
      </c>
      <c r="G329" s="30">
        <v>0.0</v>
      </c>
      <c r="H329" s="31">
        <f t="shared" si="48"/>
        <v>0</v>
      </c>
      <c r="J329" s="67"/>
      <c r="K329" s="67"/>
    </row>
    <row r="330">
      <c r="A330" s="74"/>
      <c r="B330" s="38"/>
      <c r="C330" s="27">
        <v>0.0</v>
      </c>
      <c r="D330" s="27">
        <v>0.0</v>
      </c>
      <c r="E330" s="28">
        <f t="shared" si="47"/>
        <v>0</v>
      </c>
      <c r="F330" s="29">
        <v>0.0</v>
      </c>
      <c r="G330" s="30">
        <v>0.0</v>
      </c>
      <c r="H330" s="31">
        <f t="shared" si="48"/>
        <v>0</v>
      </c>
      <c r="J330" s="67"/>
      <c r="K330" s="67"/>
    </row>
    <row r="331">
      <c r="A331" s="74"/>
      <c r="B331" s="38"/>
      <c r="C331" s="27">
        <v>0.0</v>
      </c>
      <c r="D331" s="27">
        <v>0.0</v>
      </c>
      <c r="E331" s="28">
        <f t="shared" si="47"/>
        <v>0</v>
      </c>
      <c r="F331" s="29">
        <v>0.0</v>
      </c>
      <c r="G331" s="30">
        <v>0.0</v>
      </c>
      <c r="H331" s="31">
        <f t="shared" si="48"/>
        <v>0</v>
      </c>
      <c r="J331" s="67"/>
      <c r="K331" s="67"/>
    </row>
    <row r="332">
      <c r="A332" s="74"/>
      <c r="B332" s="38"/>
      <c r="C332" s="27">
        <v>0.0</v>
      </c>
      <c r="D332" s="27">
        <v>0.0</v>
      </c>
      <c r="E332" s="28">
        <f t="shared" si="47"/>
        <v>0</v>
      </c>
      <c r="F332" s="29">
        <v>0.0</v>
      </c>
      <c r="G332" s="30">
        <v>0.0</v>
      </c>
      <c r="H332" s="31">
        <f t="shared" si="48"/>
        <v>0</v>
      </c>
      <c r="J332" s="67"/>
      <c r="K332" s="67"/>
    </row>
    <row r="333">
      <c r="A333" s="74"/>
      <c r="B333" s="38"/>
      <c r="C333" s="27">
        <v>0.0</v>
      </c>
      <c r="D333" s="27">
        <v>0.0</v>
      </c>
      <c r="E333" s="28">
        <f t="shared" si="47"/>
        <v>0</v>
      </c>
      <c r="F333" s="29">
        <v>0.0</v>
      </c>
      <c r="G333" s="30">
        <v>0.0</v>
      </c>
      <c r="H333" s="31">
        <f t="shared" si="48"/>
        <v>0</v>
      </c>
      <c r="J333" s="67"/>
      <c r="K333" s="67"/>
    </row>
    <row r="334">
      <c r="A334" s="74"/>
      <c r="B334" s="38"/>
      <c r="C334" s="27">
        <v>0.0</v>
      </c>
      <c r="D334" s="27">
        <v>0.0</v>
      </c>
      <c r="E334" s="28">
        <f t="shared" si="47"/>
        <v>0</v>
      </c>
      <c r="F334" s="29">
        <v>0.0</v>
      </c>
      <c r="G334" s="30">
        <v>0.0</v>
      </c>
      <c r="H334" s="31">
        <f t="shared" si="48"/>
        <v>0</v>
      </c>
      <c r="J334" s="67"/>
      <c r="K334" s="67"/>
    </row>
    <row r="335">
      <c r="A335" s="74"/>
      <c r="B335" s="38"/>
      <c r="C335" s="27">
        <v>0.0</v>
      </c>
      <c r="D335" s="27">
        <v>0.0</v>
      </c>
      <c r="E335" s="28">
        <f t="shared" si="47"/>
        <v>0</v>
      </c>
      <c r="F335" s="29">
        <v>0.0</v>
      </c>
      <c r="G335" s="30">
        <v>0.0</v>
      </c>
      <c r="H335" s="31">
        <f t="shared" si="48"/>
        <v>0</v>
      </c>
      <c r="J335" s="67"/>
      <c r="K335" s="67"/>
    </row>
    <row r="336">
      <c r="A336" s="74"/>
      <c r="B336" s="38"/>
      <c r="C336" s="27">
        <v>0.0</v>
      </c>
      <c r="D336" s="27">
        <v>0.0</v>
      </c>
      <c r="E336" s="28">
        <f t="shared" si="47"/>
        <v>0</v>
      </c>
      <c r="F336" s="29">
        <v>0.0</v>
      </c>
      <c r="G336" s="30">
        <v>0.0</v>
      </c>
      <c r="H336" s="31">
        <f t="shared" si="48"/>
        <v>0</v>
      </c>
      <c r="J336" s="67"/>
      <c r="K336" s="67"/>
    </row>
    <row r="337">
      <c r="A337" s="74"/>
      <c r="B337" s="38"/>
      <c r="C337" s="27">
        <v>0.0</v>
      </c>
      <c r="D337" s="27">
        <v>0.0</v>
      </c>
      <c r="E337" s="28">
        <f t="shared" si="47"/>
        <v>0</v>
      </c>
      <c r="F337" s="29">
        <v>0.0</v>
      </c>
      <c r="G337" s="30">
        <v>0.0</v>
      </c>
      <c r="H337" s="31">
        <f t="shared" si="48"/>
        <v>0</v>
      </c>
      <c r="J337" s="67"/>
      <c r="K337" s="67"/>
    </row>
    <row r="338">
      <c r="A338" s="75"/>
      <c r="B338" s="40"/>
      <c r="C338" s="41">
        <v>0.0</v>
      </c>
      <c r="D338" s="41">
        <v>0.0</v>
      </c>
      <c r="E338" s="47">
        <f t="shared" si="47"/>
        <v>0</v>
      </c>
      <c r="F338" s="42">
        <v>0.0</v>
      </c>
      <c r="G338" s="43">
        <v>0.0</v>
      </c>
      <c r="H338" s="44">
        <f t="shared" si="48"/>
        <v>0</v>
      </c>
      <c r="J338" s="67"/>
      <c r="K338" s="67"/>
    </row>
    <row r="339">
      <c r="A339" s="66">
        <v>44529.0</v>
      </c>
      <c r="B339" s="45"/>
      <c r="C339" s="15"/>
      <c r="D339" s="15"/>
      <c r="E339" s="28"/>
      <c r="F339" s="17"/>
      <c r="G339" s="18"/>
      <c r="H339" s="19"/>
      <c r="J339" s="20" t="s">
        <v>9</v>
      </c>
      <c r="K339" s="21">
        <f>SUM(E339:E354)</f>
        <v>14100</v>
      </c>
    </row>
    <row r="340">
      <c r="A340" s="24" t="s">
        <v>27</v>
      </c>
      <c r="B340" s="25" t="s">
        <v>179</v>
      </c>
      <c r="C340" s="26">
        <v>3519.0</v>
      </c>
      <c r="D340" s="27">
        <v>0.0</v>
      </c>
      <c r="E340" s="28">
        <f t="shared" ref="E340:E354" si="49">SUM(C340:D340)</f>
        <v>3519</v>
      </c>
      <c r="F340" s="29">
        <v>0.0</v>
      </c>
      <c r="G340" s="30">
        <v>0.0</v>
      </c>
      <c r="H340" s="31">
        <f t="shared" ref="H340:H354" si="50">SUM(F340:G340)</f>
        <v>0</v>
      </c>
      <c r="J340" s="32" t="s">
        <v>13</v>
      </c>
      <c r="K340" s="33">
        <f>SUM(H339:H354)</f>
        <v>0</v>
      </c>
    </row>
    <row r="341">
      <c r="A341" s="24" t="s">
        <v>27</v>
      </c>
      <c r="B341" s="25" t="s">
        <v>180</v>
      </c>
      <c r="C341" s="27">
        <v>0.0</v>
      </c>
      <c r="D341" s="26">
        <v>-3519.0</v>
      </c>
      <c r="E341" s="28">
        <f t="shared" si="49"/>
        <v>-3519</v>
      </c>
      <c r="F341" s="29">
        <v>0.0</v>
      </c>
      <c r="G341" s="30">
        <v>0.0</v>
      </c>
      <c r="H341" s="31">
        <f t="shared" si="50"/>
        <v>0</v>
      </c>
      <c r="J341" s="67"/>
      <c r="K341" s="67"/>
    </row>
    <row r="342">
      <c r="A342" s="24" t="s">
        <v>27</v>
      </c>
      <c r="B342" s="25" t="s">
        <v>181</v>
      </c>
      <c r="C342" s="26">
        <v>10750.0</v>
      </c>
      <c r="D342" s="27">
        <v>0.0</v>
      </c>
      <c r="E342" s="28">
        <f t="shared" si="49"/>
        <v>10750</v>
      </c>
      <c r="F342" s="29">
        <v>0.0</v>
      </c>
      <c r="G342" s="30">
        <v>0.0</v>
      </c>
      <c r="H342" s="31">
        <f t="shared" si="50"/>
        <v>0</v>
      </c>
      <c r="J342" s="67"/>
      <c r="K342" s="67"/>
    </row>
    <row r="343">
      <c r="A343" s="24" t="s">
        <v>27</v>
      </c>
      <c r="B343" s="25" t="s">
        <v>182</v>
      </c>
      <c r="C343" s="26">
        <v>3350.0</v>
      </c>
      <c r="D343" s="27">
        <v>0.0</v>
      </c>
      <c r="E343" s="28">
        <f t="shared" si="49"/>
        <v>3350</v>
      </c>
      <c r="F343" s="29">
        <v>0.0</v>
      </c>
      <c r="G343" s="30">
        <v>0.0</v>
      </c>
      <c r="H343" s="31">
        <f t="shared" si="50"/>
        <v>0</v>
      </c>
      <c r="J343" s="67"/>
      <c r="K343" s="67"/>
    </row>
    <row r="344">
      <c r="A344" s="24"/>
      <c r="B344" s="38"/>
      <c r="C344" s="27">
        <v>0.0</v>
      </c>
      <c r="D344" s="27">
        <v>0.0</v>
      </c>
      <c r="E344" s="28">
        <f t="shared" si="49"/>
        <v>0</v>
      </c>
      <c r="F344" s="29">
        <v>0.0</v>
      </c>
      <c r="G344" s="30">
        <v>0.0</v>
      </c>
      <c r="H344" s="31">
        <f t="shared" si="50"/>
        <v>0</v>
      </c>
      <c r="J344" s="67"/>
      <c r="K344" s="67"/>
    </row>
    <row r="345">
      <c r="A345" s="24"/>
      <c r="B345" s="38"/>
      <c r="C345" s="27">
        <v>0.0</v>
      </c>
      <c r="D345" s="27">
        <v>0.0</v>
      </c>
      <c r="E345" s="28">
        <f t="shared" si="49"/>
        <v>0</v>
      </c>
      <c r="F345" s="29">
        <v>0.0</v>
      </c>
      <c r="G345" s="30">
        <v>0.0</v>
      </c>
      <c r="H345" s="31">
        <f t="shared" si="50"/>
        <v>0</v>
      </c>
      <c r="J345" s="67"/>
      <c r="K345" s="67"/>
    </row>
    <row r="346">
      <c r="A346" s="74"/>
      <c r="B346" s="38"/>
      <c r="C346" s="27">
        <v>0.0</v>
      </c>
      <c r="D346" s="27">
        <v>0.0</v>
      </c>
      <c r="E346" s="28">
        <f t="shared" si="49"/>
        <v>0</v>
      </c>
      <c r="F346" s="29">
        <v>0.0</v>
      </c>
      <c r="G346" s="30">
        <v>0.0</v>
      </c>
      <c r="H346" s="31">
        <f t="shared" si="50"/>
        <v>0</v>
      </c>
      <c r="J346" s="67"/>
      <c r="K346" s="67"/>
    </row>
    <row r="347">
      <c r="A347" s="74"/>
      <c r="B347" s="38"/>
      <c r="C347" s="27">
        <v>0.0</v>
      </c>
      <c r="D347" s="27">
        <v>0.0</v>
      </c>
      <c r="E347" s="28">
        <f t="shared" si="49"/>
        <v>0</v>
      </c>
      <c r="F347" s="29">
        <v>0.0</v>
      </c>
      <c r="G347" s="30">
        <v>0.0</v>
      </c>
      <c r="H347" s="31">
        <f t="shared" si="50"/>
        <v>0</v>
      </c>
      <c r="J347" s="67"/>
      <c r="K347" s="67"/>
    </row>
    <row r="348">
      <c r="A348" s="74"/>
      <c r="B348" s="38"/>
      <c r="C348" s="27">
        <v>0.0</v>
      </c>
      <c r="D348" s="27">
        <v>0.0</v>
      </c>
      <c r="E348" s="28">
        <f t="shared" si="49"/>
        <v>0</v>
      </c>
      <c r="F348" s="29">
        <v>0.0</v>
      </c>
      <c r="G348" s="30">
        <v>0.0</v>
      </c>
      <c r="H348" s="31">
        <f t="shared" si="50"/>
        <v>0</v>
      </c>
      <c r="J348" s="67"/>
      <c r="K348" s="67"/>
    </row>
    <row r="349">
      <c r="A349" s="74"/>
      <c r="B349" s="38"/>
      <c r="C349" s="27">
        <v>0.0</v>
      </c>
      <c r="D349" s="27">
        <v>0.0</v>
      </c>
      <c r="E349" s="28">
        <f t="shared" si="49"/>
        <v>0</v>
      </c>
      <c r="F349" s="29">
        <v>0.0</v>
      </c>
      <c r="G349" s="30">
        <v>0.0</v>
      </c>
      <c r="H349" s="31">
        <f t="shared" si="50"/>
        <v>0</v>
      </c>
      <c r="J349" s="67"/>
      <c r="K349" s="67"/>
    </row>
    <row r="350">
      <c r="A350" s="74"/>
      <c r="B350" s="38"/>
      <c r="C350" s="27">
        <v>0.0</v>
      </c>
      <c r="D350" s="27">
        <v>0.0</v>
      </c>
      <c r="E350" s="28">
        <f t="shared" si="49"/>
        <v>0</v>
      </c>
      <c r="F350" s="29">
        <v>0.0</v>
      </c>
      <c r="G350" s="30">
        <v>0.0</v>
      </c>
      <c r="H350" s="31">
        <f t="shared" si="50"/>
        <v>0</v>
      </c>
      <c r="J350" s="67"/>
      <c r="K350" s="67"/>
    </row>
    <row r="351">
      <c r="A351" s="74"/>
      <c r="B351" s="38"/>
      <c r="C351" s="27">
        <v>0.0</v>
      </c>
      <c r="D351" s="27">
        <v>0.0</v>
      </c>
      <c r="E351" s="28">
        <f t="shared" si="49"/>
        <v>0</v>
      </c>
      <c r="F351" s="29">
        <v>0.0</v>
      </c>
      <c r="G351" s="30">
        <v>0.0</v>
      </c>
      <c r="H351" s="31">
        <f t="shared" si="50"/>
        <v>0</v>
      </c>
      <c r="J351" s="67"/>
      <c r="K351" s="67"/>
    </row>
    <row r="352">
      <c r="A352" s="74"/>
      <c r="B352" s="38"/>
      <c r="C352" s="27">
        <v>0.0</v>
      </c>
      <c r="D352" s="27">
        <v>0.0</v>
      </c>
      <c r="E352" s="28">
        <f t="shared" si="49"/>
        <v>0</v>
      </c>
      <c r="F352" s="29">
        <v>0.0</v>
      </c>
      <c r="G352" s="30">
        <v>0.0</v>
      </c>
      <c r="H352" s="31">
        <f t="shared" si="50"/>
        <v>0</v>
      </c>
      <c r="J352" s="67"/>
      <c r="K352" s="67"/>
    </row>
    <row r="353">
      <c r="A353" s="74"/>
      <c r="B353" s="38"/>
      <c r="C353" s="27">
        <v>0.0</v>
      </c>
      <c r="D353" s="27">
        <v>0.0</v>
      </c>
      <c r="E353" s="28">
        <f t="shared" si="49"/>
        <v>0</v>
      </c>
      <c r="F353" s="29">
        <v>0.0</v>
      </c>
      <c r="G353" s="30">
        <v>0.0</v>
      </c>
      <c r="H353" s="31">
        <f t="shared" si="50"/>
        <v>0</v>
      </c>
      <c r="J353" s="67"/>
      <c r="K353" s="67"/>
    </row>
    <row r="354">
      <c r="A354" s="75"/>
      <c r="B354" s="40"/>
      <c r="C354" s="41">
        <v>0.0</v>
      </c>
      <c r="D354" s="41">
        <v>0.0</v>
      </c>
      <c r="E354" s="47">
        <f t="shared" si="49"/>
        <v>0</v>
      </c>
      <c r="F354" s="42">
        <v>0.0</v>
      </c>
      <c r="G354" s="43">
        <v>0.0</v>
      </c>
      <c r="H354" s="44">
        <f t="shared" si="50"/>
        <v>0</v>
      </c>
      <c r="J354" s="67"/>
      <c r="K354" s="67"/>
    </row>
    <row r="355">
      <c r="A355" s="66">
        <v>44530.0</v>
      </c>
      <c r="B355" s="45"/>
      <c r="C355" s="15"/>
      <c r="D355" s="15"/>
      <c r="E355" s="28"/>
      <c r="F355" s="17"/>
      <c r="G355" s="18"/>
      <c r="H355" s="19"/>
      <c r="J355" s="20" t="s">
        <v>9</v>
      </c>
      <c r="K355" s="21">
        <f>SUM(E355:E370)</f>
        <v>10005</v>
      </c>
    </row>
    <row r="356">
      <c r="A356" s="24" t="s">
        <v>27</v>
      </c>
      <c r="B356" s="25" t="s">
        <v>183</v>
      </c>
      <c r="C356" s="26">
        <v>83000.0</v>
      </c>
      <c r="D356" s="27">
        <v>0.0</v>
      </c>
      <c r="E356" s="28">
        <f t="shared" ref="E356:E370" si="51">SUM(C356:D356)</f>
        <v>83000</v>
      </c>
      <c r="F356" s="29">
        <v>0.0</v>
      </c>
      <c r="G356" s="30">
        <v>0.0</v>
      </c>
      <c r="H356" s="31">
        <f t="shared" ref="H356:H370" si="52">SUM(F356:G356)</f>
        <v>0</v>
      </c>
      <c r="J356" s="32" t="s">
        <v>13</v>
      </c>
      <c r="K356" s="33">
        <f>SUM(H355:H370)</f>
        <v>0</v>
      </c>
    </row>
    <row r="357">
      <c r="A357" s="24" t="s">
        <v>27</v>
      </c>
      <c r="B357" s="46" t="s">
        <v>184</v>
      </c>
      <c r="C357" s="26">
        <v>52900.0</v>
      </c>
      <c r="D357" s="27">
        <v>0.0</v>
      </c>
      <c r="E357" s="28">
        <f t="shared" si="51"/>
        <v>52900</v>
      </c>
      <c r="F357" s="29">
        <v>0.0</v>
      </c>
      <c r="G357" s="30">
        <v>0.0</v>
      </c>
      <c r="H357" s="31">
        <f t="shared" si="52"/>
        <v>0</v>
      </c>
      <c r="J357" s="67"/>
      <c r="K357" s="67"/>
    </row>
    <row r="358">
      <c r="A358" s="24" t="s">
        <v>27</v>
      </c>
      <c r="B358" s="25" t="s">
        <v>185</v>
      </c>
      <c r="C358" s="26">
        <v>3900.0</v>
      </c>
      <c r="D358" s="27">
        <v>0.0</v>
      </c>
      <c r="E358" s="28">
        <f t="shared" si="51"/>
        <v>3900</v>
      </c>
      <c r="F358" s="29">
        <v>0.0</v>
      </c>
      <c r="G358" s="30">
        <v>0.0</v>
      </c>
      <c r="H358" s="31">
        <f t="shared" si="52"/>
        <v>0</v>
      </c>
      <c r="J358" s="67"/>
      <c r="K358" s="67"/>
    </row>
    <row r="359">
      <c r="A359" s="24" t="s">
        <v>27</v>
      </c>
      <c r="B359" s="25" t="s">
        <v>186</v>
      </c>
      <c r="C359" s="26">
        <v>2750.0</v>
      </c>
      <c r="D359" s="27">
        <v>0.0</v>
      </c>
      <c r="E359" s="28">
        <f t="shared" si="51"/>
        <v>2750</v>
      </c>
      <c r="F359" s="29">
        <v>0.0</v>
      </c>
      <c r="G359" s="30">
        <v>0.0</v>
      </c>
      <c r="H359" s="31">
        <f t="shared" si="52"/>
        <v>0</v>
      </c>
      <c r="J359" s="67"/>
      <c r="K359" s="67"/>
    </row>
    <row r="360">
      <c r="A360" s="24" t="s">
        <v>27</v>
      </c>
      <c r="B360" s="25" t="s">
        <v>187</v>
      </c>
      <c r="C360" s="26">
        <v>5650.0</v>
      </c>
      <c r="D360" s="27">
        <v>0.0</v>
      </c>
      <c r="E360" s="28">
        <f t="shared" si="51"/>
        <v>5650</v>
      </c>
      <c r="F360" s="29">
        <v>0.0</v>
      </c>
      <c r="G360" s="30">
        <v>0.0</v>
      </c>
      <c r="H360" s="31">
        <f t="shared" si="52"/>
        <v>0</v>
      </c>
      <c r="J360" s="67"/>
      <c r="K360" s="67"/>
    </row>
    <row r="361">
      <c r="A361" s="24" t="s">
        <v>27</v>
      </c>
      <c r="B361" s="25" t="s">
        <v>188</v>
      </c>
      <c r="C361" s="27">
        <v>0.0</v>
      </c>
      <c r="D361" s="26">
        <v>-142000.0</v>
      </c>
      <c r="E361" s="28">
        <f t="shared" si="51"/>
        <v>-142000</v>
      </c>
      <c r="F361" s="29">
        <v>0.0</v>
      </c>
      <c r="G361" s="30">
        <v>0.0</v>
      </c>
      <c r="H361" s="31">
        <f t="shared" si="52"/>
        <v>0</v>
      </c>
      <c r="J361" s="67"/>
      <c r="K361" s="67"/>
    </row>
    <row r="362">
      <c r="A362" s="24" t="s">
        <v>27</v>
      </c>
      <c r="B362" s="25" t="s">
        <v>189</v>
      </c>
      <c r="C362" s="27">
        <v>0.0</v>
      </c>
      <c r="D362" s="26">
        <v>-950.0</v>
      </c>
      <c r="E362" s="28">
        <f t="shared" si="51"/>
        <v>-950</v>
      </c>
      <c r="F362" s="29">
        <v>0.0</v>
      </c>
      <c r="G362" s="30">
        <v>0.0</v>
      </c>
      <c r="H362" s="31">
        <f t="shared" si="52"/>
        <v>0</v>
      </c>
      <c r="J362" s="67"/>
      <c r="K362" s="67"/>
    </row>
    <row r="363">
      <c r="A363" s="24" t="s">
        <v>27</v>
      </c>
      <c r="B363" s="25" t="s">
        <v>190</v>
      </c>
      <c r="C363" s="26">
        <v>2500.0</v>
      </c>
      <c r="D363" s="27">
        <v>0.0</v>
      </c>
      <c r="E363" s="28">
        <f t="shared" si="51"/>
        <v>2500</v>
      </c>
      <c r="F363" s="29">
        <v>0.0</v>
      </c>
      <c r="G363" s="30">
        <v>0.0</v>
      </c>
      <c r="H363" s="31">
        <f t="shared" si="52"/>
        <v>0</v>
      </c>
      <c r="J363" s="67"/>
      <c r="K363" s="67"/>
    </row>
    <row r="364">
      <c r="A364" s="24" t="s">
        <v>27</v>
      </c>
      <c r="B364" s="25" t="s">
        <v>191</v>
      </c>
      <c r="C364" s="26">
        <v>1900.0</v>
      </c>
      <c r="D364" s="27">
        <v>0.0</v>
      </c>
      <c r="E364" s="28">
        <f t="shared" si="51"/>
        <v>1900</v>
      </c>
      <c r="F364" s="29">
        <v>0.0</v>
      </c>
      <c r="G364" s="30">
        <v>0.0</v>
      </c>
      <c r="H364" s="31">
        <f t="shared" si="52"/>
        <v>0</v>
      </c>
      <c r="J364" s="67"/>
      <c r="K364" s="67"/>
    </row>
    <row r="365">
      <c r="A365" s="24" t="s">
        <v>27</v>
      </c>
      <c r="B365" s="25" t="s">
        <v>192</v>
      </c>
      <c r="C365" s="26">
        <v>355.0</v>
      </c>
      <c r="D365" s="27">
        <v>0.0</v>
      </c>
      <c r="E365" s="28">
        <f t="shared" si="51"/>
        <v>355</v>
      </c>
      <c r="F365" s="29">
        <v>0.0</v>
      </c>
      <c r="G365" s="30">
        <v>0.0</v>
      </c>
      <c r="H365" s="31">
        <f t="shared" si="52"/>
        <v>0</v>
      </c>
      <c r="J365" s="67"/>
      <c r="K365" s="67"/>
    </row>
    <row r="366">
      <c r="A366" s="74"/>
      <c r="B366" s="38"/>
      <c r="C366" s="27">
        <v>0.0</v>
      </c>
      <c r="D366" s="27">
        <v>0.0</v>
      </c>
      <c r="E366" s="28">
        <f t="shared" si="51"/>
        <v>0</v>
      </c>
      <c r="F366" s="29">
        <v>0.0</v>
      </c>
      <c r="G366" s="30">
        <v>0.0</v>
      </c>
      <c r="H366" s="31">
        <f t="shared" si="52"/>
        <v>0</v>
      </c>
      <c r="J366" s="67"/>
      <c r="K366" s="67"/>
    </row>
    <row r="367">
      <c r="A367" s="74"/>
      <c r="B367" s="38"/>
      <c r="C367" s="27">
        <v>0.0</v>
      </c>
      <c r="D367" s="27">
        <v>0.0</v>
      </c>
      <c r="E367" s="28">
        <f t="shared" si="51"/>
        <v>0</v>
      </c>
      <c r="F367" s="29">
        <v>0.0</v>
      </c>
      <c r="G367" s="30">
        <v>0.0</v>
      </c>
      <c r="H367" s="31">
        <f t="shared" si="52"/>
        <v>0</v>
      </c>
      <c r="J367" s="67"/>
      <c r="K367" s="67"/>
    </row>
    <row r="368">
      <c r="A368" s="74"/>
      <c r="B368" s="38"/>
      <c r="C368" s="27">
        <v>0.0</v>
      </c>
      <c r="D368" s="27">
        <v>0.0</v>
      </c>
      <c r="E368" s="28">
        <f t="shared" si="51"/>
        <v>0</v>
      </c>
      <c r="F368" s="29">
        <v>0.0</v>
      </c>
      <c r="G368" s="30">
        <v>0.0</v>
      </c>
      <c r="H368" s="31">
        <f t="shared" si="52"/>
        <v>0</v>
      </c>
      <c r="J368" s="67"/>
      <c r="K368" s="67"/>
    </row>
    <row r="369">
      <c r="A369" s="74"/>
      <c r="B369" s="38"/>
      <c r="C369" s="27">
        <v>0.0</v>
      </c>
      <c r="D369" s="27">
        <v>0.0</v>
      </c>
      <c r="E369" s="28">
        <f t="shared" si="51"/>
        <v>0</v>
      </c>
      <c r="F369" s="29">
        <v>0.0</v>
      </c>
      <c r="G369" s="30">
        <v>0.0</v>
      </c>
      <c r="H369" s="31">
        <f t="shared" si="52"/>
        <v>0</v>
      </c>
      <c r="J369" s="67"/>
      <c r="K369" s="67"/>
    </row>
    <row r="370">
      <c r="A370" s="75"/>
      <c r="B370" s="40"/>
      <c r="C370" s="41">
        <v>0.0</v>
      </c>
      <c r="D370" s="41">
        <v>0.0</v>
      </c>
      <c r="E370" s="47">
        <f t="shared" si="51"/>
        <v>0</v>
      </c>
      <c r="F370" s="42">
        <v>0.0</v>
      </c>
      <c r="G370" s="43">
        <v>0.0</v>
      </c>
      <c r="H370" s="44">
        <f t="shared" si="52"/>
        <v>0</v>
      </c>
      <c r="J370" s="67"/>
      <c r="K370" s="67"/>
    </row>
  </sheetData>
  <mergeCells count="3">
    <mergeCell ref="A1:Z3"/>
    <mergeCell ref="A269:B273"/>
    <mergeCell ref="A275:B2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25"/>
    <col customWidth="1" min="6" max="7" width="18.88"/>
    <col customWidth="1" min="8" max="8" width="17.25"/>
    <col customWidth="1" min="10" max="10" width="22.25"/>
    <col customWidth="1" min="11" max="11" width="16.63"/>
    <col customWidth="1" min="13" max="13" width="34.38"/>
    <col customWidth="1" min="14" max="14" width="17.75"/>
  </cols>
  <sheetData>
    <row r="1">
      <c r="A1" s="1"/>
    </row>
    <row r="5">
      <c r="A5" s="2"/>
      <c r="B5" s="3" t="s">
        <v>193</v>
      </c>
      <c r="C5" s="4"/>
      <c r="D5" s="4"/>
      <c r="E5" s="4"/>
      <c r="F5" s="4"/>
      <c r="G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 t="s">
        <v>1</v>
      </c>
      <c r="B7" s="9" t="s">
        <v>2</v>
      </c>
      <c r="C7" s="9" t="s">
        <v>3</v>
      </c>
      <c r="D7" s="9" t="s">
        <v>4</v>
      </c>
      <c r="E7" s="10" t="s">
        <v>5</v>
      </c>
      <c r="F7" s="11" t="s">
        <v>6</v>
      </c>
      <c r="G7" s="11" t="s">
        <v>7</v>
      </c>
      <c r="H7" s="12" t="s">
        <v>8</v>
      </c>
    </row>
    <row r="8">
      <c r="A8" s="66">
        <v>44531.0</v>
      </c>
      <c r="B8" s="45"/>
      <c r="C8" s="84"/>
      <c r="D8" s="84"/>
      <c r="E8" s="85"/>
      <c r="F8" s="86"/>
      <c r="G8" s="87"/>
      <c r="H8" s="88"/>
      <c r="J8" s="20" t="s">
        <v>9</v>
      </c>
      <c r="K8" s="21">
        <f>SUM(E8:E16)</f>
        <v>7260</v>
      </c>
      <c r="M8" s="22" t="s">
        <v>10</v>
      </c>
      <c r="N8" s="23">
        <f>SUM( 'NOVIEMBRE 2021'!N8,E8:E379)</f>
        <v>41245</v>
      </c>
    </row>
    <row r="9">
      <c r="A9" s="24" t="s">
        <v>11</v>
      </c>
      <c r="B9" s="25" t="s">
        <v>194</v>
      </c>
      <c r="C9" s="26">
        <v>6500.0</v>
      </c>
      <c r="D9" s="27">
        <v>0.0</v>
      </c>
      <c r="E9" s="28">
        <f t="shared" ref="E9:E16" si="1">SUM(C9:D9)</f>
        <v>6500</v>
      </c>
      <c r="F9" s="29">
        <v>0.0</v>
      </c>
      <c r="G9" s="30">
        <v>0.0</v>
      </c>
      <c r="H9" s="31">
        <f t="shared" ref="H9:H16" si="2">SUM(F9:G9)</f>
        <v>0</v>
      </c>
      <c r="J9" s="32" t="s">
        <v>13</v>
      </c>
      <c r="K9" s="33">
        <f>SUM(H8:H16)</f>
        <v>0</v>
      </c>
      <c r="M9" s="67"/>
      <c r="N9" s="67"/>
    </row>
    <row r="10">
      <c r="A10" s="24" t="s">
        <v>11</v>
      </c>
      <c r="B10" s="25" t="s">
        <v>195</v>
      </c>
      <c r="C10" s="26">
        <v>760.0</v>
      </c>
      <c r="D10" s="27">
        <v>0.0</v>
      </c>
      <c r="E10" s="28">
        <f t="shared" si="1"/>
        <v>760</v>
      </c>
      <c r="F10" s="29">
        <v>0.0</v>
      </c>
      <c r="G10" s="30">
        <v>0.0</v>
      </c>
      <c r="H10" s="31">
        <f t="shared" si="2"/>
        <v>0</v>
      </c>
      <c r="J10" s="67"/>
      <c r="K10" s="67"/>
      <c r="M10" s="34" t="s">
        <v>15</v>
      </c>
      <c r="N10" s="35">
        <f>SUM(H8:H379)</f>
        <v>0</v>
      </c>
    </row>
    <row r="11">
      <c r="A11" s="74"/>
      <c r="B11" s="38"/>
      <c r="C11" s="89">
        <v>0.0</v>
      </c>
      <c r="D11" s="89">
        <v>0.0</v>
      </c>
      <c r="E11" s="90">
        <f t="shared" si="1"/>
        <v>0</v>
      </c>
      <c r="F11" s="29">
        <v>0.0</v>
      </c>
      <c r="G11" s="30">
        <v>0.0</v>
      </c>
      <c r="H11" s="31">
        <f t="shared" si="2"/>
        <v>0</v>
      </c>
      <c r="J11" s="67"/>
      <c r="K11" s="67"/>
      <c r="R11" s="91" t="s">
        <v>196</v>
      </c>
    </row>
    <row r="12">
      <c r="A12" s="74"/>
      <c r="B12" s="38"/>
      <c r="C12" s="27">
        <v>0.0</v>
      </c>
      <c r="D12" s="27">
        <v>0.0</v>
      </c>
      <c r="E12" s="28">
        <f t="shared" si="1"/>
        <v>0</v>
      </c>
      <c r="F12" s="29">
        <v>0.0</v>
      </c>
      <c r="G12" s="30">
        <v>0.0</v>
      </c>
      <c r="H12" s="31">
        <f t="shared" si="2"/>
        <v>0</v>
      </c>
      <c r="J12" s="67"/>
      <c r="K12" s="67"/>
    </row>
    <row r="13">
      <c r="A13" s="74"/>
      <c r="B13" s="38"/>
      <c r="C13" s="27">
        <v>0.0</v>
      </c>
      <c r="D13" s="27">
        <v>0.0</v>
      </c>
      <c r="E13" s="28">
        <f t="shared" si="1"/>
        <v>0</v>
      </c>
      <c r="F13" s="29">
        <v>0.0</v>
      </c>
      <c r="G13" s="30">
        <v>0.0</v>
      </c>
      <c r="H13" s="31">
        <f t="shared" si="2"/>
        <v>0</v>
      </c>
      <c r="J13" s="67"/>
      <c r="K13" s="67"/>
    </row>
    <row r="14">
      <c r="A14" s="74"/>
      <c r="B14" s="38"/>
      <c r="C14" s="27">
        <v>0.0</v>
      </c>
      <c r="D14" s="27">
        <v>0.0</v>
      </c>
      <c r="E14" s="28">
        <f t="shared" si="1"/>
        <v>0</v>
      </c>
      <c r="F14" s="29">
        <v>0.0</v>
      </c>
      <c r="G14" s="30">
        <v>0.0</v>
      </c>
      <c r="H14" s="31">
        <f t="shared" si="2"/>
        <v>0</v>
      </c>
      <c r="J14" s="67"/>
      <c r="K14" s="67"/>
    </row>
    <row r="15">
      <c r="A15" s="74"/>
      <c r="B15" s="38"/>
      <c r="C15" s="27">
        <v>0.0</v>
      </c>
      <c r="D15" s="27">
        <v>0.0</v>
      </c>
      <c r="E15" s="28">
        <f t="shared" si="1"/>
        <v>0</v>
      </c>
      <c r="F15" s="29">
        <v>0.0</v>
      </c>
      <c r="G15" s="30">
        <v>0.0</v>
      </c>
      <c r="H15" s="31">
        <f t="shared" si="2"/>
        <v>0</v>
      </c>
      <c r="J15" s="67"/>
      <c r="K15" s="67"/>
    </row>
    <row r="16">
      <c r="A16" s="75"/>
      <c r="B16" s="40"/>
      <c r="C16" s="41">
        <v>0.0</v>
      </c>
      <c r="D16" s="41">
        <v>0.0</v>
      </c>
      <c r="E16" s="47">
        <f t="shared" si="1"/>
        <v>0</v>
      </c>
      <c r="F16" s="42">
        <v>0.0</v>
      </c>
      <c r="G16" s="43">
        <v>0.0</v>
      </c>
      <c r="H16" s="44">
        <f t="shared" si="2"/>
        <v>0</v>
      </c>
      <c r="J16" s="67"/>
      <c r="K16" s="67"/>
    </row>
    <row r="17">
      <c r="A17" s="66">
        <v>44532.0</v>
      </c>
      <c r="B17" s="45"/>
      <c r="C17" s="84"/>
      <c r="D17" s="84"/>
      <c r="E17" s="85"/>
      <c r="F17" s="86"/>
      <c r="G17" s="87"/>
      <c r="H17" s="88"/>
      <c r="J17" s="20" t="s">
        <v>9</v>
      </c>
      <c r="K17" s="21">
        <f>SUM(E17:E27)</f>
        <v>-16060</v>
      </c>
    </row>
    <row r="18">
      <c r="A18" s="24" t="s">
        <v>11</v>
      </c>
      <c r="B18" s="25" t="s">
        <v>197</v>
      </c>
      <c r="C18" s="27">
        <v>0.0</v>
      </c>
      <c r="D18" s="26">
        <v>-29000.0</v>
      </c>
      <c r="E18" s="28">
        <f t="shared" ref="E18:E27" si="3">SUM(C18:D18)</f>
        <v>-29000</v>
      </c>
      <c r="F18" s="29">
        <v>0.0</v>
      </c>
      <c r="G18" s="30">
        <v>0.0</v>
      </c>
      <c r="H18" s="31">
        <f t="shared" ref="H18:H27" si="4">SUM(F18:G18)</f>
        <v>0</v>
      </c>
      <c r="J18" s="32" t="s">
        <v>13</v>
      </c>
      <c r="K18" s="33">
        <f>SUM(H17:H27)</f>
        <v>0</v>
      </c>
    </row>
    <row r="19">
      <c r="A19" s="24" t="s">
        <v>11</v>
      </c>
      <c r="B19" s="46" t="s">
        <v>198</v>
      </c>
      <c r="C19" s="27">
        <v>0.0</v>
      </c>
      <c r="D19" s="26">
        <v>-990.0</v>
      </c>
      <c r="E19" s="28">
        <f t="shared" si="3"/>
        <v>-990</v>
      </c>
      <c r="F19" s="29">
        <v>0.0</v>
      </c>
      <c r="G19" s="30">
        <v>0.0</v>
      </c>
      <c r="H19" s="31">
        <f t="shared" si="4"/>
        <v>0</v>
      </c>
      <c r="J19" s="67"/>
      <c r="K19" s="67"/>
    </row>
    <row r="20">
      <c r="A20" s="24" t="s">
        <v>11</v>
      </c>
      <c r="B20" s="25" t="s">
        <v>199</v>
      </c>
      <c r="C20" s="26">
        <v>1762.0</v>
      </c>
      <c r="D20" s="26">
        <v>0.0</v>
      </c>
      <c r="E20" s="28">
        <f t="shared" si="3"/>
        <v>1762</v>
      </c>
      <c r="F20" s="29">
        <v>0.0</v>
      </c>
      <c r="G20" s="30">
        <v>0.0</v>
      </c>
      <c r="H20" s="31">
        <f t="shared" si="4"/>
        <v>0</v>
      </c>
      <c r="J20" s="67"/>
      <c r="K20" s="67"/>
    </row>
    <row r="21">
      <c r="A21" s="24" t="s">
        <v>11</v>
      </c>
      <c r="B21" s="25" t="s">
        <v>199</v>
      </c>
      <c r="C21" s="27">
        <v>0.0</v>
      </c>
      <c r="D21" s="26">
        <v>-1762.0</v>
      </c>
      <c r="E21" s="28">
        <f t="shared" si="3"/>
        <v>-1762</v>
      </c>
      <c r="F21" s="29">
        <v>0.0</v>
      </c>
      <c r="G21" s="30">
        <v>0.0</v>
      </c>
      <c r="H21" s="31">
        <f t="shared" si="4"/>
        <v>0</v>
      </c>
      <c r="J21" s="67"/>
      <c r="K21" s="67"/>
    </row>
    <row r="22">
      <c r="A22" s="24" t="s">
        <v>11</v>
      </c>
      <c r="B22" s="25" t="s">
        <v>200</v>
      </c>
      <c r="C22" s="26">
        <v>9730.0</v>
      </c>
      <c r="D22" s="27">
        <v>0.0</v>
      </c>
      <c r="E22" s="28">
        <f t="shared" si="3"/>
        <v>9730</v>
      </c>
      <c r="F22" s="29">
        <v>0.0</v>
      </c>
      <c r="G22" s="30">
        <v>0.0</v>
      </c>
      <c r="H22" s="31">
        <f t="shared" si="4"/>
        <v>0</v>
      </c>
      <c r="J22" s="67"/>
      <c r="K22" s="67"/>
    </row>
    <row r="23">
      <c r="A23" s="24" t="s">
        <v>11</v>
      </c>
      <c r="B23" s="25" t="s">
        <v>201</v>
      </c>
      <c r="C23" s="92">
        <v>2000.0</v>
      </c>
      <c r="D23" s="89">
        <v>0.0</v>
      </c>
      <c r="E23" s="90">
        <f t="shared" si="3"/>
        <v>2000</v>
      </c>
      <c r="F23" s="29">
        <v>0.0</v>
      </c>
      <c r="G23" s="30">
        <v>0.0</v>
      </c>
      <c r="H23" s="31">
        <f t="shared" si="4"/>
        <v>0</v>
      </c>
      <c r="J23" s="67"/>
      <c r="K23" s="67"/>
    </row>
    <row r="24">
      <c r="A24" s="24" t="s">
        <v>11</v>
      </c>
      <c r="B24" s="25" t="s">
        <v>202</v>
      </c>
      <c r="C24" s="26">
        <v>2200.0</v>
      </c>
      <c r="D24" s="27">
        <v>0.0</v>
      </c>
      <c r="E24" s="28">
        <f t="shared" si="3"/>
        <v>2200</v>
      </c>
      <c r="F24" s="29">
        <v>0.0</v>
      </c>
      <c r="G24" s="30">
        <v>0.0</v>
      </c>
      <c r="H24" s="31">
        <f t="shared" si="4"/>
        <v>0</v>
      </c>
      <c r="J24" s="67"/>
      <c r="K24" s="67"/>
    </row>
    <row r="25">
      <c r="A25" s="74"/>
      <c r="B25" s="38"/>
      <c r="C25" s="27">
        <v>0.0</v>
      </c>
      <c r="D25" s="27">
        <v>0.0</v>
      </c>
      <c r="E25" s="28">
        <f t="shared" si="3"/>
        <v>0</v>
      </c>
      <c r="F25" s="29">
        <v>0.0</v>
      </c>
      <c r="G25" s="30">
        <v>0.0</v>
      </c>
      <c r="H25" s="31">
        <f t="shared" si="4"/>
        <v>0</v>
      </c>
      <c r="J25" s="67"/>
      <c r="K25" s="67"/>
    </row>
    <row r="26">
      <c r="A26" s="74"/>
      <c r="B26" s="38"/>
      <c r="C26" s="27">
        <v>0.0</v>
      </c>
      <c r="D26" s="27">
        <v>0.0</v>
      </c>
      <c r="E26" s="28">
        <f t="shared" si="3"/>
        <v>0</v>
      </c>
      <c r="F26" s="29">
        <v>0.0</v>
      </c>
      <c r="G26" s="30">
        <v>0.0</v>
      </c>
      <c r="H26" s="31">
        <f t="shared" si="4"/>
        <v>0</v>
      </c>
      <c r="J26" s="67"/>
      <c r="K26" s="67"/>
    </row>
    <row r="27">
      <c r="A27" s="75"/>
      <c r="B27" s="40"/>
      <c r="C27" s="41">
        <v>0.0</v>
      </c>
      <c r="D27" s="41">
        <v>0.0</v>
      </c>
      <c r="E27" s="47">
        <f t="shared" si="3"/>
        <v>0</v>
      </c>
      <c r="F27" s="42">
        <v>0.0</v>
      </c>
      <c r="G27" s="43">
        <v>0.0</v>
      </c>
      <c r="H27" s="44">
        <f t="shared" si="4"/>
        <v>0</v>
      </c>
      <c r="J27" s="67"/>
      <c r="K27" s="67"/>
    </row>
    <row r="28">
      <c r="A28" s="66">
        <v>44533.0</v>
      </c>
      <c r="B28" s="45"/>
      <c r="C28" s="84"/>
      <c r="D28" s="84"/>
      <c r="E28" s="85"/>
      <c r="F28" s="86"/>
      <c r="G28" s="87"/>
      <c r="H28" s="88"/>
      <c r="J28" s="20" t="s">
        <v>9</v>
      </c>
      <c r="K28" s="21">
        <f>SUM(E28:E32)</f>
        <v>24440</v>
      </c>
    </row>
    <row r="29">
      <c r="A29" s="24" t="s">
        <v>11</v>
      </c>
      <c r="B29" s="25" t="s">
        <v>203</v>
      </c>
      <c r="C29" s="26">
        <v>24440.0</v>
      </c>
      <c r="D29" s="27">
        <v>0.0</v>
      </c>
      <c r="E29" s="28">
        <f t="shared" ref="E29:E32" si="5">SUM(C29:D29)</f>
        <v>24440</v>
      </c>
      <c r="F29" s="29">
        <v>0.0</v>
      </c>
      <c r="G29" s="30">
        <v>0.0</v>
      </c>
      <c r="H29" s="31">
        <f t="shared" ref="H29:H32" si="6">SUM(F29:G29)</f>
        <v>0</v>
      </c>
      <c r="J29" s="32" t="s">
        <v>13</v>
      </c>
      <c r="K29" s="33">
        <f>SUM(H28:H32)</f>
        <v>0</v>
      </c>
    </row>
    <row r="30">
      <c r="A30" s="74"/>
      <c r="B30" s="48"/>
      <c r="C30" s="27">
        <v>0.0</v>
      </c>
      <c r="D30" s="27">
        <v>0.0</v>
      </c>
      <c r="E30" s="28">
        <f t="shared" si="5"/>
        <v>0</v>
      </c>
      <c r="F30" s="29">
        <v>0.0</v>
      </c>
      <c r="G30" s="30">
        <v>0.0</v>
      </c>
      <c r="H30" s="31">
        <f t="shared" si="6"/>
        <v>0</v>
      </c>
      <c r="J30" s="67"/>
      <c r="K30" s="67"/>
    </row>
    <row r="31">
      <c r="A31" s="74"/>
      <c r="B31" s="38"/>
      <c r="C31" s="27">
        <v>0.0</v>
      </c>
      <c r="D31" s="27">
        <v>0.0</v>
      </c>
      <c r="E31" s="28">
        <f t="shared" si="5"/>
        <v>0</v>
      </c>
      <c r="F31" s="29">
        <v>0.0</v>
      </c>
      <c r="G31" s="30">
        <v>0.0</v>
      </c>
      <c r="H31" s="31">
        <f t="shared" si="6"/>
        <v>0</v>
      </c>
      <c r="J31" s="67"/>
      <c r="K31" s="67"/>
    </row>
    <row r="32">
      <c r="A32" s="75"/>
      <c r="B32" s="40"/>
      <c r="C32" s="41">
        <v>0.0</v>
      </c>
      <c r="D32" s="41">
        <v>0.0</v>
      </c>
      <c r="E32" s="47">
        <f t="shared" si="5"/>
        <v>0</v>
      </c>
      <c r="F32" s="42">
        <v>0.0</v>
      </c>
      <c r="G32" s="43">
        <v>0.0</v>
      </c>
      <c r="H32" s="44">
        <f t="shared" si="6"/>
        <v>0</v>
      </c>
      <c r="J32" s="67"/>
      <c r="K32" s="67"/>
    </row>
    <row r="33">
      <c r="A33" s="66">
        <v>44534.0</v>
      </c>
      <c r="B33" s="45"/>
      <c r="C33" s="84"/>
      <c r="D33" s="84"/>
      <c r="E33" s="85"/>
      <c r="F33" s="86"/>
      <c r="G33" s="87"/>
      <c r="H33" s="88"/>
      <c r="J33" s="20" t="s">
        <v>9</v>
      </c>
      <c r="K33" s="21">
        <f>SUM(E33:E40)</f>
        <v>-37300</v>
      </c>
    </row>
    <row r="34">
      <c r="A34" s="24" t="s">
        <v>11</v>
      </c>
      <c r="B34" s="25" t="s">
        <v>204</v>
      </c>
      <c r="C34" s="26">
        <v>2750.0</v>
      </c>
      <c r="D34" s="27">
        <v>0.0</v>
      </c>
      <c r="E34" s="28">
        <f t="shared" ref="E34:E40" si="7">SUM(C34:D34)</f>
        <v>2750</v>
      </c>
      <c r="F34" s="29">
        <v>0.0</v>
      </c>
      <c r="G34" s="30">
        <v>0.0</v>
      </c>
      <c r="H34" s="31">
        <f t="shared" ref="H34:H40" si="8">SUM(F34:G34)</f>
        <v>0</v>
      </c>
      <c r="J34" s="32" t="s">
        <v>13</v>
      </c>
      <c r="K34" s="33">
        <f>SUM(H33:H40)</f>
        <v>0</v>
      </c>
    </row>
    <row r="35">
      <c r="A35" s="24" t="s">
        <v>11</v>
      </c>
      <c r="B35" s="46" t="s">
        <v>205</v>
      </c>
      <c r="C35" s="26">
        <v>950.0</v>
      </c>
      <c r="D35" s="27">
        <v>0.0</v>
      </c>
      <c r="E35" s="28">
        <f t="shared" si="7"/>
        <v>950</v>
      </c>
      <c r="F35" s="29">
        <v>0.0</v>
      </c>
      <c r="G35" s="30">
        <v>0.0</v>
      </c>
      <c r="H35" s="31">
        <f t="shared" si="8"/>
        <v>0</v>
      </c>
      <c r="J35" s="67"/>
      <c r="K35" s="67"/>
    </row>
    <row r="36">
      <c r="A36" s="24" t="s">
        <v>11</v>
      </c>
      <c r="B36" s="25" t="s">
        <v>73</v>
      </c>
      <c r="C36" s="27">
        <v>0.0</v>
      </c>
      <c r="D36" s="26">
        <v>-41000.0</v>
      </c>
      <c r="E36" s="28">
        <f t="shared" si="7"/>
        <v>-41000</v>
      </c>
      <c r="F36" s="29">
        <v>0.0</v>
      </c>
      <c r="G36" s="30">
        <v>0.0</v>
      </c>
      <c r="H36" s="31">
        <f t="shared" si="8"/>
        <v>0</v>
      </c>
      <c r="J36" s="67"/>
      <c r="K36" s="67"/>
    </row>
    <row r="37">
      <c r="A37" s="74"/>
      <c r="B37" s="38"/>
      <c r="C37" s="27">
        <v>0.0</v>
      </c>
      <c r="D37" s="27">
        <v>0.0</v>
      </c>
      <c r="E37" s="28">
        <f t="shared" si="7"/>
        <v>0</v>
      </c>
      <c r="F37" s="29">
        <v>0.0</v>
      </c>
      <c r="G37" s="30">
        <v>0.0</v>
      </c>
      <c r="H37" s="31">
        <f t="shared" si="8"/>
        <v>0</v>
      </c>
      <c r="J37" s="67"/>
      <c r="K37" s="67"/>
    </row>
    <row r="38">
      <c r="A38" s="74"/>
      <c r="B38" s="38"/>
      <c r="C38" s="27">
        <v>0.0</v>
      </c>
      <c r="D38" s="27">
        <v>0.0</v>
      </c>
      <c r="E38" s="28">
        <f t="shared" si="7"/>
        <v>0</v>
      </c>
      <c r="F38" s="29">
        <v>0.0</v>
      </c>
      <c r="G38" s="30">
        <v>0.0</v>
      </c>
      <c r="H38" s="31">
        <f t="shared" si="8"/>
        <v>0</v>
      </c>
      <c r="J38" s="67"/>
      <c r="K38" s="67"/>
    </row>
    <row r="39">
      <c r="A39" s="74"/>
      <c r="B39" s="38"/>
      <c r="C39" s="27">
        <v>0.0</v>
      </c>
      <c r="D39" s="27">
        <v>0.0</v>
      </c>
      <c r="E39" s="28">
        <f t="shared" si="7"/>
        <v>0</v>
      </c>
      <c r="F39" s="29">
        <v>0.0</v>
      </c>
      <c r="G39" s="30">
        <v>0.0</v>
      </c>
      <c r="H39" s="31">
        <f t="shared" si="8"/>
        <v>0</v>
      </c>
      <c r="J39" s="67"/>
      <c r="K39" s="67"/>
    </row>
    <row r="40">
      <c r="A40" s="75"/>
      <c r="B40" s="40"/>
      <c r="C40" s="41">
        <v>0.0</v>
      </c>
      <c r="D40" s="41">
        <v>0.0</v>
      </c>
      <c r="E40" s="47">
        <f t="shared" si="7"/>
        <v>0</v>
      </c>
      <c r="F40" s="42">
        <v>0.0</v>
      </c>
      <c r="G40" s="43">
        <v>0.0</v>
      </c>
      <c r="H40" s="44">
        <f t="shared" si="8"/>
        <v>0</v>
      </c>
      <c r="J40" s="67"/>
      <c r="K40" s="67"/>
    </row>
    <row r="41">
      <c r="A41" s="66">
        <v>44536.0</v>
      </c>
      <c r="B41" s="45"/>
      <c r="C41" s="84"/>
      <c r="D41" s="84"/>
      <c r="E41" s="85"/>
      <c r="F41" s="86"/>
      <c r="G41" s="87"/>
      <c r="H41" s="88"/>
      <c r="J41" s="20" t="s">
        <v>9</v>
      </c>
      <c r="K41" s="21">
        <f>SUM(E41:E56)</f>
        <v>9400</v>
      </c>
    </row>
    <row r="42">
      <c r="A42" s="24" t="s">
        <v>11</v>
      </c>
      <c r="B42" s="25" t="s">
        <v>162</v>
      </c>
      <c r="C42" s="26">
        <v>4700.0</v>
      </c>
      <c r="D42" s="27">
        <v>0.0</v>
      </c>
      <c r="E42" s="28">
        <f t="shared" ref="E42:E56" si="9">SUM(C42:D42)</f>
        <v>4700</v>
      </c>
      <c r="F42" s="29">
        <v>0.0</v>
      </c>
      <c r="G42" s="30">
        <v>0.0</v>
      </c>
      <c r="H42" s="31">
        <f t="shared" ref="H42:H56" si="10">SUM(F42:G42)</f>
        <v>0</v>
      </c>
      <c r="J42" s="32" t="s">
        <v>13</v>
      </c>
      <c r="K42" s="33">
        <f>SUM(H41:H56)</f>
        <v>0</v>
      </c>
    </row>
    <row r="43">
      <c r="A43" s="24" t="s">
        <v>11</v>
      </c>
      <c r="B43" s="46" t="s">
        <v>206</v>
      </c>
      <c r="C43" s="26">
        <v>4700.0</v>
      </c>
      <c r="D43" s="27">
        <v>0.0</v>
      </c>
      <c r="E43" s="28">
        <f t="shared" si="9"/>
        <v>4700</v>
      </c>
      <c r="F43" s="29">
        <v>0.0</v>
      </c>
      <c r="G43" s="30">
        <v>0.0</v>
      </c>
      <c r="H43" s="31">
        <f t="shared" si="10"/>
        <v>0</v>
      </c>
      <c r="J43" s="67"/>
      <c r="K43" s="67"/>
    </row>
    <row r="44">
      <c r="A44" s="24"/>
      <c r="B44" s="25"/>
      <c r="C44" s="26">
        <v>0.0</v>
      </c>
      <c r="D44" s="27">
        <v>0.0</v>
      </c>
      <c r="E44" s="28">
        <f t="shared" si="9"/>
        <v>0</v>
      </c>
      <c r="F44" s="29">
        <v>0.0</v>
      </c>
      <c r="G44" s="30">
        <v>0.0</v>
      </c>
      <c r="H44" s="31">
        <f t="shared" si="10"/>
        <v>0</v>
      </c>
      <c r="J44" s="67"/>
      <c r="K44" s="67"/>
    </row>
    <row r="45">
      <c r="A45" s="74"/>
      <c r="B45" s="38"/>
      <c r="C45" s="27">
        <v>0.0</v>
      </c>
      <c r="D45" s="27">
        <v>0.0</v>
      </c>
      <c r="E45" s="28">
        <f t="shared" si="9"/>
        <v>0</v>
      </c>
      <c r="F45" s="29">
        <v>0.0</v>
      </c>
      <c r="G45" s="30">
        <v>0.0</v>
      </c>
      <c r="H45" s="31">
        <f t="shared" si="10"/>
        <v>0</v>
      </c>
      <c r="J45" s="67"/>
      <c r="K45" s="67"/>
    </row>
    <row r="46">
      <c r="A46" s="74"/>
      <c r="B46" s="38"/>
      <c r="C46" s="27">
        <v>0.0</v>
      </c>
      <c r="D46" s="27">
        <v>0.0</v>
      </c>
      <c r="E46" s="28">
        <f t="shared" si="9"/>
        <v>0</v>
      </c>
      <c r="F46" s="29">
        <v>0.0</v>
      </c>
      <c r="G46" s="30">
        <v>0.0</v>
      </c>
      <c r="H46" s="31">
        <f t="shared" si="10"/>
        <v>0</v>
      </c>
      <c r="J46" s="67"/>
      <c r="K46" s="67"/>
    </row>
    <row r="47">
      <c r="A47" s="74"/>
      <c r="B47" s="38"/>
      <c r="C47" s="27">
        <v>0.0</v>
      </c>
      <c r="D47" s="27">
        <v>0.0</v>
      </c>
      <c r="E47" s="28">
        <f t="shared" si="9"/>
        <v>0</v>
      </c>
      <c r="F47" s="29">
        <v>0.0</v>
      </c>
      <c r="G47" s="30">
        <v>0.0</v>
      </c>
      <c r="H47" s="31">
        <f t="shared" si="10"/>
        <v>0</v>
      </c>
      <c r="J47" s="67"/>
      <c r="K47" s="67"/>
    </row>
    <row r="48">
      <c r="A48" s="74"/>
      <c r="B48" s="38"/>
      <c r="C48" s="27">
        <v>0.0</v>
      </c>
      <c r="D48" s="27">
        <v>0.0</v>
      </c>
      <c r="E48" s="28">
        <f t="shared" si="9"/>
        <v>0</v>
      </c>
      <c r="F48" s="29">
        <v>0.0</v>
      </c>
      <c r="G48" s="30">
        <v>0.0</v>
      </c>
      <c r="H48" s="31">
        <f t="shared" si="10"/>
        <v>0</v>
      </c>
      <c r="J48" s="67"/>
      <c r="K48" s="67"/>
    </row>
    <row r="49">
      <c r="A49" s="74"/>
      <c r="B49" s="38"/>
      <c r="C49" s="27">
        <v>0.0</v>
      </c>
      <c r="D49" s="27">
        <v>0.0</v>
      </c>
      <c r="E49" s="28">
        <f t="shared" si="9"/>
        <v>0</v>
      </c>
      <c r="F49" s="29">
        <v>0.0</v>
      </c>
      <c r="G49" s="30">
        <v>0.0</v>
      </c>
      <c r="H49" s="31">
        <f t="shared" si="10"/>
        <v>0</v>
      </c>
      <c r="J49" s="67"/>
      <c r="K49" s="67"/>
    </row>
    <row r="50">
      <c r="A50" s="74"/>
      <c r="B50" s="38"/>
      <c r="C50" s="27">
        <v>0.0</v>
      </c>
      <c r="D50" s="27">
        <v>0.0</v>
      </c>
      <c r="E50" s="28">
        <f t="shared" si="9"/>
        <v>0</v>
      </c>
      <c r="F50" s="29">
        <v>0.0</v>
      </c>
      <c r="G50" s="30">
        <v>0.0</v>
      </c>
      <c r="H50" s="31">
        <f t="shared" si="10"/>
        <v>0</v>
      </c>
      <c r="J50" s="67"/>
      <c r="K50" s="67"/>
    </row>
    <row r="51">
      <c r="A51" s="74"/>
      <c r="B51" s="38"/>
      <c r="C51" s="27">
        <v>0.0</v>
      </c>
      <c r="D51" s="27">
        <v>0.0</v>
      </c>
      <c r="E51" s="28">
        <f t="shared" si="9"/>
        <v>0</v>
      </c>
      <c r="F51" s="29">
        <v>0.0</v>
      </c>
      <c r="G51" s="30">
        <v>0.0</v>
      </c>
      <c r="H51" s="31">
        <f t="shared" si="10"/>
        <v>0</v>
      </c>
      <c r="J51" s="67"/>
      <c r="K51" s="67"/>
    </row>
    <row r="52">
      <c r="A52" s="74"/>
      <c r="B52" s="38"/>
      <c r="C52" s="27">
        <v>0.0</v>
      </c>
      <c r="D52" s="27">
        <v>0.0</v>
      </c>
      <c r="E52" s="28">
        <f t="shared" si="9"/>
        <v>0</v>
      </c>
      <c r="F52" s="29">
        <v>0.0</v>
      </c>
      <c r="G52" s="30">
        <v>0.0</v>
      </c>
      <c r="H52" s="31">
        <f t="shared" si="10"/>
        <v>0</v>
      </c>
      <c r="J52" s="67"/>
      <c r="K52" s="67"/>
    </row>
    <row r="53">
      <c r="A53" s="74"/>
      <c r="B53" s="38"/>
      <c r="C53" s="27">
        <v>0.0</v>
      </c>
      <c r="D53" s="27">
        <v>0.0</v>
      </c>
      <c r="E53" s="28">
        <f t="shared" si="9"/>
        <v>0</v>
      </c>
      <c r="F53" s="29">
        <v>0.0</v>
      </c>
      <c r="G53" s="30">
        <v>0.0</v>
      </c>
      <c r="H53" s="31">
        <f t="shared" si="10"/>
        <v>0</v>
      </c>
      <c r="J53" s="67"/>
      <c r="K53" s="67"/>
    </row>
    <row r="54">
      <c r="A54" s="74"/>
      <c r="B54" s="38"/>
      <c r="C54" s="27">
        <v>0.0</v>
      </c>
      <c r="D54" s="27">
        <v>0.0</v>
      </c>
      <c r="E54" s="28">
        <f t="shared" si="9"/>
        <v>0</v>
      </c>
      <c r="F54" s="29">
        <v>0.0</v>
      </c>
      <c r="G54" s="30">
        <v>0.0</v>
      </c>
      <c r="H54" s="31">
        <f t="shared" si="10"/>
        <v>0</v>
      </c>
      <c r="J54" s="67"/>
      <c r="K54" s="67"/>
    </row>
    <row r="55">
      <c r="A55" s="74"/>
      <c r="B55" s="38"/>
      <c r="C55" s="27">
        <v>0.0</v>
      </c>
      <c r="D55" s="27">
        <v>0.0</v>
      </c>
      <c r="E55" s="28">
        <f t="shared" si="9"/>
        <v>0</v>
      </c>
      <c r="F55" s="29">
        <v>0.0</v>
      </c>
      <c r="G55" s="30">
        <v>0.0</v>
      </c>
      <c r="H55" s="31">
        <f t="shared" si="10"/>
        <v>0</v>
      </c>
      <c r="J55" s="67"/>
      <c r="K55" s="67"/>
    </row>
    <row r="56">
      <c r="A56" s="75"/>
      <c r="B56" s="40"/>
      <c r="C56" s="41">
        <v>0.0</v>
      </c>
      <c r="D56" s="41">
        <v>0.0</v>
      </c>
      <c r="E56" s="28">
        <f t="shared" si="9"/>
        <v>0</v>
      </c>
      <c r="F56" s="42">
        <v>0.0</v>
      </c>
      <c r="G56" s="43">
        <v>0.0</v>
      </c>
      <c r="H56" s="44">
        <f t="shared" si="10"/>
        <v>0</v>
      </c>
      <c r="J56" s="67"/>
      <c r="K56" s="67"/>
    </row>
    <row r="57">
      <c r="A57" s="66">
        <v>44537.0</v>
      </c>
      <c r="B57" s="45"/>
      <c r="C57" s="84"/>
      <c r="D57" s="84"/>
      <c r="E57" s="85"/>
      <c r="F57" s="86"/>
      <c r="G57" s="87"/>
      <c r="H57" s="88"/>
      <c r="J57" s="20" t="s">
        <v>9</v>
      </c>
      <c r="K57" s="21">
        <f>SUM(E57:E72)</f>
        <v>-10560</v>
      </c>
    </row>
    <row r="58">
      <c r="A58" s="24" t="s">
        <v>11</v>
      </c>
      <c r="B58" s="25" t="s">
        <v>207</v>
      </c>
      <c r="C58" s="27">
        <v>0.0</v>
      </c>
      <c r="D58" s="26">
        <v>-5000.0</v>
      </c>
      <c r="E58" s="28">
        <f t="shared" ref="E58:E72" si="11">SUM(C58:D58)</f>
        <v>-5000</v>
      </c>
      <c r="F58" s="29">
        <v>0.0</v>
      </c>
      <c r="G58" s="30">
        <v>0.0</v>
      </c>
      <c r="H58" s="31">
        <f t="shared" ref="H58:H72" si="12">SUM(F58:G58)</f>
        <v>0</v>
      </c>
      <c r="J58" s="32" t="s">
        <v>13</v>
      </c>
      <c r="K58" s="33">
        <f>SUM(H57:H72)</f>
        <v>0</v>
      </c>
    </row>
    <row r="59">
      <c r="A59" s="24" t="s">
        <v>11</v>
      </c>
      <c r="B59" s="46" t="s">
        <v>208</v>
      </c>
      <c r="C59" s="27">
        <v>0.0</v>
      </c>
      <c r="D59" s="26">
        <v>-600.0</v>
      </c>
      <c r="E59" s="28">
        <f t="shared" si="11"/>
        <v>-600</v>
      </c>
      <c r="F59" s="29">
        <v>0.0</v>
      </c>
      <c r="G59" s="30">
        <v>0.0</v>
      </c>
      <c r="H59" s="31">
        <f t="shared" si="12"/>
        <v>0</v>
      </c>
      <c r="J59" s="67"/>
      <c r="K59" s="67"/>
    </row>
    <row r="60">
      <c r="A60" s="24" t="s">
        <v>11</v>
      </c>
      <c r="B60" s="25" t="s">
        <v>209</v>
      </c>
      <c r="C60" s="27">
        <v>0.0</v>
      </c>
      <c r="D60" s="26">
        <v>-6000.0</v>
      </c>
      <c r="E60" s="28">
        <f t="shared" si="11"/>
        <v>-6000</v>
      </c>
      <c r="F60" s="29">
        <v>0.0</v>
      </c>
      <c r="G60" s="30">
        <v>0.0</v>
      </c>
      <c r="H60" s="31">
        <f t="shared" si="12"/>
        <v>0</v>
      </c>
      <c r="J60" s="67"/>
      <c r="K60" s="67"/>
    </row>
    <row r="61">
      <c r="A61" s="24" t="s">
        <v>11</v>
      </c>
      <c r="B61" s="25" t="s">
        <v>210</v>
      </c>
      <c r="C61" s="26">
        <v>3950.0</v>
      </c>
      <c r="D61" s="27">
        <v>0.0</v>
      </c>
      <c r="E61" s="28">
        <f t="shared" si="11"/>
        <v>3950</v>
      </c>
      <c r="F61" s="29">
        <v>0.0</v>
      </c>
      <c r="G61" s="30">
        <v>0.0</v>
      </c>
      <c r="H61" s="31">
        <f t="shared" si="12"/>
        <v>0</v>
      </c>
      <c r="J61" s="67"/>
      <c r="K61" s="67"/>
    </row>
    <row r="62">
      <c r="A62" s="24" t="s">
        <v>11</v>
      </c>
      <c r="B62" s="25" t="s">
        <v>211</v>
      </c>
      <c r="C62" s="26">
        <v>2070.0</v>
      </c>
      <c r="D62" s="27">
        <v>0.0</v>
      </c>
      <c r="E62" s="28">
        <f t="shared" si="11"/>
        <v>2070</v>
      </c>
      <c r="F62" s="29">
        <v>0.0</v>
      </c>
      <c r="G62" s="30">
        <v>0.0</v>
      </c>
      <c r="H62" s="31">
        <f t="shared" si="12"/>
        <v>0</v>
      </c>
      <c r="J62" s="67"/>
      <c r="K62" s="67"/>
    </row>
    <row r="63">
      <c r="A63" s="24" t="s">
        <v>11</v>
      </c>
      <c r="B63" s="25" t="s">
        <v>212</v>
      </c>
      <c r="C63" s="26">
        <v>2070.0</v>
      </c>
      <c r="D63" s="27">
        <v>0.0</v>
      </c>
      <c r="E63" s="28">
        <f t="shared" si="11"/>
        <v>2070</v>
      </c>
      <c r="F63" s="29">
        <v>0.0</v>
      </c>
      <c r="G63" s="30">
        <v>0.0</v>
      </c>
      <c r="H63" s="31">
        <f t="shared" si="12"/>
        <v>0</v>
      </c>
      <c r="J63" s="67"/>
      <c r="K63" s="67"/>
    </row>
    <row r="64">
      <c r="A64" s="24" t="s">
        <v>11</v>
      </c>
      <c r="B64" s="25" t="s">
        <v>213</v>
      </c>
      <c r="C64" s="26">
        <v>2750.0</v>
      </c>
      <c r="D64" s="27">
        <v>0.0</v>
      </c>
      <c r="E64" s="28">
        <f t="shared" si="11"/>
        <v>2750</v>
      </c>
      <c r="F64" s="29">
        <v>0.0</v>
      </c>
      <c r="G64" s="30">
        <v>0.0</v>
      </c>
      <c r="H64" s="31">
        <f t="shared" si="12"/>
        <v>0</v>
      </c>
      <c r="J64" s="67"/>
      <c r="K64" s="67"/>
    </row>
    <row r="65">
      <c r="A65" s="24" t="s">
        <v>11</v>
      </c>
      <c r="B65" s="25" t="s">
        <v>214</v>
      </c>
      <c r="C65" s="26">
        <v>2750.0</v>
      </c>
      <c r="D65" s="27">
        <v>0.0</v>
      </c>
      <c r="E65" s="28">
        <f t="shared" si="11"/>
        <v>2750</v>
      </c>
      <c r="F65" s="29">
        <v>0.0</v>
      </c>
      <c r="G65" s="30">
        <v>0.0</v>
      </c>
      <c r="H65" s="31">
        <f t="shared" si="12"/>
        <v>0</v>
      </c>
      <c r="J65" s="67"/>
      <c r="K65" s="67"/>
    </row>
    <row r="66">
      <c r="A66" s="24" t="s">
        <v>11</v>
      </c>
      <c r="B66" s="25" t="s">
        <v>215</v>
      </c>
      <c r="C66" s="26">
        <v>2500.0</v>
      </c>
      <c r="D66" s="27">
        <v>0.0</v>
      </c>
      <c r="E66" s="28">
        <f t="shared" si="11"/>
        <v>2500</v>
      </c>
      <c r="F66" s="29">
        <v>0.0</v>
      </c>
      <c r="G66" s="30">
        <v>0.0</v>
      </c>
      <c r="H66" s="31">
        <f t="shared" si="12"/>
        <v>0</v>
      </c>
      <c r="J66" s="67"/>
      <c r="K66" s="67"/>
    </row>
    <row r="67">
      <c r="A67" s="24" t="s">
        <v>11</v>
      </c>
      <c r="B67" s="25" t="s">
        <v>216</v>
      </c>
      <c r="C67" s="26">
        <v>2200.0</v>
      </c>
      <c r="D67" s="27">
        <v>0.0</v>
      </c>
      <c r="E67" s="28">
        <f t="shared" si="11"/>
        <v>2200</v>
      </c>
      <c r="F67" s="29">
        <v>0.0</v>
      </c>
      <c r="G67" s="30">
        <v>0.0</v>
      </c>
      <c r="H67" s="31">
        <f t="shared" si="12"/>
        <v>0</v>
      </c>
      <c r="J67" s="67"/>
      <c r="K67" s="67"/>
    </row>
    <row r="68">
      <c r="A68" s="24" t="s">
        <v>11</v>
      </c>
      <c r="B68" s="25" t="s">
        <v>217</v>
      </c>
      <c r="C68" s="26">
        <v>2750.0</v>
      </c>
      <c r="D68" s="27">
        <v>0.0</v>
      </c>
      <c r="E68" s="28">
        <f t="shared" si="11"/>
        <v>2750</v>
      </c>
      <c r="F68" s="29">
        <v>0.0</v>
      </c>
      <c r="G68" s="30">
        <v>0.0</v>
      </c>
      <c r="H68" s="31">
        <f t="shared" si="12"/>
        <v>0</v>
      </c>
      <c r="J68" s="67"/>
      <c r="K68" s="67"/>
    </row>
    <row r="69">
      <c r="A69" s="24" t="s">
        <v>11</v>
      </c>
      <c r="B69" s="25" t="s">
        <v>218</v>
      </c>
      <c r="C69" s="27">
        <v>0.0</v>
      </c>
      <c r="D69" s="26">
        <v>-20000.0</v>
      </c>
      <c r="E69" s="28">
        <f t="shared" si="11"/>
        <v>-20000</v>
      </c>
      <c r="F69" s="29">
        <v>0.0</v>
      </c>
      <c r="G69" s="30">
        <v>0.0</v>
      </c>
      <c r="H69" s="31">
        <f t="shared" si="12"/>
        <v>0</v>
      </c>
      <c r="J69" s="67"/>
      <c r="K69" s="67"/>
    </row>
    <row r="70">
      <c r="A70" s="74"/>
      <c r="B70" s="38"/>
      <c r="C70" s="27">
        <v>0.0</v>
      </c>
      <c r="D70" s="27">
        <v>0.0</v>
      </c>
      <c r="E70" s="28">
        <f t="shared" si="11"/>
        <v>0</v>
      </c>
      <c r="F70" s="29">
        <v>0.0</v>
      </c>
      <c r="G70" s="30">
        <v>0.0</v>
      </c>
      <c r="H70" s="31">
        <f t="shared" si="12"/>
        <v>0</v>
      </c>
      <c r="J70" s="67"/>
      <c r="K70" s="67"/>
    </row>
    <row r="71">
      <c r="A71" s="74"/>
      <c r="B71" s="38"/>
      <c r="C71" s="27">
        <v>0.0</v>
      </c>
      <c r="D71" s="27">
        <v>0.0</v>
      </c>
      <c r="E71" s="28">
        <f t="shared" si="11"/>
        <v>0</v>
      </c>
      <c r="F71" s="29">
        <v>0.0</v>
      </c>
      <c r="G71" s="30">
        <v>0.0</v>
      </c>
      <c r="H71" s="31">
        <f t="shared" si="12"/>
        <v>0</v>
      </c>
      <c r="J71" s="67"/>
      <c r="K71" s="67"/>
    </row>
    <row r="72">
      <c r="A72" s="75"/>
      <c r="B72" s="40"/>
      <c r="C72" s="41">
        <v>0.0</v>
      </c>
      <c r="D72" s="41">
        <v>0.0</v>
      </c>
      <c r="E72" s="28">
        <f t="shared" si="11"/>
        <v>0</v>
      </c>
      <c r="F72" s="42">
        <v>0.0</v>
      </c>
      <c r="G72" s="43">
        <v>0.0</v>
      </c>
      <c r="H72" s="44">
        <f t="shared" si="12"/>
        <v>0</v>
      </c>
      <c r="J72" s="67"/>
      <c r="K72" s="67"/>
    </row>
    <row r="73">
      <c r="A73" s="66">
        <v>44538.0</v>
      </c>
      <c r="B73" s="45"/>
      <c r="C73" s="84"/>
      <c r="D73" s="84"/>
      <c r="E73" s="85"/>
      <c r="F73" s="86"/>
      <c r="G73" s="87"/>
      <c r="H73" s="88"/>
      <c r="J73" s="20" t="s">
        <v>9</v>
      </c>
      <c r="K73" s="21">
        <f>SUM(E73:E78)</f>
        <v>0</v>
      </c>
    </row>
    <row r="74">
      <c r="A74" s="93" t="s">
        <v>219</v>
      </c>
      <c r="B74" s="77"/>
      <c r="C74" s="27">
        <v>0.0</v>
      </c>
      <c r="D74" s="27">
        <v>0.0</v>
      </c>
      <c r="E74" s="28">
        <v>0.0</v>
      </c>
      <c r="F74" s="29">
        <v>0.0</v>
      </c>
      <c r="G74" s="30">
        <v>0.0</v>
      </c>
      <c r="H74" s="31">
        <f t="shared" ref="H74:H78" si="13">SUM(F74:G74)</f>
        <v>0</v>
      </c>
      <c r="J74" s="32" t="s">
        <v>13</v>
      </c>
      <c r="K74" s="33">
        <f>SUM(H73:H78)</f>
        <v>0</v>
      </c>
    </row>
    <row r="75">
      <c r="B75" s="77"/>
      <c r="C75" s="27">
        <v>0.0</v>
      </c>
      <c r="D75" s="27">
        <v>0.0</v>
      </c>
      <c r="E75" s="28">
        <v>0.0</v>
      </c>
      <c r="F75" s="29">
        <v>0.0</v>
      </c>
      <c r="G75" s="30">
        <v>0.0</v>
      </c>
      <c r="H75" s="31">
        <f t="shared" si="13"/>
        <v>0</v>
      </c>
      <c r="J75" s="67"/>
      <c r="K75" s="67"/>
    </row>
    <row r="76">
      <c r="B76" s="77"/>
      <c r="C76" s="27">
        <v>0.0</v>
      </c>
      <c r="D76" s="27">
        <v>0.0</v>
      </c>
      <c r="E76" s="28">
        <v>0.0</v>
      </c>
      <c r="F76" s="29">
        <v>0.0</v>
      </c>
      <c r="G76" s="30">
        <v>0.0</v>
      </c>
      <c r="H76" s="31">
        <f t="shared" si="13"/>
        <v>0</v>
      </c>
      <c r="J76" s="67"/>
      <c r="K76" s="67"/>
    </row>
    <row r="77">
      <c r="B77" s="77"/>
      <c r="C77" s="27">
        <v>0.0</v>
      </c>
      <c r="D77" s="27">
        <v>0.0</v>
      </c>
      <c r="E77" s="28">
        <v>0.0</v>
      </c>
      <c r="F77" s="29">
        <v>0.0</v>
      </c>
      <c r="G77" s="30">
        <v>0.0</v>
      </c>
      <c r="H77" s="31">
        <f t="shared" si="13"/>
        <v>0</v>
      </c>
      <c r="J77" s="67"/>
      <c r="K77" s="67"/>
    </row>
    <row r="78">
      <c r="A78" s="78"/>
      <c r="B78" s="79"/>
      <c r="C78" s="41">
        <v>0.0</v>
      </c>
      <c r="D78" s="41">
        <v>0.0</v>
      </c>
      <c r="E78" s="47">
        <v>0.0</v>
      </c>
      <c r="F78" s="42">
        <v>0.0</v>
      </c>
      <c r="G78" s="43">
        <v>0.0</v>
      </c>
      <c r="H78" s="44">
        <f t="shared" si="13"/>
        <v>0</v>
      </c>
      <c r="J78" s="67"/>
      <c r="K78" s="67"/>
    </row>
    <row r="79">
      <c r="A79" s="66">
        <v>44539.0</v>
      </c>
      <c r="B79" s="45"/>
      <c r="C79" s="84"/>
      <c r="D79" s="84"/>
      <c r="E79" s="85"/>
      <c r="F79" s="86"/>
      <c r="G79" s="87"/>
      <c r="H79" s="88"/>
      <c r="J79" s="20" t="s">
        <v>9</v>
      </c>
      <c r="K79" s="21">
        <f>SUM(E79:E94)</f>
        <v>3515</v>
      </c>
    </row>
    <row r="80">
      <c r="A80" s="24" t="s">
        <v>11</v>
      </c>
      <c r="B80" s="25" t="s">
        <v>220</v>
      </c>
      <c r="C80" s="26">
        <v>3900.0</v>
      </c>
      <c r="D80" s="27">
        <v>0.0</v>
      </c>
      <c r="E80" s="28">
        <f t="shared" ref="E80:E94" si="14">SUM(C80:D80)</f>
        <v>3900</v>
      </c>
      <c r="F80" s="29">
        <v>0.0</v>
      </c>
      <c r="G80" s="30">
        <v>0.0</v>
      </c>
      <c r="H80" s="31">
        <f t="shared" ref="H80:H94" si="15">SUM(F80:G80)</f>
        <v>0</v>
      </c>
      <c r="J80" s="32" t="s">
        <v>13</v>
      </c>
      <c r="K80" s="33">
        <f>SUM(H79:H94)</f>
        <v>0</v>
      </c>
    </row>
    <row r="81">
      <c r="A81" s="24" t="s">
        <v>11</v>
      </c>
      <c r="B81" s="46" t="s">
        <v>221</v>
      </c>
      <c r="C81" s="27">
        <v>0.0</v>
      </c>
      <c r="D81" s="26">
        <v>-400.0</v>
      </c>
      <c r="E81" s="28">
        <f t="shared" si="14"/>
        <v>-400</v>
      </c>
      <c r="F81" s="29">
        <v>0.0</v>
      </c>
      <c r="G81" s="30">
        <v>0.0</v>
      </c>
      <c r="H81" s="31">
        <f t="shared" si="15"/>
        <v>0</v>
      </c>
      <c r="J81" s="67"/>
      <c r="K81" s="67"/>
    </row>
    <row r="82">
      <c r="A82" s="24" t="s">
        <v>11</v>
      </c>
      <c r="B82" s="25" t="s">
        <v>222</v>
      </c>
      <c r="C82" s="26">
        <v>2740.0</v>
      </c>
      <c r="D82" s="27">
        <v>0.0</v>
      </c>
      <c r="E82" s="28">
        <f t="shared" si="14"/>
        <v>2740</v>
      </c>
      <c r="F82" s="29">
        <v>0.0</v>
      </c>
      <c r="G82" s="30">
        <v>0.0</v>
      </c>
      <c r="H82" s="31">
        <f t="shared" si="15"/>
        <v>0</v>
      </c>
      <c r="J82" s="67"/>
      <c r="K82" s="67"/>
    </row>
    <row r="83">
      <c r="A83" s="24" t="s">
        <v>11</v>
      </c>
      <c r="B83" s="25" t="s">
        <v>223</v>
      </c>
      <c r="C83" s="26">
        <v>1900.0</v>
      </c>
      <c r="D83" s="27">
        <v>0.0</v>
      </c>
      <c r="E83" s="28">
        <f t="shared" si="14"/>
        <v>1900</v>
      </c>
      <c r="F83" s="29">
        <v>0.0</v>
      </c>
      <c r="G83" s="30">
        <v>0.0</v>
      </c>
      <c r="H83" s="31">
        <f t="shared" si="15"/>
        <v>0</v>
      </c>
      <c r="J83" s="67"/>
      <c r="K83" s="67"/>
    </row>
    <row r="84">
      <c r="A84" s="24" t="s">
        <v>11</v>
      </c>
      <c r="B84" s="25" t="s">
        <v>224</v>
      </c>
      <c r="C84" s="26">
        <v>2200.0</v>
      </c>
      <c r="D84" s="27">
        <v>0.0</v>
      </c>
      <c r="E84" s="28">
        <f t="shared" si="14"/>
        <v>2200</v>
      </c>
      <c r="F84" s="29">
        <v>0.0</v>
      </c>
      <c r="G84" s="30">
        <v>0.0</v>
      </c>
      <c r="H84" s="31">
        <f t="shared" si="15"/>
        <v>0</v>
      </c>
      <c r="J84" s="67"/>
      <c r="K84" s="67"/>
    </row>
    <row r="85">
      <c r="A85" s="24" t="s">
        <v>11</v>
      </c>
      <c r="B85" s="25" t="s">
        <v>225</v>
      </c>
      <c r="C85" s="26">
        <v>5750.0</v>
      </c>
      <c r="D85" s="27">
        <v>0.0</v>
      </c>
      <c r="E85" s="28">
        <f t="shared" si="14"/>
        <v>5750</v>
      </c>
      <c r="F85" s="29">
        <v>0.0</v>
      </c>
      <c r="G85" s="30">
        <v>0.0</v>
      </c>
      <c r="H85" s="31">
        <f t="shared" si="15"/>
        <v>0</v>
      </c>
      <c r="J85" s="67"/>
      <c r="K85" s="67"/>
    </row>
    <row r="86">
      <c r="A86" s="24" t="s">
        <v>11</v>
      </c>
      <c r="B86" s="25" t="s">
        <v>226</v>
      </c>
      <c r="C86" s="26">
        <v>9800.0</v>
      </c>
      <c r="D86" s="27">
        <v>0.0</v>
      </c>
      <c r="E86" s="28">
        <f t="shared" si="14"/>
        <v>9800</v>
      </c>
      <c r="F86" s="29">
        <v>0.0</v>
      </c>
      <c r="G86" s="30">
        <v>0.0</v>
      </c>
      <c r="H86" s="31">
        <f t="shared" si="15"/>
        <v>0</v>
      </c>
      <c r="J86" s="67"/>
      <c r="K86" s="67"/>
    </row>
    <row r="87">
      <c r="A87" s="24" t="s">
        <v>11</v>
      </c>
      <c r="B87" s="25" t="s">
        <v>227</v>
      </c>
      <c r="C87" s="26">
        <v>2070.0</v>
      </c>
      <c r="D87" s="27">
        <v>0.0</v>
      </c>
      <c r="E87" s="28">
        <f t="shared" si="14"/>
        <v>2070</v>
      </c>
      <c r="F87" s="29">
        <v>0.0</v>
      </c>
      <c r="G87" s="30">
        <v>0.0</v>
      </c>
      <c r="H87" s="31">
        <f t="shared" si="15"/>
        <v>0</v>
      </c>
      <c r="J87" s="67"/>
      <c r="K87" s="67"/>
    </row>
    <row r="88">
      <c r="A88" s="24" t="s">
        <v>11</v>
      </c>
      <c r="B88" s="25" t="s">
        <v>228</v>
      </c>
      <c r="C88" s="27">
        <v>0.0</v>
      </c>
      <c r="D88" s="26">
        <v>0.0</v>
      </c>
      <c r="E88" s="28">
        <f t="shared" si="14"/>
        <v>0</v>
      </c>
      <c r="F88" s="59">
        <v>1100.0</v>
      </c>
      <c r="G88" s="30">
        <v>0.0</v>
      </c>
      <c r="H88" s="31">
        <f t="shared" si="15"/>
        <v>1100</v>
      </c>
      <c r="J88" s="67"/>
      <c r="K88" s="67"/>
    </row>
    <row r="89">
      <c r="A89" s="24" t="s">
        <v>11</v>
      </c>
      <c r="B89" s="25" t="s">
        <v>229</v>
      </c>
      <c r="C89" s="27">
        <v>0.0</v>
      </c>
      <c r="D89" s="26">
        <v>-24545.0</v>
      </c>
      <c r="E89" s="28">
        <f t="shared" si="14"/>
        <v>-24545</v>
      </c>
      <c r="F89" s="29">
        <v>0.0</v>
      </c>
      <c r="G89" s="30">
        <v>0.0</v>
      </c>
      <c r="H89" s="31">
        <f t="shared" si="15"/>
        <v>0</v>
      </c>
      <c r="J89" s="67"/>
      <c r="K89" s="67"/>
    </row>
    <row r="90">
      <c r="A90" s="24" t="s">
        <v>11</v>
      </c>
      <c r="B90" s="25" t="s">
        <v>230</v>
      </c>
      <c r="C90" s="26">
        <v>100.0</v>
      </c>
      <c r="D90" s="27">
        <v>0.0</v>
      </c>
      <c r="E90" s="28">
        <f t="shared" si="14"/>
        <v>100</v>
      </c>
      <c r="F90" s="29">
        <v>0.0</v>
      </c>
      <c r="G90" s="30">
        <v>0.0</v>
      </c>
      <c r="H90" s="31">
        <f t="shared" si="15"/>
        <v>0</v>
      </c>
      <c r="J90" s="67"/>
      <c r="K90" s="67"/>
    </row>
    <row r="91">
      <c r="A91" s="24" t="s">
        <v>11</v>
      </c>
      <c r="B91" s="25" t="s">
        <v>231</v>
      </c>
      <c r="C91" s="27">
        <v>0.0</v>
      </c>
      <c r="D91" s="27">
        <v>0.0</v>
      </c>
      <c r="E91" s="28">
        <f t="shared" si="14"/>
        <v>0</v>
      </c>
      <c r="F91" s="29">
        <v>0.0</v>
      </c>
      <c r="G91" s="60">
        <v>-1100.0</v>
      </c>
      <c r="H91" s="31">
        <f t="shared" si="15"/>
        <v>-1100</v>
      </c>
      <c r="J91" s="67"/>
      <c r="K91" s="67"/>
    </row>
    <row r="92">
      <c r="A92" s="74"/>
      <c r="B92" s="38"/>
      <c r="C92" s="27">
        <v>0.0</v>
      </c>
      <c r="D92" s="27">
        <v>0.0</v>
      </c>
      <c r="E92" s="28">
        <f t="shared" si="14"/>
        <v>0</v>
      </c>
      <c r="F92" s="29">
        <v>0.0</v>
      </c>
      <c r="G92" s="30">
        <v>0.0</v>
      </c>
      <c r="H92" s="31">
        <f t="shared" si="15"/>
        <v>0</v>
      </c>
      <c r="J92" s="67"/>
      <c r="K92" s="67"/>
    </row>
    <row r="93">
      <c r="A93" s="74"/>
      <c r="B93" s="38"/>
      <c r="C93" s="27">
        <v>0.0</v>
      </c>
      <c r="D93" s="27">
        <v>0.0</v>
      </c>
      <c r="E93" s="28">
        <f t="shared" si="14"/>
        <v>0</v>
      </c>
      <c r="F93" s="29">
        <v>0.0</v>
      </c>
      <c r="G93" s="30">
        <v>0.0</v>
      </c>
      <c r="H93" s="31">
        <f t="shared" si="15"/>
        <v>0</v>
      </c>
      <c r="J93" s="67"/>
      <c r="K93" s="67"/>
    </row>
    <row r="94">
      <c r="A94" s="75"/>
      <c r="B94" s="40"/>
      <c r="C94" s="41">
        <v>0.0</v>
      </c>
      <c r="D94" s="41">
        <v>0.0</v>
      </c>
      <c r="E94" s="28">
        <f t="shared" si="14"/>
        <v>0</v>
      </c>
      <c r="F94" s="42">
        <v>0.0</v>
      </c>
      <c r="G94" s="43">
        <v>0.0</v>
      </c>
      <c r="H94" s="44">
        <f t="shared" si="15"/>
        <v>0</v>
      </c>
      <c r="J94" s="67"/>
      <c r="K94" s="67"/>
    </row>
    <row r="95">
      <c r="A95" s="66">
        <v>44540.0</v>
      </c>
      <c r="B95" s="45"/>
      <c r="C95" s="84"/>
      <c r="D95" s="84"/>
      <c r="E95" s="85"/>
      <c r="F95" s="86"/>
      <c r="G95" s="87"/>
      <c r="H95" s="88"/>
      <c r="J95" s="20" t="s">
        <v>9</v>
      </c>
      <c r="K95" s="21">
        <f>SUM(E95:E110)</f>
        <v>-4400</v>
      </c>
    </row>
    <row r="96">
      <c r="A96" s="24" t="s">
        <v>11</v>
      </c>
      <c r="B96" s="25" t="s">
        <v>232</v>
      </c>
      <c r="C96" s="26">
        <v>6750.0</v>
      </c>
      <c r="D96" s="27">
        <v>0.0</v>
      </c>
      <c r="E96" s="28">
        <f t="shared" ref="E96:E110" si="16">SUM(C96:D96)</f>
        <v>6750</v>
      </c>
      <c r="F96" s="29">
        <v>0.0</v>
      </c>
      <c r="G96" s="30">
        <v>0.0</v>
      </c>
      <c r="H96" s="31">
        <f t="shared" ref="H96:H110" si="17">SUM(F96:G96)</f>
        <v>0</v>
      </c>
      <c r="J96" s="32" t="s">
        <v>13</v>
      </c>
      <c r="K96" s="33">
        <f>SUM(H95:H110)</f>
        <v>0</v>
      </c>
    </row>
    <row r="97">
      <c r="A97" s="24" t="s">
        <v>11</v>
      </c>
      <c r="B97" s="46" t="s">
        <v>233</v>
      </c>
      <c r="C97" s="26">
        <v>1450.0</v>
      </c>
      <c r="D97" s="27">
        <v>0.0</v>
      </c>
      <c r="E97" s="28">
        <f t="shared" si="16"/>
        <v>1450</v>
      </c>
      <c r="F97" s="29">
        <v>0.0</v>
      </c>
      <c r="G97" s="30">
        <v>0.0</v>
      </c>
      <c r="H97" s="31">
        <f t="shared" si="17"/>
        <v>0</v>
      </c>
      <c r="J97" s="67"/>
      <c r="K97" s="67"/>
    </row>
    <row r="98">
      <c r="A98" s="24" t="s">
        <v>11</v>
      </c>
      <c r="B98" s="25" t="s">
        <v>234</v>
      </c>
      <c r="C98" s="26">
        <v>750.0</v>
      </c>
      <c r="D98" s="27">
        <v>0.0</v>
      </c>
      <c r="E98" s="28">
        <f t="shared" si="16"/>
        <v>750</v>
      </c>
      <c r="F98" s="29">
        <v>0.0</v>
      </c>
      <c r="G98" s="30">
        <v>0.0</v>
      </c>
      <c r="H98" s="31">
        <f t="shared" si="17"/>
        <v>0</v>
      </c>
      <c r="J98" s="67"/>
      <c r="K98" s="67"/>
    </row>
    <row r="99">
      <c r="A99" s="24" t="s">
        <v>11</v>
      </c>
      <c r="B99" s="25" t="s">
        <v>235</v>
      </c>
      <c r="C99" s="27">
        <v>0.0</v>
      </c>
      <c r="D99" s="26">
        <v>-3000.0</v>
      </c>
      <c r="E99" s="28">
        <f t="shared" si="16"/>
        <v>-3000</v>
      </c>
      <c r="F99" s="29">
        <v>0.0</v>
      </c>
      <c r="G99" s="30">
        <v>0.0</v>
      </c>
      <c r="H99" s="31">
        <f t="shared" si="17"/>
        <v>0</v>
      </c>
      <c r="J99" s="67"/>
      <c r="K99" s="67"/>
    </row>
    <row r="100">
      <c r="A100" s="24" t="s">
        <v>11</v>
      </c>
      <c r="B100" s="25" t="s">
        <v>236</v>
      </c>
      <c r="C100" s="26">
        <v>900.0</v>
      </c>
      <c r="D100" s="27">
        <v>0.0</v>
      </c>
      <c r="E100" s="28">
        <f t="shared" si="16"/>
        <v>900</v>
      </c>
      <c r="F100" s="29">
        <v>0.0</v>
      </c>
      <c r="G100" s="30">
        <v>0.0</v>
      </c>
      <c r="H100" s="31">
        <f t="shared" si="17"/>
        <v>0</v>
      </c>
      <c r="J100" s="67"/>
      <c r="K100" s="67"/>
    </row>
    <row r="101">
      <c r="A101" s="24" t="s">
        <v>11</v>
      </c>
      <c r="B101" s="25" t="s">
        <v>237</v>
      </c>
      <c r="C101" s="26">
        <v>2750.0</v>
      </c>
      <c r="D101" s="27">
        <v>0.0</v>
      </c>
      <c r="E101" s="28">
        <f t="shared" si="16"/>
        <v>2750</v>
      </c>
      <c r="F101" s="29">
        <v>0.0</v>
      </c>
      <c r="G101" s="30">
        <v>0.0</v>
      </c>
      <c r="H101" s="31">
        <f t="shared" si="17"/>
        <v>0</v>
      </c>
      <c r="J101" s="67"/>
      <c r="K101" s="67"/>
    </row>
    <row r="102">
      <c r="A102" s="24" t="s">
        <v>11</v>
      </c>
      <c r="B102" s="25" t="s">
        <v>237</v>
      </c>
      <c r="C102" s="26">
        <v>2750.0</v>
      </c>
      <c r="D102" s="27">
        <v>0.0</v>
      </c>
      <c r="E102" s="28">
        <f t="shared" si="16"/>
        <v>2750</v>
      </c>
      <c r="F102" s="29">
        <v>0.0</v>
      </c>
      <c r="G102" s="30">
        <v>0.0</v>
      </c>
      <c r="H102" s="31">
        <f t="shared" si="17"/>
        <v>0</v>
      </c>
      <c r="J102" s="67"/>
      <c r="K102" s="67"/>
    </row>
    <row r="103">
      <c r="A103" s="24" t="s">
        <v>11</v>
      </c>
      <c r="B103" s="25" t="s">
        <v>238</v>
      </c>
      <c r="C103" s="27">
        <v>0.0</v>
      </c>
      <c r="D103" s="26">
        <v>-15000.0</v>
      </c>
      <c r="E103" s="28">
        <f t="shared" si="16"/>
        <v>-15000</v>
      </c>
      <c r="F103" s="29">
        <v>0.0</v>
      </c>
      <c r="G103" s="30">
        <v>0.0</v>
      </c>
      <c r="H103" s="31">
        <f t="shared" si="17"/>
        <v>0</v>
      </c>
      <c r="J103" s="67"/>
      <c r="K103" s="67"/>
    </row>
    <row r="104">
      <c r="A104" s="24" t="s">
        <v>11</v>
      </c>
      <c r="B104" s="25" t="s">
        <v>239</v>
      </c>
      <c r="C104" s="26">
        <v>2750.0</v>
      </c>
      <c r="D104" s="27">
        <v>0.0</v>
      </c>
      <c r="E104" s="28">
        <f t="shared" si="16"/>
        <v>2750</v>
      </c>
      <c r="F104" s="29">
        <v>0.0</v>
      </c>
      <c r="G104" s="30">
        <v>0.0</v>
      </c>
      <c r="H104" s="31">
        <f t="shared" si="17"/>
        <v>0</v>
      </c>
      <c r="J104" s="67"/>
      <c r="K104" s="67"/>
    </row>
    <row r="105">
      <c r="A105" s="24" t="s">
        <v>11</v>
      </c>
      <c r="B105" s="25" t="s">
        <v>240</v>
      </c>
      <c r="C105" s="26">
        <v>4500.0</v>
      </c>
      <c r="D105" s="27">
        <v>0.0</v>
      </c>
      <c r="E105" s="28">
        <f t="shared" si="16"/>
        <v>4500</v>
      </c>
      <c r="F105" s="29">
        <v>0.0</v>
      </c>
      <c r="G105" s="30">
        <v>0.0</v>
      </c>
      <c r="H105" s="31">
        <f t="shared" si="17"/>
        <v>0</v>
      </c>
      <c r="J105" s="67"/>
      <c r="K105" s="67"/>
    </row>
    <row r="106">
      <c r="A106" s="24" t="s">
        <v>11</v>
      </c>
      <c r="B106" s="25" t="s">
        <v>241</v>
      </c>
      <c r="C106" s="26">
        <v>10500.0</v>
      </c>
      <c r="D106" s="27">
        <v>0.0</v>
      </c>
      <c r="E106" s="28">
        <f t="shared" si="16"/>
        <v>10500</v>
      </c>
      <c r="F106" s="29">
        <v>0.0</v>
      </c>
      <c r="G106" s="30">
        <v>0.0</v>
      </c>
      <c r="H106" s="31">
        <f t="shared" si="17"/>
        <v>0</v>
      </c>
      <c r="J106" s="67"/>
      <c r="K106" s="67"/>
    </row>
    <row r="107">
      <c r="A107" s="24" t="s">
        <v>11</v>
      </c>
      <c r="B107" s="25" t="s">
        <v>242</v>
      </c>
      <c r="C107" s="26">
        <v>2750.0</v>
      </c>
      <c r="D107" s="27">
        <v>0.0</v>
      </c>
      <c r="E107" s="28">
        <f t="shared" si="16"/>
        <v>2750</v>
      </c>
      <c r="F107" s="29">
        <v>0.0</v>
      </c>
      <c r="G107" s="30">
        <v>0.0</v>
      </c>
      <c r="H107" s="31">
        <f t="shared" si="17"/>
        <v>0</v>
      </c>
      <c r="J107" s="67"/>
      <c r="K107" s="67"/>
    </row>
    <row r="108">
      <c r="A108" s="24" t="s">
        <v>11</v>
      </c>
      <c r="B108" s="25" t="s">
        <v>243</v>
      </c>
      <c r="C108" s="26">
        <v>750.0</v>
      </c>
      <c r="D108" s="27">
        <v>0.0</v>
      </c>
      <c r="E108" s="28">
        <f t="shared" si="16"/>
        <v>750</v>
      </c>
      <c r="F108" s="29">
        <v>0.0</v>
      </c>
      <c r="G108" s="30">
        <v>0.0</v>
      </c>
      <c r="H108" s="31">
        <f t="shared" si="17"/>
        <v>0</v>
      </c>
      <c r="J108" s="67"/>
      <c r="K108" s="67"/>
    </row>
    <row r="109">
      <c r="A109" s="24" t="s">
        <v>11</v>
      </c>
      <c r="B109" s="25" t="s">
        <v>73</v>
      </c>
      <c r="C109" s="27">
        <v>0.0</v>
      </c>
      <c r="D109" s="26">
        <v>-23000.0</v>
      </c>
      <c r="E109" s="28">
        <f t="shared" si="16"/>
        <v>-23000</v>
      </c>
      <c r="F109" s="29">
        <v>0.0</v>
      </c>
      <c r="G109" s="30">
        <v>0.0</v>
      </c>
      <c r="H109" s="31">
        <f t="shared" si="17"/>
        <v>0</v>
      </c>
      <c r="J109" s="67"/>
      <c r="K109" s="67"/>
    </row>
    <row r="110">
      <c r="A110" s="75"/>
      <c r="B110" s="40"/>
      <c r="C110" s="41">
        <v>0.0</v>
      </c>
      <c r="D110" s="41">
        <v>0.0</v>
      </c>
      <c r="E110" s="28">
        <f t="shared" si="16"/>
        <v>0</v>
      </c>
      <c r="F110" s="42">
        <v>0.0</v>
      </c>
      <c r="G110" s="43">
        <v>0.0</v>
      </c>
      <c r="H110" s="44">
        <f t="shared" si="17"/>
        <v>0</v>
      </c>
      <c r="J110" s="67"/>
      <c r="K110" s="67"/>
    </row>
    <row r="111">
      <c r="A111" s="66">
        <v>44541.0</v>
      </c>
      <c r="B111" s="45"/>
      <c r="C111" s="84"/>
      <c r="D111" s="84"/>
      <c r="E111" s="85"/>
      <c r="F111" s="86"/>
      <c r="G111" s="87"/>
      <c r="H111" s="88"/>
      <c r="J111" s="20" t="s">
        <v>9</v>
      </c>
      <c r="K111" s="21">
        <f>SUM(E111:E116)</f>
        <v>37360</v>
      </c>
    </row>
    <row r="112">
      <c r="A112" s="24" t="s">
        <v>11</v>
      </c>
      <c r="B112" s="25" t="s">
        <v>244</v>
      </c>
      <c r="C112" s="26">
        <v>37360.0</v>
      </c>
      <c r="D112" s="27">
        <v>0.0</v>
      </c>
      <c r="E112" s="28">
        <f>SUM(C112:D112)</f>
        <v>37360</v>
      </c>
      <c r="F112" s="29">
        <v>0.0</v>
      </c>
      <c r="G112" s="30">
        <v>0.0</v>
      </c>
      <c r="H112" s="31">
        <f t="shared" ref="H112:H116" si="18">SUM(F112:G112)</f>
        <v>0</v>
      </c>
      <c r="J112" s="32" t="s">
        <v>13</v>
      </c>
      <c r="K112" s="33">
        <f>SUM(H111:H116)</f>
        <v>0</v>
      </c>
    </row>
    <row r="113">
      <c r="A113" s="74"/>
      <c r="B113" s="48"/>
      <c r="C113" s="27">
        <v>0.0</v>
      </c>
      <c r="D113" s="27">
        <v>0.0</v>
      </c>
      <c r="E113" s="28">
        <v>0.0</v>
      </c>
      <c r="F113" s="29">
        <v>0.0</v>
      </c>
      <c r="G113" s="30">
        <v>0.0</v>
      </c>
      <c r="H113" s="31">
        <f t="shared" si="18"/>
        <v>0</v>
      </c>
      <c r="J113" s="67"/>
      <c r="K113" s="67"/>
    </row>
    <row r="114">
      <c r="A114" s="74"/>
      <c r="B114" s="38"/>
      <c r="C114" s="27">
        <v>0.0</v>
      </c>
      <c r="D114" s="27">
        <v>0.0</v>
      </c>
      <c r="E114" s="28">
        <v>0.0</v>
      </c>
      <c r="F114" s="29">
        <v>0.0</v>
      </c>
      <c r="G114" s="30">
        <v>0.0</v>
      </c>
      <c r="H114" s="31">
        <f t="shared" si="18"/>
        <v>0</v>
      </c>
      <c r="J114" s="67"/>
      <c r="K114" s="67"/>
    </row>
    <row r="115">
      <c r="A115" s="74"/>
      <c r="B115" s="38"/>
      <c r="C115" s="27">
        <v>0.0</v>
      </c>
      <c r="D115" s="27">
        <v>0.0</v>
      </c>
      <c r="E115" s="28">
        <v>0.0</v>
      </c>
      <c r="F115" s="29">
        <v>0.0</v>
      </c>
      <c r="G115" s="30">
        <v>0.0</v>
      </c>
      <c r="H115" s="31">
        <f t="shared" si="18"/>
        <v>0</v>
      </c>
      <c r="J115" s="67"/>
      <c r="K115" s="67"/>
    </row>
    <row r="116">
      <c r="A116" s="75"/>
      <c r="B116" s="40"/>
      <c r="C116" s="41">
        <v>0.0</v>
      </c>
      <c r="D116" s="41">
        <v>0.0</v>
      </c>
      <c r="E116" s="47">
        <v>0.0</v>
      </c>
      <c r="F116" s="42">
        <v>0.0</v>
      </c>
      <c r="G116" s="43">
        <v>0.0</v>
      </c>
      <c r="H116" s="44">
        <f t="shared" si="18"/>
        <v>0</v>
      </c>
      <c r="J116" s="67"/>
      <c r="K116" s="67"/>
    </row>
    <row r="117">
      <c r="A117" s="66">
        <v>44543.0</v>
      </c>
      <c r="B117" s="45"/>
      <c r="C117" s="84"/>
      <c r="D117" s="84"/>
      <c r="E117" s="85"/>
      <c r="F117" s="86"/>
      <c r="G117" s="87"/>
      <c r="H117" s="88"/>
      <c r="J117" s="20" t="s">
        <v>9</v>
      </c>
      <c r="K117" s="21">
        <f>SUM(E117:E132)</f>
        <v>-29280</v>
      </c>
    </row>
    <row r="118">
      <c r="A118" s="24" t="s">
        <v>11</v>
      </c>
      <c r="B118" s="25" t="s">
        <v>245</v>
      </c>
      <c r="C118" s="26">
        <v>0.0</v>
      </c>
      <c r="D118" s="26">
        <v>-33500.0</v>
      </c>
      <c r="E118" s="28">
        <f t="shared" ref="E118:E132" si="19">SUM(C118:D118)</f>
        <v>-33500</v>
      </c>
      <c r="F118" s="29">
        <v>0.0</v>
      </c>
      <c r="G118" s="30">
        <v>0.0</v>
      </c>
      <c r="H118" s="31">
        <f t="shared" ref="H118:H132" si="20">SUM(F118:G118)</f>
        <v>0</v>
      </c>
      <c r="J118" s="32" t="s">
        <v>13</v>
      </c>
      <c r="K118" s="33">
        <f>SUM(H117:H132)</f>
        <v>0</v>
      </c>
    </row>
    <row r="119">
      <c r="A119" s="24" t="s">
        <v>11</v>
      </c>
      <c r="B119" s="46" t="s">
        <v>246</v>
      </c>
      <c r="C119" s="27">
        <v>0.0</v>
      </c>
      <c r="D119" s="26">
        <v>-480.0</v>
      </c>
      <c r="E119" s="28">
        <f t="shared" si="19"/>
        <v>-480</v>
      </c>
      <c r="F119" s="29">
        <v>0.0</v>
      </c>
      <c r="G119" s="30">
        <v>0.0</v>
      </c>
      <c r="H119" s="31">
        <f t="shared" si="20"/>
        <v>0</v>
      </c>
      <c r="J119" s="67"/>
      <c r="K119" s="67"/>
    </row>
    <row r="120">
      <c r="A120" s="24" t="s">
        <v>11</v>
      </c>
      <c r="B120" s="25" t="s">
        <v>247</v>
      </c>
      <c r="C120" s="26">
        <v>4700.0</v>
      </c>
      <c r="D120" s="27">
        <v>0.0</v>
      </c>
      <c r="E120" s="28">
        <f t="shared" si="19"/>
        <v>4700</v>
      </c>
      <c r="F120" s="29">
        <v>0.0</v>
      </c>
      <c r="G120" s="30">
        <v>0.0</v>
      </c>
      <c r="H120" s="31">
        <f t="shared" si="20"/>
        <v>0</v>
      </c>
      <c r="J120" s="67"/>
      <c r="K120" s="67"/>
    </row>
    <row r="121">
      <c r="A121" s="74"/>
      <c r="B121" s="38"/>
      <c r="C121" s="27">
        <v>0.0</v>
      </c>
      <c r="D121" s="27">
        <v>0.0</v>
      </c>
      <c r="E121" s="28">
        <f t="shared" si="19"/>
        <v>0</v>
      </c>
      <c r="F121" s="29">
        <v>0.0</v>
      </c>
      <c r="G121" s="30">
        <v>0.0</v>
      </c>
      <c r="H121" s="31">
        <f t="shared" si="20"/>
        <v>0</v>
      </c>
      <c r="J121" s="67"/>
      <c r="K121" s="67"/>
    </row>
    <row r="122">
      <c r="A122" s="74"/>
      <c r="B122" s="38"/>
      <c r="C122" s="27">
        <v>0.0</v>
      </c>
      <c r="D122" s="27">
        <v>0.0</v>
      </c>
      <c r="E122" s="28">
        <f t="shared" si="19"/>
        <v>0</v>
      </c>
      <c r="F122" s="29">
        <v>0.0</v>
      </c>
      <c r="G122" s="30">
        <v>0.0</v>
      </c>
      <c r="H122" s="31">
        <f t="shared" si="20"/>
        <v>0</v>
      </c>
      <c r="J122" s="67"/>
      <c r="K122" s="67"/>
    </row>
    <row r="123">
      <c r="A123" s="74"/>
      <c r="B123" s="38"/>
      <c r="C123" s="27">
        <v>0.0</v>
      </c>
      <c r="D123" s="27">
        <v>0.0</v>
      </c>
      <c r="E123" s="28">
        <f t="shared" si="19"/>
        <v>0</v>
      </c>
      <c r="F123" s="29">
        <v>0.0</v>
      </c>
      <c r="G123" s="30">
        <v>0.0</v>
      </c>
      <c r="H123" s="31">
        <f t="shared" si="20"/>
        <v>0</v>
      </c>
      <c r="J123" s="67"/>
      <c r="K123" s="67"/>
    </row>
    <row r="124">
      <c r="A124" s="74"/>
      <c r="B124" s="38"/>
      <c r="C124" s="27">
        <v>0.0</v>
      </c>
      <c r="D124" s="27">
        <v>0.0</v>
      </c>
      <c r="E124" s="28">
        <f t="shared" si="19"/>
        <v>0</v>
      </c>
      <c r="F124" s="29">
        <v>0.0</v>
      </c>
      <c r="G124" s="30">
        <v>0.0</v>
      </c>
      <c r="H124" s="31">
        <f t="shared" si="20"/>
        <v>0</v>
      </c>
      <c r="J124" s="67"/>
      <c r="K124" s="67"/>
    </row>
    <row r="125">
      <c r="A125" s="74"/>
      <c r="B125" s="38"/>
      <c r="C125" s="27">
        <v>0.0</v>
      </c>
      <c r="D125" s="27">
        <v>0.0</v>
      </c>
      <c r="E125" s="28">
        <f t="shared" si="19"/>
        <v>0</v>
      </c>
      <c r="F125" s="29">
        <v>0.0</v>
      </c>
      <c r="G125" s="30">
        <v>0.0</v>
      </c>
      <c r="H125" s="31">
        <f t="shared" si="20"/>
        <v>0</v>
      </c>
      <c r="J125" s="67"/>
      <c r="K125" s="67"/>
    </row>
    <row r="126">
      <c r="A126" s="74"/>
      <c r="B126" s="38"/>
      <c r="C126" s="27">
        <v>0.0</v>
      </c>
      <c r="D126" s="27">
        <v>0.0</v>
      </c>
      <c r="E126" s="28">
        <f t="shared" si="19"/>
        <v>0</v>
      </c>
      <c r="F126" s="29">
        <v>0.0</v>
      </c>
      <c r="G126" s="30">
        <v>0.0</v>
      </c>
      <c r="H126" s="31">
        <f t="shared" si="20"/>
        <v>0</v>
      </c>
      <c r="J126" s="67"/>
      <c r="K126" s="67"/>
    </row>
    <row r="127">
      <c r="A127" s="74"/>
      <c r="B127" s="38"/>
      <c r="C127" s="27">
        <v>0.0</v>
      </c>
      <c r="D127" s="27">
        <v>0.0</v>
      </c>
      <c r="E127" s="28">
        <f t="shared" si="19"/>
        <v>0</v>
      </c>
      <c r="F127" s="29">
        <v>0.0</v>
      </c>
      <c r="G127" s="30">
        <v>0.0</v>
      </c>
      <c r="H127" s="31">
        <f t="shared" si="20"/>
        <v>0</v>
      </c>
      <c r="J127" s="67"/>
      <c r="K127" s="67"/>
    </row>
    <row r="128">
      <c r="A128" s="74"/>
      <c r="B128" s="38"/>
      <c r="C128" s="27">
        <v>0.0</v>
      </c>
      <c r="D128" s="27">
        <v>0.0</v>
      </c>
      <c r="E128" s="28">
        <f t="shared" si="19"/>
        <v>0</v>
      </c>
      <c r="F128" s="29">
        <v>0.0</v>
      </c>
      <c r="G128" s="30">
        <v>0.0</v>
      </c>
      <c r="H128" s="31">
        <f t="shared" si="20"/>
        <v>0</v>
      </c>
      <c r="J128" s="67"/>
      <c r="K128" s="67"/>
    </row>
    <row r="129">
      <c r="A129" s="74"/>
      <c r="B129" s="38"/>
      <c r="C129" s="27">
        <v>0.0</v>
      </c>
      <c r="D129" s="27">
        <v>0.0</v>
      </c>
      <c r="E129" s="28">
        <f t="shared" si="19"/>
        <v>0</v>
      </c>
      <c r="F129" s="29">
        <v>0.0</v>
      </c>
      <c r="G129" s="30">
        <v>0.0</v>
      </c>
      <c r="H129" s="31">
        <f t="shared" si="20"/>
        <v>0</v>
      </c>
      <c r="J129" s="67"/>
      <c r="K129" s="67"/>
    </row>
    <row r="130">
      <c r="A130" s="74"/>
      <c r="B130" s="38"/>
      <c r="C130" s="27">
        <v>0.0</v>
      </c>
      <c r="D130" s="27">
        <v>0.0</v>
      </c>
      <c r="E130" s="28">
        <f t="shared" si="19"/>
        <v>0</v>
      </c>
      <c r="F130" s="29">
        <v>0.0</v>
      </c>
      <c r="G130" s="30">
        <v>0.0</v>
      </c>
      <c r="H130" s="31">
        <f t="shared" si="20"/>
        <v>0</v>
      </c>
      <c r="J130" s="67"/>
      <c r="K130" s="67"/>
    </row>
    <row r="131">
      <c r="A131" s="74"/>
      <c r="B131" s="38"/>
      <c r="C131" s="27">
        <v>0.0</v>
      </c>
      <c r="D131" s="27">
        <v>0.0</v>
      </c>
      <c r="E131" s="28">
        <f t="shared" si="19"/>
        <v>0</v>
      </c>
      <c r="F131" s="29">
        <v>0.0</v>
      </c>
      <c r="G131" s="30">
        <v>0.0</v>
      </c>
      <c r="H131" s="31">
        <f t="shared" si="20"/>
        <v>0</v>
      </c>
      <c r="J131" s="67"/>
      <c r="K131" s="67"/>
    </row>
    <row r="132">
      <c r="A132" s="75"/>
      <c r="B132" s="40"/>
      <c r="C132" s="41">
        <v>0.0</v>
      </c>
      <c r="D132" s="41">
        <v>0.0</v>
      </c>
      <c r="E132" s="28">
        <f t="shared" si="19"/>
        <v>0</v>
      </c>
      <c r="F132" s="42">
        <v>0.0</v>
      </c>
      <c r="G132" s="43">
        <v>0.0</v>
      </c>
      <c r="H132" s="44">
        <f t="shared" si="20"/>
        <v>0</v>
      </c>
      <c r="J132" s="67"/>
      <c r="K132" s="67"/>
    </row>
    <row r="133">
      <c r="A133" s="66">
        <v>44544.0</v>
      </c>
      <c r="B133" s="45"/>
      <c r="C133" s="84"/>
      <c r="D133" s="84"/>
      <c r="E133" s="85"/>
      <c r="F133" s="86"/>
      <c r="G133" s="87"/>
      <c r="H133" s="88"/>
      <c r="J133" s="20" t="s">
        <v>9</v>
      </c>
      <c r="K133" s="21">
        <f>SUM(E133:E149)</f>
        <v>10200</v>
      </c>
    </row>
    <row r="134">
      <c r="A134" s="24" t="s">
        <v>11</v>
      </c>
      <c r="B134" s="25" t="s">
        <v>248</v>
      </c>
      <c r="C134" s="26">
        <v>2750.0</v>
      </c>
      <c r="D134" s="27">
        <v>0.0</v>
      </c>
      <c r="E134" s="28">
        <f t="shared" ref="E134:E137" si="21">SUM(C134:D134)</f>
        <v>2750</v>
      </c>
      <c r="F134" s="29">
        <v>0.0</v>
      </c>
      <c r="G134" s="30">
        <v>0.0</v>
      </c>
      <c r="H134" s="31">
        <f>SUM(F134:G134)</f>
        <v>0</v>
      </c>
      <c r="J134" s="32" t="s">
        <v>13</v>
      </c>
      <c r="K134" s="33">
        <f>SUM(H133:H149)</f>
        <v>0</v>
      </c>
    </row>
    <row r="135">
      <c r="A135" s="24" t="s">
        <v>11</v>
      </c>
      <c r="B135" s="46" t="s">
        <v>249</v>
      </c>
      <c r="C135" s="26">
        <v>0.0</v>
      </c>
      <c r="D135" s="26">
        <v>-600.0</v>
      </c>
      <c r="E135" s="28">
        <f t="shared" si="21"/>
        <v>-600</v>
      </c>
      <c r="F135" s="29"/>
      <c r="G135" s="30"/>
      <c r="H135" s="31"/>
      <c r="J135" s="67"/>
      <c r="K135" s="67"/>
    </row>
    <row r="136">
      <c r="A136" s="24" t="s">
        <v>11</v>
      </c>
      <c r="B136" s="46" t="s">
        <v>250</v>
      </c>
      <c r="C136" s="26">
        <v>4700.0</v>
      </c>
      <c r="D136" s="27">
        <v>0.0</v>
      </c>
      <c r="E136" s="28">
        <f t="shared" si="21"/>
        <v>4700</v>
      </c>
      <c r="F136" s="29">
        <v>0.0</v>
      </c>
      <c r="G136" s="30">
        <v>0.0</v>
      </c>
      <c r="H136" s="31">
        <f t="shared" ref="H136:H149" si="22">SUM(F136:G136)</f>
        <v>0</v>
      </c>
      <c r="J136" s="67"/>
      <c r="K136" s="67"/>
    </row>
    <row r="137">
      <c r="A137" s="24" t="s">
        <v>11</v>
      </c>
      <c r="B137" s="25" t="s">
        <v>251</v>
      </c>
      <c r="C137" s="26">
        <v>3350.0</v>
      </c>
      <c r="D137" s="26">
        <v>0.0</v>
      </c>
      <c r="E137" s="28">
        <f t="shared" si="21"/>
        <v>3350</v>
      </c>
      <c r="F137" s="29">
        <v>0.0</v>
      </c>
      <c r="G137" s="30">
        <v>0.0</v>
      </c>
      <c r="H137" s="31">
        <f t="shared" si="22"/>
        <v>0</v>
      </c>
      <c r="J137" s="67"/>
      <c r="K137" s="67"/>
    </row>
    <row r="138">
      <c r="A138" s="24"/>
      <c r="B138" s="25"/>
      <c r="C138" s="26">
        <v>0.0</v>
      </c>
      <c r="D138" s="26">
        <v>0.0</v>
      </c>
      <c r="E138" s="58">
        <v>0.0</v>
      </c>
      <c r="F138" s="29">
        <v>0.0</v>
      </c>
      <c r="G138" s="30">
        <v>0.0</v>
      </c>
      <c r="H138" s="31">
        <f t="shared" si="22"/>
        <v>0</v>
      </c>
      <c r="J138" s="67"/>
      <c r="K138" s="67"/>
    </row>
    <row r="139">
      <c r="A139" s="24"/>
      <c r="B139" s="25"/>
      <c r="C139" s="26">
        <v>0.0</v>
      </c>
      <c r="D139" s="26">
        <v>0.0</v>
      </c>
      <c r="E139" s="58">
        <v>0.0</v>
      </c>
      <c r="F139" s="29">
        <v>0.0</v>
      </c>
      <c r="G139" s="30">
        <v>0.0</v>
      </c>
      <c r="H139" s="31">
        <f t="shared" si="22"/>
        <v>0</v>
      </c>
      <c r="J139" s="67"/>
      <c r="K139" s="67"/>
    </row>
    <row r="140">
      <c r="A140" s="24"/>
      <c r="B140" s="25"/>
      <c r="C140" s="26">
        <v>0.0</v>
      </c>
      <c r="D140" s="26">
        <v>0.0</v>
      </c>
      <c r="E140" s="58">
        <v>0.0</v>
      </c>
      <c r="F140" s="29">
        <v>0.0</v>
      </c>
      <c r="G140" s="30">
        <v>0.0</v>
      </c>
      <c r="H140" s="31">
        <f t="shared" si="22"/>
        <v>0</v>
      </c>
      <c r="J140" s="67"/>
      <c r="K140" s="67"/>
    </row>
    <row r="141">
      <c r="A141" s="74"/>
      <c r="B141" s="38"/>
      <c r="C141" s="27">
        <v>0.0</v>
      </c>
      <c r="D141" s="27">
        <v>0.0</v>
      </c>
      <c r="E141" s="28">
        <f t="shared" ref="E141:E149" si="23">SUM(C141:D141)</f>
        <v>0</v>
      </c>
      <c r="F141" s="29">
        <v>0.0</v>
      </c>
      <c r="G141" s="30">
        <v>0.0</v>
      </c>
      <c r="H141" s="31">
        <f t="shared" si="22"/>
        <v>0</v>
      </c>
      <c r="J141" s="67"/>
      <c r="K141" s="67"/>
    </row>
    <row r="142">
      <c r="A142" s="74"/>
      <c r="B142" s="38"/>
      <c r="C142" s="27">
        <v>0.0</v>
      </c>
      <c r="D142" s="27">
        <v>0.0</v>
      </c>
      <c r="E142" s="28">
        <f t="shared" si="23"/>
        <v>0</v>
      </c>
      <c r="F142" s="29">
        <v>0.0</v>
      </c>
      <c r="G142" s="30">
        <v>0.0</v>
      </c>
      <c r="H142" s="31">
        <f t="shared" si="22"/>
        <v>0</v>
      </c>
      <c r="J142" s="67"/>
      <c r="K142" s="67"/>
    </row>
    <row r="143">
      <c r="A143" s="74"/>
      <c r="B143" s="38"/>
      <c r="C143" s="27">
        <v>0.0</v>
      </c>
      <c r="D143" s="27">
        <v>0.0</v>
      </c>
      <c r="E143" s="28">
        <f t="shared" si="23"/>
        <v>0</v>
      </c>
      <c r="F143" s="29">
        <v>0.0</v>
      </c>
      <c r="G143" s="30">
        <v>0.0</v>
      </c>
      <c r="H143" s="31">
        <f t="shared" si="22"/>
        <v>0</v>
      </c>
      <c r="J143" s="67"/>
      <c r="K143" s="67"/>
    </row>
    <row r="144">
      <c r="A144" s="74"/>
      <c r="B144" s="38"/>
      <c r="C144" s="27">
        <v>0.0</v>
      </c>
      <c r="D144" s="27">
        <v>0.0</v>
      </c>
      <c r="E144" s="28">
        <f t="shared" si="23"/>
        <v>0</v>
      </c>
      <c r="F144" s="29">
        <v>0.0</v>
      </c>
      <c r="G144" s="30">
        <v>0.0</v>
      </c>
      <c r="H144" s="31">
        <f t="shared" si="22"/>
        <v>0</v>
      </c>
      <c r="J144" s="67"/>
      <c r="K144" s="67"/>
    </row>
    <row r="145">
      <c r="A145" s="74"/>
      <c r="B145" s="38"/>
      <c r="C145" s="27">
        <v>0.0</v>
      </c>
      <c r="D145" s="27">
        <v>0.0</v>
      </c>
      <c r="E145" s="28">
        <f t="shared" si="23"/>
        <v>0</v>
      </c>
      <c r="F145" s="29">
        <v>0.0</v>
      </c>
      <c r="G145" s="30">
        <v>0.0</v>
      </c>
      <c r="H145" s="31">
        <f t="shared" si="22"/>
        <v>0</v>
      </c>
      <c r="J145" s="67"/>
      <c r="K145" s="67"/>
    </row>
    <row r="146">
      <c r="A146" s="74"/>
      <c r="B146" s="38"/>
      <c r="C146" s="27">
        <v>0.0</v>
      </c>
      <c r="D146" s="27">
        <v>0.0</v>
      </c>
      <c r="E146" s="28">
        <f t="shared" si="23"/>
        <v>0</v>
      </c>
      <c r="F146" s="29">
        <v>0.0</v>
      </c>
      <c r="G146" s="30">
        <v>0.0</v>
      </c>
      <c r="H146" s="31">
        <f t="shared" si="22"/>
        <v>0</v>
      </c>
      <c r="J146" s="67"/>
      <c r="K146" s="67"/>
    </row>
    <row r="147">
      <c r="A147" s="74"/>
      <c r="B147" s="38"/>
      <c r="C147" s="27">
        <v>0.0</v>
      </c>
      <c r="D147" s="27">
        <v>0.0</v>
      </c>
      <c r="E147" s="28">
        <f t="shared" si="23"/>
        <v>0</v>
      </c>
      <c r="F147" s="29">
        <v>0.0</v>
      </c>
      <c r="G147" s="30">
        <v>0.0</v>
      </c>
      <c r="H147" s="31">
        <f t="shared" si="22"/>
        <v>0</v>
      </c>
      <c r="J147" s="67"/>
      <c r="K147" s="67"/>
    </row>
    <row r="148">
      <c r="A148" s="74"/>
      <c r="B148" s="38"/>
      <c r="C148" s="27">
        <v>0.0</v>
      </c>
      <c r="D148" s="27">
        <v>0.0</v>
      </c>
      <c r="E148" s="28">
        <f t="shared" si="23"/>
        <v>0</v>
      </c>
      <c r="F148" s="29">
        <v>0.0</v>
      </c>
      <c r="G148" s="30">
        <v>0.0</v>
      </c>
      <c r="H148" s="31">
        <f t="shared" si="22"/>
        <v>0</v>
      </c>
      <c r="J148" s="67"/>
      <c r="K148" s="67"/>
    </row>
    <row r="149">
      <c r="A149" s="75"/>
      <c r="B149" s="40"/>
      <c r="C149" s="41">
        <v>0.0</v>
      </c>
      <c r="D149" s="41">
        <v>0.0</v>
      </c>
      <c r="E149" s="28">
        <f t="shared" si="23"/>
        <v>0</v>
      </c>
      <c r="F149" s="42">
        <v>0.0</v>
      </c>
      <c r="G149" s="43">
        <v>0.0</v>
      </c>
      <c r="H149" s="44">
        <f t="shared" si="22"/>
        <v>0</v>
      </c>
      <c r="J149" s="67"/>
      <c r="K149" s="67"/>
    </row>
    <row r="150">
      <c r="A150" s="66">
        <v>44545.0</v>
      </c>
      <c r="B150" s="45"/>
      <c r="C150" s="84"/>
      <c r="D150" s="84"/>
      <c r="E150" s="85"/>
      <c r="F150" s="86"/>
      <c r="G150" s="87"/>
      <c r="H150" s="88"/>
      <c r="J150" s="20" t="s">
        <v>9</v>
      </c>
      <c r="K150" s="21">
        <f>SUM(E150:E165)</f>
        <v>-6870</v>
      </c>
    </row>
    <row r="151">
      <c r="A151" s="24" t="s">
        <v>11</v>
      </c>
      <c r="B151" s="25" t="s">
        <v>252</v>
      </c>
      <c r="C151" s="26">
        <v>780.0</v>
      </c>
      <c r="D151" s="27">
        <v>0.0</v>
      </c>
      <c r="E151" s="28">
        <f t="shared" ref="E151:E165" si="24">SUM(C151:D151)</f>
        <v>780</v>
      </c>
      <c r="F151" s="29">
        <v>0.0</v>
      </c>
      <c r="G151" s="30">
        <v>0.0</v>
      </c>
      <c r="H151" s="31">
        <f t="shared" ref="H151:H165" si="25">SUM(F151:G151)</f>
        <v>0</v>
      </c>
      <c r="J151" s="32" t="s">
        <v>13</v>
      </c>
      <c r="K151" s="33">
        <f>SUM(H150:H165)</f>
        <v>0</v>
      </c>
    </row>
    <row r="152">
      <c r="A152" s="24" t="s">
        <v>11</v>
      </c>
      <c r="B152" s="25" t="s">
        <v>253</v>
      </c>
      <c r="C152" s="26">
        <v>850.0</v>
      </c>
      <c r="D152" s="27">
        <v>0.0</v>
      </c>
      <c r="E152" s="28">
        <f t="shared" si="24"/>
        <v>850</v>
      </c>
      <c r="F152" s="29">
        <v>0.0</v>
      </c>
      <c r="G152" s="30">
        <v>0.0</v>
      </c>
      <c r="H152" s="31">
        <f t="shared" si="25"/>
        <v>0</v>
      </c>
      <c r="J152" s="67"/>
      <c r="K152" s="67"/>
    </row>
    <row r="153">
      <c r="A153" s="24" t="s">
        <v>11</v>
      </c>
      <c r="B153" s="25" t="s">
        <v>254</v>
      </c>
      <c r="C153" s="26">
        <v>7500.0</v>
      </c>
      <c r="D153" s="27">
        <v>0.0</v>
      </c>
      <c r="E153" s="28">
        <f t="shared" si="24"/>
        <v>7500</v>
      </c>
      <c r="F153" s="29">
        <v>0.0</v>
      </c>
      <c r="G153" s="30">
        <v>0.0</v>
      </c>
      <c r="H153" s="31">
        <f t="shared" si="25"/>
        <v>0</v>
      </c>
      <c r="J153" s="67"/>
      <c r="K153" s="67"/>
    </row>
    <row r="154">
      <c r="A154" s="24" t="s">
        <v>11</v>
      </c>
      <c r="B154" s="25" t="s">
        <v>255</v>
      </c>
      <c r="C154" s="26">
        <v>186840.0</v>
      </c>
      <c r="D154" s="27">
        <v>0.0</v>
      </c>
      <c r="E154" s="28">
        <f t="shared" si="24"/>
        <v>186840</v>
      </c>
      <c r="F154" s="29">
        <v>0.0</v>
      </c>
      <c r="G154" s="30">
        <v>0.0</v>
      </c>
      <c r="H154" s="31">
        <f t="shared" si="25"/>
        <v>0</v>
      </c>
      <c r="J154" s="67"/>
      <c r="K154" s="67"/>
    </row>
    <row r="155">
      <c r="A155" s="24" t="s">
        <v>11</v>
      </c>
      <c r="B155" s="25" t="s">
        <v>256</v>
      </c>
      <c r="C155" s="27">
        <v>0.0</v>
      </c>
      <c r="D155" s="26">
        <v>-186840.0</v>
      </c>
      <c r="E155" s="28">
        <f t="shared" si="24"/>
        <v>-186840</v>
      </c>
      <c r="F155" s="29">
        <v>0.0</v>
      </c>
      <c r="G155" s="30">
        <v>0.0</v>
      </c>
      <c r="H155" s="31">
        <f t="shared" si="25"/>
        <v>0</v>
      </c>
      <c r="J155" s="67"/>
      <c r="K155" s="67"/>
    </row>
    <row r="156">
      <c r="A156" s="24" t="s">
        <v>11</v>
      </c>
      <c r="B156" s="25" t="s">
        <v>257</v>
      </c>
      <c r="C156" s="27">
        <v>0.0</v>
      </c>
      <c r="D156" s="26">
        <v>-16000.0</v>
      </c>
      <c r="E156" s="28">
        <f t="shared" si="24"/>
        <v>-16000</v>
      </c>
      <c r="F156" s="29">
        <v>0.0</v>
      </c>
      <c r="G156" s="30">
        <v>0.0</v>
      </c>
      <c r="H156" s="31">
        <f t="shared" si="25"/>
        <v>0</v>
      </c>
      <c r="J156" s="67"/>
      <c r="K156" s="67"/>
    </row>
    <row r="157">
      <c r="A157" s="74"/>
      <c r="B157" s="38"/>
      <c r="C157" s="27">
        <v>0.0</v>
      </c>
      <c r="D157" s="27">
        <v>0.0</v>
      </c>
      <c r="E157" s="28">
        <f t="shared" si="24"/>
        <v>0</v>
      </c>
      <c r="F157" s="29">
        <v>0.0</v>
      </c>
      <c r="G157" s="30">
        <v>0.0</v>
      </c>
      <c r="H157" s="31">
        <f t="shared" si="25"/>
        <v>0</v>
      </c>
      <c r="J157" s="67"/>
      <c r="K157" s="67"/>
    </row>
    <row r="158">
      <c r="A158" s="74"/>
      <c r="B158" s="38"/>
      <c r="C158" s="27">
        <v>0.0</v>
      </c>
      <c r="D158" s="27">
        <v>0.0</v>
      </c>
      <c r="E158" s="28">
        <f t="shared" si="24"/>
        <v>0</v>
      </c>
      <c r="F158" s="29">
        <v>0.0</v>
      </c>
      <c r="G158" s="30">
        <v>0.0</v>
      </c>
      <c r="H158" s="31">
        <f t="shared" si="25"/>
        <v>0</v>
      </c>
      <c r="J158" s="67"/>
      <c r="K158" s="67"/>
    </row>
    <row r="159">
      <c r="A159" s="74"/>
      <c r="B159" s="38"/>
      <c r="C159" s="27">
        <v>0.0</v>
      </c>
      <c r="D159" s="27">
        <v>0.0</v>
      </c>
      <c r="E159" s="28">
        <f t="shared" si="24"/>
        <v>0</v>
      </c>
      <c r="F159" s="29">
        <v>0.0</v>
      </c>
      <c r="G159" s="30">
        <v>0.0</v>
      </c>
      <c r="H159" s="31">
        <f t="shared" si="25"/>
        <v>0</v>
      </c>
      <c r="J159" s="67"/>
      <c r="K159" s="67"/>
    </row>
    <row r="160">
      <c r="A160" s="74"/>
      <c r="B160" s="38"/>
      <c r="C160" s="27">
        <v>0.0</v>
      </c>
      <c r="D160" s="27">
        <v>0.0</v>
      </c>
      <c r="E160" s="28">
        <f t="shared" si="24"/>
        <v>0</v>
      </c>
      <c r="F160" s="29">
        <v>0.0</v>
      </c>
      <c r="G160" s="30">
        <v>0.0</v>
      </c>
      <c r="H160" s="31">
        <f t="shared" si="25"/>
        <v>0</v>
      </c>
      <c r="J160" s="67"/>
      <c r="K160" s="67"/>
    </row>
    <row r="161">
      <c r="A161" s="74"/>
      <c r="B161" s="38"/>
      <c r="C161" s="27">
        <v>0.0</v>
      </c>
      <c r="D161" s="27">
        <v>0.0</v>
      </c>
      <c r="E161" s="28">
        <f t="shared" si="24"/>
        <v>0</v>
      </c>
      <c r="F161" s="29">
        <v>0.0</v>
      </c>
      <c r="G161" s="30">
        <v>0.0</v>
      </c>
      <c r="H161" s="31">
        <f t="shared" si="25"/>
        <v>0</v>
      </c>
      <c r="J161" s="67"/>
      <c r="K161" s="67"/>
    </row>
    <row r="162">
      <c r="A162" s="74"/>
      <c r="B162" s="38"/>
      <c r="C162" s="27">
        <v>0.0</v>
      </c>
      <c r="D162" s="27">
        <v>0.0</v>
      </c>
      <c r="E162" s="28">
        <f t="shared" si="24"/>
        <v>0</v>
      </c>
      <c r="F162" s="29">
        <v>0.0</v>
      </c>
      <c r="G162" s="30">
        <v>0.0</v>
      </c>
      <c r="H162" s="31">
        <f t="shared" si="25"/>
        <v>0</v>
      </c>
      <c r="J162" s="67"/>
      <c r="K162" s="67"/>
    </row>
    <row r="163">
      <c r="A163" s="74"/>
      <c r="B163" s="38"/>
      <c r="C163" s="27">
        <v>0.0</v>
      </c>
      <c r="D163" s="27">
        <v>0.0</v>
      </c>
      <c r="E163" s="28">
        <f t="shared" si="24"/>
        <v>0</v>
      </c>
      <c r="F163" s="29">
        <v>0.0</v>
      </c>
      <c r="G163" s="30">
        <v>0.0</v>
      </c>
      <c r="H163" s="31">
        <f t="shared" si="25"/>
        <v>0</v>
      </c>
      <c r="J163" s="67"/>
      <c r="K163" s="67"/>
    </row>
    <row r="164">
      <c r="A164" s="74"/>
      <c r="B164" s="38"/>
      <c r="C164" s="27">
        <v>0.0</v>
      </c>
      <c r="D164" s="27">
        <v>0.0</v>
      </c>
      <c r="E164" s="28">
        <f t="shared" si="24"/>
        <v>0</v>
      </c>
      <c r="F164" s="29">
        <v>0.0</v>
      </c>
      <c r="G164" s="30">
        <v>0.0</v>
      </c>
      <c r="H164" s="31">
        <f t="shared" si="25"/>
        <v>0</v>
      </c>
      <c r="J164" s="67"/>
      <c r="K164" s="67"/>
    </row>
    <row r="165">
      <c r="A165" s="75"/>
      <c r="B165" s="40"/>
      <c r="C165" s="41">
        <v>0.0</v>
      </c>
      <c r="D165" s="41">
        <v>0.0</v>
      </c>
      <c r="E165" s="28">
        <f t="shared" si="24"/>
        <v>0</v>
      </c>
      <c r="F165" s="42">
        <v>0.0</v>
      </c>
      <c r="G165" s="43">
        <v>0.0</v>
      </c>
      <c r="H165" s="44">
        <f t="shared" si="25"/>
        <v>0</v>
      </c>
      <c r="J165" s="67"/>
      <c r="K165" s="67"/>
    </row>
    <row r="166">
      <c r="A166" s="66">
        <v>44546.0</v>
      </c>
      <c r="B166" s="45"/>
      <c r="C166" s="84"/>
      <c r="D166" s="84"/>
      <c r="E166" s="85"/>
      <c r="F166" s="86"/>
      <c r="G166" s="87"/>
      <c r="H166" s="88"/>
      <c r="J166" s="20" t="s">
        <v>9</v>
      </c>
      <c r="K166" s="21">
        <f>SUM(E166:E181)</f>
        <v>6850</v>
      </c>
    </row>
    <row r="167">
      <c r="A167" s="24" t="s">
        <v>11</v>
      </c>
      <c r="B167" s="25" t="s">
        <v>258</v>
      </c>
      <c r="C167" s="27">
        <v>0.0</v>
      </c>
      <c r="D167" s="26">
        <v>-450.0</v>
      </c>
      <c r="E167" s="28">
        <f t="shared" ref="E167:E181" si="26">SUM(C167:D167)</f>
        <v>-450</v>
      </c>
      <c r="F167" s="29">
        <v>0.0</v>
      </c>
      <c r="G167" s="30">
        <v>0.0</v>
      </c>
      <c r="H167" s="31">
        <f t="shared" ref="H167:H181" si="27">SUM(F167:G167)</f>
        <v>0</v>
      </c>
      <c r="J167" s="32" t="s">
        <v>13</v>
      </c>
      <c r="K167" s="33">
        <f>SUM(H166:H181)</f>
        <v>0</v>
      </c>
    </row>
    <row r="168">
      <c r="A168" s="24" t="s">
        <v>11</v>
      </c>
      <c r="B168" s="46" t="s">
        <v>259</v>
      </c>
      <c r="C168" s="27">
        <v>0.0</v>
      </c>
      <c r="D168" s="26">
        <v>-250.0</v>
      </c>
      <c r="E168" s="28">
        <f t="shared" si="26"/>
        <v>-250</v>
      </c>
      <c r="F168" s="29">
        <v>0.0</v>
      </c>
      <c r="G168" s="30">
        <v>0.0</v>
      </c>
      <c r="H168" s="31">
        <f t="shared" si="27"/>
        <v>0</v>
      </c>
      <c r="J168" s="67"/>
      <c r="K168" s="67"/>
    </row>
    <row r="169">
      <c r="A169" s="24" t="s">
        <v>11</v>
      </c>
      <c r="B169" s="25" t="s">
        <v>260</v>
      </c>
      <c r="C169" s="26">
        <v>2500.0</v>
      </c>
      <c r="D169" s="27">
        <v>0.0</v>
      </c>
      <c r="E169" s="28">
        <f t="shared" si="26"/>
        <v>2500</v>
      </c>
      <c r="F169" s="29">
        <v>0.0</v>
      </c>
      <c r="G169" s="30">
        <v>0.0</v>
      </c>
      <c r="H169" s="31">
        <f t="shared" si="27"/>
        <v>0</v>
      </c>
      <c r="J169" s="67"/>
      <c r="K169" s="67"/>
    </row>
    <row r="170">
      <c r="A170" s="24" t="s">
        <v>11</v>
      </c>
      <c r="B170" s="25" t="s">
        <v>261</v>
      </c>
      <c r="C170" s="26">
        <v>1750.0</v>
      </c>
      <c r="D170" s="27">
        <v>0.0</v>
      </c>
      <c r="E170" s="28">
        <f t="shared" si="26"/>
        <v>1750</v>
      </c>
      <c r="F170" s="29">
        <v>0.0</v>
      </c>
      <c r="G170" s="30">
        <v>0.0</v>
      </c>
      <c r="H170" s="31">
        <f t="shared" si="27"/>
        <v>0</v>
      </c>
      <c r="J170" s="67"/>
      <c r="K170" s="67"/>
    </row>
    <row r="171">
      <c r="A171" s="24" t="s">
        <v>11</v>
      </c>
      <c r="B171" s="25" t="s">
        <v>262</v>
      </c>
      <c r="C171" s="26">
        <v>3300.0</v>
      </c>
      <c r="D171" s="27">
        <v>0.0</v>
      </c>
      <c r="E171" s="28">
        <f t="shared" si="26"/>
        <v>3300</v>
      </c>
      <c r="F171" s="29">
        <v>0.0</v>
      </c>
      <c r="G171" s="30">
        <v>0.0</v>
      </c>
      <c r="H171" s="31">
        <f t="shared" si="27"/>
        <v>0</v>
      </c>
      <c r="J171" s="67"/>
      <c r="K171" s="67"/>
    </row>
    <row r="172">
      <c r="A172" s="74"/>
      <c r="B172" s="38"/>
      <c r="C172" s="27">
        <v>0.0</v>
      </c>
      <c r="D172" s="27">
        <v>0.0</v>
      </c>
      <c r="E172" s="28">
        <f t="shared" si="26"/>
        <v>0</v>
      </c>
      <c r="F172" s="29">
        <v>0.0</v>
      </c>
      <c r="G172" s="30">
        <v>0.0</v>
      </c>
      <c r="H172" s="31">
        <f t="shared" si="27"/>
        <v>0</v>
      </c>
      <c r="J172" s="67"/>
      <c r="K172" s="67"/>
    </row>
    <row r="173">
      <c r="A173" s="74"/>
      <c r="B173" s="38"/>
      <c r="C173" s="27">
        <v>0.0</v>
      </c>
      <c r="D173" s="27">
        <v>0.0</v>
      </c>
      <c r="E173" s="28">
        <f t="shared" si="26"/>
        <v>0</v>
      </c>
      <c r="F173" s="29">
        <v>0.0</v>
      </c>
      <c r="G173" s="30">
        <v>0.0</v>
      </c>
      <c r="H173" s="31">
        <f t="shared" si="27"/>
        <v>0</v>
      </c>
      <c r="J173" s="67"/>
      <c r="K173" s="67"/>
    </row>
    <row r="174">
      <c r="A174" s="74"/>
      <c r="B174" s="38"/>
      <c r="C174" s="27">
        <v>0.0</v>
      </c>
      <c r="D174" s="27">
        <v>0.0</v>
      </c>
      <c r="E174" s="28">
        <f t="shared" si="26"/>
        <v>0</v>
      </c>
      <c r="F174" s="29">
        <v>0.0</v>
      </c>
      <c r="G174" s="30">
        <v>0.0</v>
      </c>
      <c r="H174" s="31">
        <f t="shared" si="27"/>
        <v>0</v>
      </c>
      <c r="J174" s="67"/>
      <c r="K174" s="67"/>
    </row>
    <row r="175">
      <c r="A175" s="74"/>
      <c r="B175" s="38"/>
      <c r="C175" s="27">
        <v>0.0</v>
      </c>
      <c r="D175" s="27">
        <v>0.0</v>
      </c>
      <c r="E175" s="28">
        <f t="shared" si="26"/>
        <v>0</v>
      </c>
      <c r="F175" s="29">
        <v>0.0</v>
      </c>
      <c r="G175" s="30">
        <v>0.0</v>
      </c>
      <c r="H175" s="31">
        <f t="shared" si="27"/>
        <v>0</v>
      </c>
      <c r="J175" s="67"/>
      <c r="K175" s="67"/>
    </row>
    <row r="176">
      <c r="A176" s="74"/>
      <c r="B176" s="38"/>
      <c r="C176" s="27">
        <v>0.0</v>
      </c>
      <c r="D176" s="27">
        <v>0.0</v>
      </c>
      <c r="E176" s="28">
        <f t="shared" si="26"/>
        <v>0</v>
      </c>
      <c r="F176" s="29">
        <v>0.0</v>
      </c>
      <c r="G176" s="30">
        <v>0.0</v>
      </c>
      <c r="H176" s="31">
        <f t="shared" si="27"/>
        <v>0</v>
      </c>
      <c r="J176" s="67"/>
      <c r="K176" s="67"/>
    </row>
    <row r="177">
      <c r="A177" s="74"/>
      <c r="B177" s="38"/>
      <c r="C177" s="27">
        <v>0.0</v>
      </c>
      <c r="D177" s="27">
        <v>0.0</v>
      </c>
      <c r="E177" s="28">
        <f t="shared" si="26"/>
        <v>0</v>
      </c>
      <c r="F177" s="29">
        <v>0.0</v>
      </c>
      <c r="G177" s="30">
        <v>0.0</v>
      </c>
      <c r="H177" s="31">
        <f t="shared" si="27"/>
        <v>0</v>
      </c>
      <c r="J177" s="67"/>
      <c r="K177" s="67"/>
    </row>
    <row r="178">
      <c r="A178" s="74"/>
      <c r="B178" s="38"/>
      <c r="C178" s="27">
        <v>0.0</v>
      </c>
      <c r="D178" s="27">
        <v>0.0</v>
      </c>
      <c r="E178" s="28">
        <f t="shared" si="26"/>
        <v>0</v>
      </c>
      <c r="F178" s="29">
        <v>0.0</v>
      </c>
      <c r="G178" s="30">
        <v>0.0</v>
      </c>
      <c r="H178" s="31">
        <f t="shared" si="27"/>
        <v>0</v>
      </c>
      <c r="J178" s="67"/>
      <c r="K178" s="67"/>
    </row>
    <row r="179">
      <c r="A179" s="74"/>
      <c r="B179" s="38"/>
      <c r="C179" s="27">
        <v>0.0</v>
      </c>
      <c r="D179" s="27">
        <v>0.0</v>
      </c>
      <c r="E179" s="28">
        <f t="shared" si="26"/>
        <v>0</v>
      </c>
      <c r="F179" s="29">
        <v>0.0</v>
      </c>
      <c r="G179" s="30">
        <v>0.0</v>
      </c>
      <c r="H179" s="31">
        <f t="shared" si="27"/>
        <v>0</v>
      </c>
      <c r="J179" s="67"/>
      <c r="K179" s="67"/>
    </row>
    <row r="180">
      <c r="A180" s="74"/>
      <c r="B180" s="38"/>
      <c r="C180" s="27">
        <v>0.0</v>
      </c>
      <c r="D180" s="27">
        <v>0.0</v>
      </c>
      <c r="E180" s="28">
        <f t="shared" si="26"/>
        <v>0</v>
      </c>
      <c r="F180" s="29">
        <v>0.0</v>
      </c>
      <c r="G180" s="30">
        <v>0.0</v>
      </c>
      <c r="H180" s="31">
        <f t="shared" si="27"/>
        <v>0</v>
      </c>
      <c r="J180" s="67"/>
      <c r="K180" s="67"/>
    </row>
    <row r="181">
      <c r="A181" s="75"/>
      <c r="B181" s="40"/>
      <c r="C181" s="41">
        <v>0.0</v>
      </c>
      <c r="D181" s="41">
        <v>0.0</v>
      </c>
      <c r="E181" s="28">
        <f t="shared" si="26"/>
        <v>0</v>
      </c>
      <c r="F181" s="42">
        <v>0.0</v>
      </c>
      <c r="G181" s="43">
        <v>0.0</v>
      </c>
      <c r="H181" s="44">
        <f t="shared" si="27"/>
        <v>0</v>
      </c>
      <c r="J181" s="67"/>
      <c r="K181" s="67"/>
    </row>
    <row r="182">
      <c r="A182" s="94">
        <v>44547.0</v>
      </c>
      <c r="B182" s="45"/>
      <c r="C182" s="84"/>
      <c r="D182" s="84"/>
      <c r="E182" s="85"/>
      <c r="F182" s="86"/>
      <c r="G182" s="87"/>
      <c r="H182" s="88"/>
      <c r="J182" s="20" t="s">
        <v>9</v>
      </c>
      <c r="K182" s="21">
        <f>SUM(E182:E197)</f>
        <v>11220</v>
      </c>
    </row>
    <row r="183">
      <c r="A183" s="24" t="s">
        <v>11</v>
      </c>
      <c r="B183" s="25" t="s">
        <v>263</v>
      </c>
      <c r="C183" s="26">
        <v>950.0</v>
      </c>
      <c r="D183" s="27">
        <v>0.0</v>
      </c>
      <c r="E183" s="28">
        <f t="shared" ref="E183:E197" si="28">SUM(C183:D183)</f>
        <v>950</v>
      </c>
      <c r="F183" s="29">
        <v>0.0</v>
      </c>
      <c r="G183" s="30">
        <v>0.0</v>
      </c>
      <c r="H183" s="31">
        <f t="shared" ref="H183:H197" si="29">SUM(F183:G183)</f>
        <v>0</v>
      </c>
      <c r="J183" s="32" t="s">
        <v>13</v>
      </c>
      <c r="K183" s="33">
        <f>SUM(H182:H197)</f>
        <v>0</v>
      </c>
    </row>
    <row r="184">
      <c r="A184" s="24" t="s">
        <v>11</v>
      </c>
      <c r="B184" s="46" t="s">
        <v>264</v>
      </c>
      <c r="C184" s="26">
        <v>670.0</v>
      </c>
      <c r="D184" s="27">
        <v>0.0</v>
      </c>
      <c r="E184" s="28">
        <f t="shared" si="28"/>
        <v>670</v>
      </c>
      <c r="F184" s="29">
        <v>0.0</v>
      </c>
      <c r="G184" s="30">
        <v>0.0</v>
      </c>
      <c r="H184" s="31">
        <f t="shared" si="29"/>
        <v>0</v>
      </c>
      <c r="J184" s="67"/>
      <c r="K184" s="67"/>
    </row>
    <row r="185">
      <c r="A185" s="24" t="s">
        <v>11</v>
      </c>
      <c r="B185" s="25" t="s">
        <v>265</v>
      </c>
      <c r="C185" s="26">
        <v>1000.0</v>
      </c>
      <c r="D185" s="27">
        <v>0.0</v>
      </c>
      <c r="E185" s="28">
        <f t="shared" si="28"/>
        <v>1000</v>
      </c>
      <c r="F185" s="29">
        <v>0.0</v>
      </c>
      <c r="G185" s="30">
        <v>0.0</v>
      </c>
      <c r="H185" s="31">
        <f t="shared" si="29"/>
        <v>0</v>
      </c>
      <c r="J185" s="67"/>
      <c r="K185" s="67"/>
    </row>
    <row r="186">
      <c r="A186" s="24" t="s">
        <v>11</v>
      </c>
      <c r="B186" s="25" t="s">
        <v>266</v>
      </c>
      <c r="C186" s="26">
        <v>4700.0</v>
      </c>
      <c r="D186" s="27">
        <v>0.0</v>
      </c>
      <c r="E186" s="28">
        <f t="shared" si="28"/>
        <v>4700</v>
      </c>
      <c r="F186" s="29">
        <v>0.0</v>
      </c>
      <c r="G186" s="30">
        <v>0.0</v>
      </c>
      <c r="H186" s="31">
        <f t="shared" si="29"/>
        <v>0</v>
      </c>
      <c r="J186" s="67"/>
      <c r="K186" s="67"/>
    </row>
    <row r="187">
      <c r="A187" s="24" t="s">
        <v>11</v>
      </c>
      <c r="B187" s="25" t="s">
        <v>267</v>
      </c>
      <c r="C187" s="26">
        <v>3900.0</v>
      </c>
      <c r="D187" s="27">
        <v>0.0</v>
      </c>
      <c r="E187" s="28">
        <f t="shared" si="28"/>
        <v>3900</v>
      </c>
      <c r="F187" s="29">
        <v>0.0</v>
      </c>
      <c r="G187" s="30">
        <v>0.0</v>
      </c>
      <c r="H187" s="31">
        <f t="shared" si="29"/>
        <v>0</v>
      </c>
      <c r="J187" s="67"/>
      <c r="K187" s="67"/>
    </row>
    <row r="188">
      <c r="A188" s="74"/>
      <c r="B188" s="38"/>
      <c r="C188" s="27">
        <v>0.0</v>
      </c>
      <c r="D188" s="27">
        <v>0.0</v>
      </c>
      <c r="E188" s="28">
        <f t="shared" si="28"/>
        <v>0</v>
      </c>
      <c r="F188" s="29">
        <v>0.0</v>
      </c>
      <c r="G188" s="30">
        <v>0.0</v>
      </c>
      <c r="H188" s="31">
        <f t="shared" si="29"/>
        <v>0</v>
      </c>
      <c r="J188" s="67"/>
      <c r="K188" s="67"/>
    </row>
    <row r="189">
      <c r="A189" s="74"/>
      <c r="B189" s="38"/>
      <c r="C189" s="27">
        <v>0.0</v>
      </c>
      <c r="D189" s="27">
        <v>0.0</v>
      </c>
      <c r="E189" s="28">
        <f t="shared" si="28"/>
        <v>0</v>
      </c>
      <c r="F189" s="29">
        <v>0.0</v>
      </c>
      <c r="G189" s="30">
        <v>0.0</v>
      </c>
      <c r="H189" s="31">
        <f t="shared" si="29"/>
        <v>0</v>
      </c>
      <c r="J189" s="67"/>
      <c r="K189" s="67"/>
    </row>
    <row r="190">
      <c r="A190" s="74"/>
      <c r="B190" s="38"/>
      <c r="C190" s="27">
        <v>0.0</v>
      </c>
      <c r="D190" s="27">
        <v>0.0</v>
      </c>
      <c r="E190" s="28">
        <f t="shared" si="28"/>
        <v>0</v>
      </c>
      <c r="F190" s="29">
        <v>0.0</v>
      </c>
      <c r="G190" s="30">
        <v>0.0</v>
      </c>
      <c r="H190" s="31">
        <f t="shared" si="29"/>
        <v>0</v>
      </c>
      <c r="J190" s="67"/>
      <c r="K190" s="67"/>
    </row>
    <row r="191">
      <c r="A191" s="74"/>
      <c r="B191" s="38"/>
      <c r="C191" s="27">
        <v>0.0</v>
      </c>
      <c r="D191" s="27">
        <v>0.0</v>
      </c>
      <c r="E191" s="28">
        <f t="shared" si="28"/>
        <v>0</v>
      </c>
      <c r="F191" s="29">
        <v>0.0</v>
      </c>
      <c r="G191" s="30">
        <v>0.0</v>
      </c>
      <c r="H191" s="31">
        <f t="shared" si="29"/>
        <v>0</v>
      </c>
      <c r="J191" s="67"/>
      <c r="K191" s="67"/>
    </row>
    <row r="192">
      <c r="A192" s="74"/>
      <c r="B192" s="38"/>
      <c r="C192" s="27">
        <v>0.0</v>
      </c>
      <c r="D192" s="27">
        <v>0.0</v>
      </c>
      <c r="E192" s="28">
        <f t="shared" si="28"/>
        <v>0</v>
      </c>
      <c r="F192" s="29">
        <v>0.0</v>
      </c>
      <c r="G192" s="30">
        <v>0.0</v>
      </c>
      <c r="H192" s="31">
        <f t="shared" si="29"/>
        <v>0</v>
      </c>
      <c r="J192" s="67"/>
      <c r="K192" s="67"/>
    </row>
    <row r="193">
      <c r="A193" s="74"/>
      <c r="B193" s="38"/>
      <c r="C193" s="27">
        <v>0.0</v>
      </c>
      <c r="D193" s="27">
        <v>0.0</v>
      </c>
      <c r="E193" s="28">
        <f t="shared" si="28"/>
        <v>0</v>
      </c>
      <c r="F193" s="29">
        <v>0.0</v>
      </c>
      <c r="G193" s="30">
        <v>0.0</v>
      </c>
      <c r="H193" s="31">
        <f t="shared" si="29"/>
        <v>0</v>
      </c>
      <c r="J193" s="67"/>
      <c r="K193" s="67"/>
    </row>
    <row r="194">
      <c r="A194" s="74"/>
      <c r="B194" s="38"/>
      <c r="C194" s="27">
        <v>0.0</v>
      </c>
      <c r="D194" s="27">
        <v>0.0</v>
      </c>
      <c r="E194" s="28">
        <f t="shared" si="28"/>
        <v>0</v>
      </c>
      <c r="F194" s="29">
        <v>0.0</v>
      </c>
      <c r="G194" s="30">
        <v>0.0</v>
      </c>
      <c r="H194" s="31">
        <f t="shared" si="29"/>
        <v>0</v>
      </c>
      <c r="J194" s="67"/>
      <c r="K194" s="67"/>
    </row>
    <row r="195">
      <c r="A195" s="74"/>
      <c r="B195" s="38"/>
      <c r="C195" s="27">
        <v>0.0</v>
      </c>
      <c r="D195" s="27">
        <v>0.0</v>
      </c>
      <c r="E195" s="28">
        <f t="shared" si="28"/>
        <v>0</v>
      </c>
      <c r="F195" s="29">
        <v>0.0</v>
      </c>
      <c r="G195" s="30">
        <v>0.0</v>
      </c>
      <c r="H195" s="31">
        <f t="shared" si="29"/>
        <v>0</v>
      </c>
      <c r="J195" s="67"/>
      <c r="K195" s="67"/>
    </row>
    <row r="196">
      <c r="A196" s="74"/>
      <c r="B196" s="38"/>
      <c r="C196" s="27">
        <v>0.0</v>
      </c>
      <c r="D196" s="27">
        <v>0.0</v>
      </c>
      <c r="E196" s="28">
        <f t="shared" si="28"/>
        <v>0</v>
      </c>
      <c r="F196" s="29">
        <v>0.0</v>
      </c>
      <c r="G196" s="30">
        <v>0.0</v>
      </c>
      <c r="H196" s="31">
        <f t="shared" si="29"/>
        <v>0</v>
      </c>
      <c r="J196" s="67"/>
      <c r="K196" s="67"/>
    </row>
    <row r="197">
      <c r="A197" s="75"/>
      <c r="B197" s="40"/>
      <c r="C197" s="41">
        <v>0.0</v>
      </c>
      <c r="D197" s="41">
        <v>0.0</v>
      </c>
      <c r="E197" s="28">
        <f t="shared" si="28"/>
        <v>0</v>
      </c>
      <c r="F197" s="42">
        <v>0.0</v>
      </c>
      <c r="G197" s="43">
        <v>0.0</v>
      </c>
      <c r="H197" s="44">
        <f t="shared" si="29"/>
        <v>0</v>
      </c>
      <c r="J197" s="67"/>
      <c r="K197" s="67"/>
    </row>
    <row r="198">
      <c r="A198" s="94">
        <v>44548.0</v>
      </c>
      <c r="B198" s="45"/>
      <c r="C198" s="84"/>
      <c r="D198" s="84"/>
      <c r="E198" s="85"/>
      <c r="F198" s="86"/>
      <c r="G198" s="87"/>
      <c r="H198" s="88"/>
      <c r="J198" s="20" t="s">
        <v>9</v>
      </c>
      <c r="K198" s="21">
        <f>SUM(E198:E213)</f>
        <v>-25400</v>
      </c>
    </row>
    <row r="199">
      <c r="A199" s="24" t="s">
        <v>11</v>
      </c>
      <c r="B199" s="25" t="s">
        <v>268</v>
      </c>
      <c r="C199" s="26">
        <v>57800.0</v>
      </c>
      <c r="D199" s="27">
        <v>0.0</v>
      </c>
      <c r="E199" s="28">
        <f t="shared" ref="E199:E213" si="30">SUM(C199:D199)</f>
        <v>57800</v>
      </c>
      <c r="F199" s="29">
        <v>0.0</v>
      </c>
      <c r="G199" s="30">
        <v>0.0</v>
      </c>
      <c r="H199" s="31">
        <f t="shared" ref="H199:H213" si="31">SUM(F199:G199)</f>
        <v>0</v>
      </c>
      <c r="J199" s="32" t="s">
        <v>13</v>
      </c>
      <c r="K199" s="33">
        <f>SUM(H198:H213)</f>
        <v>0</v>
      </c>
    </row>
    <row r="200">
      <c r="A200" s="24" t="s">
        <v>11</v>
      </c>
      <c r="B200" s="46" t="s">
        <v>269</v>
      </c>
      <c r="C200" s="26">
        <v>46800.0</v>
      </c>
      <c r="D200" s="27">
        <v>0.0</v>
      </c>
      <c r="E200" s="28">
        <f t="shared" si="30"/>
        <v>46800</v>
      </c>
      <c r="F200" s="29">
        <v>0.0</v>
      </c>
      <c r="G200" s="30">
        <v>0.0</v>
      </c>
      <c r="H200" s="31">
        <f t="shared" si="31"/>
        <v>0</v>
      </c>
      <c r="J200" s="67"/>
      <c r="K200" s="67"/>
    </row>
    <row r="201">
      <c r="A201" s="24" t="s">
        <v>11</v>
      </c>
      <c r="B201" s="25" t="s">
        <v>270</v>
      </c>
      <c r="C201" s="26">
        <v>3322.0</v>
      </c>
      <c r="D201" s="27">
        <v>0.0</v>
      </c>
      <c r="E201" s="28">
        <f t="shared" si="30"/>
        <v>3322</v>
      </c>
      <c r="F201" s="29">
        <v>0.0</v>
      </c>
      <c r="G201" s="30">
        <v>0.0</v>
      </c>
      <c r="H201" s="31">
        <f t="shared" si="31"/>
        <v>0</v>
      </c>
      <c r="J201" s="67"/>
      <c r="K201" s="67"/>
    </row>
    <row r="202">
      <c r="A202" s="24" t="s">
        <v>11</v>
      </c>
      <c r="B202" s="25" t="s">
        <v>270</v>
      </c>
      <c r="C202" s="27">
        <v>0.0</v>
      </c>
      <c r="D202" s="26">
        <v>-3322.0</v>
      </c>
      <c r="E202" s="28">
        <f t="shared" si="30"/>
        <v>-3322</v>
      </c>
      <c r="F202" s="29">
        <v>0.0</v>
      </c>
      <c r="G202" s="30">
        <v>0.0</v>
      </c>
      <c r="H202" s="31">
        <f t="shared" si="31"/>
        <v>0</v>
      </c>
      <c r="J202" s="67"/>
      <c r="K202" s="67"/>
    </row>
    <row r="203">
      <c r="A203" s="24" t="s">
        <v>11</v>
      </c>
      <c r="B203" s="25" t="s">
        <v>271</v>
      </c>
      <c r="C203" s="26">
        <v>-130000.0</v>
      </c>
      <c r="D203" s="27">
        <v>0.0</v>
      </c>
      <c r="E203" s="28">
        <f t="shared" si="30"/>
        <v>-130000</v>
      </c>
      <c r="F203" s="29">
        <v>0.0</v>
      </c>
      <c r="G203" s="30">
        <v>0.0</v>
      </c>
      <c r="H203" s="31">
        <f t="shared" si="31"/>
        <v>0</v>
      </c>
      <c r="J203" s="67"/>
      <c r="K203" s="67"/>
    </row>
    <row r="204">
      <c r="A204" s="74"/>
      <c r="B204" s="38"/>
      <c r="C204" s="27">
        <v>0.0</v>
      </c>
      <c r="D204" s="27">
        <v>0.0</v>
      </c>
      <c r="E204" s="28">
        <f t="shared" si="30"/>
        <v>0</v>
      </c>
      <c r="F204" s="29">
        <v>0.0</v>
      </c>
      <c r="G204" s="30">
        <v>0.0</v>
      </c>
      <c r="H204" s="31">
        <f t="shared" si="31"/>
        <v>0</v>
      </c>
      <c r="J204" s="67"/>
      <c r="K204" s="67"/>
    </row>
    <row r="205">
      <c r="A205" s="74"/>
      <c r="B205" s="38"/>
      <c r="C205" s="27">
        <v>0.0</v>
      </c>
      <c r="D205" s="27">
        <v>0.0</v>
      </c>
      <c r="E205" s="28">
        <f t="shared" si="30"/>
        <v>0</v>
      </c>
      <c r="F205" s="29">
        <v>0.0</v>
      </c>
      <c r="G205" s="30">
        <v>0.0</v>
      </c>
      <c r="H205" s="31">
        <f t="shared" si="31"/>
        <v>0</v>
      </c>
      <c r="J205" s="67"/>
      <c r="K205" s="67"/>
    </row>
    <row r="206">
      <c r="A206" s="74"/>
      <c r="B206" s="38"/>
      <c r="C206" s="27">
        <v>0.0</v>
      </c>
      <c r="D206" s="27">
        <v>0.0</v>
      </c>
      <c r="E206" s="28">
        <f t="shared" si="30"/>
        <v>0</v>
      </c>
      <c r="F206" s="29">
        <v>0.0</v>
      </c>
      <c r="G206" s="30">
        <v>0.0</v>
      </c>
      <c r="H206" s="31">
        <f t="shared" si="31"/>
        <v>0</v>
      </c>
      <c r="J206" s="67"/>
      <c r="K206" s="67"/>
    </row>
    <row r="207">
      <c r="A207" s="74"/>
      <c r="B207" s="38"/>
      <c r="C207" s="27">
        <v>0.0</v>
      </c>
      <c r="D207" s="27">
        <v>0.0</v>
      </c>
      <c r="E207" s="28">
        <f t="shared" si="30"/>
        <v>0</v>
      </c>
      <c r="F207" s="29">
        <v>0.0</v>
      </c>
      <c r="G207" s="60" t="s">
        <v>272</v>
      </c>
      <c r="H207" s="31">
        <f t="shared" si="31"/>
        <v>0</v>
      </c>
      <c r="J207" s="67"/>
      <c r="K207" s="67"/>
    </row>
    <row r="208">
      <c r="A208" s="74"/>
      <c r="B208" s="38"/>
      <c r="C208" s="27">
        <v>0.0</v>
      </c>
      <c r="D208" s="27">
        <v>0.0</v>
      </c>
      <c r="E208" s="28">
        <f t="shared" si="30"/>
        <v>0</v>
      </c>
      <c r="F208" s="29">
        <v>0.0</v>
      </c>
      <c r="G208" s="30">
        <v>0.0</v>
      </c>
      <c r="H208" s="31">
        <f t="shared" si="31"/>
        <v>0</v>
      </c>
      <c r="J208" s="67"/>
      <c r="K208" s="67"/>
    </row>
    <row r="209">
      <c r="A209" s="74"/>
      <c r="B209" s="38"/>
      <c r="C209" s="27">
        <v>0.0</v>
      </c>
      <c r="D209" s="27">
        <v>0.0</v>
      </c>
      <c r="E209" s="28">
        <f t="shared" si="30"/>
        <v>0</v>
      </c>
      <c r="F209" s="29">
        <v>0.0</v>
      </c>
      <c r="G209" s="30">
        <v>0.0</v>
      </c>
      <c r="H209" s="31">
        <f t="shared" si="31"/>
        <v>0</v>
      </c>
      <c r="J209" s="67"/>
      <c r="K209" s="67"/>
    </row>
    <row r="210">
      <c r="A210" s="74"/>
      <c r="B210" s="38"/>
      <c r="C210" s="27">
        <v>0.0</v>
      </c>
      <c r="D210" s="27">
        <v>0.0</v>
      </c>
      <c r="E210" s="28">
        <f t="shared" si="30"/>
        <v>0</v>
      </c>
      <c r="F210" s="29">
        <v>0.0</v>
      </c>
      <c r="G210" s="30">
        <v>0.0</v>
      </c>
      <c r="H210" s="31">
        <f t="shared" si="31"/>
        <v>0</v>
      </c>
      <c r="J210" s="67"/>
      <c r="K210" s="67"/>
    </row>
    <row r="211">
      <c r="A211" s="74"/>
      <c r="B211" s="38"/>
      <c r="C211" s="27">
        <v>0.0</v>
      </c>
      <c r="D211" s="27">
        <v>0.0</v>
      </c>
      <c r="E211" s="28">
        <f t="shared" si="30"/>
        <v>0</v>
      </c>
      <c r="F211" s="29">
        <v>0.0</v>
      </c>
      <c r="G211" s="30">
        <v>0.0</v>
      </c>
      <c r="H211" s="31">
        <f t="shared" si="31"/>
        <v>0</v>
      </c>
      <c r="J211" s="67"/>
      <c r="K211" s="67"/>
    </row>
    <row r="212">
      <c r="A212" s="74"/>
      <c r="B212" s="38"/>
      <c r="C212" s="27">
        <v>0.0</v>
      </c>
      <c r="D212" s="27">
        <v>0.0</v>
      </c>
      <c r="E212" s="28">
        <f t="shared" si="30"/>
        <v>0</v>
      </c>
      <c r="F212" s="29">
        <v>0.0</v>
      </c>
      <c r="G212" s="30">
        <v>0.0</v>
      </c>
      <c r="H212" s="31">
        <f t="shared" si="31"/>
        <v>0</v>
      </c>
      <c r="J212" s="67"/>
      <c r="K212" s="67"/>
    </row>
    <row r="213">
      <c r="A213" s="75"/>
      <c r="B213" s="40"/>
      <c r="C213" s="41">
        <v>0.0</v>
      </c>
      <c r="D213" s="41">
        <v>0.0</v>
      </c>
      <c r="E213" s="28">
        <f t="shared" si="30"/>
        <v>0</v>
      </c>
      <c r="F213" s="42">
        <v>0.0</v>
      </c>
      <c r="G213" s="43">
        <v>0.0</v>
      </c>
      <c r="H213" s="44">
        <f t="shared" si="31"/>
        <v>0</v>
      </c>
      <c r="J213" s="67"/>
      <c r="K213" s="67"/>
    </row>
    <row r="214">
      <c r="A214" s="94">
        <v>44550.0</v>
      </c>
      <c r="B214" s="45"/>
      <c r="C214" s="84"/>
      <c r="D214" s="84"/>
      <c r="E214" s="85"/>
      <c r="F214" s="86"/>
      <c r="G214" s="87"/>
      <c r="H214" s="88"/>
      <c r="J214" s="20" t="s">
        <v>9</v>
      </c>
      <c r="K214" s="21">
        <f>SUM(E214:E229)</f>
        <v>34675</v>
      </c>
    </row>
    <row r="215">
      <c r="A215" s="24" t="s">
        <v>11</v>
      </c>
      <c r="B215" s="25" t="s">
        <v>273</v>
      </c>
      <c r="C215" s="26">
        <v>2750.0</v>
      </c>
      <c r="D215" s="27">
        <v>0.0</v>
      </c>
      <c r="E215" s="28">
        <f t="shared" ref="E215:E229" si="32">SUM(C215:D215)</f>
        <v>2750</v>
      </c>
      <c r="F215" s="29">
        <v>0.0</v>
      </c>
      <c r="G215" s="30">
        <v>0.0</v>
      </c>
      <c r="H215" s="31">
        <f t="shared" ref="H215:H229" si="33">SUM(F215:G215)</f>
        <v>0</v>
      </c>
      <c r="J215" s="32" t="s">
        <v>13</v>
      </c>
      <c r="K215" s="33">
        <f>SUM(H214:H229)</f>
        <v>160</v>
      </c>
    </row>
    <row r="216">
      <c r="A216" s="24" t="s">
        <v>11</v>
      </c>
      <c r="B216" s="46" t="s">
        <v>274</v>
      </c>
      <c r="C216" s="26">
        <v>21835.0</v>
      </c>
      <c r="D216" s="27">
        <v>0.0</v>
      </c>
      <c r="E216" s="28">
        <f t="shared" si="32"/>
        <v>21835</v>
      </c>
      <c r="F216" s="29">
        <v>0.0</v>
      </c>
      <c r="G216" s="30">
        <v>0.0</v>
      </c>
      <c r="H216" s="31">
        <f t="shared" si="33"/>
        <v>0</v>
      </c>
      <c r="J216" s="67"/>
      <c r="K216" s="67"/>
    </row>
    <row r="217">
      <c r="A217" s="24" t="s">
        <v>11</v>
      </c>
      <c r="B217" s="25" t="s">
        <v>275</v>
      </c>
      <c r="C217" s="26">
        <v>2500.0</v>
      </c>
      <c r="D217" s="27">
        <v>0.0</v>
      </c>
      <c r="E217" s="28">
        <f t="shared" si="32"/>
        <v>2500</v>
      </c>
      <c r="F217" s="29">
        <v>0.0</v>
      </c>
      <c r="G217" s="30">
        <v>0.0</v>
      </c>
      <c r="H217" s="31">
        <f t="shared" si="33"/>
        <v>0</v>
      </c>
      <c r="J217" s="67"/>
      <c r="K217" s="67"/>
    </row>
    <row r="218">
      <c r="A218" s="24" t="s">
        <v>11</v>
      </c>
      <c r="B218" s="25" t="s">
        <v>276</v>
      </c>
      <c r="C218" s="26">
        <v>2750.0</v>
      </c>
      <c r="D218" s="27">
        <v>0.0</v>
      </c>
      <c r="E218" s="28">
        <f t="shared" si="32"/>
        <v>2750</v>
      </c>
      <c r="F218" s="29">
        <v>0.0</v>
      </c>
      <c r="G218" s="30">
        <v>0.0</v>
      </c>
      <c r="H218" s="31">
        <f t="shared" si="33"/>
        <v>0</v>
      </c>
      <c r="J218" s="67"/>
      <c r="K218" s="67"/>
    </row>
    <row r="219">
      <c r="A219" s="24" t="s">
        <v>11</v>
      </c>
      <c r="B219" s="25" t="s">
        <v>277</v>
      </c>
      <c r="C219" s="26">
        <v>1750.0</v>
      </c>
      <c r="D219" s="27">
        <v>0.0</v>
      </c>
      <c r="E219" s="28">
        <f t="shared" si="32"/>
        <v>1750</v>
      </c>
      <c r="F219" s="29">
        <v>0.0</v>
      </c>
      <c r="G219" s="30">
        <v>0.0</v>
      </c>
      <c r="H219" s="31">
        <f t="shared" si="33"/>
        <v>0</v>
      </c>
      <c r="J219" s="67"/>
      <c r="K219" s="67"/>
    </row>
    <row r="220">
      <c r="A220" s="24" t="s">
        <v>11</v>
      </c>
      <c r="B220" s="25" t="s">
        <v>278</v>
      </c>
      <c r="C220" s="26">
        <v>3090.0</v>
      </c>
      <c r="D220" s="27">
        <v>0.0</v>
      </c>
      <c r="E220" s="28">
        <f t="shared" si="32"/>
        <v>3090</v>
      </c>
      <c r="F220" s="59">
        <v>160.0</v>
      </c>
      <c r="G220" s="30">
        <v>0.0</v>
      </c>
      <c r="H220" s="31">
        <f t="shared" si="33"/>
        <v>160</v>
      </c>
      <c r="J220" s="67"/>
      <c r="K220" s="67"/>
    </row>
    <row r="221">
      <c r="A221" s="74"/>
      <c r="B221" s="38"/>
      <c r="C221" s="27">
        <v>0.0</v>
      </c>
      <c r="D221" s="27">
        <v>0.0</v>
      </c>
      <c r="E221" s="28">
        <f t="shared" si="32"/>
        <v>0</v>
      </c>
      <c r="F221" s="29">
        <v>0.0</v>
      </c>
      <c r="G221" s="30">
        <v>0.0</v>
      </c>
      <c r="H221" s="31">
        <f t="shared" si="33"/>
        <v>0</v>
      </c>
      <c r="J221" s="67"/>
      <c r="K221" s="67"/>
    </row>
    <row r="222">
      <c r="A222" s="74"/>
      <c r="B222" s="38"/>
      <c r="C222" s="27">
        <v>0.0</v>
      </c>
      <c r="D222" s="27">
        <v>0.0</v>
      </c>
      <c r="E222" s="28">
        <f t="shared" si="32"/>
        <v>0</v>
      </c>
      <c r="F222" s="29">
        <v>0.0</v>
      </c>
      <c r="G222" s="30">
        <v>0.0</v>
      </c>
      <c r="H222" s="31">
        <f t="shared" si="33"/>
        <v>0</v>
      </c>
      <c r="J222" s="67"/>
      <c r="K222" s="67"/>
    </row>
    <row r="223">
      <c r="A223" s="74"/>
      <c r="B223" s="38"/>
      <c r="C223" s="27">
        <v>0.0</v>
      </c>
      <c r="D223" s="27">
        <v>0.0</v>
      </c>
      <c r="E223" s="28">
        <f t="shared" si="32"/>
        <v>0</v>
      </c>
      <c r="F223" s="29">
        <v>0.0</v>
      </c>
      <c r="G223" s="30">
        <v>0.0</v>
      </c>
      <c r="H223" s="31">
        <f t="shared" si="33"/>
        <v>0</v>
      </c>
      <c r="J223" s="67"/>
      <c r="K223" s="67"/>
    </row>
    <row r="224">
      <c r="A224" s="74"/>
      <c r="B224" s="38"/>
      <c r="C224" s="27">
        <v>0.0</v>
      </c>
      <c r="D224" s="27">
        <v>0.0</v>
      </c>
      <c r="E224" s="28">
        <f t="shared" si="32"/>
        <v>0</v>
      </c>
      <c r="F224" s="29">
        <v>0.0</v>
      </c>
      <c r="G224" s="30">
        <v>0.0</v>
      </c>
      <c r="H224" s="31">
        <f t="shared" si="33"/>
        <v>0</v>
      </c>
      <c r="J224" s="67"/>
      <c r="K224" s="67"/>
    </row>
    <row r="225">
      <c r="A225" s="74"/>
      <c r="B225" s="38"/>
      <c r="C225" s="27">
        <v>0.0</v>
      </c>
      <c r="D225" s="27">
        <v>0.0</v>
      </c>
      <c r="E225" s="28">
        <f t="shared" si="32"/>
        <v>0</v>
      </c>
      <c r="F225" s="29">
        <v>0.0</v>
      </c>
      <c r="G225" s="30">
        <v>0.0</v>
      </c>
      <c r="H225" s="31">
        <f t="shared" si="33"/>
        <v>0</v>
      </c>
      <c r="J225" s="67"/>
      <c r="K225" s="67"/>
    </row>
    <row r="226">
      <c r="A226" s="74"/>
      <c r="B226" s="38"/>
      <c r="C226" s="27">
        <v>0.0</v>
      </c>
      <c r="D226" s="27">
        <v>0.0</v>
      </c>
      <c r="E226" s="28">
        <f t="shared" si="32"/>
        <v>0</v>
      </c>
      <c r="F226" s="29">
        <v>0.0</v>
      </c>
      <c r="G226" s="30">
        <v>0.0</v>
      </c>
      <c r="H226" s="31">
        <f t="shared" si="33"/>
        <v>0</v>
      </c>
      <c r="J226" s="67"/>
      <c r="K226" s="67"/>
    </row>
    <row r="227">
      <c r="A227" s="74"/>
      <c r="B227" s="38"/>
      <c r="C227" s="27">
        <v>0.0</v>
      </c>
      <c r="D227" s="27">
        <v>0.0</v>
      </c>
      <c r="E227" s="28">
        <f t="shared" si="32"/>
        <v>0</v>
      </c>
      <c r="F227" s="29">
        <v>0.0</v>
      </c>
      <c r="G227" s="30">
        <v>0.0</v>
      </c>
      <c r="H227" s="31">
        <f t="shared" si="33"/>
        <v>0</v>
      </c>
      <c r="J227" s="67"/>
      <c r="K227" s="67"/>
    </row>
    <row r="228">
      <c r="A228" s="74"/>
      <c r="B228" s="38"/>
      <c r="C228" s="27">
        <v>0.0</v>
      </c>
      <c r="D228" s="27">
        <v>0.0</v>
      </c>
      <c r="E228" s="28">
        <f t="shared" si="32"/>
        <v>0</v>
      </c>
      <c r="F228" s="29">
        <v>0.0</v>
      </c>
      <c r="G228" s="30">
        <v>0.0</v>
      </c>
      <c r="H228" s="31">
        <f t="shared" si="33"/>
        <v>0</v>
      </c>
      <c r="J228" s="67"/>
      <c r="K228" s="67"/>
    </row>
    <row r="229">
      <c r="A229" s="75"/>
      <c r="B229" s="40"/>
      <c r="C229" s="41">
        <v>0.0</v>
      </c>
      <c r="D229" s="41">
        <v>0.0</v>
      </c>
      <c r="E229" s="28">
        <f t="shared" si="32"/>
        <v>0</v>
      </c>
      <c r="F229" s="42">
        <v>0.0</v>
      </c>
      <c r="G229" s="43">
        <v>0.0</v>
      </c>
      <c r="H229" s="44">
        <f t="shared" si="33"/>
        <v>0</v>
      </c>
      <c r="J229" s="67"/>
      <c r="K229" s="67"/>
    </row>
    <row r="230">
      <c r="A230" s="94">
        <v>44551.0</v>
      </c>
      <c r="B230" s="45"/>
      <c r="C230" s="84"/>
      <c r="D230" s="84"/>
      <c r="E230" s="85"/>
      <c r="F230" s="86"/>
      <c r="G230" s="87"/>
      <c r="H230" s="88"/>
      <c r="J230" s="20" t="s">
        <v>9</v>
      </c>
      <c r="K230" s="21">
        <f>SUM(E230:E245)</f>
        <v>55580</v>
      </c>
    </row>
    <row r="231">
      <c r="A231" s="24" t="s">
        <v>11</v>
      </c>
      <c r="B231" s="25" t="s">
        <v>279</v>
      </c>
      <c r="C231" s="27">
        <v>0.0</v>
      </c>
      <c r="D231" s="27">
        <v>0.0</v>
      </c>
      <c r="E231" s="28">
        <v>0.0</v>
      </c>
      <c r="F231" s="59">
        <v>1200.0</v>
      </c>
      <c r="G231" s="30">
        <v>0.0</v>
      </c>
      <c r="H231" s="31">
        <f t="shared" ref="H231:H245" si="34">SUM(F231:G231)</f>
        <v>1200</v>
      </c>
      <c r="J231" s="32" t="s">
        <v>13</v>
      </c>
      <c r="K231" s="33">
        <f>SUM(H230:H245)</f>
        <v>-160</v>
      </c>
    </row>
    <row r="232">
      <c r="A232" s="24" t="s">
        <v>11</v>
      </c>
      <c r="B232" s="46" t="s">
        <v>280</v>
      </c>
      <c r="C232" s="26">
        <v>0.0</v>
      </c>
      <c r="D232" s="26">
        <v>-1230.0</v>
      </c>
      <c r="E232" s="28">
        <f t="shared" ref="E232:E245" si="35">SUM(C232:D232)</f>
        <v>-1230</v>
      </c>
      <c r="F232" s="29">
        <v>0.0</v>
      </c>
      <c r="G232" s="30">
        <v>0.0</v>
      </c>
      <c r="H232" s="31">
        <f t="shared" si="34"/>
        <v>0</v>
      </c>
      <c r="J232" s="67"/>
      <c r="K232" s="67"/>
    </row>
    <row r="233">
      <c r="A233" s="24" t="s">
        <v>11</v>
      </c>
      <c r="B233" s="25" t="s">
        <v>281</v>
      </c>
      <c r="C233" s="26">
        <v>2800.0</v>
      </c>
      <c r="D233" s="27">
        <v>0.0</v>
      </c>
      <c r="E233" s="28">
        <f t="shared" si="35"/>
        <v>2800</v>
      </c>
      <c r="F233" s="29">
        <v>0.0</v>
      </c>
      <c r="G233" s="30">
        <v>0.0</v>
      </c>
      <c r="H233" s="31">
        <f t="shared" si="34"/>
        <v>0</v>
      </c>
      <c r="J233" s="67"/>
      <c r="K233" s="67"/>
    </row>
    <row r="234">
      <c r="A234" s="24" t="s">
        <v>11</v>
      </c>
      <c r="B234" s="25" t="s">
        <v>282</v>
      </c>
      <c r="C234" s="27">
        <v>0.0</v>
      </c>
      <c r="D234" s="26">
        <v>-35000.0</v>
      </c>
      <c r="E234" s="28">
        <f t="shared" si="35"/>
        <v>-35000</v>
      </c>
      <c r="F234" s="29">
        <v>0.0</v>
      </c>
      <c r="G234" s="30">
        <v>0.0</v>
      </c>
      <c r="H234" s="31">
        <f t="shared" si="34"/>
        <v>0</v>
      </c>
      <c r="J234" s="67"/>
      <c r="K234" s="67"/>
    </row>
    <row r="235">
      <c r="A235" s="24" t="s">
        <v>11</v>
      </c>
      <c r="B235" s="25" t="s">
        <v>283</v>
      </c>
      <c r="C235" s="27">
        <v>0.0</v>
      </c>
      <c r="D235" s="27">
        <v>0.0</v>
      </c>
      <c r="E235" s="28">
        <f t="shared" si="35"/>
        <v>0</v>
      </c>
      <c r="F235" s="59">
        <v>0.0</v>
      </c>
      <c r="G235" s="60">
        <v>-1360.0</v>
      </c>
      <c r="H235" s="31">
        <f t="shared" si="34"/>
        <v>-1360</v>
      </c>
      <c r="J235" s="67"/>
      <c r="K235" s="67"/>
    </row>
    <row r="236">
      <c r="A236" s="24" t="s">
        <v>11</v>
      </c>
      <c r="B236" s="25" t="s">
        <v>284</v>
      </c>
      <c r="C236" s="26">
        <v>750.0</v>
      </c>
      <c r="D236" s="27">
        <v>0.0</v>
      </c>
      <c r="E236" s="28">
        <f t="shared" si="35"/>
        <v>750</v>
      </c>
      <c r="F236" s="29">
        <v>0.0</v>
      </c>
      <c r="G236" s="30">
        <v>0.0</v>
      </c>
      <c r="H236" s="31">
        <f t="shared" si="34"/>
        <v>0</v>
      </c>
      <c r="J236" s="67"/>
      <c r="K236" s="67"/>
    </row>
    <row r="237">
      <c r="A237" s="24" t="s">
        <v>11</v>
      </c>
      <c r="B237" s="25" t="s">
        <v>239</v>
      </c>
      <c r="C237" s="26">
        <v>2750.0</v>
      </c>
      <c r="D237" s="27">
        <v>0.0</v>
      </c>
      <c r="E237" s="28">
        <f t="shared" si="35"/>
        <v>2750</v>
      </c>
      <c r="F237" s="29">
        <v>0.0</v>
      </c>
      <c r="G237" s="30">
        <v>0.0</v>
      </c>
      <c r="H237" s="31">
        <f t="shared" si="34"/>
        <v>0</v>
      </c>
      <c r="J237" s="67"/>
      <c r="K237" s="67"/>
    </row>
    <row r="238">
      <c r="A238" s="24" t="s">
        <v>11</v>
      </c>
      <c r="B238" s="25" t="s">
        <v>285</v>
      </c>
      <c r="C238" s="26">
        <v>2750.0</v>
      </c>
      <c r="D238" s="27">
        <v>0.0</v>
      </c>
      <c r="E238" s="28">
        <f t="shared" si="35"/>
        <v>2750</v>
      </c>
      <c r="F238" s="29">
        <v>0.0</v>
      </c>
      <c r="G238" s="30">
        <v>0.0</v>
      </c>
      <c r="H238" s="31">
        <f t="shared" si="34"/>
        <v>0</v>
      </c>
      <c r="J238" s="67"/>
      <c r="K238" s="67"/>
    </row>
    <row r="239">
      <c r="A239" s="24" t="s">
        <v>11</v>
      </c>
      <c r="B239" s="25" t="s">
        <v>286</v>
      </c>
      <c r="C239" s="26">
        <v>9800.0</v>
      </c>
      <c r="D239" s="27">
        <v>0.0</v>
      </c>
      <c r="E239" s="28">
        <f t="shared" si="35"/>
        <v>9800</v>
      </c>
      <c r="F239" s="29">
        <v>0.0</v>
      </c>
      <c r="G239" s="30">
        <v>0.0</v>
      </c>
      <c r="H239" s="31">
        <f t="shared" si="34"/>
        <v>0</v>
      </c>
      <c r="J239" s="67"/>
      <c r="K239" s="67"/>
    </row>
    <row r="240">
      <c r="A240" s="24" t="s">
        <v>11</v>
      </c>
      <c r="B240" s="25" t="s">
        <v>286</v>
      </c>
      <c r="C240" s="26">
        <v>9800.0</v>
      </c>
      <c r="D240" s="27">
        <v>0.0</v>
      </c>
      <c r="E240" s="28">
        <f t="shared" si="35"/>
        <v>9800</v>
      </c>
      <c r="F240" s="29">
        <v>0.0</v>
      </c>
      <c r="G240" s="30">
        <v>0.0</v>
      </c>
      <c r="H240" s="31">
        <f t="shared" si="34"/>
        <v>0</v>
      </c>
      <c r="J240" s="67"/>
      <c r="K240" s="67"/>
    </row>
    <row r="241">
      <c r="A241" s="24" t="s">
        <v>11</v>
      </c>
      <c r="B241" s="25" t="s">
        <v>286</v>
      </c>
      <c r="C241" s="26">
        <v>9800.0</v>
      </c>
      <c r="D241" s="27">
        <v>0.0</v>
      </c>
      <c r="E241" s="28">
        <f t="shared" si="35"/>
        <v>9800</v>
      </c>
      <c r="F241" s="29">
        <v>0.0</v>
      </c>
      <c r="G241" s="30">
        <v>0.0</v>
      </c>
      <c r="H241" s="31">
        <f t="shared" si="34"/>
        <v>0</v>
      </c>
      <c r="J241" s="67"/>
      <c r="K241" s="67"/>
    </row>
    <row r="242">
      <c r="A242" s="24" t="s">
        <v>11</v>
      </c>
      <c r="B242" s="25" t="s">
        <v>287</v>
      </c>
      <c r="C242" s="26">
        <v>37360.0</v>
      </c>
      <c r="D242" s="27">
        <v>0.0</v>
      </c>
      <c r="E242" s="28">
        <f t="shared" si="35"/>
        <v>37360</v>
      </c>
      <c r="F242" s="29">
        <v>0.0</v>
      </c>
      <c r="G242" s="30">
        <v>0.0</v>
      </c>
      <c r="H242" s="31">
        <f t="shared" si="34"/>
        <v>0</v>
      </c>
      <c r="J242" s="67"/>
      <c r="K242" s="67"/>
    </row>
    <row r="243">
      <c r="A243" s="24" t="s">
        <v>11</v>
      </c>
      <c r="B243" s="25" t="s">
        <v>288</v>
      </c>
      <c r="C243" s="26">
        <v>12350.0</v>
      </c>
      <c r="D243" s="27">
        <v>0.0</v>
      </c>
      <c r="E243" s="28">
        <f t="shared" si="35"/>
        <v>12350</v>
      </c>
      <c r="F243" s="59">
        <v>60.0</v>
      </c>
      <c r="G243" s="30">
        <v>0.0</v>
      </c>
      <c r="H243" s="31">
        <f t="shared" si="34"/>
        <v>60</v>
      </c>
      <c r="J243" s="67"/>
      <c r="K243" s="67"/>
    </row>
    <row r="244">
      <c r="A244" s="24" t="s">
        <v>11</v>
      </c>
      <c r="B244" s="25" t="s">
        <v>289</v>
      </c>
      <c r="C244" s="27">
        <v>0.0</v>
      </c>
      <c r="D244" s="27">
        <v>0.0</v>
      </c>
      <c r="E244" s="28">
        <f t="shared" si="35"/>
        <v>0</v>
      </c>
      <c r="F244" s="59">
        <v>0.0</v>
      </c>
      <c r="G244" s="60">
        <v>-60.0</v>
      </c>
      <c r="H244" s="31">
        <f t="shared" si="34"/>
        <v>-60</v>
      </c>
      <c r="J244" s="67"/>
      <c r="K244" s="67"/>
    </row>
    <row r="245">
      <c r="A245" s="24" t="s">
        <v>11</v>
      </c>
      <c r="B245" s="95" t="s">
        <v>290</v>
      </c>
      <c r="C245" s="96">
        <v>3650.0</v>
      </c>
      <c r="D245" s="41">
        <v>0.0</v>
      </c>
      <c r="E245" s="28">
        <f t="shared" si="35"/>
        <v>3650</v>
      </c>
      <c r="F245" s="42">
        <v>0.0</v>
      </c>
      <c r="G245" s="43">
        <v>0.0</v>
      </c>
      <c r="H245" s="44">
        <f t="shared" si="34"/>
        <v>0</v>
      </c>
      <c r="J245" s="67"/>
      <c r="K245" s="67"/>
    </row>
    <row r="246">
      <c r="A246" s="94">
        <v>44552.0</v>
      </c>
      <c r="B246" s="45"/>
      <c r="C246" s="84"/>
      <c r="D246" s="84"/>
      <c r="E246" s="85"/>
      <c r="F246" s="86"/>
      <c r="G246" s="87"/>
      <c r="H246" s="88"/>
      <c r="J246" s="20" t="s">
        <v>9</v>
      </c>
      <c r="K246" s="21">
        <f>SUM(E246:E265)</f>
        <v>-58940</v>
      </c>
    </row>
    <row r="247">
      <c r="A247" s="24" t="s">
        <v>11</v>
      </c>
      <c r="B247" s="25" t="s">
        <v>291</v>
      </c>
      <c r="C247" s="27">
        <v>0.0</v>
      </c>
      <c r="D247" s="26">
        <v>-340.0</v>
      </c>
      <c r="E247" s="28">
        <f t="shared" ref="E247:E265" si="36">SUM(C247:D247)</f>
        <v>-340</v>
      </c>
      <c r="F247" s="29">
        <v>0.0</v>
      </c>
      <c r="G247" s="30">
        <v>0.0</v>
      </c>
      <c r="H247" s="31">
        <f t="shared" ref="H247:H265" si="37">SUM(F247:G247)</f>
        <v>0</v>
      </c>
      <c r="J247" s="32" t="s">
        <v>13</v>
      </c>
      <c r="K247" s="33">
        <f>SUM(H246:H265)</f>
        <v>0</v>
      </c>
    </row>
    <row r="248">
      <c r="A248" s="24" t="s">
        <v>11</v>
      </c>
      <c r="B248" s="46" t="s">
        <v>292</v>
      </c>
      <c r="C248" s="27">
        <v>0.0</v>
      </c>
      <c r="D248" s="26">
        <v>-90000.0</v>
      </c>
      <c r="E248" s="28">
        <f t="shared" si="36"/>
        <v>-90000</v>
      </c>
      <c r="F248" s="29">
        <v>0.0</v>
      </c>
      <c r="G248" s="30">
        <v>0.0</v>
      </c>
      <c r="H248" s="31">
        <f t="shared" si="37"/>
        <v>0</v>
      </c>
      <c r="J248" s="67"/>
      <c r="K248" s="67"/>
    </row>
    <row r="249">
      <c r="A249" s="24" t="s">
        <v>11</v>
      </c>
      <c r="B249" s="25" t="s">
        <v>293</v>
      </c>
      <c r="C249" s="26">
        <v>2750.0</v>
      </c>
      <c r="D249" s="27">
        <v>0.0</v>
      </c>
      <c r="E249" s="28">
        <f t="shared" si="36"/>
        <v>2750</v>
      </c>
      <c r="F249" s="29">
        <v>0.0</v>
      </c>
      <c r="G249" s="30">
        <v>0.0</v>
      </c>
      <c r="H249" s="31">
        <f t="shared" si="37"/>
        <v>0</v>
      </c>
      <c r="J249" s="67"/>
      <c r="K249" s="67"/>
    </row>
    <row r="250">
      <c r="A250" s="24" t="s">
        <v>11</v>
      </c>
      <c r="B250" s="25" t="s">
        <v>294</v>
      </c>
      <c r="C250" s="26">
        <v>2750.0</v>
      </c>
      <c r="D250" s="27">
        <v>0.0</v>
      </c>
      <c r="E250" s="28">
        <f t="shared" si="36"/>
        <v>2750</v>
      </c>
      <c r="F250" s="29">
        <v>0.0</v>
      </c>
      <c r="G250" s="30">
        <v>0.0</v>
      </c>
      <c r="H250" s="31">
        <f t="shared" si="37"/>
        <v>0</v>
      </c>
      <c r="J250" s="67"/>
      <c r="K250" s="67"/>
    </row>
    <row r="251">
      <c r="A251" s="24" t="s">
        <v>11</v>
      </c>
      <c r="B251" s="25" t="s">
        <v>295</v>
      </c>
      <c r="C251" s="26">
        <v>2050.0</v>
      </c>
      <c r="D251" s="27">
        <v>0.0</v>
      </c>
      <c r="E251" s="28">
        <f t="shared" si="36"/>
        <v>2050</v>
      </c>
      <c r="F251" s="29">
        <v>0.0</v>
      </c>
      <c r="G251" s="30">
        <v>0.0</v>
      </c>
      <c r="H251" s="31">
        <f t="shared" si="37"/>
        <v>0</v>
      </c>
      <c r="J251" s="67"/>
      <c r="K251" s="67"/>
    </row>
    <row r="252">
      <c r="A252" s="24" t="s">
        <v>11</v>
      </c>
      <c r="B252" s="25" t="s">
        <v>296</v>
      </c>
      <c r="C252" s="26">
        <v>2750.0</v>
      </c>
      <c r="D252" s="27">
        <v>0.0</v>
      </c>
      <c r="E252" s="28">
        <f t="shared" si="36"/>
        <v>2750</v>
      </c>
      <c r="F252" s="29">
        <v>0.0</v>
      </c>
      <c r="G252" s="30">
        <v>0.0</v>
      </c>
      <c r="H252" s="31">
        <f t="shared" si="37"/>
        <v>0</v>
      </c>
      <c r="J252" s="67"/>
      <c r="K252" s="67"/>
    </row>
    <row r="253">
      <c r="A253" s="24" t="s">
        <v>11</v>
      </c>
      <c r="B253" s="25" t="s">
        <v>297</v>
      </c>
      <c r="C253" s="26">
        <v>2750.0</v>
      </c>
      <c r="D253" s="27">
        <v>0.0</v>
      </c>
      <c r="E253" s="28">
        <f t="shared" si="36"/>
        <v>2750</v>
      </c>
      <c r="F253" s="29">
        <v>0.0</v>
      </c>
      <c r="G253" s="30">
        <v>0.0</v>
      </c>
      <c r="H253" s="31">
        <f t="shared" si="37"/>
        <v>0</v>
      </c>
      <c r="J253" s="67"/>
      <c r="K253" s="67"/>
    </row>
    <row r="254">
      <c r="A254" s="24" t="s">
        <v>11</v>
      </c>
      <c r="B254" s="25" t="s">
        <v>298</v>
      </c>
      <c r="C254" s="26">
        <v>6650.0</v>
      </c>
      <c r="D254" s="27">
        <v>0.0</v>
      </c>
      <c r="E254" s="28">
        <f t="shared" si="36"/>
        <v>6650</v>
      </c>
      <c r="F254" s="29">
        <v>0.0</v>
      </c>
      <c r="G254" s="30">
        <v>0.0</v>
      </c>
      <c r="H254" s="31">
        <f t="shared" si="37"/>
        <v>0</v>
      </c>
      <c r="J254" s="67"/>
      <c r="K254" s="67"/>
    </row>
    <row r="255">
      <c r="A255" s="24" t="s">
        <v>11</v>
      </c>
      <c r="B255" s="25" t="s">
        <v>299</v>
      </c>
      <c r="C255" s="26">
        <v>2250.0</v>
      </c>
      <c r="D255" s="27">
        <v>0.0</v>
      </c>
      <c r="E255" s="28">
        <f t="shared" si="36"/>
        <v>2250</v>
      </c>
      <c r="F255" s="29">
        <v>0.0</v>
      </c>
      <c r="G255" s="30">
        <v>0.0</v>
      </c>
      <c r="H255" s="31">
        <f t="shared" si="37"/>
        <v>0</v>
      </c>
      <c r="J255" s="67"/>
      <c r="K255" s="67"/>
    </row>
    <row r="256">
      <c r="A256" s="24" t="s">
        <v>11</v>
      </c>
      <c r="B256" s="25" t="s">
        <v>299</v>
      </c>
      <c r="C256" s="26">
        <v>2250.0</v>
      </c>
      <c r="D256" s="27">
        <v>0.0</v>
      </c>
      <c r="E256" s="28">
        <f t="shared" si="36"/>
        <v>2250</v>
      </c>
      <c r="F256" s="29">
        <v>0.0</v>
      </c>
      <c r="G256" s="30">
        <v>0.0</v>
      </c>
      <c r="H256" s="31">
        <f t="shared" si="37"/>
        <v>0</v>
      </c>
      <c r="J256" s="67"/>
      <c r="K256" s="67"/>
    </row>
    <row r="257">
      <c r="A257" s="24" t="s">
        <v>11</v>
      </c>
      <c r="B257" s="25" t="s">
        <v>300</v>
      </c>
      <c r="C257" s="26">
        <v>7000.0</v>
      </c>
      <c r="D257" s="27">
        <v>0.0</v>
      </c>
      <c r="E257" s="28">
        <f t="shared" si="36"/>
        <v>7000</v>
      </c>
      <c r="F257" s="29">
        <v>0.0</v>
      </c>
      <c r="G257" s="30">
        <v>0.0</v>
      </c>
      <c r="H257" s="31">
        <f t="shared" si="37"/>
        <v>0</v>
      </c>
      <c r="J257" s="67"/>
      <c r="K257" s="67"/>
    </row>
    <row r="258">
      <c r="A258" s="24" t="s">
        <v>11</v>
      </c>
      <c r="B258" s="25" t="s">
        <v>301</v>
      </c>
      <c r="C258" s="27">
        <v>0.0</v>
      </c>
      <c r="D258" s="26">
        <v>-30000.0</v>
      </c>
      <c r="E258" s="28">
        <f t="shared" si="36"/>
        <v>-30000</v>
      </c>
      <c r="F258" s="29">
        <v>0.0</v>
      </c>
      <c r="G258" s="30">
        <v>0.0</v>
      </c>
      <c r="H258" s="31">
        <f t="shared" si="37"/>
        <v>0</v>
      </c>
      <c r="J258" s="67"/>
      <c r="K258" s="67"/>
    </row>
    <row r="259">
      <c r="A259" s="24" t="s">
        <v>11</v>
      </c>
      <c r="B259" s="25" t="s">
        <v>302</v>
      </c>
      <c r="C259" s="26">
        <v>1900.0</v>
      </c>
      <c r="D259" s="26">
        <v>0.0</v>
      </c>
      <c r="E259" s="28">
        <f t="shared" si="36"/>
        <v>1900</v>
      </c>
      <c r="F259" s="29">
        <v>0.0</v>
      </c>
      <c r="G259" s="30">
        <v>0.0</v>
      </c>
      <c r="H259" s="31">
        <f t="shared" si="37"/>
        <v>0</v>
      </c>
      <c r="J259" s="67"/>
      <c r="K259" s="67"/>
    </row>
    <row r="260">
      <c r="A260" s="24" t="s">
        <v>11</v>
      </c>
      <c r="B260" s="25" t="s">
        <v>303</v>
      </c>
      <c r="C260" s="26">
        <v>1900.0</v>
      </c>
      <c r="D260" s="26">
        <v>0.0</v>
      </c>
      <c r="E260" s="28">
        <f t="shared" si="36"/>
        <v>1900</v>
      </c>
      <c r="F260" s="29">
        <v>0.0</v>
      </c>
      <c r="G260" s="30">
        <v>0.0</v>
      </c>
      <c r="H260" s="31">
        <f t="shared" si="37"/>
        <v>0</v>
      </c>
      <c r="J260" s="67"/>
      <c r="K260" s="67"/>
    </row>
    <row r="261">
      <c r="A261" s="24" t="s">
        <v>11</v>
      </c>
      <c r="B261" s="25" t="s">
        <v>304</v>
      </c>
      <c r="C261" s="26">
        <v>6650.0</v>
      </c>
      <c r="D261" s="26">
        <v>0.0</v>
      </c>
      <c r="E261" s="28">
        <f t="shared" si="36"/>
        <v>6650</v>
      </c>
      <c r="F261" s="29">
        <v>0.0</v>
      </c>
      <c r="G261" s="30">
        <v>0.0</v>
      </c>
      <c r="H261" s="31">
        <f t="shared" si="37"/>
        <v>0</v>
      </c>
      <c r="J261" s="67"/>
      <c r="K261" s="67"/>
    </row>
    <row r="262">
      <c r="A262" s="24" t="s">
        <v>11</v>
      </c>
      <c r="B262" s="25" t="s">
        <v>305</v>
      </c>
      <c r="C262" s="26">
        <v>2500.0</v>
      </c>
      <c r="D262" s="26">
        <v>0.0</v>
      </c>
      <c r="E262" s="28">
        <f t="shared" si="36"/>
        <v>2500</v>
      </c>
      <c r="F262" s="29">
        <v>0.0</v>
      </c>
      <c r="G262" s="30">
        <v>0.0</v>
      </c>
      <c r="H262" s="31">
        <f t="shared" si="37"/>
        <v>0</v>
      </c>
      <c r="J262" s="67"/>
      <c r="K262" s="67"/>
    </row>
    <row r="263">
      <c r="A263" s="24" t="s">
        <v>11</v>
      </c>
      <c r="B263" s="25" t="s">
        <v>306</v>
      </c>
      <c r="C263" s="26">
        <v>6650.0</v>
      </c>
      <c r="D263" s="27">
        <v>0.0</v>
      </c>
      <c r="E263" s="28">
        <f t="shared" si="36"/>
        <v>6650</v>
      </c>
      <c r="F263" s="29">
        <v>0.0</v>
      </c>
      <c r="G263" s="30">
        <v>0.0</v>
      </c>
      <c r="H263" s="31">
        <f t="shared" si="37"/>
        <v>0</v>
      </c>
      <c r="J263" s="67"/>
      <c r="K263" s="67"/>
    </row>
    <row r="264">
      <c r="A264" s="24" t="s">
        <v>11</v>
      </c>
      <c r="B264" s="25" t="s">
        <v>307</v>
      </c>
      <c r="C264" s="26">
        <v>5900.0</v>
      </c>
      <c r="D264" s="27">
        <v>0.0</v>
      </c>
      <c r="E264" s="28">
        <f t="shared" si="36"/>
        <v>5900</v>
      </c>
      <c r="F264" s="29">
        <v>0.0</v>
      </c>
      <c r="G264" s="30">
        <v>0.0</v>
      </c>
      <c r="H264" s="31">
        <f t="shared" si="37"/>
        <v>0</v>
      </c>
      <c r="J264" s="67"/>
      <c r="K264" s="67"/>
    </row>
    <row r="265">
      <c r="A265" s="24" t="s">
        <v>11</v>
      </c>
      <c r="B265" s="95" t="s">
        <v>299</v>
      </c>
      <c r="C265" s="96">
        <v>4700.0</v>
      </c>
      <c r="D265" s="41">
        <v>0.0</v>
      </c>
      <c r="E265" s="28">
        <f t="shared" si="36"/>
        <v>4700</v>
      </c>
      <c r="F265" s="42">
        <v>0.0</v>
      </c>
      <c r="G265" s="43">
        <v>0.0</v>
      </c>
      <c r="H265" s="44">
        <f t="shared" si="37"/>
        <v>0</v>
      </c>
      <c r="J265" s="67"/>
      <c r="K265" s="67"/>
    </row>
    <row r="266">
      <c r="A266" s="94">
        <v>44553.0</v>
      </c>
      <c r="B266" s="45"/>
      <c r="C266" s="84"/>
      <c r="D266" s="84"/>
      <c r="E266" s="85"/>
      <c r="F266" s="86"/>
      <c r="G266" s="87"/>
      <c r="H266" s="88"/>
      <c r="J266" s="20" t="s">
        <v>9</v>
      </c>
      <c r="K266" s="21">
        <f>SUM(E266:E281)</f>
        <v>36300</v>
      </c>
    </row>
    <row r="267">
      <c r="A267" s="24" t="s">
        <v>11</v>
      </c>
      <c r="B267" s="25" t="s">
        <v>308</v>
      </c>
      <c r="C267" s="27">
        <v>0.0</v>
      </c>
      <c r="D267" s="26">
        <v>-1000.0</v>
      </c>
      <c r="E267" s="28">
        <f t="shared" ref="E267:E281" si="38">SUM(C267:D267)</f>
        <v>-1000</v>
      </c>
      <c r="F267" s="29">
        <v>0.0</v>
      </c>
      <c r="G267" s="30">
        <v>0.0</v>
      </c>
      <c r="H267" s="31">
        <f t="shared" ref="H267:H281" si="39">SUM(F267:G267)</f>
        <v>0</v>
      </c>
      <c r="J267" s="32" t="s">
        <v>13</v>
      </c>
      <c r="K267" s="33">
        <f>SUM(H266:H281)</f>
        <v>800</v>
      </c>
    </row>
    <row r="268">
      <c r="A268" s="24" t="s">
        <v>11</v>
      </c>
      <c r="B268" s="46" t="s">
        <v>309</v>
      </c>
      <c r="C268" s="26">
        <v>2300.0</v>
      </c>
      <c r="D268" s="27">
        <v>0.0</v>
      </c>
      <c r="E268" s="28">
        <f t="shared" si="38"/>
        <v>2300</v>
      </c>
      <c r="F268" s="29">
        <v>0.0</v>
      </c>
      <c r="G268" s="30">
        <v>0.0</v>
      </c>
      <c r="H268" s="31">
        <f t="shared" si="39"/>
        <v>0</v>
      </c>
      <c r="J268" s="67"/>
      <c r="K268" s="67"/>
    </row>
    <row r="269">
      <c r="A269" s="24" t="s">
        <v>11</v>
      </c>
      <c r="B269" s="25" t="s">
        <v>310</v>
      </c>
      <c r="C269" s="26">
        <v>6000.0</v>
      </c>
      <c r="D269" s="27">
        <v>0.0</v>
      </c>
      <c r="E269" s="28">
        <f t="shared" si="38"/>
        <v>6000</v>
      </c>
      <c r="F269" s="29">
        <v>0.0</v>
      </c>
      <c r="G269" s="30">
        <v>0.0</v>
      </c>
      <c r="H269" s="31">
        <f t="shared" si="39"/>
        <v>0</v>
      </c>
      <c r="J269" s="67"/>
      <c r="K269" s="67"/>
    </row>
    <row r="270">
      <c r="A270" s="24" t="s">
        <v>11</v>
      </c>
      <c r="B270" s="25" t="s">
        <v>311</v>
      </c>
      <c r="C270" s="27">
        <v>0.0</v>
      </c>
      <c r="D270" s="26">
        <v>-400.0</v>
      </c>
      <c r="E270" s="28">
        <f t="shared" si="38"/>
        <v>-400</v>
      </c>
      <c r="F270" s="29">
        <v>0.0</v>
      </c>
      <c r="G270" s="30">
        <v>0.0</v>
      </c>
      <c r="H270" s="31">
        <f t="shared" si="39"/>
        <v>0</v>
      </c>
      <c r="J270" s="67"/>
      <c r="K270" s="67"/>
    </row>
    <row r="271">
      <c r="A271" s="24" t="s">
        <v>11</v>
      </c>
      <c r="B271" s="25" t="s">
        <v>312</v>
      </c>
      <c r="C271" s="26">
        <v>31500.0</v>
      </c>
      <c r="D271" s="27">
        <v>0.0</v>
      </c>
      <c r="E271" s="28">
        <f t="shared" si="38"/>
        <v>31500</v>
      </c>
      <c r="F271" s="29">
        <v>0.0</v>
      </c>
      <c r="G271" s="30">
        <v>0.0</v>
      </c>
      <c r="H271" s="31">
        <f t="shared" si="39"/>
        <v>0</v>
      </c>
      <c r="J271" s="67"/>
      <c r="K271" s="67"/>
    </row>
    <row r="272">
      <c r="A272" s="24" t="s">
        <v>11</v>
      </c>
      <c r="B272" s="25" t="s">
        <v>313</v>
      </c>
      <c r="C272" s="27">
        <v>0.0</v>
      </c>
      <c r="D272" s="27">
        <v>0.0</v>
      </c>
      <c r="E272" s="28">
        <f t="shared" si="38"/>
        <v>0</v>
      </c>
      <c r="F272" s="59">
        <v>800.0</v>
      </c>
      <c r="G272" s="30">
        <v>0.0</v>
      </c>
      <c r="H272" s="31">
        <f t="shared" si="39"/>
        <v>800</v>
      </c>
      <c r="J272" s="67"/>
      <c r="K272" s="67"/>
    </row>
    <row r="273">
      <c r="A273" s="24" t="s">
        <v>11</v>
      </c>
      <c r="B273" s="25" t="s">
        <v>314</v>
      </c>
      <c r="C273" s="27">
        <v>0.0</v>
      </c>
      <c r="D273" s="26">
        <v>-2100.0</v>
      </c>
      <c r="E273" s="28">
        <f t="shared" si="38"/>
        <v>-2100</v>
      </c>
      <c r="F273" s="29">
        <v>0.0</v>
      </c>
      <c r="G273" s="30">
        <v>0.0</v>
      </c>
      <c r="H273" s="31">
        <f t="shared" si="39"/>
        <v>0</v>
      </c>
      <c r="J273" s="67"/>
      <c r="K273" s="67"/>
    </row>
    <row r="274">
      <c r="A274" s="74"/>
      <c r="B274" s="38"/>
      <c r="C274" s="27">
        <v>0.0</v>
      </c>
      <c r="D274" s="27">
        <v>0.0</v>
      </c>
      <c r="E274" s="28">
        <f t="shared" si="38"/>
        <v>0</v>
      </c>
      <c r="F274" s="29">
        <v>0.0</v>
      </c>
      <c r="G274" s="30">
        <v>0.0</v>
      </c>
      <c r="H274" s="31">
        <f t="shared" si="39"/>
        <v>0</v>
      </c>
      <c r="J274" s="67"/>
      <c r="K274" s="67"/>
    </row>
    <row r="275">
      <c r="A275" s="74"/>
      <c r="B275" s="38"/>
      <c r="C275" s="27">
        <v>0.0</v>
      </c>
      <c r="D275" s="27">
        <v>0.0</v>
      </c>
      <c r="E275" s="28">
        <f t="shared" si="38"/>
        <v>0</v>
      </c>
      <c r="F275" s="29">
        <v>0.0</v>
      </c>
      <c r="G275" s="30">
        <v>0.0</v>
      </c>
      <c r="H275" s="31">
        <f t="shared" si="39"/>
        <v>0</v>
      </c>
      <c r="J275" s="67"/>
      <c r="K275" s="67"/>
    </row>
    <row r="276">
      <c r="A276" s="74"/>
      <c r="B276" s="38"/>
      <c r="C276" s="27">
        <v>0.0</v>
      </c>
      <c r="D276" s="27">
        <v>0.0</v>
      </c>
      <c r="E276" s="28">
        <f t="shared" si="38"/>
        <v>0</v>
      </c>
      <c r="F276" s="29">
        <v>0.0</v>
      </c>
      <c r="G276" s="30">
        <v>0.0</v>
      </c>
      <c r="H276" s="31">
        <f t="shared" si="39"/>
        <v>0</v>
      </c>
      <c r="J276" s="67"/>
      <c r="K276" s="67"/>
    </row>
    <row r="277">
      <c r="A277" s="74"/>
      <c r="B277" s="38"/>
      <c r="C277" s="27">
        <v>0.0</v>
      </c>
      <c r="D277" s="27">
        <v>0.0</v>
      </c>
      <c r="E277" s="28">
        <f t="shared" si="38"/>
        <v>0</v>
      </c>
      <c r="F277" s="29">
        <v>0.0</v>
      </c>
      <c r="G277" s="30">
        <v>0.0</v>
      </c>
      <c r="H277" s="31">
        <f t="shared" si="39"/>
        <v>0</v>
      </c>
      <c r="J277" s="67"/>
      <c r="K277" s="67"/>
    </row>
    <row r="278">
      <c r="A278" s="74"/>
      <c r="B278" s="38"/>
      <c r="C278" s="27">
        <v>0.0</v>
      </c>
      <c r="D278" s="27">
        <v>0.0</v>
      </c>
      <c r="E278" s="28">
        <f t="shared" si="38"/>
        <v>0</v>
      </c>
      <c r="F278" s="29">
        <v>0.0</v>
      </c>
      <c r="G278" s="30">
        <v>0.0</v>
      </c>
      <c r="H278" s="31">
        <f t="shared" si="39"/>
        <v>0</v>
      </c>
      <c r="J278" s="67"/>
      <c r="K278" s="67"/>
    </row>
    <row r="279">
      <c r="A279" s="74"/>
      <c r="B279" s="38"/>
      <c r="C279" s="27">
        <v>0.0</v>
      </c>
      <c r="D279" s="27">
        <v>0.0</v>
      </c>
      <c r="E279" s="28">
        <f t="shared" si="38"/>
        <v>0</v>
      </c>
      <c r="F279" s="29">
        <v>0.0</v>
      </c>
      <c r="G279" s="30">
        <v>0.0</v>
      </c>
      <c r="H279" s="31">
        <f t="shared" si="39"/>
        <v>0</v>
      </c>
      <c r="J279" s="67"/>
      <c r="K279" s="67"/>
    </row>
    <row r="280">
      <c r="A280" s="74"/>
      <c r="B280" s="38"/>
      <c r="C280" s="27">
        <v>0.0</v>
      </c>
      <c r="D280" s="27">
        <v>0.0</v>
      </c>
      <c r="E280" s="28">
        <f t="shared" si="38"/>
        <v>0</v>
      </c>
      <c r="F280" s="29">
        <v>0.0</v>
      </c>
      <c r="G280" s="30">
        <v>0.0</v>
      </c>
      <c r="H280" s="31">
        <f t="shared" si="39"/>
        <v>0</v>
      </c>
      <c r="J280" s="67"/>
      <c r="K280" s="67"/>
    </row>
    <row r="281">
      <c r="A281" s="75"/>
      <c r="B281" s="40"/>
      <c r="C281" s="41">
        <v>0.0</v>
      </c>
      <c r="D281" s="41">
        <v>0.0</v>
      </c>
      <c r="E281" s="28">
        <f t="shared" si="38"/>
        <v>0</v>
      </c>
      <c r="F281" s="42">
        <v>0.0</v>
      </c>
      <c r="G281" s="43">
        <v>0.0</v>
      </c>
      <c r="H281" s="44">
        <f t="shared" si="39"/>
        <v>0</v>
      </c>
      <c r="J281" s="67"/>
      <c r="K281" s="67"/>
    </row>
    <row r="282">
      <c r="A282" s="94">
        <v>44554.0</v>
      </c>
      <c r="B282" s="45"/>
      <c r="C282" s="84"/>
      <c r="D282" s="84"/>
      <c r="E282" s="85"/>
      <c r="F282" s="86"/>
      <c r="G282" s="87"/>
      <c r="H282" s="88"/>
      <c r="J282" s="20" t="s">
        <v>9</v>
      </c>
      <c r="K282" s="21">
        <f>SUM(E282:E297)</f>
        <v>-66200</v>
      </c>
    </row>
    <row r="283">
      <c r="A283" s="24" t="s">
        <v>11</v>
      </c>
      <c r="B283" s="25" t="s">
        <v>315</v>
      </c>
      <c r="C283" s="27">
        <v>0.0</v>
      </c>
      <c r="D283" s="26">
        <v>-68000.0</v>
      </c>
      <c r="E283" s="28">
        <f t="shared" ref="E283:E297" si="40">SUM(C283:D283)</f>
        <v>-68000</v>
      </c>
      <c r="F283" s="29">
        <v>0.0</v>
      </c>
      <c r="G283" s="30">
        <v>0.0</v>
      </c>
      <c r="H283" s="31">
        <f t="shared" ref="H283:H297" si="41">SUM(F283:G283)</f>
        <v>0</v>
      </c>
      <c r="J283" s="32" t="s">
        <v>13</v>
      </c>
      <c r="K283" s="33">
        <f>SUM(H282:H297)</f>
        <v>-800</v>
      </c>
    </row>
    <row r="284">
      <c r="A284" s="24" t="s">
        <v>11</v>
      </c>
      <c r="B284" s="46" t="s">
        <v>316</v>
      </c>
      <c r="C284" s="27">
        <v>0.0</v>
      </c>
      <c r="D284" s="27">
        <v>0.0</v>
      </c>
      <c r="E284" s="28">
        <f t="shared" si="40"/>
        <v>0</v>
      </c>
      <c r="F284" s="29">
        <v>0.0</v>
      </c>
      <c r="G284" s="60">
        <v>-800.0</v>
      </c>
      <c r="H284" s="31">
        <f t="shared" si="41"/>
        <v>-800</v>
      </c>
      <c r="J284" s="67"/>
      <c r="K284" s="67"/>
    </row>
    <row r="285">
      <c r="A285" s="24" t="s">
        <v>11</v>
      </c>
      <c r="B285" s="25" t="s">
        <v>317</v>
      </c>
      <c r="C285" s="26">
        <v>50000.0</v>
      </c>
      <c r="D285" s="27">
        <v>0.0</v>
      </c>
      <c r="E285" s="28">
        <f t="shared" si="40"/>
        <v>50000</v>
      </c>
      <c r="F285" s="29">
        <v>0.0</v>
      </c>
      <c r="G285" s="30">
        <v>0.0</v>
      </c>
      <c r="H285" s="31">
        <f t="shared" si="41"/>
        <v>0</v>
      </c>
      <c r="J285" s="67"/>
      <c r="K285" s="67"/>
    </row>
    <row r="286">
      <c r="A286" s="24" t="s">
        <v>11</v>
      </c>
      <c r="B286" s="25" t="s">
        <v>318</v>
      </c>
      <c r="C286" s="27">
        <v>0.0</v>
      </c>
      <c r="D286" s="27">
        <v>0.0</v>
      </c>
      <c r="E286" s="28">
        <f t="shared" si="40"/>
        <v>0</v>
      </c>
      <c r="F286" s="59">
        <v>100.0</v>
      </c>
      <c r="G286" s="30">
        <v>0.0</v>
      </c>
      <c r="H286" s="31">
        <f t="shared" si="41"/>
        <v>100</v>
      </c>
      <c r="J286" s="67"/>
      <c r="K286" s="67"/>
    </row>
    <row r="287">
      <c r="A287" s="24" t="s">
        <v>11</v>
      </c>
      <c r="B287" s="25" t="s">
        <v>319</v>
      </c>
      <c r="C287" s="26">
        <v>1750.0</v>
      </c>
      <c r="D287" s="27">
        <v>0.0</v>
      </c>
      <c r="E287" s="28">
        <f t="shared" si="40"/>
        <v>1750</v>
      </c>
      <c r="F287" s="29">
        <v>0.0</v>
      </c>
      <c r="G287" s="30">
        <v>0.0</v>
      </c>
      <c r="H287" s="31">
        <f t="shared" si="41"/>
        <v>0</v>
      </c>
      <c r="J287" s="67"/>
      <c r="K287" s="67"/>
    </row>
    <row r="288">
      <c r="A288" s="24" t="s">
        <v>11</v>
      </c>
      <c r="B288" s="25" t="s">
        <v>320</v>
      </c>
      <c r="C288" s="26">
        <v>1750.0</v>
      </c>
      <c r="D288" s="27">
        <v>0.0</v>
      </c>
      <c r="E288" s="28">
        <f t="shared" si="40"/>
        <v>1750</v>
      </c>
      <c r="F288" s="29">
        <v>0.0</v>
      </c>
      <c r="G288" s="30">
        <v>0.0</v>
      </c>
      <c r="H288" s="31">
        <f t="shared" si="41"/>
        <v>0</v>
      </c>
      <c r="J288" s="67"/>
      <c r="K288" s="67"/>
    </row>
    <row r="289">
      <c r="A289" s="24" t="s">
        <v>11</v>
      </c>
      <c r="B289" s="25" t="s">
        <v>321</v>
      </c>
      <c r="C289" s="26">
        <v>2500.0</v>
      </c>
      <c r="D289" s="27">
        <v>0.0</v>
      </c>
      <c r="E289" s="28">
        <f t="shared" si="40"/>
        <v>2500</v>
      </c>
      <c r="F289" s="29">
        <v>0.0</v>
      </c>
      <c r="G289" s="30">
        <v>0.0</v>
      </c>
      <c r="H289" s="31">
        <f t="shared" si="41"/>
        <v>0</v>
      </c>
      <c r="J289" s="67"/>
      <c r="K289" s="67"/>
    </row>
    <row r="290">
      <c r="A290" s="24" t="s">
        <v>11</v>
      </c>
      <c r="B290" s="25" t="s">
        <v>322</v>
      </c>
      <c r="C290" s="27">
        <v>0.0</v>
      </c>
      <c r="D290" s="26">
        <v>-54200.0</v>
      </c>
      <c r="E290" s="28">
        <f t="shared" si="40"/>
        <v>-54200</v>
      </c>
      <c r="F290" s="29">
        <v>0.0</v>
      </c>
      <c r="G290" s="30">
        <v>0.0</v>
      </c>
      <c r="H290" s="31">
        <f t="shared" si="41"/>
        <v>0</v>
      </c>
      <c r="J290" s="67"/>
      <c r="K290" s="67"/>
    </row>
    <row r="291">
      <c r="A291" s="24" t="s">
        <v>11</v>
      </c>
      <c r="B291" s="25" t="s">
        <v>323</v>
      </c>
      <c r="C291" s="27">
        <v>0.0</v>
      </c>
      <c r="D291" s="27">
        <v>0.0</v>
      </c>
      <c r="E291" s="28">
        <f t="shared" si="40"/>
        <v>0</v>
      </c>
      <c r="F291" s="29">
        <v>0.0</v>
      </c>
      <c r="G291" s="60">
        <v>-100.0</v>
      </c>
      <c r="H291" s="31">
        <f t="shared" si="41"/>
        <v>-100</v>
      </c>
      <c r="J291" s="67"/>
      <c r="K291" s="67"/>
    </row>
    <row r="292">
      <c r="A292" s="74"/>
      <c r="B292" s="38"/>
      <c r="C292" s="27">
        <v>0.0</v>
      </c>
      <c r="D292" s="27">
        <v>0.0</v>
      </c>
      <c r="E292" s="28">
        <f t="shared" si="40"/>
        <v>0</v>
      </c>
      <c r="F292" s="29">
        <v>0.0</v>
      </c>
      <c r="G292" s="30">
        <v>0.0</v>
      </c>
      <c r="H292" s="31">
        <f t="shared" si="41"/>
        <v>0</v>
      </c>
      <c r="J292" s="67"/>
      <c r="K292" s="67"/>
    </row>
    <row r="293">
      <c r="A293" s="74"/>
      <c r="B293" s="38"/>
      <c r="C293" s="27">
        <v>0.0</v>
      </c>
      <c r="D293" s="27">
        <v>0.0</v>
      </c>
      <c r="E293" s="28">
        <f t="shared" si="40"/>
        <v>0</v>
      </c>
      <c r="F293" s="29">
        <v>0.0</v>
      </c>
      <c r="G293" s="30">
        <v>0.0</v>
      </c>
      <c r="H293" s="31">
        <f t="shared" si="41"/>
        <v>0</v>
      </c>
      <c r="J293" s="67"/>
      <c r="K293" s="67"/>
    </row>
    <row r="294">
      <c r="A294" s="74"/>
      <c r="B294" s="38"/>
      <c r="C294" s="27">
        <v>0.0</v>
      </c>
      <c r="D294" s="27">
        <v>0.0</v>
      </c>
      <c r="E294" s="28">
        <f t="shared" si="40"/>
        <v>0</v>
      </c>
      <c r="F294" s="29">
        <v>0.0</v>
      </c>
      <c r="G294" s="30">
        <v>0.0</v>
      </c>
      <c r="H294" s="31">
        <f t="shared" si="41"/>
        <v>0</v>
      </c>
      <c r="J294" s="67"/>
      <c r="K294" s="67"/>
    </row>
    <row r="295">
      <c r="A295" s="74"/>
      <c r="B295" s="38"/>
      <c r="C295" s="27">
        <v>0.0</v>
      </c>
      <c r="D295" s="27">
        <v>0.0</v>
      </c>
      <c r="E295" s="28">
        <f t="shared" si="40"/>
        <v>0</v>
      </c>
      <c r="F295" s="29">
        <v>0.0</v>
      </c>
      <c r="G295" s="30">
        <v>0.0</v>
      </c>
      <c r="H295" s="31">
        <f t="shared" si="41"/>
        <v>0</v>
      </c>
      <c r="J295" s="67"/>
      <c r="K295" s="67"/>
    </row>
    <row r="296">
      <c r="A296" s="74"/>
      <c r="B296" s="38"/>
      <c r="C296" s="27">
        <v>0.0</v>
      </c>
      <c r="D296" s="27">
        <v>0.0</v>
      </c>
      <c r="E296" s="28">
        <f t="shared" si="40"/>
        <v>0</v>
      </c>
      <c r="F296" s="29">
        <v>0.0</v>
      </c>
      <c r="G296" s="30">
        <v>0.0</v>
      </c>
      <c r="H296" s="31">
        <f t="shared" si="41"/>
        <v>0</v>
      </c>
      <c r="J296" s="67"/>
      <c r="K296" s="67"/>
    </row>
    <row r="297">
      <c r="A297" s="75"/>
      <c r="B297" s="40"/>
      <c r="C297" s="41">
        <v>0.0</v>
      </c>
      <c r="D297" s="41">
        <v>0.0</v>
      </c>
      <c r="E297" s="28">
        <f t="shared" si="40"/>
        <v>0</v>
      </c>
      <c r="F297" s="42">
        <v>0.0</v>
      </c>
      <c r="G297" s="43">
        <v>0.0</v>
      </c>
      <c r="H297" s="44">
        <f t="shared" si="41"/>
        <v>0</v>
      </c>
      <c r="J297" s="67"/>
      <c r="K297" s="67"/>
    </row>
    <row r="298">
      <c r="A298" s="94">
        <v>44557.0</v>
      </c>
      <c r="B298" s="45"/>
      <c r="C298" s="84"/>
      <c r="D298" s="84"/>
      <c r="E298" s="85"/>
      <c r="F298" s="86"/>
      <c r="G298" s="87"/>
      <c r="H298" s="88"/>
      <c r="J298" s="20" t="s">
        <v>9</v>
      </c>
      <c r="K298" s="21">
        <f>SUM(E298:E313)</f>
        <v>29430</v>
      </c>
    </row>
    <row r="299">
      <c r="A299" s="24" t="s">
        <v>11</v>
      </c>
      <c r="B299" s="25" t="s">
        <v>324</v>
      </c>
      <c r="C299" s="26">
        <v>950.0</v>
      </c>
      <c r="D299" s="27">
        <v>0.0</v>
      </c>
      <c r="E299" s="28">
        <f t="shared" ref="E299:E313" si="42">SUM(C299:D299)</f>
        <v>950</v>
      </c>
      <c r="F299" s="29">
        <v>0.0</v>
      </c>
      <c r="G299" s="30">
        <v>0.0</v>
      </c>
      <c r="H299" s="31">
        <f t="shared" ref="H299:H313" si="43">SUM(F299:G299)</f>
        <v>0</v>
      </c>
      <c r="J299" s="32" t="s">
        <v>13</v>
      </c>
      <c r="K299" s="33">
        <f>SUM(H298:H313)</f>
        <v>0</v>
      </c>
    </row>
    <row r="300">
      <c r="A300" s="24" t="s">
        <v>11</v>
      </c>
      <c r="B300" s="46" t="s">
        <v>239</v>
      </c>
      <c r="C300" s="26">
        <v>2750.0</v>
      </c>
      <c r="D300" s="27">
        <v>0.0</v>
      </c>
      <c r="E300" s="28">
        <f t="shared" si="42"/>
        <v>2750</v>
      </c>
      <c r="F300" s="29">
        <v>0.0</v>
      </c>
      <c r="G300" s="30">
        <v>0.0</v>
      </c>
      <c r="H300" s="31">
        <f t="shared" si="43"/>
        <v>0</v>
      </c>
      <c r="J300" s="67"/>
      <c r="K300" s="67"/>
    </row>
    <row r="301">
      <c r="A301" s="24" t="s">
        <v>11</v>
      </c>
      <c r="B301" s="25" t="s">
        <v>325</v>
      </c>
      <c r="C301" s="26">
        <v>4700.0</v>
      </c>
      <c r="D301" s="27">
        <v>0.0</v>
      </c>
      <c r="E301" s="28">
        <f t="shared" si="42"/>
        <v>4700</v>
      </c>
      <c r="F301" s="29">
        <v>0.0</v>
      </c>
      <c r="G301" s="30">
        <v>0.0</v>
      </c>
      <c r="H301" s="31">
        <f t="shared" si="43"/>
        <v>0</v>
      </c>
      <c r="J301" s="67"/>
      <c r="K301" s="67"/>
    </row>
    <row r="302">
      <c r="A302" s="24" t="s">
        <v>11</v>
      </c>
      <c r="B302" s="25" t="s">
        <v>326</v>
      </c>
      <c r="C302" s="26">
        <v>2750.0</v>
      </c>
      <c r="D302" s="27">
        <v>0.0</v>
      </c>
      <c r="E302" s="28">
        <f t="shared" si="42"/>
        <v>2750</v>
      </c>
      <c r="F302" s="29">
        <v>0.0</v>
      </c>
      <c r="G302" s="30">
        <v>0.0</v>
      </c>
      <c r="H302" s="31">
        <f t="shared" si="43"/>
        <v>0</v>
      </c>
      <c r="J302" s="67"/>
      <c r="K302" s="67"/>
    </row>
    <row r="303">
      <c r="A303" s="24" t="s">
        <v>11</v>
      </c>
      <c r="B303" s="25" t="s">
        <v>327</v>
      </c>
      <c r="C303" s="26">
        <v>17150.0</v>
      </c>
      <c r="D303" s="27">
        <v>0.0</v>
      </c>
      <c r="E303" s="28">
        <f t="shared" si="42"/>
        <v>17150</v>
      </c>
      <c r="F303" s="29">
        <v>0.0</v>
      </c>
      <c r="G303" s="30">
        <v>0.0</v>
      </c>
      <c r="H303" s="31">
        <f t="shared" si="43"/>
        <v>0</v>
      </c>
      <c r="J303" s="67"/>
      <c r="K303" s="67"/>
    </row>
    <row r="304">
      <c r="A304" s="24" t="s">
        <v>11</v>
      </c>
      <c r="B304" s="25" t="s">
        <v>292</v>
      </c>
      <c r="C304" s="27">
        <v>0.0</v>
      </c>
      <c r="D304" s="26">
        <v>-45000.0</v>
      </c>
      <c r="E304" s="28">
        <f t="shared" si="42"/>
        <v>-45000</v>
      </c>
      <c r="F304" s="29">
        <v>0.0</v>
      </c>
      <c r="G304" s="30">
        <v>0.0</v>
      </c>
      <c r="H304" s="31">
        <f t="shared" si="43"/>
        <v>0</v>
      </c>
      <c r="J304" s="67"/>
      <c r="K304" s="67"/>
    </row>
    <row r="305">
      <c r="A305" s="24" t="s">
        <v>11</v>
      </c>
      <c r="B305" s="25" t="s">
        <v>328</v>
      </c>
      <c r="C305" s="26">
        <v>13965.0</v>
      </c>
      <c r="D305" s="27">
        <v>0.0</v>
      </c>
      <c r="E305" s="28">
        <f t="shared" si="42"/>
        <v>13965</v>
      </c>
      <c r="F305" s="29">
        <v>0.0</v>
      </c>
      <c r="G305" s="30">
        <v>0.0</v>
      </c>
      <c r="H305" s="31">
        <f t="shared" si="43"/>
        <v>0</v>
      </c>
      <c r="J305" s="67"/>
      <c r="K305" s="67"/>
    </row>
    <row r="306">
      <c r="A306" s="24" t="s">
        <v>11</v>
      </c>
      <c r="B306" s="25" t="s">
        <v>329</v>
      </c>
      <c r="C306" s="26">
        <v>1770.0</v>
      </c>
      <c r="D306" s="27">
        <v>0.0</v>
      </c>
      <c r="E306" s="28">
        <f t="shared" si="42"/>
        <v>1770</v>
      </c>
      <c r="F306" s="29">
        <v>0.0</v>
      </c>
      <c r="G306" s="30">
        <v>0.0</v>
      </c>
      <c r="H306" s="31">
        <f t="shared" si="43"/>
        <v>0</v>
      </c>
      <c r="J306" s="67"/>
      <c r="K306" s="67"/>
    </row>
    <row r="307">
      <c r="A307" s="24" t="s">
        <v>11</v>
      </c>
      <c r="B307" s="25" t="s">
        <v>330</v>
      </c>
      <c r="C307" s="26">
        <v>4900.0</v>
      </c>
      <c r="D307" s="27">
        <v>0.0</v>
      </c>
      <c r="E307" s="28">
        <f t="shared" si="42"/>
        <v>4900</v>
      </c>
      <c r="F307" s="29">
        <v>0.0</v>
      </c>
      <c r="G307" s="30">
        <v>0.0</v>
      </c>
      <c r="H307" s="31">
        <f t="shared" si="43"/>
        <v>0</v>
      </c>
      <c r="J307" s="67"/>
      <c r="K307" s="67"/>
    </row>
    <row r="308">
      <c r="A308" s="24" t="s">
        <v>11</v>
      </c>
      <c r="B308" s="25" t="s">
        <v>331</v>
      </c>
      <c r="C308" s="26">
        <v>16295.0</v>
      </c>
      <c r="D308" s="27">
        <v>0.0</v>
      </c>
      <c r="E308" s="28">
        <f t="shared" si="42"/>
        <v>16295</v>
      </c>
      <c r="F308" s="29">
        <v>0.0</v>
      </c>
      <c r="G308" s="30">
        <v>0.0</v>
      </c>
      <c r="H308" s="31">
        <f t="shared" si="43"/>
        <v>0</v>
      </c>
      <c r="J308" s="67"/>
      <c r="K308" s="67"/>
    </row>
    <row r="309">
      <c r="A309" s="24" t="s">
        <v>114</v>
      </c>
      <c r="B309" s="25" t="s">
        <v>332</v>
      </c>
      <c r="C309" s="26">
        <v>2500.0</v>
      </c>
      <c r="D309" s="27">
        <v>0.0</v>
      </c>
      <c r="E309" s="28">
        <f t="shared" si="42"/>
        <v>2500</v>
      </c>
      <c r="F309" s="29">
        <v>0.0</v>
      </c>
      <c r="G309" s="30">
        <v>0.0</v>
      </c>
      <c r="H309" s="31">
        <f t="shared" si="43"/>
        <v>0</v>
      </c>
      <c r="J309" s="67"/>
      <c r="K309" s="67"/>
    </row>
    <row r="310">
      <c r="A310" s="24" t="s">
        <v>11</v>
      </c>
      <c r="B310" s="25" t="s">
        <v>251</v>
      </c>
      <c r="C310" s="26">
        <v>3350.0</v>
      </c>
      <c r="D310" s="27">
        <v>0.0</v>
      </c>
      <c r="E310" s="28">
        <f t="shared" si="42"/>
        <v>3350</v>
      </c>
      <c r="F310" s="29">
        <v>0.0</v>
      </c>
      <c r="G310" s="30">
        <v>0.0</v>
      </c>
      <c r="H310" s="31">
        <f t="shared" si="43"/>
        <v>0</v>
      </c>
      <c r="J310" s="67"/>
      <c r="K310" s="67"/>
    </row>
    <row r="311">
      <c r="A311" s="24" t="s">
        <v>11</v>
      </c>
      <c r="B311" s="25" t="s">
        <v>251</v>
      </c>
      <c r="C311" s="26">
        <v>3350.0</v>
      </c>
      <c r="D311" s="27">
        <v>0.0</v>
      </c>
      <c r="E311" s="28">
        <f t="shared" si="42"/>
        <v>3350</v>
      </c>
      <c r="F311" s="29">
        <v>0.0</v>
      </c>
      <c r="G311" s="30">
        <v>0.0</v>
      </c>
      <c r="H311" s="31">
        <f t="shared" si="43"/>
        <v>0</v>
      </c>
      <c r="J311" s="67"/>
      <c r="K311" s="67"/>
    </row>
    <row r="312">
      <c r="A312" s="74"/>
      <c r="B312" s="38"/>
      <c r="C312" s="27">
        <v>0.0</v>
      </c>
      <c r="D312" s="27">
        <v>0.0</v>
      </c>
      <c r="E312" s="28">
        <f t="shared" si="42"/>
        <v>0</v>
      </c>
      <c r="F312" s="29">
        <v>0.0</v>
      </c>
      <c r="G312" s="30">
        <v>0.0</v>
      </c>
      <c r="H312" s="31">
        <f t="shared" si="43"/>
        <v>0</v>
      </c>
      <c r="J312" s="67"/>
      <c r="K312" s="67"/>
    </row>
    <row r="313">
      <c r="A313" s="75"/>
      <c r="B313" s="40"/>
      <c r="C313" s="41">
        <v>0.0</v>
      </c>
      <c r="D313" s="41">
        <v>0.0</v>
      </c>
      <c r="E313" s="28">
        <f t="shared" si="42"/>
        <v>0</v>
      </c>
      <c r="F313" s="42">
        <v>0.0</v>
      </c>
      <c r="G313" s="43">
        <v>0.0</v>
      </c>
      <c r="H313" s="44">
        <f t="shared" si="43"/>
        <v>0</v>
      </c>
      <c r="J313" s="67"/>
      <c r="K313" s="67"/>
    </row>
    <row r="314">
      <c r="A314" s="66">
        <v>44558.0</v>
      </c>
      <c r="B314" s="45"/>
      <c r="C314" s="84"/>
      <c r="D314" s="84"/>
      <c r="E314" s="85"/>
      <c r="F314" s="86"/>
      <c r="G314" s="87"/>
      <c r="H314" s="88"/>
      <c r="J314" s="20" t="s">
        <v>9</v>
      </c>
      <c r="K314" s="21">
        <f>SUM(E314:E329)</f>
        <v>-30315</v>
      </c>
    </row>
    <row r="315">
      <c r="A315" s="24" t="s">
        <v>11</v>
      </c>
      <c r="B315" s="25" t="s">
        <v>333</v>
      </c>
      <c r="C315" s="26">
        <v>12000.0</v>
      </c>
      <c r="D315" s="27">
        <v>0.0</v>
      </c>
      <c r="E315" s="28">
        <f t="shared" ref="E315:E329" si="44">SUM(C315:D315)</f>
        <v>12000</v>
      </c>
      <c r="F315" s="29">
        <v>0.0</v>
      </c>
      <c r="G315" s="30">
        <v>0.0</v>
      </c>
      <c r="H315" s="31">
        <f t="shared" ref="H315:H329" si="45">SUM(F315:G315)</f>
        <v>0</v>
      </c>
      <c r="J315" s="32" t="s">
        <v>13</v>
      </c>
      <c r="K315" s="33">
        <f>SUM(H314:H329)</f>
        <v>0</v>
      </c>
    </row>
    <row r="316">
      <c r="A316" s="24" t="s">
        <v>11</v>
      </c>
      <c r="B316" s="46" t="s">
        <v>334</v>
      </c>
      <c r="C316" s="26">
        <v>75970.0</v>
      </c>
      <c r="D316" s="27">
        <v>0.0</v>
      </c>
      <c r="E316" s="28">
        <f t="shared" si="44"/>
        <v>75970</v>
      </c>
      <c r="F316" s="29">
        <v>0.0</v>
      </c>
      <c r="G316" s="30">
        <v>0.0</v>
      </c>
      <c r="H316" s="31">
        <f t="shared" si="45"/>
        <v>0</v>
      </c>
      <c r="J316" s="67"/>
      <c r="K316" s="67"/>
    </row>
    <row r="317">
      <c r="A317" s="24" t="s">
        <v>11</v>
      </c>
      <c r="B317" s="25" t="s">
        <v>335</v>
      </c>
      <c r="C317" s="26">
        <v>0.0</v>
      </c>
      <c r="D317" s="26">
        <v>-1980.0</v>
      </c>
      <c r="E317" s="28">
        <f t="shared" si="44"/>
        <v>-1980</v>
      </c>
      <c r="F317" s="29">
        <v>0.0</v>
      </c>
      <c r="G317" s="30">
        <v>0.0</v>
      </c>
      <c r="H317" s="31">
        <f t="shared" si="45"/>
        <v>0</v>
      </c>
      <c r="J317" s="67"/>
      <c r="K317" s="67"/>
    </row>
    <row r="318">
      <c r="A318" s="24" t="s">
        <v>11</v>
      </c>
      <c r="B318" s="25" t="s">
        <v>336</v>
      </c>
      <c r="C318" s="27">
        <v>0.0</v>
      </c>
      <c r="D318" s="26">
        <v>-118000.0</v>
      </c>
      <c r="E318" s="28">
        <f t="shared" si="44"/>
        <v>-118000</v>
      </c>
      <c r="F318" s="29">
        <v>0.0</v>
      </c>
      <c r="G318" s="30">
        <v>0.0</v>
      </c>
      <c r="H318" s="31">
        <f t="shared" si="45"/>
        <v>0</v>
      </c>
      <c r="J318" s="67"/>
      <c r="K318" s="67"/>
    </row>
    <row r="319">
      <c r="A319" s="24" t="s">
        <v>11</v>
      </c>
      <c r="B319" s="25" t="s">
        <v>337</v>
      </c>
      <c r="C319" s="26">
        <v>2500.0</v>
      </c>
      <c r="D319" s="27">
        <v>0.0</v>
      </c>
      <c r="E319" s="28">
        <f t="shared" si="44"/>
        <v>2500</v>
      </c>
      <c r="F319" s="29">
        <v>0.0</v>
      </c>
      <c r="G319" s="30">
        <v>0.0</v>
      </c>
      <c r="H319" s="31">
        <f t="shared" si="45"/>
        <v>0</v>
      </c>
      <c r="J319" s="67"/>
      <c r="K319" s="67"/>
    </row>
    <row r="320">
      <c r="A320" s="24" t="s">
        <v>11</v>
      </c>
      <c r="B320" s="25" t="s">
        <v>338</v>
      </c>
      <c r="C320" s="27">
        <v>0.0</v>
      </c>
      <c r="D320" s="26">
        <v>-2800.0</v>
      </c>
      <c r="E320" s="28">
        <f t="shared" si="44"/>
        <v>-2800</v>
      </c>
      <c r="F320" s="29">
        <v>0.0</v>
      </c>
      <c r="G320" s="30">
        <v>0.0</v>
      </c>
      <c r="H320" s="31">
        <f t="shared" si="45"/>
        <v>0</v>
      </c>
      <c r="J320" s="67"/>
      <c r="K320" s="67"/>
    </row>
    <row r="321">
      <c r="A321" s="24" t="s">
        <v>11</v>
      </c>
      <c r="B321" s="25" t="s">
        <v>128</v>
      </c>
      <c r="C321" s="27">
        <v>0.0</v>
      </c>
      <c r="D321" s="26">
        <v>-560.0</v>
      </c>
      <c r="E321" s="28">
        <f t="shared" si="44"/>
        <v>-560</v>
      </c>
      <c r="F321" s="29">
        <v>0.0</v>
      </c>
      <c r="G321" s="30">
        <v>0.0</v>
      </c>
      <c r="H321" s="31">
        <f t="shared" si="45"/>
        <v>0</v>
      </c>
      <c r="J321" s="67"/>
      <c r="K321" s="67"/>
    </row>
    <row r="322">
      <c r="A322" s="24" t="s">
        <v>11</v>
      </c>
      <c r="B322" s="25" t="s">
        <v>339</v>
      </c>
      <c r="C322" s="27">
        <v>0.0</v>
      </c>
      <c r="D322" s="26">
        <v>-1300.0</v>
      </c>
      <c r="E322" s="28">
        <f t="shared" si="44"/>
        <v>-1300</v>
      </c>
      <c r="F322" s="29">
        <v>0.0</v>
      </c>
      <c r="G322" s="30">
        <v>0.0</v>
      </c>
      <c r="H322" s="31">
        <f t="shared" si="45"/>
        <v>0</v>
      </c>
      <c r="J322" s="67"/>
      <c r="K322" s="67"/>
    </row>
    <row r="323">
      <c r="A323" s="24" t="s">
        <v>11</v>
      </c>
      <c r="B323" s="25" t="s">
        <v>340</v>
      </c>
      <c r="C323" s="26">
        <v>2900.0</v>
      </c>
      <c r="D323" s="27">
        <v>0.0</v>
      </c>
      <c r="E323" s="28">
        <f t="shared" si="44"/>
        <v>2900</v>
      </c>
      <c r="F323" s="29">
        <v>0.0</v>
      </c>
      <c r="G323" s="30">
        <v>0.0</v>
      </c>
      <c r="H323" s="31">
        <f t="shared" si="45"/>
        <v>0</v>
      </c>
      <c r="J323" s="67"/>
      <c r="K323" s="67"/>
    </row>
    <row r="324">
      <c r="A324" s="24" t="s">
        <v>11</v>
      </c>
      <c r="B324" s="25" t="s">
        <v>341</v>
      </c>
      <c r="C324" s="26">
        <v>955.0</v>
      </c>
      <c r="D324" s="27">
        <v>0.0</v>
      </c>
      <c r="E324" s="28">
        <f t="shared" si="44"/>
        <v>955</v>
      </c>
      <c r="F324" s="29">
        <v>0.0</v>
      </c>
      <c r="G324" s="30">
        <v>0.0</v>
      </c>
      <c r="H324" s="31">
        <f t="shared" si="45"/>
        <v>0</v>
      </c>
      <c r="J324" s="67"/>
      <c r="K324" s="67"/>
    </row>
    <row r="325">
      <c r="A325" s="74"/>
      <c r="B325" s="38"/>
      <c r="C325" s="27">
        <v>0.0</v>
      </c>
      <c r="D325" s="27">
        <v>0.0</v>
      </c>
      <c r="E325" s="28">
        <f t="shared" si="44"/>
        <v>0</v>
      </c>
      <c r="F325" s="29">
        <v>0.0</v>
      </c>
      <c r="G325" s="30">
        <v>0.0</v>
      </c>
      <c r="H325" s="31">
        <f t="shared" si="45"/>
        <v>0</v>
      </c>
      <c r="J325" s="67"/>
      <c r="K325" s="67"/>
    </row>
    <row r="326">
      <c r="A326" s="74"/>
      <c r="B326" s="38"/>
      <c r="C326" s="27">
        <v>0.0</v>
      </c>
      <c r="D326" s="27">
        <v>0.0</v>
      </c>
      <c r="E326" s="28">
        <f t="shared" si="44"/>
        <v>0</v>
      </c>
      <c r="F326" s="29">
        <v>0.0</v>
      </c>
      <c r="G326" s="30">
        <v>0.0</v>
      </c>
      <c r="H326" s="31">
        <f t="shared" si="45"/>
        <v>0</v>
      </c>
      <c r="J326" s="67"/>
      <c r="K326" s="67"/>
    </row>
    <row r="327">
      <c r="A327" s="74"/>
      <c r="B327" s="38"/>
      <c r="C327" s="27">
        <v>0.0</v>
      </c>
      <c r="D327" s="27">
        <v>0.0</v>
      </c>
      <c r="E327" s="28">
        <f t="shared" si="44"/>
        <v>0</v>
      </c>
      <c r="F327" s="29">
        <v>0.0</v>
      </c>
      <c r="G327" s="30">
        <v>0.0</v>
      </c>
      <c r="H327" s="31">
        <f t="shared" si="45"/>
        <v>0</v>
      </c>
      <c r="J327" s="67"/>
      <c r="K327" s="67"/>
    </row>
    <row r="328">
      <c r="A328" s="74"/>
      <c r="B328" s="38"/>
      <c r="C328" s="27">
        <v>0.0</v>
      </c>
      <c r="D328" s="27">
        <v>0.0</v>
      </c>
      <c r="E328" s="28">
        <f t="shared" si="44"/>
        <v>0</v>
      </c>
      <c r="F328" s="29">
        <v>0.0</v>
      </c>
      <c r="G328" s="30">
        <v>0.0</v>
      </c>
      <c r="H328" s="31">
        <f t="shared" si="45"/>
        <v>0</v>
      </c>
      <c r="J328" s="67"/>
      <c r="K328" s="67"/>
    </row>
    <row r="329">
      <c r="A329" s="75"/>
      <c r="B329" s="40"/>
      <c r="C329" s="41">
        <v>0.0</v>
      </c>
      <c r="D329" s="41">
        <v>0.0</v>
      </c>
      <c r="E329" s="28">
        <f t="shared" si="44"/>
        <v>0</v>
      </c>
      <c r="F329" s="42">
        <v>0.0</v>
      </c>
      <c r="G329" s="43">
        <v>0.0</v>
      </c>
      <c r="H329" s="44">
        <f t="shared" si="45"/>
        <v>0</v>
      </c>
      <c r="J329" s="67"/>
      <c r="K329" s="67"/>
    </row>
    <row r="330">
      <c r="A330" s="66">
        <v>44559.0</v>
      </c>
      <c r="B330" s="45"/>
      <c r="C330" s="84"/>
      <c r="D330" s="84"/>
      <c r="E330" s="85"/>
      <c r="F330" s="86"/>
      <c r="G330" s="87"/>
      <c r="H330" s="88"/>
      <c r="J330" s="20" t="s">
        <v>9</v>
      </c>
      <c r="K330" s="21">
        <f>SUM(E330:E345)</f>
        <v>52540</v>
      </c>
    </row>
    <row r="331">
      <c r="A331" s="24" t="s">
        <v>11</v>
      </c>
      <c r="B331" s="25" t="s">
        <v>342</v>
      </c>
      <c r="C331" s="26">
        <v>2800.0</v>
      </c>
      <c r="D331" s="27">
        <v>0.0</v>
      </c>
      <c r="E331" s="28">
        <f t="shared" ref="E331:E345" si="46">SUM(C331:D331)</f>
        <v>2800</v>
      </c>
      <c r="F331" s="29">
        <v>0.0</v>
      </c>
      <c r="G331" s="30">
        <v>0.0</v>
      </c>
      <c r="H331" s="31">
        <f t="shared" ref="H331:H345" si="47">SUM(F331:G331)</f>
        <v>0</v>
      </c>
      <c r="J331" s="32" t="s">
        <v>13</v>
      </c>
      <c r="K331" s="33">
        <f>SUM(H330:H345)</f>
        <v>0</v>
      </c>
    </row>
    <row r="332">
      <c r="A332" s="24" t="s">
        <v>11</v>
      </c>
      <c r="B332" s="46" t="s">
        <v>343</v>
      </c>
      <c r="C332" s="26">
        <v>120000.0</v>
      </c>
      <c r="D332" s="27">
        <v>0.0</v>
      </c>
      <c r="E332" s="28">
        <f t="shared" si="46"/>
        <v>120000</v>
      </c>
      <c r="F332" s="29">
        <v>0.0</v>
      </c>
      <c r="G332" s="30">
        <v>0.0</v>
      </c>
      <c r="H332" s="31">
        <f t="shared" si="47"/>
        <v>0</v>
      </c>
      <c r="J332" s="67"/>
      <c r="K332" s="67"/>
    </row>
    <row r="333">
      <c r="A333" s="24" t="s">
        <v>11</v>
      </c>
      <c r="B333" s="46" t="s">
        <v>344</v>
      </c>
      <c r="C333" s="27">
        <v>0.0</v>
      </c>
      <c r="D333" s="27">
        <v>0.0</v>
      </c>
      <c r="E333" s="28">
        <f t="shared" si="46"/>
        <v>0</v>
      </c>
      <c r="F333" s="59">
        <v>100.0</v>
      </c>
      <c r="G333" s="30">
        <v>0.0</v>
      </c>
      <c r="H333" s="31">
        <f t="shared" si="47"/>
        <v>100</v>
      </c>
      <c r="J333" s="67"/>
      <c r="K333" s="67"/>
    </row>
    <row r="334">
      <c r="A334" s="24" t="s">
        <v>11</v>
      </c>
      <c r="B334" s="25" t="s">
        <v>336</v>
      </c>
      <c r="C334" s="27">
        <v>0.0</v>
      </c>
      <c r="D334" s="26">
        <v>-120000.0</v>
      </c>
      <c r="E334" s="28">
        <f t="shared" si="46"/>
        <v>-120000</v>
      </c>
      <c r="F334" s="29">
        <v>0.0</v>
      </c>
      <c r="G334" s="30">
        <v>0.0</v>
      </c>
      <c r="H334" s="31">
        <f t="shared" si="47"/>
        <v>0</v>
      </c>
      <c r="J334" s="67"/>
      <c r="K334" s="67"/>
    </row>
    <row r="335">
      <c r="A335" s="24" t="s">
        <v>11</v>
      </c>
      <c r="B335" s="25" t="s">
        <v>345</v>
      </c>
      <c r="C335" s="27">
        <v>0.0</v>
      </c>
      <c r="D335" s="27">
        <v>0.0</v>
      </c>
      <c r="E335" s="28">
        <f t="shared" si="46"/>
        <v>0</v>
      </c>
      <c r="F335" s="29">
        <v>0.0</v>
      </c>
      <c r="G335" s="60">
        <v>-100.0</v>
      </c>
      <c r="H335" s="31">
        <f t="shared" si="47"/>
        <v>-100</v>
      </c>
      <c r="J335" s="67"/>
      <c r="K335" s="67"/>
    </row>
    <row r="336">
      <c r="A336" s="24" t="s">
        <v>11</v>
      </c>
      <c r="B336" s="25" t="s">
        <v>346</v>
      </c>
      <c r="C336" s="26">
        <v>3900.0</v>
      </c>
      <c r="D336" s="27">
        <v>0.0</v>
      </c>
      <c r="E336" s="28">
        <f t="shared" si="46"/>
        <v>3900</v>
      </c>
      <c r="F336" s="29">
        <v>0.0</v>
      </c>
      <c r="G336" s="30">
        <v>0.0</v>
      </c>
      <c r="H336" s="31">
        <f t="shared" si="47"/>
        <v>0</v>
      </c>
      <c r="J336" s="67"/>
      <c r="K336" s="67"/>
    </row>
    <row r="337">
      <c r="A337" s="24" t="s">
        <v>11</v>
      </c>
      <c r="B337" s="25" t="s">
        <v>347</v>
      </c>
      <c r="C337" s="26">
        <v>17700.0</v>
      </c>
      <c r="D337" s="27">
        <v>0.0</v>
      </c>
      <c r="E337" s="28">
        <f t="shared" si="46"/>
        <v>17700</v>
      </c>
      <c r="F337" s="29">
        <v>0.0</v>
      </c>
      <c r="G337" s="30">
        <v>0.0</v>
      </c>
      <c r="H337" s="31">
        <f t="shared" si="47"/>
        <v>0</v>
      </c>
      <c r="J337" s="67"/>
      <c r="K337" s="67"/>
    </row>
    <row r="338">
      <c r="A338" s="24" t="s">
        <v>11</v>
      </c>
      <c r="B338" s="25" t="s">
        <v>348</v>
      </c>
      <c r="C338" s="26">
        <v>2200.0</v>
      </c>
      <c r="D338" s="27">
        <v>0.0</v>
      </c>
      <c r="E338" s="28">
        <f t="shared" si="46"/>
        <v>2200</v>
      </c>
      <c r="F338" s="29">
        <v>0.0</v>
      </c>
      <c r="G338" s="30">
        <v>0.0</v>
      </c>
      <c r="H338" s="31">
        <f t="shared" si="47"/>
        <v>0</v>
      </c>
      <c r="J338" s="67"/>
      <c r="K338" s="67"/>
    </row>
    <row r="339">
      <c r="A339" s="24" t="s">
        <v>11</v>
      </c>
      <c r="B339" s="25" t="s">
        <v>349</v>
      </c>
      <c r="C339" s="26">
        <v>3940.0</v>
      </c>
      <c r="D339" s="27">
        <v>0.0</v>
      </c>
      <c r="E339" s="28">
        <f t="shared" si="46"/>
        <v>3940</v>
      </c>
      <c r="F339" s="29">
        <v>0.0</v>
      </c>
      <c r="G339" s="30">
        <v>0.0</v>
      </c>
      <c r="H339" s="31">
        <f t="shared" si="47"/>
        <v>0</v>
      </c>
      <c r="J339" s="67"/>
      <c r="K339" s="67"/>
    </row>
    <row r="340">
      <c r="A340" s="24" t="s">
        <v>11</v>
      </c>
      <c r="B340" s="25" t="s">
        <v>350</v>
      </c>
      <c r="C340" s="26">
        <v>4700.0</v>
      </c>
      <c r="D340" s="27">
        <v>0.0</v>
      </c>
      <c r="E340" s="28">
        <f t="shared" si="46"/>
        <v>4700</v>
      </c>
      <c r="F340" s="29">
        <v>0.0</v>
      </c>
      <c r="G340" s="30">
        <v>0.0</v>
      </c>
      <c r="H340" s="31">
        <f t="shared" si="47"/>
        <v>0</v>
      </c>
      <c r="J340" s="67"/>
      <c r="K340" s="67"/>
    </row>
    <row r="341">
      <c r="A341" s="24" t="s">
        <v>11</v>
      </c>
      <c r="B341" s="25" t="s">
        <v>351</v>
      </c>
      <c r="C341" s="26">
        <v>9800.0</v>
      </c>
      <c r="D341" s="27">
        <v>0.0</v>
      </c>
      <c r="E341" s="28">
        <f t="shared" si="46"/>
        <v>9800</v>
      </c>
      <c r="F341" s="29">
        <v>0.0</v>
      </c>
      <c r="G341" s="30">
        <v>0.0</v>
      </c>
      <c r="H341" s="31">
        <f t="shared" si="47"/>
        <v>0</v>
      </c>
      <c r="J341" s="67"/>
      <c r="K341" s="67"/>
    </row>
    <row r="342">
      <c r="A342" s="24" t="s">
        <v>11</v>
      </c>
      <c r="B342" s="25" t="s">
        <v>352</v>
      </c>
      <c r="C342" s="26">
        <v>7500.0</v>
      </c>
      <c r="D342" s="27">
        <v>0.0</v>
      </c>
      <c r="E342" s="28">
        <f t="shared" si="46"/>
        <v>7500</v>
      </c>
      <c r="F342" s="29">
        <v>0.0</v>
      </c>
      <c r="G342" s="30">
        <v>0.0</v>
      </c>
      <c r="H342" s="31">
        <f t="shared" si="47"/>
        <v>0</v>
      </c>
      <c r="J342" s="67"/>
      <c r="K342" s="67"/>
    </row>
    <row r="343">
      <c r="A343" s="74"/>
      <c r="B343" s="38"/>
      <c r="C343" s="27">
        <v>0.0</v>
      </c>
      <c r="D343" s="27">
        <v>0.0</v>
      </c>
      <c r="E343" s="28">
        <f t="shared" si="46"/>
        <v>0</v>
      </c>
      <c r="F343" s="29">
        <v>0.0</v>
      </c>
      <c r="G343" s="30">
        <v>0.0</v>
      </c>
      <c r="H343" s="31">
        <f t="shared" si="47"/>
        <v>0</v>
      </c>
      <c r="J343" s="67"/>
      <c r="K343" s="67"/>
    </row>
    <row r="344">
      <c r="A344" s="74"/>
      <c r="B344" s="38"/>
      <c r="C344" s="27">
        <v>0.0</v>
      </c>
      <c r="D344" s="27">
        <v>0.0</v>
      </c>
      <c r="E344" s="28">
        <f t="shared" si="46"/>
        <v>0</v>
      </c>
      <c r="F344" s="29">
        <v>0.0</v>
      </c>
      <c r="G344" s="30">
        <v>0.0</v>
      </c>
      <c r="H344" s="31">
        <f t="shared" si="47"/>
        <v>0</v>
      </c>
      <c r="J344" s="67"/>
      <c r="K344" s="67"/>
    </row>
    <row r="345">
      <c r="A345" s="75"/>
      <c r="B345" s="40"/>
      <c r="C345" s="41">
        <v>0.0</v>
      </c>
      <c r="D345" s="41">
        <v>0.0</v>
      </c>
      <c r="E345" s="28">
        <f t="shared" si="46"/>
        <v>0</v>
      </c>
      <c r="F345" s="42">
        <v>0.0</v>
      </c>
      <c r="G345" s="43">
        <v>0.0</v>
      </c>
      <c r="H345" s="44">
        <f t="shared" si="47"/>
        <v>0</v>
      </c>
      <c r="J345" s="67"/>
      <c r="K345" s="67"/>
    </row>
    <row r="346">
      <c r="A346" s="66">
        <v>44560.0</v>
      </c>
      <c r="B346" s="45"/>
      <c r="C346" s="84"/>
      <c r="D346" s="84"/>
      <c r="E346" s="85"/>
      <c r="F346" s="86"/>
      <c r="G346" s="87"/>
      <c r="H346" s="88"/>
      <c r="J346" s="20" t="s">
        <v>9</v>
      </c>
      <c r="K346" s="21">
        <f>SUM(E346:E361)</f>
        <v>-38300</v>
      </c>
    </row>
    <row r="347">
      <c r="A347" s="97" t="s">
        <v>114</v>
      </c>
      <c r="B347" s="25" t="s">
        <v>336</v>
      </c>
      <c r="C347" s="27">
        <v>0.0</v>
      </c>
      <c r="D347" s="26">
        <v>-50000.0</v>
      </c>
      <c r="E347" s="28">
        <f t="shared" ref="E347:E361" si="48">SUM(C347:D347)</f>
        <v>-50000</v>
      </c>
      <c r="F347" s="29">
        <v>0.0</v>
      </c>
      <c r="G347" s="30">
        <v>0.0</v>
      </c>
      <c r="H347" s="31">
        <f t="shared" ref="H347:H361" si="49">SUM(F347:G347)</f>
        <v>0</v>
      </c>
      <c r="J347" s="32" t="s">
        <v>13</v>
      </c>
      <c r="K347" s="33">
        <f>SUM(H346:H361)</f>
        <v>0</v>
      </c>
    </row>
    <row r="348">
      <c r="A348" s="97" t="s">
        <v>114</v>
      </c>
      <c r="B348" s="46" t="s">
        <v>353</v>
      </c>
      <c r="C348" s="26">
        <v>2500.0</v>
      </c>
      <c r="D348" s="27">
        <v>0.0</v>
      </c>
      <c r="E348" s="28">
        <f t="shared" si="48"/>
        <v>2500</v>
      </c>
      <c r="F348" s="29">
        <v>0.0</v>
      </c>
      <c r="G348" s="30">
        <v>0.0</v>
      </c>
      <c r="H348" s="31">
        <f t="shared" si="49"/>
        <v>0</v>
      </c>
      <c r="J348" s="67"/>
      <c r="K348" s="67"/>
    </row>
    <row r="349">
      <c r="A349" s="97" t="s">
        <v>114</v>
      </c>
      <c r="B349" s="25" t="s">
        <v>354</v>
      </c>
      <c r="C349" s="26">
        <v>7750.0</v>
      </c>
      <c r="D349" s="27">
        <v>0.0</v>
      </c>
      <c r="E349" s="28">
        <f t="shared" si="48"/>
        <v>7750</v>
      </c>
      <c r="F349" s="29">
        <v>0.0</v>
      </c>
      <c r="G349" s="30">
        <v>0.0</v>
      </c>
      <c r="H349" s="31">
        <f t="shared" si="49"/>
        <v>0</v>
      </c>
      <c r="J349" s="67"/>
      <c r="K349" s="67"/>
    </row>
    <row r="350">
      <c r="A350" s="97" t="s">
        <v>114</v>
      </c>
      <c r="B350" s="25" t="s">
        <v>355</v>
      </c>
      <c r="C350" s="26">
        <v>1450.0</v>
      </c>
      <c r="D350" s="27">
        <v>0.0</v>
      </c>
      <c r="E350" s="28">
        <f t="shared" si="48"/>
        <v>1450</v>
      </c>
      <c r="F350" s="29">
        <v>0.0</v>
      </c>
      <c r="G350" s="30">
        <v>0.0</v>
      </c>
      <c r="H350" s="31">
        <f t="shared" si="49"/>
        <v>0</v>
      </c>
      <c r="J350" s="67"/>
      <c r="K350" s="67"/>
    </row>
    <row r="351">
      <c r="A351" s="97"/>
      <c r="B351" s="38"/>
      <c r="C351" s="27">
        <v>0.0</v>
      </c>
      <c r="D351" s="27">
        <v>0.0</v>
      </c>
      <c r="E351" s="28">
        <f t="shared" si="48"/>
        <v>0</v>
      </c>
      <c r="F351" s="29">
        <v>0.0</v>
      </c>
      <c r="G351" s="30">
        <v>0.0</v>
      </c>
      <c r="H351" s="31">
        <f t="shared" si="49"/>
        <v>0</v>
      </c>
      <c r="J351" s="67"/>
      <c r="K351" s="67"/>
    </row>
    <row r="352">
      <c r="A352" s="98"/>
      <c r="B352" s="38"/>
      <c r="C352" s="27">
        <v>0.0</v>
      </c>
      <c r="D352" s="27">
        <v>0.0</v>
      </c>
      <c r="E352" s="28">
        <f t="shared" si="48"/>
        <v>0</v>
      </c>
      <c r="F352" s="29">
        <v>0.0</v>
      </c>
      <c r="G352" s="30">
        <v>0.0</v>
      </c>
      <c r="H352" s="31">
        <f t="shared" si="49"/>
        <v>0</v>
      </c>
      <c r="J352" s="67"/>
      <c r="K352" s="67"/>
    </row>
    <row r="353">
      <c r="A353" s="98"/>
      <c r="B353" s="38"/>
      <c r="C353" s="27">
        <v>0.0</v>
      </c>
      <c r="D353" s="27">
        <v>0.0</v>
      </c>
      <c r="E353" s="28">
        <f t="shared" si="48"/>
        <v>0</v>
      </c>
      <c r="F353" s="29">
        <v>0.0</v>
      </c>
      <c r="G353" s="30">
        <v>0.0</v>
      </c>
      <c r="H353" s="31">
        <f t="shared" si="49"/>
        <v>0</v>
      </c>
      <c r="J353" s="67"/>
      <c r="K353" s="67"/>
    </row>
    <row r="354">
      <c r="A354" s="98"/>
      <c r="B354" s="38"/>
      <c r="C354" s="27">
        <v>0.0</v>
      </c>
      <c r="D354" s="27">
        <v>0.0</v>
      </c>
      <c r="E354" s="28">
        <f t="shared" si="48"/>
        <v>0</v>
      </c>
      <c r="F354" s="29">
        <v>0.0</v>
      </c>
      <c r="G354" s="30">
        <v>0.0</v>
      </c>
      <c r="H354" s="31">
        <f t="shared" si="49"/>
        <v>0</v>
      </c>
      <c r="J354" s="67"/>
      <c r="K354" s="67"/>
    </row>
    <row r="355">
      <c r="A355" s="98"/>
      <c r="B355" s="38"/>
      <c r="C355" s="27">
        <v>0.0</v>
      </c>
      <c r="D355" s="27">
        <v>0.0</v>
      </c>
      <c r="E355" s="28">
        <f t="shared" si="48"/>
        <v>0</v>
      </c>
      <c r="F355" s="29">
        <v>0.0</v>
      </c>
      <c r="G355" s="30">
        <v>0.0</v>
      </c>
      <c r="H355" s="31">
        <f t="shared" si="49"/>
        <v>0</v>
      </c>
      <c r="J355" s="67"/>
      <c r="K355" s="67"/>
    </row>
    <row r="356">
      <c r="A356" s="98"/>
      <c r="B356" s="38"/>
      <c r="C356" s="27">
        <v>0.0</v>
      </c>
      <c r="D356" s="27">
        <v>0.0</v>
      </c>
      <c r="E356" s="28">
        <f t="shared" si="48"/>
        <v>0</v>
      </c>
      <c r="F356" s="29">
        <v>0.0</v>
      </c>
      <c r="G356" s="30">
        <v>0.0</v>
      </c>
      <c r="H356" s="31">
        <f t="shared" si="49"/>
        <v>0</v>
      </c>
      <c r="J356" s="67"/>
      <c r="K356" s="67"/>
    </row>
    <row r="357">
      <c r="A357" s="98"/>
      <c r="B357" s="38"/>
      <c r="C357" s="27">
        <v>0.0</v>
      </c>
      <c r="D357" s="27">
        <v>0.0</v>
      </c>
      <c r="E357" s="28">
        <f t="shared" si="48"/>
        <v>0</v>
      </c>
      <c r="F357" s="29">
        <v>0.0</v>
      </c>
      <c r="G357" s="30">
        <v>0.0</v>
      </c>
      <c r="H357" s="31">
        <f t="shared" si="49"/>
        <v>0</v>
      </c>
      <c r="J357" s="67"/>
      <c r="K357" s="67"/>
    </row>
    <row r="358">
      <c r="A358" s="98"/>
      <c r="B358" s="38"/>
      <c r="C358" s="27">
        <v>0.0</v>
      </c>
      <c r="D358" s="27">
        <v>0.0</v>
      </c>
      <c r="E358" s="28">
        <f t="shared" si="48"/>
        <v>0</v>
      </c>
      <c r="F358" s="29">
        <v>0.0</v>
      </c>
      <c r="G358" s="30">
        <v>0.0</v>
      </c>
      <c r="H358" s="31">
        <f t="shared" si="49"/>
        <v>0</v>
      </c>
      <c r="J358" s="67"/>
      <c r="K358" s="67"/>
    </row>
    <row r="359">
      <c r="A359" s="98"/>
      <c r="B359" s="38"/>
      <c r="C359" s="27">
        <v>0.0</v>
      </c>
      <c r="D359" s="27">
        <v>0.0</v>
      </c>
      <c r="E359" s="28">
        <f t="shared" si="48"/>
        <v>0</v>
      </c>
      <c r="F359" s="29">
        <v>0.0</v>
      </c>
      <c r="G359" s="30">
        <v>0.0</v>
      </c>
      <c r="H359" s="31">
        <f t="shared" si="49"/>
        <v>0</v>
      </c>
      <c r="J359" s="67"/>
      <c r="K359" s="67"/>
    </row>
    <row r="360">
      <c r="A360" s="98"/>
      <c r="B360" s="38"/>
      <c r="C360" s="27">
        <v>0.0</v>
      </c>
      <c r="D360" s="27">
        <v>0.0</v>
      </c>
      <c r="E360" s="28">
        <f t="shared" si="48"/>
        <v>0</v>
      </c>
      <c r="F360" s="29">
        <v>0.0</v>
      </c>
      <c r="G360" s="30">
        <v>0.0</v>
      </c>
      <c r="H360" s="31">
        <f t="shared" si="49"/>
        <v>0</v>
      </c>
      <c r="J360" s="67"/>
      <c r="K360" s="67"/>
    </row>
    <row r="361">
      <c r="A361" s="99"/>
      <c r="B361" s="40"/>
      <c r="C361" s="41">
        <v>0.0</v>
      </c>
      <c r="D361" s="41">
        <v>0.0</v>
      </c>
      <c r="E361" s="28">
        <f t="shared" si="48"/>
        <v>0</v>
      </c>
      <c r="F361" s="42">
        <v>0.0</v>
      </c>
      <c r="G361" s="43">
        <v>0.0</v>
      </c>
      <c r="H361" s="44">
        <f t="shared" si="49"/>
        <v>0</v>
      </c>
      <c r="J361" s="67"/>
      <c r="K361" s="67"/>
    </row>
    <row r="362">
      <c r="A362" s="94">
        <v>44561.0</v>
      </c>
      <c r="B362" s="45"/>
      <c r="C362" s="84"/>
      <c r="D362" s="84"/>
      <c r="E362" s="85"/>
      <c r="F362" s="86"/>
      <c r="G362" s="87"/>
      <c r="H362" s="88"/>
      <c r="J362" s="20" t="s">
        <v>9</v>
      </c>
      <c r="K362" s="21">
        <f>SUM(E362:E379)</f>
        <v>20850</v>
      </c>
    </row>
    <row r="363">
      <c r="A363" s="97" t="s">
        <v>114</v>
      </c>
      <c r="B363" s="25" t="s">
        <v>356</v>
      </c>
      <c r="C363" s="26">
        <v>16250.0</v>
      </c>
      <c r="D363" s="27">
        <v>0.0</v>
      </c>
      <c r="E363" s="28">
        <f t="shared" ref="E363:E379" si="50">SUM(C363:D363)</f>
        <v>16250</v>
      </c>
      <c r="F363" s="29">
        <v>0.0</v>
      </c>
      <c r="G363" s="30">
        <v>0.0</v>
      </c>
      <c r="H363" s="31">
        <f t="shared" ref="H363:H368" si="51">SUM(F363:G363)</f>
        <v>0</v>
      </c>
      <c r="J363" s="32" t="s">
        <v>13</v>
      </c>
      <c r="K363" s="33">
        <f>SUM(H362:H379)</f>
        <v>0</v>
      </c>
    </row>
    <row r="364">
      <c r="A364" s="97" t="s">
        <v>114</v>
      </c>
      <c r="B364" s="46" t="s">
        <v>357</v>
      </c>
      <c r="C364" s="27">
        <v>0.0</v>
      </c>
      <c r="D364" s="26">
        <v>-1000.0</v>
      </c>
      <c r="E364" s="28">
        <f t="shared" si="50"/>
        <v>-1000</v>
      </c>
      <c r="F364" s="29">
        <v>0.0</v>
      </c>
      <c r="G364" s="30">
        <v>0.0</v>
      </c>
      <c r="H364" s="31">
        <f t="shared" si="51"/>
        <v>0</v>
      </c>
    </row>
    <row r="365">
      <c r="A365" s="97" t="s">
        <v>114</v>
      </c>
      <c r="B365" s="25" t="s">
        <v>358</v>
      </c>
      <c r="C365" s="27">
        <v>0.0</v>
      </c>
      <c r="D365" s="26">
        <v>-1300.0</v>
      </c>
      <c r="E365" s="28">
        <f t="shared" si="50"/>
        <v>-1300</v>
      </c>
      <c r="F365" s="29">
        <v>0.0</v>
      </c>
      <c r="G365" s="30">
        <v>0.0</v>
      </c>
      <c r="H365" s="31">
        <f t="shared" si="51"/>
        <v>0</v>
      </c>
    </row>
    <row r="366">
      <c r="A366" s="97" t="s">
        <v>114</v>
      </c>
      <c r="B366" s="25" t="s">
        <v>359</v>
      </c>
      <c r="C366" s="26">
        <v>2900.0</v>
      </c>
      <c r="D366" s="27">
        <v>0.0</v>
      </c>
      <c r="E366" s="28">
        <f t="shared" si="50"/>
        <v>2900</v>
      </c>
      <c r="F366" s="29">
        <v>0.0</v>
      </c>
      <c r="G366" s="30">
        <v>0.0</v>
      </c>
      <c r="H366" s="31">
        <f t="shared" si="51"/>
        <v>0</v>
      </c>
    </row>
    <row r="367">
      <c r="A367" s="97" t="s">
        <v>114</v>
      </c>
      <c r="B367" s="25" t="s">
        <v>360</v>
      </c>
      <c r="C367" s="26">
        <v>4700.0</v>
      </c>
      <c r="D367" s="27">
        <v>0.0</v>
      </c>
      <c r="E367" s="28">
        <f t="shared" si="50"/>
        <v>4700</v>
      </c>
      <c r="F367" s="29">
        <v>0.0</v>
      </c>
      <c r="G367" s="30">
        <v>0.0</v>
      </c>
      <c r="H367" s="31">
        <f t="shared" si="51"/>
        <v>0</v>
      </c>
    </row>
    <row r="368">
      <c r="A368" s="97" t="s">
        <v>114</v>
      </c>
      <c r="B368" s="25" t="s">
        <v>361</v>
      </c>
      <c r="C368" s="27">
        <v>0.0</v>
      </c>
      <c r="D368" s="26">
        <v>-700.0</v>
      </c>
      <c r="E368" s="28">
        <f t="shared" si="50"/>
        <v>-700</v>
      </c>
      <c r="F368" s="29">
        <v>0.0</v>
      </c>
      <c r="G368" s="30">
        <v>0.0</v>
      </c>
      <c r="H368" s="31">
        <f t="shared" si="51"/>
        <v>0</v>
      </c>
    </row>
    <row r="369">
      <c r="A369" s="97" t="s">
        <v>114</v>
      </c>
      <c r="B369" s="100" t="s">
        <v>362</v>
      </c>
      <c r="C369" s="26">
        <v>21600.5</v>
      </c>
      <c r="D369" s="26">
        <v>0.0</v>
      </c>
      <c r="E369" s="28">
        <f t="shared" si="50"/>
        <v>21600.5</v>
      </c>
      <c r="F369" s="59">
        <v>0.0</v>
      </c>
      <c r="G369" s="60">
        <v>0.0</v>
      </c>
      <c r="H369" s="61">
        <v>0.0</v>
      </c>
    </row>
    <row r="370">
      <c r="A370" s="97" t="s">
        <v>114</v>
      </c>
      <c r="B370" s="100" t="s">
        <v>362</v>
      </c>
      <c r="C370" s="27">
        <v>0.0</v>
      </c>
      <c r="D370" s="26">
        <v>-21600.5</v>
      </c>
      <c r="E370" s="28">
        <f t="shared" si="50"/>
        <v>-21600.5</v>
      </c>
      <c r="F370" s="29">
        <v>0.0</v>
      </c>
      <c r="G370" s="30">
        <v>0.0</v>
      </c>
      <c r="H370" s="31">
        <f>SUM(F370:G370)</f>
        <v>0</v>
      </c>
    </row>
    <row r="371">
      <c r="A371" s="97" t="s">
        <v>114</v>
      </c>
      <c r="B371" s="101" t="s">
        <v>363</v>
      </c>
      <c r="C371" s="26">
        <v>167999.68</v>
      </c>
      <c r="D371" s="26">
        <v>0.0</v>
      </c>
      <c r="E371" s="28">
        <f t="shared" si="50"/>
        <v>167999.68</v>
      </c>
      <c r="F371" s="59">
        <v>0.0</v>
      </c>
      <c r="G371" s="60">
        <v>0.0</v>
      </c>
      <c r="H371" s="61">
        <v>0.0</v>
      </c>
    </row>
    <row r="372">
      <c r="A372" s="97" t="s">
        <v>114</v>
      </c>
      <c r="B372" s="101" t="s">
        <v>363</v>
      </c>
      <c r="C372" s="27">
        <v>0.0</v>
      </c>
      <c r="D372" s="26">
        <v>-167999.68</v>
      </c>
      <c r="E372" s="28">
        <f t="shared" si="50"/>
        <v>-167999.68</v>
      </c>
      <c r="F372" s="29">
        <v>0.0</v>
      </c>
      <c r="G372" s="30">
        <v>0.0</v>
      </c>
      <c r="H372" s="31">
        <f t="shared" ref="H372:H379" si="52">SUM(F372:G372)</f>
        <v>0</v>
      </c>
    </row>
    <row r="373">
      <c r="A373" s="97"/>
      <c r="B373" s="25"/>
      <c r="C373" s="26">
        <v>0.0</v>
      </c>
      <c r="D373" s="27">
        <v>0.0</v>
      </c>
      <c r="E373" s="28">
        <f t="shared" si="50"/>
        <v>0</v>
      </c>
      <c r="F373" s="29">
        <v>0.0</v>
      </c>
      <c r="G373" s="30">
        <v>0.0</v>
      </c>
      <c r="H373" s="31">
        <f t="shared" si="52"/>
        <v>0</v>
      </c>
    </row>
    <row r="374">
      <c r="A374" s="98"/>
      <c r="B374" s="38"/>
      <c r="C374" s="27">
        <v>0.0</v>
      </c>
      <c r="D374" s="27">
        <v>0.0</v>
      </c>
      <c r="E374" s="28">
        <f t="shared" si="50"/>
        <v>0</v>
      </c>
      <c r="F374" s="29">
        <v>0.0</v>
      </c>
      <c r="G374" s="30">
        <v>0.0</v>
      </c>
      <c r="H374" s="31">
        <f t="shared" si="52"/>
        <v>0</v>
      </c>
    </row>
    <row r="375">
      <c r="A375" s="98"/>
      <c r="B375" s="38"/>
      <c r="C375" s="27">
        <v>0.0</v>
      </c>
      <c r="D375" s="27">
        <v>0.0</v>
      </c>
      <c r="E375" s="28">
        <f t="shared" si="50"/>
        <v>0</v>
      </c>
      <c r="F375" s="29">
        <v>0.0</v>
      </c>
      <c r="G375" s="30">
        <v>0.0</v>
      </c>
      <c r="H375" s="31">
        <f t="shared" si="52"/>
        <v>0</v>
      </c>
    </row>
    <row r="376">
      <c r="A376" s="98"/>
      <c r="B376" s="38"/>
      <c r="C376" s="27">
        <v>0.0</v>
      </c>
      <c r="D376" s="27">
        <v>0.0</v>
      </c>
      <c r="E376" s="28">
        <f t="shared" si="50"/>
        <v>0</v>
      </c>
      <c r="F376" s="29">
        <v>0.0</v>
      </c>
      <c r="G376" s="30">
        <v>0.0</v>
      </c>
      <c r="H376" s="31">
        <f t="shared" si="52"/>
        <v>0</v>
      </c>
    </row>
    <row r="377">
      <c r="A377" s="98"/>
      <c r="B377" s="38"/>
      <c r="C377" s="27">
        <v>0.0</v>
      </c>
      <c r="D377" s="27">
        <v>0.0</v>
      </c>
      <c r="E377" s="28">
        <f t="shared" si="50"/>
        <v>0</v>
      </c>
      <c r="F377" s="29">
        <v>0.0</v>
      </c>
      <c r="G377" s="30">
        <v>0.0</v>
      </c>
      <c r="H377" s="31">
        <f t="shared" si="52"/>
        <v>0</v>
      </c>
    </row>
    <row r="378">
      <c r="A378" s="98"/>
      <c r="B378" s="38"/>
      <c r="C378" s="27">
        <v>0.0</v>
      </c>
      <c r="D378" s="27">
        <v>0.0</v>
      </c>
      <c r="E378" s="28">
        <f t="shared" si="50"/>
        <v>0</v>
      </c>
      <c r="F378" s="29">
        <v>0.0</v>
      </c>
      <c r="G378" s="30">
        <v>0.0</v>
      </c>
      <c r="H378" s="31">
        <f t="shared" si="52"/>
        <v>0</v>
      </c>
    </row>
    <row r="379">
      <c r="A379" s="99"/>
      <c r="B379" s="40"/>
      <c r="C379" s="41">
        <v>0.0</v>
      </c>
      <c r="D379" s="41">
        <v>0.0</v>
      </c>
      <c r="E379" s="47">
        <f t="shared" si="50"/>
        <v>0</v>
      </c>
      <c r="F379" s="42">
        <v>0.0</v>
      </c>
      <c r="G379" s="43">
        <v>0.0</v>
      </c>
      <c r="H379" s="44">
        <f t="shared" si="52"/>
        <v>0</v>
      </c>
    </row>
  </sheetData>
  <mergeCells count="2">
    <mergeCell ref="A1:Z3"/>
    <mergeCell ref="A74:B7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25"/>
    <col customWidth="1" min="6" max="7" width="18.88"/>
    <col customWidth="1" min="8" max="8" width="17.25"/>
    <col customWidth="1" min="10" max="10" width="22.25"/>
    <col customWidth="1" min="11" max="11" width="16.63"/>
    <col customWidth="1" min="13" max="13" width="34.38"/>
    <col customWidth="1" min="14" max="14" width="17.75"/>
  </cols>
  <sheetData>
    <row r="1">
      <c r="A1" s="1"/>
    </row>
    <row r="5">
      <c r="A5" s="2"/>
      <c r="B5" s="3" t="s">
        <v>364</v>
      </c>
      <c r="C5" s="4"/>
      <c r="D5" s="4"/>
      <c r="E5" s="4"/>
      <c r="F5" s="4"/>
      <c r="G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 t="s">
        <v>1</v>
      </c>
      <c r="B7" s="9" t="s">
        <v>2</v>
      </c>
      <c r="C7" s="9" t="s">
        <v>3</v>
      </c>
      <c r="D7" s="9" t="s">
        <v>4</v>
      </c>
      <c r="E7" s="10" t="s">
        <v>5</v>
      </c>
      <c r="F7" s="11" t="s">
        <v>6</v>
      </c>
      <c r="G7" s="11" t="s">
        <v>7</v>
      </c>
      <c r="H7" s="12" t="s">
        <v>8</v>
      </c>
    </row>
    <row r="8">
      <c r="A8" s="94">
        <v>44564.0</v>
      </c>
      <c r="B8" s="45"/>
      <c r="C8" s="84"/>
      <c r="D8" s="84"/>
      <c r="E8" s="85"/>
      <c r="F8" s="86"/>
      <c r="G8" s="87"/>
      <c r="H8" s="88"/>
      <c r="J8" s="20" t="s">
        <v>9</v>
      </c>
      <c r="K8" s="21">
        <f>SUM(E8:E11)</f>
        <v>0</v>
      </c>
      <c r="M8" s="22" t="s">
        <v>10</v>
      </c>
      <c r="N8" s="23">
        <f>SUM('DICIEMBRE 2021'!N8,E8:E206)</f>
        <v>22965</v>
      </c>
    </row>
    <row r="9">
      <c r="A9" s="24"/>
      <c r="B9" s="25"/>
      <c r="C9" s="27">
        <v>0.0</v>
      </c>
      <c r="D9" s="27">
        <v>0.0</v>
      </c>
      <c r="E9" s="28">
        <f t="shared" ref="E9:E11" si="1">SUM(C9:D9)</f>
        <v>0</v>
      </c>
      <c r="F9" s="29">
        <v>0.0</v>
      </c>
      <c r="G9" s="30">
        <v>0.0</v>
      </c>
      <c r="H9" s="31">
        <f t="shared" ref="H9:H11" si="2">SUM(F9:G9)</f>
        <v>0</v>
      </c>
      <c r="J9" s="32" t="s">
        <v>13</v>
      </c>
      <c r="K9" s="33">
        <f>SUM(H8:H11)</f>
        <v>0</v>
      </c>
      <c r="M9" s="67"/>
      <c r="N9" s="67"/>
    </row>
    <row r="10">
      <c r="A10" s="24"/>
      <c r="B10" s="25"/>
      <c r="C10" s="27">
        <v>0.0</v>
      </c>
      <c r="D10" s="27">
        <v>0.0</v>
      </c>
      <c r="E10" s="28">
        <f t="shared" si="1"/>
        <v>0</v>
      </c>
      <c r="F10" s="29">
        <v>0.0</v>
      </c>
      <c r="G10" s="30">
        <v>0.0</v>
      </c>
      <c r="H10" s="31">
        <f t="shared" si="2"/>
        <v>0</v>
      </c>
      <c r="J10" s="67"/>
      <c r="K10" s="67"/>
      <c r="M10" s="34" t="s">
        <v>15</v>
      </c>
      <c r="N10" s="35">
        <f>SUM(H8:H206)</f>
        <v>0</v>
      </c>
    </row>
    <row r="11">
      <c r="A11" s="75"/>
      <c r="B11" s="40"/>
      <c r="C11" s="41">
        <v>0.0</v>
      </c>
      <c r="D11" s="41">
        <v>0.0</v>
      </c>
      <c r="E11" s="47">
        <f t="shared" si="1"/>
        <v>0</v>
      </c>
      <c r="F11" s="42">
        <v>0.0</v>
      </c>
      <c r="G11" s="43">
        <v>0.0</v>
      </c>
      <c r="H11" s="44">
        <f t="shared" si="2"/>
        <v>0</v>
      </c>
      <c r="J11" s="67"/>
      <c r="K11" s="67"/>
    </row>
    <row r="12">
      <c r="A12" s="94">
        <v>44565.0</v>
      </c>
      <c r="B12" s="45"/>
      <c r="C12" s="84"/>
      <c r="D12" s="84"/>
      <c r="E12" s="85"/>
      <c r="F12" s="86"/>
      <c r="G12" s="87"/>
      <c r="H12" s="88"/>
      <c r="J12" s="20" t="s">
        <v>9</v>
      </c>
      <c r="K12" s="21">
        <f>SUM(E12:E17)</f>
        <v>7200</v>
      </c>
    </row>
    <row r="13">
      <c r="A13" s="24" t="s">
        <v>11</v>
      </c>
      <c r="B13" s="25" t="s">
        <v>365</v>
      </c>
      <c r="C13" s="26">
        <v>2200.0</v>
      </c>
      <c r="D13" s="27">
        <v>0.0</v>
      </c>
      <c r="E13" s="28">
        <f t="shared" ref="E13:E17" si="3">SUM(C13:D13)</f>
        <v>2200</v>
      </c>
      <c r="F13" s="29">
        <v>0.0</v>
      </c>
      <c r="G13" s="30">
        <v>0.0</v>
      </c>
      <c r="H13" s="31">
        <f t="shared" ref="H13:H17" si="4">SUM(F13:G13)</f>
        <v>0</v>
      </c>
      <c r="J13" s="32" t="s">
        <v>13</v>
      </c>
      <c r="K13" s="33">
        <f>SUM(H12:H17)</f>
        <v>0</v>
      </c>
    </row>
    <row r="14">
      <c r="A14" s="24" t="s">
        <v>11</v>
      </c>
      <c r="B14" s="46" t="s">
        <v>366</v>
      </c>
      <c r="C14" s="26">
        <v>100.0</v>
      </c>
      <c r="D14" s="27">
        <v>0.0</v>
      </c>
      <c r="E14" s="28">
        <f t="shared" si="3"/>
        <v>100</v>
      </c>
      <c r="F14" s="29">
        <v>0.0</v>
      </c>
      <c r="G14" s="30">
        <v>0.0</v>
      </c>
      <c r="H14" s="31">
        <f t="shared" si="4"/>
        <v>0</v>
      </c>
      <c r="J14" s="67"/>
      <c r="K14" s="67"/>
    </row>
    <row r="15">
      <c r="A15" s="24" t="s">
        <v>11</v>
      </c>
      <c r="B15" s="25" t="s">
        <v>367</v>
      </c>
      <c r="C15" s="26">
        <v>4900.0</v>
      </c>
      <c r="D15" s="27">
        <v>0.0</v>
      </c>
      <c r="E15" s="28">
        <f t="shared" si="3"/>
        <v>4900</v>
      </c>
      <c r="F15" s="29">
        <v>0.0</v>
      </c>
      <c r="G15" s="30">
        <v>0.0</v>
      </c>
      <c r="H15" s="31">
        <f t="shared" si="4"/>
        <v>0</v>
      </c>
      <c r="J15" s="67"/>
      <c r="K15" s="67"/>
    </row>
    <row r="16">
      <c r="A16" s="24"/>
      <c r="B16" s="25"/>
      <c r="C16" s="27">
        <v>0.0</v>
      </c>
      <c r="D16" s="27">
        <v>0.0</v>
      </c>
      <c r="E16" s="28">
        <f t="shared" si="3"/>
        <v>0</v>
      </c>
      <c r="F16" s="29">
        <v>0.0</v>
      </c>
      <c r="G16" s="30">
        <v>0.0</v>
      </c>
      <c r="H16" s="31">
        <f t="shared" si="4"/>
        <v>0</v>
      </c>
      <c r="J16" s="67"/>
      <c r="K16" s="67"/>
    </row>
    <row r="17">
      <c r="A17" s="75"/>
      <c r="B17" s="40"/>
      <c r="C17" s="41">
        <v>0.0</v>
      </c>
      <c r="D17" s="41">
        <v>0.0</v>
      </c>
      <c r="E17" s="47">
        <f t="shared" si="3"/>
        <v>0</v>
      </c>
      <c r="F17" s="42">
        <v>0.0</v>
      </c>
      <c r="G17" s="43">
        <v>0.0</v>
      </c>
      <c r="H17" s="44">
        <f t="shared" si="4"/>
        <v>0</v>
      </c>
      <c r="J17" s="67"/>
      <c r="K17" s="67"/>
    </row>
    <row r="18">
      <c r="A18" s="94">
        <v>44566.0</v>
      </c>
      <c r="B18" s="45"/>
      <c r="C18" s="84"/>
      <c r="D18" s="84"/>
      <c r="E18" s="85"/>
      <c r="F18" s="86"/>
      <c r="G18" s="87"/>
      <c r="H18" s="88"/>
      <c r="J18" s="20" t="s">
        <v>9</v>
      </c>
      <c r="K18" s="21">
        <f>SUM(E18:E26)</f>
        <v>-31375</v>
      </c>
    </row>
    <row r="19">
      <c r="A19" s="24" t="s">
        <v>11</v>
      </c>
      <c r="B19" s="25" t="s">
        <v>368</v>
      </c>
      <c r="C19" s="26">
        <v>2300.0</v>
      </c>
      <c r="D19" s="27">
        <v>0.0</v>
      </c>
      <c r="E19" s="28">
        <f t="shared" ref="E19:E26" si="5">SUM(C19:D19)</f>
        <v>2300</v>
      </c>
      <c r="F19" s="29">
        <v>0.0</v>
      </c>
      <c r="G19" s="30">
        <v>0.0</v>
      </c>
      <c r="H19" s="31">
        <f t="shared" ref="H19:H26" si="6">SUM(F19:G19)</f>
        <v>0</v>
      </c>
      <c r="J19" s="32" t="s">
        <v>13</v>
      </c>
      <c r="K19" s="33">
        <f>SUM(H18:H26)</f>
        <v>0</v>
      </c>
    </row>
    <row r="20">
      <c r="A20" s="24" t="s">
        <v>11</v>
      </c>
      <c r="B20" s="46" t="s">
        <v>336</v>
      </c>
      <c r="C20" s="26">
        <v>0.0</v>
      </c>
      <c r="D20" s="26">
        <v>-40000.0</v>
      </c>
      <c r="E20" s="28">
        <f t="shared" si="5"/>
        <v>-40000</v>
      </c>
      <c r="F20" s="29">
        <v>0.0</v>
      </c>
      <c r="G20" s="30">
        <v>0.0</v>
      </c>
      <c r="H20" s="31">
        <f t="shared" si="6"/>
        <v>0</v>
      </c>
      <c r="J20" s="67"/>
      <c r="K20" s="67"/>
    </row>
    <row r="21">
      <c r="A21" s="24" t="s">
        <v>11</v>
      </c>
      <c r="B21" s="46" t="s">
        <v>369</v>
      </c>
      <c r="C21" s="26">
        <v>0.0</v>
      </c>
      <c r="D21" s="26">
        <v>-1900.0</v>
      </c>
      <c r="E21" s="28">
        <f t="shared" si="5"/>
        <v>-1900</v>
      </c>
      <c r="F21" s="29">
        <v>0.0</v>
      </c>
      <c r="G21" s="30">
        <v>0.0</v>
      </c>
      <c r="H21" s="31">
        <f t="shared" si="6"/>
        <v>0</v>
      </c>
      <c r="J21" s="67"/>
      <c r="K21" s="67"/>
    </row>
    <row r="22">
      <c r="A22" s="24" t="s">
        <v>11</v>
      </c>
      <c r="B22" s="25" t="s">
        <v>370</v>
      </c>
      <c r="C22" s="26">
        <v>800.0</v>
      </c>
      <c r="D22" s="26">
        <v>0.0</v>
      </c>
      <c r="E22" s="28">
        <f t="shared" si="5"/>
        <v>800</v>
      </c>
      <c r="F22" s="29">
        <v>0.0</v>
      </c>
      <c r="G22" s="30">
        <v>0.0</v>
      </c>
      <c r="H22" s="31">
        <f t="shared" si="6"/>
        <v>0</v>
      </c>
      <c r="J22" s="67"/>
      <c r="K22" s="67"/>
    </row>
    <row r="23">
      <c r="A23" s="24" t="s">
        <v>11</v>
      </c>
      <c r="B23" s="25" t="s">
        <v>206</v>
      </c>
      <c r="C23" s="26">
        <v>4700.0</v>
      </c>
      <c r="D23" s="26">
        <v>0.0</v>
      </c>
      <c r="E23" s="28">
        <f t="shared" si="5"/>
        <v>4700</v>
      </c>
      <c r="F23" s="29">
        <v>0.0</v>
      </c>
      <c r="G23" s="30">
        <v>0.0</v>
      </c>
      <c r="H23" s="31">
        <f t="shared" si="6"/>
        <v>0</v>
      </c>
      <c r="J23" s="67"/>
      <c r="K23" s="67"/>
    </row>
    <row r="24">
      <c r="A24" s="24" t="s">
        <v>11</v>
      </c>
      <c r="B24" s="25" t="s">
        <v>177</v>
      </c>
      <c r="C24" s="26">
        <v>955.0</v>
      </c>
      <c r="D24" s="26">
        <v>0.0</v>
      </c>
      <c r="E24" s="28">
        <f t="shared" si="5"/>
        <v>955</v>
      </c>
      <c r="F24" s="29">
        <v>0.0</v>
      </c>
      <c r="G24" s="30">
        <v>0.0</v>
      </c>
      <c r="H24" s="31">
        <f t="shared" si="6"/>
        <v>0</v>
      </c>
      <c r="J24" s="67"/>
      <c r="K24" s="67"/>
    </row>
    <row r="25">
      <c r="A25" s="24" t="s">
        <v>11</v>
      </c>
      <c r="B25" s="25" t="s">
        <v>371</v>
      </c>
      <c r="C25" s="26">
        <v>1770.0</v>
      </c>
      <c r="D25" s="27">
        <v>0.0</v>
      </c>
      <c r="E25" s="28">
        <f t="shared" si="5"/>
        <v>1770</v>
      </c>
      <c r="F25" s="29">
        <v>0.0</v>
      </c>
      <c r="G25" s="30">
        <v>0.0</v>
      </c>
      <c r="H25" s="31">
        <f t="shared" si="6"/>
        <v>0</v>
      </c>
      <c r="J25" s="67"/>
      <c r="K25" s="67"/>
    </row>
    <row r="26">
      <c r="A26" s="75"/>
      <c r="B26" s="40"/>
      <c r="C26" s="41">
        <v>0.0</v>
      </c>
      <c r="D26" s="41">
        <v>0.0</v>
      </c>
      <c r="E26" s="28">
        <f t="shared" si="5"/>
        <v>0</v>
      </c>
      <c r="F26" s="42">
        <v>0.0</v>
      </c>
      <c r="G26" s="43">
        <v>0.0</v>
      </c>
      <c r="H26" s="44">
        <f t="shared" si="6"/>
        <v>0</v>
      </c>
      <c r="J26" s="67"/>
      <c r="K26" s="67"/>
    </row>
    <row r="27">
      <c r="A27" s="94">
        <v>44567.0</v>
      </c>
      <c r="B27" s="45"/>
      <c r="C27" s="84"/>
      <c r="D27" s="84"/>
      <c r="E27" s="85"/>
      <c r="F27" s="86"/>
      <c r="G27" s="87"/>
      <c r="H27" s="88"/>
      <c r="J27" s="20" t="s">
        <v>9</v>
      </c>
      <c r="K27" s="21">
        <f>SUM(E27:E38)</f>
        <v>54910</v>
      </c>
    </row>
    <row r="28">
      <c r="A28" s="24" t="s">
        <v>11</v>
      </c>
      <c r="B28" s="25" t="s">
        <v>372</v>
      </c>
      <c r="C28" s="26">
        <v>2500.0</v>
      </c>
      <c r="D28" s="27">
        <v>0.0</v>
      </c>
      <c r="E28" s="28">
        <f t="shared" ref="E28:E38" si="7">SUM(C28:D28)</f>
        <v>2500</v>
      </c>
      <c r="F28" s="29">
        <v>0.0</v>
      </c>
      <c r="G28" s="30">
        <v>0.0</v>
      </c>
      <c r="H28" s="31">
        <f t="shared" ref="H28:H35" si="8">SUM(F28:G28)</f>
        <v>0</v>
      </c>
      <c r="J28" s="32" t="s">
        <v>13</v>
      </c>
      <c r="K28" s="33">
        <f>SUM(H27:H38)</f>
        <v>0</v>
      </c>
    </row>
    <row r="29">
      <c r="A29" s="24" t="s">
        <v>11</v>
      </c>
      <c r="B29" s="46" t="s">
        <v>346</v>
      </c>
      <c r="C29" s="26">
        <v>3900.0</v>
      </c>
      <c r="D29" s="27">
        <v>0.0</v>
      </c>
      <c r="E29" s="28">
        <f t="shared" si="7"/>
        <v>3900</v>
      </c>
      <c r="F29" s="29">
        <v>0.0</v>
      </c>
      <c r="G29" s="30">
        <v>0.0</v>
      </c>
      <c r="H29" s="31">
        <f t="shared" si="8"/>
        <v>0</v>
      </c>
      <c r="J29" s="67"/>
      <c r="K29" s="67"/>
    </row>
    <row r="30">
      <c r="A30" s="24" t="s">
        <v>11</v>
      </c>
      <c r="B30" s="25" t="s">
        <v>373</v>
      </c>
      <c r="C30" s="26">
        <v>2700.0</v>
      </c>
      <c r="D30" s="27">
        <v>0.0</v>
      </c>
      <c r="E30" s="28">
        <f t="shared" si="7"/>
        <v>2700</v>
      </c>
      <c r="F30" s="29">
        <v>0.0</v>
      </c>
      <c r="G30" s="30">
        <v>0.0</v>
      </c>
      <c r="H30" s="31">
        <f t="shared" si="8"/>
        <v>0</v>
      </c>
      <c r="J30" s="67"/>
      <c r="K30" s="67"/>
    </row>
    <row r="31">
      <c r="A31" s="24" t="s">
        <v>11</v>
      </c>
      <c r="B31" s="25" t="s">
        <v>374</v>
      </c>
      <c r="C31" s="26">
        <v>1900.0</v>
      </c>
      <c r="D31" s="27">
        <v>0.0</v>
      </c>
      <c r="E31" s="28">
        <f t="shared" si="7"/>
        <v>1900</v>
      </c>
      <c r="F31" s="29">
        <v>0.0</v>
      </c>
      <c r="G31" s="30">
        <v>0.0</v>
      </c>
      <c r="H31" s="31">
        <f t="shared" si="8"/>
        <v>0</v>
      </c>
      <c r="J31" s="67"/>
      <c r="K31" s="67"/>
    </row>
    <row r="32">
      <c r="A32" s="24" t="s">
        <v>11</v>
      </c>
      <c r="B32" s="25" t="s">
        <v>375</v>
      </c>
      <c r="C32" s="26">
        <v>37360.0</v>
      </c>
      <c r="D32" s="27">
        <v>0.0</v>
      </c>
      <c r="E32" s="28">
        <f t="shared" si="7"/>
        <v>37360</v>
      </c>
      <c r="F32" s="29">
        <v>0.0</v>
      </c>
      <c r="G32" s="30">
        <v>0.0</v>
      </c>
      <c r="H32" s="31">
        <f t="shared" si="8"/>
        <v>0</v>
      </c>
      <c r="J32" s="67"/>
      <c r="K32" s="67"/>
    </row>
    <row r="33">
      <c r="A33" s="24" t="s">
        <v>11</v>
      </c>
      <c r="B33" s="25" t="s">
        <v>376</v>
      </c>
      <c r="C33" s="26">
        <v>2050.0</v>
      </c>
      <c r="D33" s="27">
        <v>0.0</v>
      </c>
      <c r="E33" s="28">
        <f t="shared" si="7"/>
        <v>2050</v>
      </c>
      <c r="F33" s="29">
        <v>0.0</v>
      </c>
      <c r="G33" s="30">
        <v>0.0</v>
      </c>
      <c r="H33" s="31">
        <f t="shared" si="8"/>
        <v>0</v>
      </c>
      <c r="J33" s="67"/>
      <c r="K33" s="67"/>
    </row>
    <row r="34">
      <c r="A34" s="24" t="s">
        <v>11</v>
      </c>
      <c r="B34" s="102" t="s">
        <v>377</v>
      </c>
      <c r="C34" s="103">
        <v>80000.0</v>
      </c>
      <c r="D34" s="103">
        <v>0.0</v>
      </c>
      <c r="E34" s="28">
        <f t="shared" si="7"/>
        <v>80000</v>
      </c>
      <c r="F34" s="29">
        <v>0.0</v>
      </c>
      <c r="G34" s="30">
        <v>0.0</v>
      </c>
      <c r="H34" s="31">
        <f t="shared" si="8"/>
        <v>0</v>
      </c>
      <c r="J34" s="67"/>
      <c r="K34" s="67"/>
    </row>
    <row r="35">
      <c r="A35" s="24" t="s">
        <v>11</v>
      </c>
      <c r="B35" s="102" t="s">
        <v>377</v>
      </c>
      <c r="C35" s="103">
        <v>0.0</v>
      </c>
      <c r="D35" s="103">
        <v>-80000.0</v>
      </c>
      <c r="E35" s="28">
        <f t="shared" si="7"/>
        <v>-80000</v>
      </c>
      <c r="F35" s="29">
        <v>0.0</v>
      </c>
      <c r="G35" s="30">
        <v>0.0</v>
      </c>
      <c r="H35" s="31">
        <f t="shared" si="8"/>
        <v>0</v>
      </c>
      <c r="J35" s="67"/>
      <c r="K35" s="67"/>
    </row>
    <row r="36">
      <c r="A36" s="24" t="s">
        <v>11</v>
      </c>
      <c r="B36" s="102" t="s">
        <v>378</v>
      </c>
      <c r="C36" s="103">
        <v>4750.0</v>
      </c>
      <c r="D36" s="103">
        <v>0.0</v>
      </c>
      <c r="E36" s="28">
        <f t="shared" si="7"/>
        <v>4750</v>
      </c>
      <c r="F36" s="104">
        <v>0.0</v>
      </c>
      <c r="G36" s="105">
        <v>0.0</v>
      </c>
      <c r="H36" s="106">
        <v>0.0</v>
      </c>
      <c r="J36" s="67"/>
      <c r="K36" s="67"/>
    </row>
    <row r="37">
      <c r="A37" s="24" t="s">
        <v>11</v>
      </c>
      <c r="B37" s="102" t="s">
        <v>379</v>
      </c>
      <c r="C37" s="103">
        <v>0.0</v>
      </c>
      <c r="D37" s="103">
        <v>-250.0</v>
      </c>
      <c r="E37" s="28">
        <f t="shared" si="7"/>
        <v>-250</v>
      </c>
      <c r="F37" s="104">
        <v>0.0</v>
      </c>
      <c r="G37" s="105">
        <v>0.0</v>
      </c>
      <c r="H37" s="106">
        <v>0.0</v>
      </c>
      <c r="J37" s="67"/>
      <c r="K37" s="67"/>
    </row>
    <row r="38">
      <c r="A38" s="24"/>
      <c r="B38" s="40"/>
      <c r="C38" s="41">
        <v>0.0</v>
      </c>
      <c r="D38" s="41">
        <v>0.0</v>
      </c>
      <c r="E38" s="28">
        <f t="shared" si="7"/>
        <v>0</v>
      </c>
      <c r="F38" s="42">
        <v>0.0</v>
      </c>
      <c r="G38" s="43">
        <v>0.0</v>
      </c>
      <c r="H38" s="44">
        <f>SUM(F38:G38)</f>
        <v>0</v>
      </c>
      <c r="J38" s="67"/>
      <c r="K38" s="67"/>
    </row>
    <row r="39">
      <c r="A39" s="94">
        <v>44568.0</v>
      </c>
      <c r="B39" s="45"/>
      <c r="C39" s="84"/>
      <c r="D39" s="84"/>
      <c r="E39" s="85"/>
      <c r="F39" s="86"/>
      <c r="G39" s="87"/>
      <c r="H39" s="88"/>
      <c r="J39" s="20" t="s">
        <v>9</v>
      </c>
      <c r="K39" s="21">
        <f>SUM(E39:E46)</f>
        <v>-54800</v>
      </c>
    </row>
    <row r="40">
      <c r="A40" s="24" t="s">
        <v>11</v>
      </c>
      <c r="B40" s="25" t="s">
        <v>336</v>
      </c>
      <c r="C40" s="27">
        <v>0.0</v>
      </c>
      <c r="D40" s="26">
        <v>-60000.0</v>
      </c>
      <c r="E40" s="28">
        <f t="shared" ref="E40:E46" si="9">SUM(C40:D40)</f>
        <v>-60000</v>
      </c>
      <c r="F40" s="29">
        <v>0.0</v>
      </c>
      <c r="G40" s="30">
        <v>0.0</v>
      </c>
      <c r="H40" s="31">
        <f t="shared" ref="H40:H46" si="10">SUM(F40:G40)</f>
        <v>0</v>
      </c>
      <c r="J40" s="32" t="s">
        <v>13</v>
      </c>
      <c r="K40" s="33">
        <f>SUM(H39:H46)</f>
        <v>0</v>
      </c>
    </row>
    <row r="41">
      <c r="A41" s="24" t="s">
        <v>11</v>
      </c>
      <c r="B41" s="46" t="s">
        <v>380</v>
      </c>
      <c r="C41" s="26">
        <v>2450.0</v>
      </c>
      <c r="D41" s="27">
        <v>0.0</v>
      </c>
      <c r="E41" s="28">
        <f t="shared" si="9"/>
        <v>2450</v>
      </c>
      <c r="F41" s="29">
        <v>0.0</v>
      </c>
      <c r="G41" s="30">
        <v>0.0</v>
      </c>
      <c r="H41" s="31">
        <f t="shared" si="10"/>
        <v>0</v>
      </c>
      <c r="J41" s="67"/>
      <c r="K41" s="67"/>
    </row>
    <row r="42">
      <c r="A42" s="24" t="s">
        <v>11</v>
      </c>
      <c r="B42" s="25" t="s">
        <v>381</v>
      </c>
      <c r="C42" s="26">
        <v>2000.0</v>
      </c>
      <c r="D42" s="27">
        <v>0.0</v>
      </c>
      <c r="E42" s="28">
        <f t="shared" si="9"/>
        <v>2000</v>
      </c>
      <c r="F42" s="29">
        <v>0.0</v>
      </c>
      <c r="G42" s="30">
        <v>0.0</v>
      </c>
      <c r="H42" s="31">
        <f t="shared" si="10"/>
        <v>0</v>
      </c>
      <c r="J42" s="67"/>
      <c r="K42" s="67"/>
    </row>
    <row r="43">
      <c r="A43" s="24" t="s">
        <v>11</v>
      </c>
      <c r="B43" s="25" t="s">
        <v>382</v>
      </c>
      <c r="C43" s="26">
        <v>750.0</v>
      </c>
      <c r="D43" s="27">
        <v>0.0</v>
      </c>
      <c r="E43" s="28">
        <f t="shared" si="9"/>
        <v>750</v>
      </c>
      <c r="F43" s="29">
        <v>0.0</v>
      </c>
      <c r="G43" s="30">
        <v>0.0</v>
      </c>
      <c r="H43" s="31">
        <f t="shared" si="10"/>
        <v>0</v>
      </c>
      <c r="J43" s="67"/>
      <c r="K43" s="67"/>
    </row>
    <row r="44">
      <c r="A44" s="74"/>
      <c r="B44" s="38"/>
      <c r="C44" s="27">
        <v>0.0</v>
      </c>
      <c r="D44" s="27">
        <v>0.0</v>
      </c>
      <c r="E44" s="28">
        <f t="shared" si="9"/>
        <v>0</v>
      </c>
      <c r="F44" s="29">
        <v>0.0</v>
      </c>
      <c r="G44" s="30">
        <v>0.0</v>
      </c>
      <c r="H44" s="31">
        <f t="shared" si="10"/>
        <v>0</v>
      </c>
      <c r="J44" s="67"/>
      <c r="K44" s="67"/>
    </row>
    <row r="45">
      <c r="A45" s="74"/>
      <c r="B45" s="38"/>
      <c r="C45" s="27">
        <v>0.0</v>
      </c>
      <c r="D45" s="27">
        <v>0.0</v>
      </c>
      <c r="E45" s="28">
        <f t="shared" si="9"/>
        <v>0</v>
      </c>
      <c r="F45" s="29">
        <v>0.0</v>
      </c>
      <c r="G45" s="30">
        <v>0.0</v>
      </c>
      <c r="H45" s="31">
        <f t="shared" si="10"/>
        <v>0</v>
      </c>
      <c r="J45" s="67"/>
      <c r="K45" s="67"/>
    </row>
    <row r="46">
      <c r="A46" s="75"/>
      <c r="B46" s="40"/>
      <c r="C46" s="41">
        <v>0.0</v>
      </c>
      <c r="D46" s="41">
        <v>0.0</v>
      </c>
      <c r="E46" s="28">
        <f t="shared" si="9"/>
        <v>0</v>
      </c>
      <c r="F46" s="42">
        <v>0.0</v>
      </c>
      <c r="G46" s="43">
        <v>0.0</v>
      </c>
      <c r="H46" s="44">
        <f t="shared" si="10"/>
        <v>0</v>
      </c>
      <c r="J46" s="67"/>
      <c r="K46" s="67"/>
    </row>
    <row r="47">
      <c r="A47" s="94">
        <v>44569.0</v>
      </c>
      <c r="B47" s="45"/>
      <c r="C47" s="84"/>
      <c r="D47" s="84"/>
      <c r="E47" s="85"/>
      <c r="F47" s="86"/>
      <c r="G47" s="87"/>
      <c r="H47" s="88"/>
      <c r="J47" s="20" t="s">
        <v>9</v>
      </c>
      <c r="K47" s="21">
        <f>SUM(E47:E51)</f>
        <v>-1440</v>
      </c>
    </row>
    <row r="48">
      <c r="A48" s="24" t="s">
        <v>11</v>
      </c>
      <c r="B48" s="25" t="s">
        <v>383</v>
      </c>
      <c r="C48" s="27">
        <v>0.0</v>
      </c>
      <c r="D48" s="26">
        <v>-1440.0</v>
      </c>
      <c r="E48" s="28">
        <f t="shared" ref="E48:E51" si="11">SUM(C48:D48)</f>
        <v>-1440</v>
      </c>
      <c r="F48" s="29">
        <v>0.0</v>
      </c>
      <c r="G48" s="30">
        <v>0.0</v>
      </c>
      <c r="H48" s="31">
        <f t="shared" ref="H48:H51" si="12">SUM(F48:G48)</f>
        <v>0</v>
      </c>
      <c r="J48" s="32" t="s">
        <v>13</v>
      </c>
      <c r="K48" s="33">
        <f>SUM(H47:H51)</f>
        <v>0</v>
      </c>
    </row>
    <row r="49">
      <c r="A49" s="24"/>
      <c r="B49" s="46"/>
      <c r="C49" s="27">
        <v>0.0</v>
      </c>
      <c r="D49" s="27">
        <v>0.0</v>
      </c>
      <c r="E49" s="28">
        <f t="shared" si="11"/>
        <v>0</v>
      </c>
      <c r="F49" s="29">
        <v>0.0</v>
      </c>
      <c r="G49" s="30">
        <v>0.0</v>
      </c>
      <c r="H49" s="31">
        <f t="shared" si="12"/>
        <v>0</v>
      </c>
      <c r="J49" s="67"/>
      <c r="K49" s="67"/>
    </row>
    <row r="50">
      <c r="A50" s="24"/>
      <c r="B50" s="25"/>
      <c r="C50" s="27">
        <v>0.0</v>
      </c>
      <c r="D50" s="27">
        <v>0.0</v>
      </c>
      <c r="E50" s="28">
        <f t="shared" si="11"/>
        <v>0</v>
      </c>
      <c r="F50" s="29">
        <v>0.0</v>
      </c>
      <c r="G50" s="30">
        <v>0.0</v>
      </c>
      <c r="H50" s="31">
        <f t="shared" si="12"/>
        <v>0</v>
      </c>
      <c r="J50" s="67"/>
      <c r="K50" s="67"/>
    </row>
    <row r="51">
      <c r="A51" s="75"/>
      <c r="B51" s="40"/>
      <c r="C51" s="41">
        <v>0.0</v>
      </c>
      <c r="D51" s="41">
        <v>0.0</v>
      </c>
      <c r="E51" s="28">
        <f t="shared" si="11"/>
        <v>0</v>
      </c>
      <c r="F51" s="42">
        <v>0.0</v>
      </c>
      <c r="G51" s="43">
        <v>0.0</v>
      </c>
      <c r="H51" s="44">
        <f t="shared" si="12"/>
        <v>0</v>
      </c>
      <c r="J51" s="67"/>
      <c r="K51" s="67"/>
    </row>
    <row r="52">
      <c r="A52" s="94">
        <v>44571.0</v>
      </c>
      <c r="B52" s="45"/>
      <c r="C52" s="84"/>
      <c r="D52" s="84"/>
      <c r="E52" s="85"/>
      <c r="F52" s="86"/>
      <c r="G52" s="87"/>
      <c r="H52" s="88"/>
      <c r="J52" s="20" t="s">
        <v>9</v>
      </c>
      <c r="K52" s="21">
        <f>SUM(E52:E60)</f>
        <v>24150</v>
      </c>
    </row>
    <row r="53">
      <c r="A53" s="24" t="s">
        <v>11</v>
      </c>
      <c r="B53" s="25" t="s">
        <v>384</v>
      </c>
      <c r="C53" s="26">
        <v>7400.0</v>
      </c>
      <c r="D53" s="27">
        <v>0.0</v>
      </c>
      <c r="E53" s="28">
        <f t="shared" ref="E53:E60" si="13">SUM(C53:D53)</f>
        <v>7400</v>
      </c>
      <c r="F53" s="29">
        <v>0.0</v>
      </c>
      <c r="G53" s="30">
        <v>0.0</v>
      </c>
      <c r="H53" s="31">
        <f t="shared" ref="H53:H60" si="14">SUM(F53:G53)</f>
        <v>0</v>
      </c>
      <c r="J53" s="32" t="s">
        <v>13</v>
      </c>
      <c r="K53" s="33">
        <f>SUM(H52:H60)</f>
        <v>0</v>
      </c>
    </row>
    <row r="54">
      <c r="A54" s="24" t="s">
        <v>11</v>
      </c>
      <c r="B54" s="46" t="s">
        <v>385</v>
      </c>
      <c r="C54" s="26">
        <v>2900.0</v>
      </c>
      <c r="D54" s="27">
        <v>0.0</v>
      </c>
      <c r="E54" s="28">
        <f t="shared" si="13"/>
        <v>2900</v>
      </c>
      <c r="F54" s="29">
        <v>0.0</v>
      </c>
      <c r="G54" s="30">
        <v>0.0</v>
      </c>
      <c r="H54" s="31">
        <f t="shared" si="14"/>
        <v>0</v>
      </c>
      <c r="J54" s="67"/>
      <c r="K54" s="67"/>
    </row>
    <row r="55">
      <c r="A55" s="24" t="s">
        <v>11</v>
      </c>
      <c r="B55" s="46" t="s">
        <v>386</v>
      </c>
      <c r="C55" s="26">
        <v>950.0</v>
      </c>
      <c r="D55" s="27">
        <v>0.0</v>
      </c>
      <c r="E55" s="28">
        <f t="shared" si="13"/>
        <v>950</v>
      </c>
      <c r="F55" s="29">
        <v>0.0</v>
      </c>
      <c r="G55" s="30">
        <v>0.0</v>
      </c>
      <c r="H55" s="31">
        <f t="shared" si="14"/>
        <v>0</v>
      </c>
      <c r="J55" s="67"/>
      <c r="K55" s="67"/>
    </row>
    <row r="56">
      <c r="A56" s="24" t="s">
        <v>11</v>
      </c>
      <c r="B56" s="25" t="s">
        <v>387</v>
      </c>
      <c r="C56" s="26">
        <v>5400.0</v>
      </c>
      <c r="D56" s="27">
        <v>0.0</v>
      </c>
      <c r="E56" s="28">
        <f t="shared" si="13"/>
        <v>5400</v>
      </c>
      <c r="F56" s="29">
        <v>0.0</v>
      </c>
      <c r="G56" s="30">
        <v>0.0</v>
      </c>
      <c r="H56" s="31">
        <f t="shared" si="14"/>
        <v>0</v>
      </c>
      <c r="J56" s="67"/>
      <c r="K56" s="67"/>
    </row>
    <row r="57">
      <c r="A57" s="24" t="s">
        <v>11</v>
      </c>
      <c r="B57" s="25" t="s">
        <v>388</v>
      </c>
      <c r="C57" s="26">
        <v>3650.0</v>
      </c>
      <c r="D57" s="27">
        <v>0.0</v>
      </c>
      <c r="E57" s="28">
        <f t="shared" si="13"/>
        <v>3650</v>
      </c>
      <c r="F57" s="29">
        <v>0.0</v>
      </c>
      <c r="G57" s="30">
        <v>0.0</v>
      </c>
      <c r="H57" s="31">
        <f t="shared" si="14"/>
        <v>0</v>
      </c>
      <c r="J57" s="67"/>
      <c r="K57" s="67"/>
    </row>
    <row r="58">
      <c r="A58" s="24" t="s">
        <v>11</v>
      </c>
      <c r="B58" s="25" t="s">
        <v>389</v>
      </c>
      <c r="C58" s="26">
        <v>3850.0</v>
      </c>
      <c r="D58" s="27">
        <v>0.0</v>
      </c>
      <c r="E58" s="28">
        <f t="shared" si="13"/>
        <v>3850</v>
      </c>
      <c r="F58" s="29">
        <v>0.0</v>
      </c>
      <c r="G58" s="30">
        <v>0.0</v>
      </c>
      <c r="H58" s="31">
        <f t="shared" si="14"/>
        <v>0</v>
      </c>
      <c r="J58" s="67"/>
      <c r="K58" s="67"/>
    </row>
    <row r="59">
      <c r="A59" s="24"/>
      <c r="B59" s="25"/>
      <c r="C59" s="27">
        <v>0.0</v>
      </c>
      <c r="D59" s="27">
        <v>0.0</v>
      </c>
      <c r="E59" s="28">
        <f t="shared" si="13"/>
        <v>0</v>
      </c>
      <c r="F59" s="29">
        <v>0.0</v>
      </c>
      <c r="G59" s="30">
        <v>0.0</v>
      </c>
      <c r="H59" s="31">
        <f t="shared" si="14"/>
        <v>0</v>
      </c>
      <c r="J59" s="67"/>
      <c r="K59" s="67"/>
    </row>
    <row r="60">
      <c r="A60" s="24"/>
      <c r="B60" s="25"/>
      <c r="C60" s="41">
        <v>0.0</v>
      </c>
      <c r="D60" s="41">
        <v>0.0</v>
      </c>
      <c r="E60" s="28">
        <f t="shared" si="13"/>
        <v>0</v>
      </c>
      <c r="F60" s="29">
        <v>0.0</v>
      </c>
      <c r="G60" s="43">
        <v>0.0</v>
      </c>
      <c r="H60" s="44">
        <f t="shared" si="14"/>
        <v>0</v>
      </c>
      <c r="J60" s="67"/>
      <c r="K60" s="67"/>
    </row>
    <row r="61">
      <c r="A61" s="94">
        <v>44572.0</v>
      </c>
      <c r="B61" s="45"/>
      <c r="C61" s="84"/>
      <c r="D61" s="84"/>
      <c r="E61" s="85"/>
      <c r="F61" s="86"/>
      <c r="G61" s="87"/>
      <c r="H61" s="88"/>
      <c r="J61" s="20" t="s">
        <v>9</v>
      </c>
      <c r="K61" s="21">
        <f>SUM(E61:E70)</f>
        <v>-36080</v>
      </c>
    </row>
    <row r="62">
      <c r="A62" s="24" t="s">
        <v>11</v>
      </c>
      <c r="B62" s="25" t="s">
        <v>390</v>
      </c>
      <c r="C62" s="26">
        <v>100000.0</v>
      </c>
      <c r="D62" s="27">
        <v>0.0</v>
      </c>
      <c r="E62" s="28">
        <f t="shared" ref="E62:E70" si="15">SUM(C62:D62)</f>
        <v>100000</v>
      </c>
      <c r="F62" s="29">
        <v>0.0</v>
      </c>
      <c r="G62" s="30">
        <v>0.0</v>
      </c>
      <c r="H62" s="31">
        <f t="shared" ref="H62:H70" si="16">SUM(F62:G62)</f>
        <v>0</v>
      </c>
      <c r="J62" s="32" t="s">
        <v>13</v>
      </c>
      <c r="K62" s="33">
        <f>SUM(H61:H70)</f>
        <v>0</v>
      </c>
    </row>
    <row r="63">
      <c r="A63" s="24" t="s">
        <v>11</v>
      </c>
      <c r="B63" s="46" t="s">
        <v>391</v>
      </c>
      <c r="C63" s="27">
        <v>0.0</v>
      </c>
      <c r="D63" s="26">
        <v>-100000.0</v>
      </c>
      <c r="E63" s="28">
        <f t="shared" si="15"/>
        <v>-100000</v>
      </c>
      <c r="F63" s="29">
        <v>0.0</v>
      </c>
      <c r="G63" s="30">
        <v>0.0</v>
      </c>
      <c r="H63" s="31">
        <f t="shared" si="16"/>
        <v>0</v>
      </c>
      <c r="J63" s="67"/>
      <c r="K63" s="67"/>
    </row>
    <row r="64">
      <c r="A64" s="24" t="s">
        <v>11</v>
      </c>
      <c r="B64" s="25" t="s">
        <v>392</v>
      </c>
      <c r="C64" s="27">
        <v>0.0</v>
      </c>
      <c r="D64" s="26">
        <v>-35000.0</v>
      </c>
      <c r="E64" s="28">
        <f t="shared" si="15"/>
        <v>-35000</v>
      </c>
      <c r="F64" s="29">
        <v>0.0</v>
      </c>
      <c r="G64" s="30">
        <v>0.0</v>
      </c>
      <c r="H64" s="31">
        <f t="shared" si="16"/>
        <v>0</v>
      </c>
      <c r="J64" s="67"/>
      <c r="K64" s="67"/>
    </row>
    <row r="65">
      <c r="A65" s="24" t="s">
        <v>11</v>
      </c>
      <c r="B65" s="25" t="s">
        <v>128</v>
      </c>
      <c r="C65" s="27">
        <v>0.0</v>
      </c>
      <c r="D65" s="26">
        <v>-680.0</v>
      </c>
      <c r="E65" s="28">
        <f t="shared" si="15"/>
        <v>-680</v>
      </c>
      <c r="F65" s="29">
        <v>0.0</v>
      </c>
      <c r="G65" s="30">
        <v>0.0</v>
      </c>
      <c r="H65" s="31">
        <f t="shared" si="16"/>
        <v>0</v>
      </c>
      <c r="J65" s="67"/>
      <c r="K65" s="67"/>
    </row>
    <row r="66">
      <c r="A66" s="24" t="s">
        <v>11</v>
      </c>
      <c r="B66" s="25" t="s">
        <v>393</v>
      </c>
      <c r="C66" s="26">
        <v>9200.0</v>
      </c>
      <c r="D66" s="27">
        <v>0.0</v>
      </c>
      <c r="E66" s="28">
        <f t="shared" si="15"/>
        <v>9200</v>
      </c>
      <c r="F66" s="29">
        <v>0.0</v>
      </c>
      <c r="G66" s="30">
        <v>0.0</v>
      </c>
      <c r="H66" s="31">
        <f t="shared" si="16"/>
        <v>0</v>
      </c>
      <c r="J66" s="67"/>
      <c r="K66" s="67"/>
    </row>
    <row r="67">
      <c r="A67" s="24" t="s">
        <v>11</v>
      </c>
      <c r="B67" s="25" t="s">
        <v>394</v>
      </c>
      <c r="C67" s="27">
        <v>0.0</v>
      </c>
      <c r="D67" s="26">
        <v>-9200.0</v>
      </c>
      <c r="E67" s="28">
        <f t="shared" si="15"/>
        <v>-9200</v>
      </c>
      <c r="F67" s="29">
        <v>0.0</v>
      </c>
      <c r="G67" s="30">
        <v>0.0</v>
      </c>
      <c r="H67" s="31">
        <f t="shared" si="16"/>
        <v>0</v>
      </c>
      <c r="J67" s="67"/>
      <c r="K67" s="67"/>
    </row>
    <row r="68">
      <c r="A68" s="24" t="s">
        <v>11</v>
      </c>
      <c r="B68" s="25" t="s">
        <v>395</v>
      </c>
      <c r="C68" s="27">
        <v>0.0</v>
      </c>
      <c r="D68" s="26">
        <v>-400.0</v>
      </c>
      <c r="E68" s="28">
        <f t="shared" si="15"/>
        <v>-400</v>
      </c>
      <c r="F68" s="29">
        <v>0.0</v>
      </c>
      <c r="G68" s="30">
        <v>0.0</v>
      </c>
      <c r="H68" s="31">
        <f t="shared" si="16"/>
        <v>0</v>
      </c>
      <c r="J68" s="67"/>
      <c r="K68" s="67"/>
    </row>
    <row r="69">
      <c r="A69" s="24"/>
      <c r="B69" s="25"/>
      <c r="C69" s="27">
        <v>0.0</v>
      </c>
      <c r="D69" s="27">
        <v>0.0</v>
      </c>
      <c r="E69" s="28">
        <f t="shared" si="15"/>
        <v>0</v>
      </c>
      <c r="F69" s="29">
        <v>0.0</v>
      </c>
      <c r="G69" s="30">
        <v>0.0</v>
      </c>
      <c r="H69" s="31">
        <f t="shared" si="16"/>
        <v>0</v>
      </c>
      <c r="J69" s="67"/>
      <c r="K69" s="67"/>
    </row>
    <row r="70">
      <c r="A70" s="75"/>
      <c r="B70" s="40"/>
      <c r="C70" s="41">
        <v>0.0</v>
      </c>
      <c r="D70" s="41">
        <v>0.0</v>
      </c>
      <c r="E70" s="28">
        <f t="shared" si="15"/>
        <v>0</v>
      </c>
      <c r="F70" s="42">
        <v>0.0</v>
      </c>
      <c r="G70" s="43">
        <v>0.0</v>
      </c>
      <c r="H70" s="44">
        <f t="shared" si="16"/>
        <v>0</v>
      </c>
      <c r="J70" s="67"/>
      <c r="K70" s="67"/>
    </row>
    <row r="71">
      <c r="A71" s="94">
        <v>44572.0</v>
      </c>
      <c r="B71" s="45"/>
      <c r="C71" s="84"/>
      <c r="D71" s="84"/>
      <c r="E71" s="85"/>
      <c r="F71" s="86"/>
      <c r="G71" s="87"/>
      <c r="H71" s="88"/>
      <c r="J71" s="20" t="s">
        <v>9</v>
      </c>
      <c r="K71" s="21">
        <f>SUM(E71:E75)</f>
        <v>-1890</v>
      </c>
    </row>
    <row r="72">
      <c r="A72" s="24" t="s">
        <v>11</v>
      </c>
      <c r="B72" s="25" t="s">
        <v>396</v>
      </c>
      <c r="C72" s="27">
        <v>0.0</v>
      </c>
      <c r="D72" s="26">
        <v>-1890.0</v>
      </c>
      <c r="E72" s="28">
        <f t="shared" ref="E72:E75" si="17">SUM(C72:D72)</f>
        <v>-1890</v>
      </c>
      <c r="F72" s="29">
        <v>0.0</v>
      </c>
      <c r="G72" s="30">
        <v>0.0</v>
      </c>
      <c r="H72" s="31">
        <f t="shared" ref="H72:H75" si="18">SUM(F72:G72)</f>
        <v>0</v>
      </c>
      <c r="J72" s="32" t="s">
        <v>13</v>
      </c>
      <c r="K72" s="33">
        <f>SUM(H71:H75)</f>
        <v>0</v>
      </c>
    </row>
    <row r="73">
      <c r="A73" s="24"/>
      <c r="B73" s="46"/>
      <c r="C73" s="27">
        <v>0.0</v>
      </c>
      <c r="D73" s="27">
        <v>0.0</v>
      </c>
      <c r="E73" s="28">
        <f t="shared" si="17"/>
        <v>0</v>
      </c>
      <c r="F73" s="29">
        <v>0.0</v>
      </c>
      <c r="G73" s="30">
        <v>0.0</v>
      </c>
      <c r="H73" s="31">
        <f t="shared" si="18"/>
        <v>0</v>
      </c>
      <c r="J73" s="67"/>
      <c r="K73" s="67"/>
    </row>
    <row r="74">
      <c r="A74" s="24"/>
      <c r="B74" s="25"/>
      <c r="C74" s="27">
        <v>0.0</v>
      </c>
      <c r="D74" s="27">
        <v>0.0</v>
      </c>
      <c r="E74" s="28">
        <f t="shared" si="17"/>
        <v>0</v>
      </c>
      <c r="F74" s="29">
        <v>0.0</v>
      </c>
      <c r="G74" s="30">
        <v>0.0</v>
      </c>
      <c r="H74" s="31">
        <f t="shared" si="18"/>
        <v>0</v>
      </c>
      <c r="J74" s="67"/>
      <c r="K74" s="67"/>
    </row>
    <row r="75">
      <c r="A75" s="75"/>
      <c r="B75" s="40"/>
      <c r="C75" s="41">
        <v>0.0</v>
      </c>
      <c r="D75" s="41">
        <v>0.0</v>
      </c>
      <c r="E75" s="28">
        <f t="shared" si="17"/>
        <v>0</v>
      </c>
      <c r="F75" s="42">
        <v>0.0</v>
      </c>
      <c r="G75" s="43">
        <v>0.0</v>
      </c>
      <c r="H75" s="44">
        <f t="shared" si="18"/>
        <v>0</v>
      </c>
      <c r="J75" s="67"/>
      <c r="K75" s="67"/>
    </row>
    <row r="76">
      <c r="A76" s="94">
        <v>44573.0</v>
      </c>
      <c r="B76" s="45"/>
      <c r="C76" s="84"/>
      <c r="D76" s="84"/>
      <c r="E76" s="85"/>
      <c r="F76" s="86"/>
      <c r="G76" s="87"/>
      <c r="H76" s="88"/>
      <c r="J76" s="20" t="s">
        <v>9</v>
      </c>
      <c r="K76" s="21">
        <f>SUM(E76:E81)</f>
        <v>69600</v>
      </c>
    </row>
    <row r="77">
      <c r="A77" s="24" t="s">
        <v>11</v>
      </c>
      <c r="B77" s="25" t="s">
        <v>397</v>
      </c>
      <c r="C77" s="26">
        <v>64600.0</v>
      </c>
      <c r="D77" s="27">
        <v>0.0</v>
      </c>
      <c r="E77" s="28">
        <f t="shared" ref="E77:E81" si="19">SUM(C77:D77)</f>
        <v>64600</v>
      </c>
      <c r="F77" s="29">
        <v>0.0</v>
      </c>
      <c r="G77" s="30">
        <v>0.0</v>
      </c>
      <c r="H77" s="31">
        <f t="shared" ref="H77:H81" si="20">SUM(F77:G77)</f>
        <v>0</v>
      </c>
      <c r="J77" s="32" t="s">
        <v>13</v>
      </c>
      <c r="K77" s="33">
        <f>SUM(H76:H81)</f>
        <v>0</v>
      </c>
    </row>
    <row r="78">
      <c r="A78" s="24" t="s">
        <v>11</v>
      </c>
      <c r="B78" s="46" t="s">
        <v>398</v>
      </c>
      <c r="C78" s="26">
        <v>750.0</v>
      </c>
      <c r="D78" s="27">
        <v>0.0</v>
      </c>
      <c r="E78" s="28">
        <f t="shared" si="19"/>
        <v>750</v>
      </c>
      <c r="F78" s="29">
        <v>0.0</v>
      </c>
      <c r="G78" s="30">
        <v>0.0</v>
      </c>
      <c r="H78" s="31">
        <f t="shared" si="20"/>
        <v>0</v>
      </c>
      <c r="J78" s="67"/>
      <c r="K78" s="67"/>
    </row>
    <row r="79">
      <c r="A79" s="24" t="s">
        <v>11</v>
      </c>
      <c r="B79" s="25" t="s">
        <v>399</v>
      </c>
      <c r="C79" s="26">
        <v>4250.0</v>
      </c>
      <c r="D79" s="27">
        <v>0.0</v>
      </c>
      <c r="E79" s="28">
        <f t="shared" si="19"/>
        <v>4250</v>
      </c>
      <c r="F79" s="29">
        <v>0.0</v>
      </c>
      <c r="G79" s="30">
        <v>0.0</v>
      </c>
      <c r="H79" s="31">
        <f t="shared" si="20"/>
        <v>0</v>
      </c>
      <c r="J79" s="67"/>
      <c r="K79" s="67"/>
    </row>
    <row r="80">
      <c r="A80" s="74"/>
      <c r="B80" s="38"/>
      <c r="C80" s="27">
        <v>0.0</v>
      </c>
      <c r="D80" s="27">
        <v>0.0</v>
      </c>
      <c r="E80" s="28">
        <f t="shared" si="19"/>
        <v>0</v>
      </c>
      <c r="F80" s="29">
        <v>0.0</v>
      </c>
      <c r="G80" s="30">
        <v>0.0</v>
      </c>
      <c r="H80" s="31">
        <f t="shared" si="20"/>
        <v>0</v>
      </c>
      <c r="J80" s="67"/>
      <c r="K80" s="67"/>
    </row>
    <row r="81">
      <c r="A81" s="75"/>
      <c r="B81" s="40"/>
      <c r="C81" s="41">
        <v>0.0</v>
      </c>
      <c r="D81" s="41">
        <v>0.0</v>
      </c>
      <c r="E81" s="28">
        <f t="shared" si="19"/>
        <v>0</v>
      </c>
      <c r="F81" s="42">
        <v>0.0</v>
      </c>
      <c r="G81" s="43">
        <v>0.0</v>
      </c>
      <c r="H81" s="44">
        <f t="shared" si="20"/>
        <v>0</v>
      </c>
      <c r="J81" s="67"/>
      <c r="K81" s="67"/>
    </row>
    <row r="82">
      <c r="A82" s="94">
        <v>44574.0</v>
      </c>
      <c r="B82" s="45"/>
      <c r="C82" s="84"/>
      <c r="D82" s="84"/>
      <c r="E82" s="85"/>
      <c r="F82" s="86"/>
      <c r="G82" s="87"/>
      <c r="H82" s="88"/>
      <c r="J82" s="20" t="s">
        <v>9</v>
      </c>
      <c r="K82" s="21">
        <f>SUM(E82:E86)</f>
        <v>-66000</v>
      </c>
    </row>
    <row r="83">
      <c r="A83" s="24" t="s">
        <v>11</v>
      </c>
      <c r="B83" s="25" t="s">
        <v>400</v>
      </c>
      <c r="C83" s="26">
        <v>0.0</v>
      </c>
      <c r="D83" s="26">
        <v>-66000.0</v>
      </c>
      <c r="E83" s="28">
        <f t="shared" ref="E83:E86" si="21">SUM(C83:D83)</f>
        <v>-66000</v>
      </c>
      <c r="F83" s="29">
        <v>0.0</v>
      </c>
      <c r="G83" s="30">
        <v>0.0</v>
      </c>
      <c r="H83" s="31">
        <f t="shared" ref="H83:H86" si="22">SUM(F83:G83)</f>
        <v>0</v>
      </c>
      <c r="J83" s="32" t="s">
        <v>13</v>
      </c>
      <c r="K83" s="33">
        <f>SUM(H82:H86)</f>
        <v>0</v>
      </c>
    </row>
    <row r="84">
      <c r="A84" s="24"/>
      <c r="B84" s="46"/>
      <c r="C84" s="26">
        <v>0.0</v>
      </c>
      <c r="D84" s="26">
        <v>0.0</v>
      </c>
      <c r="E84" s="28">
        <f t="shared" si="21"/>
        <v>0</v>
      </c>
      <c r="F84" s="29">
        <v>0.0</v>
      </c>
      <c r="G84" s="30">
        <v>0.0</v>
      </c>
      <c r="H84" s="31">
        <f t="shared" si="22"/>
        <v>0</v>
      </c>
      <c r="J84" s="67"/>
      <c r="K84" s="67"/>
    </row>
    <row r="85">
      <c r="A85" s="24"/>
      <c r="B85" s="25"/>
      <c r="C85" s="26">
        <v>0.0</v>
      </c>
      <c r="D85" s="26">
        <v>0.0</v>
      </c>
      <c r="E85" s="28">
        <f t="shared" si="21"/>
        <v>0</v>
      </c>
      <c r="F85" s="29">
        <v>0.0</v>
      </c>
      <c r="G85" s="30">
        <v>0.0</v>
      </c>
      <c r="H85" s="31">
        <f t="shared" si="22"/>
        <v>0</v>
      </c>
      <c r="J85" s="67"/>
      <c r="K85" s="67"/>
    </row>
    <row r="86">
      <c r="A86" s="75"/>
      <c r="B86" s="40"/>
      <c r="C86" s="41">
        <v>0.0</v>
      </c>
      <c r="D86" s="41">
        <v>0.0</v>
      </c>
      <c r="E86" s="28">
        <f t="shared" si="21"/>
        <v>0</v>
      </c>
      <c r="F86" s="42">
        <v>0.0</v>
      </c>
      <c r="G86" s="43">
        <v>0.0</v>
      </c>
      <c r="H86" s="44">
        <f t="shared" si="22"/>
        <v>0</v>
      </c>
      <c r="J86" s="67"/>
      <c r="K86" s="67"/>
    </row>
    <row r="87">
      <c r="A87" s="94">
        <v>44575.0</v>
      </c>
      <c r="B87" s="45"/>
      <c r="C87" s="84"/>
      <c r="D87" s="84"/>
      <c r="E87" s="85"/>
      <c r="F87" s="86"/>
      <c r="G87" s="87"/>
      <c r="H87" s="88"/>
      <c r="J87" s="20" t="s">
        <v>9</v>
      </c>
      <c r="K87" s="21">
        <f>SUM(E87:E94)</f>
        <v>19930</v>
      </c>
    </row>
    <row r="88">
      <c r="A88" s="24" t="s">
        <v>11</v>
      </c>
      <c r="B88" s="25" t="s">
        <v>401</v>
      </c>
      <c r="C88" s="27">
        <v>0.0</v>
      </c>
      <c r="D88" s="26">
        <v>-2000.0</v>
      </c>
      <c r="E88" s="28">
        <f t="shared" ref="E88:E91" si="23">SUM(C88:D88)</f>
        <v>-2000</v>
      </c>
      <c r="F88" s="29">
        <v>0.0</v>
      </c>
      <c r="G88" s="30">
        <v>0.0</v>
      </c>
      <c r="H88" s="31">
        <f>SUM(F88:G88)</f>
        <v>0</v>
      </c>
      <c r="J88" s="32" t="s">
        <v>13</v>
      </c>
      <c r="K88" s="33">
        <f>SUM(H87:H94)</f>
        <v>0</v>
      </c>
    </row>
    <row r="89">
      <c r="A89" s="24" t="s">
        <v>11</v>
      </c>
      <c r="B89" s="46" t="s">
        <v>402</v>
      </c>
      <c r="C89" s="26">
        <v>15800.0</v>
      </c>
      <c r="D89" s="27">
        <v>0.0</v>
      </c>
      <c r="E89" s="28">
        <f t="shared" si="23"/>
        <v>15800</v>
      </c>
      <c r="F89" s="59">
        <v>0.0</v>
      </c>
      <c r="G89" s="60">
        <v>0.0</v>
      </c>
      <c r="H89" s="61">
        <v>0.0</v>
      </c>
      <c r="J89" s="67"/>
      <c r="K89" s="67"/>
    </row>
    <row r="90">
      <c r="A90" s="24" t="s">
        <v>11</v>
      </c>
      <c r="B90" s="46" t="s">
        <v>403</v>
      </c>
      <c r="C90" s="26">
        <v>6130.0</v>
      </c>
      <c r="D90" s="27">
        <v>0.0</v>
      </c>
      <c r="E90" s="28">
        <f t="shared" si="23"/>
        <v>6130</v>
      </c>
      <c r="F90" s="29">
        <v>0.0</v>
      </c>
      <c r="G90" s="30">
        <v>0.0</v>
      </c>
      <c r="H90" s="31">
        <f t="shared" ref="H90:H94" si="24">SUM(F90:G90)</f>
        <v>0</v>
      </c>
      <c r="J90" s="67"/>
      <c r="K90" s="67"/>
    </row>
    <row r="91">
      <c r="A91" s="24"/>
      <c r="B91" s="25"/>
      <c r="C91" s="27">
        <v>0.0</v>
      </c>
      <c r="D91" s="27">
        <v>0.0</v>
      </c>
      <c r="E91" s="28">
        <f t="shared" si="23"/>
        <v>0</v>
      </c>
      <c r="F91" s="29">
        <v>0.0</v>
      </c>
      <c r="G91" s="30">
        <v>0.0</v>
      </c>
      <c r="H91" s="31">
        <f t="shared" si="24"/>
        <v>0</v>
      </c>
      <c r="J91" s="67"/>
      <c r="K91" s="67"/>
    </row>
    <row r="92">
      <c r="A92" s="24"/>
      <c r="B92" s="25"/>
      <c r="C92" s="27">
        <v>0.0</v>
      </c>
      <c r="D92" s="27">
        <v>0.0</v>
      </c>
      <c r="E92" s="58">
        <v>0.0</v>
      </c>
      <c r="F92" s="29">
        <v>0.0</v>
      </c>
      <c r="G92" s="30">
        <v>0.0</v>
      </c>
      <c r="H92" s="31">
        <f t="shared" si="24"/>
        <v>0</v>
      </c>
      <c r="J92" s="67"/>
      <c r="K92" s="67"/>
    </row>
    <row r="93">
      <c r="A93" s="74"/>
      <c r="B93" s="38"/>
      <c r="C93" s="27">
        <v>0.0</v>
      </c>
      <c r="D93" s="27">
        <v>0.0</v>
      </c>
      <c r="E93" s="28">
        <f t="shared" ref="E93:E94" si="25">SUM(C93:D93)</f>
        <v>0</v>
      </c>
      <c r="F93" s="29">
        <v>0.0</v>
      </c>
      <c r="G93" s="30">
        <v>0.0</v>
      </c>
      <c r="H93" s="31">
        <f t="shared" si="24"/>
        <v>0</v>
      </c>
      <c r="J93" s="67"/>
      <c r="K93" s="67"/>
    </row>
    <row r="94">
      <c r="A94" s="75"/>
      <c r="B94" s="40"/>
      <c r="C94" s="41">
        <v>0.0</v>
      </c>
      <c r="D94" s="41">
        <v>0.0</v>
      </c>
      <c r="E94" s="28">
        <f t="shared" si="25"/>
        <v>0</v>
      </c>
      <c r="F94" s="42">
        <v>0.0</v>
      </c>
      <c r="G94" s="43">
        <v>0.0</v>
      </c>
      <c r="H94" s="44">
        <f t="shared" si="24"/>
        <v>0</v>
      </c>
      <c r="J94" s="67"/>
      <c r="K94" s="67"/>
    </row>
    <row r="95">
      <c r="A95" s="94">
        <v>44576.0</v>
      </c>
      <c r="B95" s="45"/>
      <c r="C95" s="84"/>
      <c r="D95" s="84"/>
      <c r="E95" s="85"/>
      <c r="F95" s="86"/>
      <c r="G95" s="87"/>
      <c r="H95" s="88"/>
      <c r="J95" s="20" t="s">
        <v>9</v>
      </c>
      <c r="K95" s="21">
        <f>SUM(E95:E101)</f>
        <v>-15400</v>
      </c>
    </row>
    <row r="96">
      <c r="A96" s="24" t="s">
        <v>11</v>
      </c>
      <c r="B96" s="25" t="s">
        <v>404</v>
      </c>
      <c r="C96" s="26">
        <v>4800.0</v>
      </c>
      <c r="D96" s="27">
        <v>0.0</v>
      </c>
      <c r="E96" s="28">
        <f t="shared" ref="E96:E101" si="26">SUM(C96:D96)</f>
        <v>4800</v>
      </c>
      <c r="F96" s="29">
        <v>0.0</v>
      </c>
      <c r="G96" s="30">
        <v>0.0</v>
      </c>
      <c r="H96" s="31">
        <f t="shared" ref="H96:H101" si="27">SUM(F96:G96)</f>
        <v>0</v>
      </c>
      <c r="J96" s="32" t="s">
        <v>13</v>
      </c>
      <c r="K96" s="33">
        <f>SUM(H95:H101)</f>
        <v>0</v>
      </c>
    </row>
    <row r="97">
      <c r="A97" s="24" t="s">
        <v>11</v>
      </c>
      <c r="B97" s="25" t="s">
        <v>351</v>
      </c>
      <c r="C97" s="26">
        <v>9800.0</v>
      </c>
      <c r="D97" s="27">
        <v>0.0</v>
      </c>
      <c r="E97" s="28">
        <f t="shared" si="26"/>
        <v>9800</v>
      </c>
      <c r="F97" s="29">
        <v>0.0</v>
      </c>
      <c r="G97" s="30">
        <v>0.0</v>
      </c>
      <c r="H97" s="31">
        <f t="shared" si="27"/>
        <v>0</v>
      </c>
      <c r="J97" s="67"/>
      <c r="K97" s="67"/>
    </row>
    <row r="98">
      <c r="A98" s="24" t="s">
        <v>11</v>
      </c>
      <c r="B98" s="25" t="s">
        <v>336</v>
      </c>
      <c r="C98" s="27">
        <v>0.0</v>
      </c>
      <c r="D98" s="26">
        <v>-30000.0</v>
      </c>
      <c r="E98" s="28">
        <f t="shared" si="26"/>
        <v>-30000</v>
      </c>
      <c r="F98" s="29">
        <v>0.0</v>
      </c>
      <c r="G98" s="30">
        <v>0.0</v>
      </c>
      <c r="H98" s="31">
        <f t="shared" si="27"/>
        <v>0</v>
      </c>
      <c r="J98" s="67"/>
      <c r="K98" s="67"/>
    </row>
    <row r="99">
      <c r="A99" s="24"/>
      <c r="B99" s="25"/>
      <c r="C99" s="27">
        <v>0.0</v>
      </c>
      <c r="D99" s="27">
        <v>0.0</v>
      </c>
      <c r="E99" s="28">
        <f t="shared" si="26"/>
        <v>0</v>
      </c>
      <c r="F99" s="29">
        <v>0.0</v>
      </c>
      <c r="G99" s="30">
        <v>0.0</v>
      </c>
      <c r="H99" s="31">
        <f t="shared" si="27"/>
        <v>0</v>
      </c>
      <c r="J99" s="67"/>
      <c r="K99" s="67"/>
    </row>
    <row r="100">
      <c r="A100" s="24"/>
      <c r="B100" s="25"/>
      <c r="C100" s="27">
        <v>0.0</v>
      </c>
      <c r="D100" s="27">
        <v>0.0</v>
      </c>
      <c r="E100" s="28">
        <f t="shared" si="26"/>
        <v>0</v>
      </c>
      <c r="F100" s="29">
        <v>0.0</v>
      </c>
      <c r="G100" s="30">
        <v>0.0</v>
      </c>
      <c r="H100" s="31">
        <f t="shared" si="27"/>
        <v>0</v>
      </c>
      <c r="J100" s="67"/>
      <c r="K100" s="67"/>
    </row>
    <row r="101">
      <c r="A101" s="75"/>
      <c r="B101" s="40"/>
      <c r="C101" s="41">
        <v>0.0</v>
      </c>
      <c r="D101" s="41">
        <v>0.0</v>
      </c>
      <c r="E101" s="28">
        <f t="shared" si="26"/>
        <v>0</v>
      </c>
      <c r="F101" s="42">
        <v>0.0</v>
      </c>
      <c r="G101" s="43">
        <v>0.0</v>
      </c>
      <c r="H101" s="44">
        <f t="shared" si="27"/>
        <v>0</v>
      </c>
      <c r="J101" s="67"/>
      <c r="K101" s="67"/>
    </row>
    <row r="102">
      <c r="A102" s="94">
        <v>44578.0</v>
      </c>
      <c r="B102" s="45"/>
      <c r="C102" s="84"/>
      <c r="D102" s="84"/>
      <c r="E102" s="85"/>
      <c r="F102" s="86"/>
      <c r="G102" s="87"/>
      <c r="H102" s="88"/>
      <c r="J102" s="20" t="s">
        <v>9</v>
      </c>
      <c r="K102" s="21">
        <f>SUM(E102:E109)</f>
        <v>8100</v>
      </c>
    </row>
    <row r="103">
      <c r="A103" s="24" t="s">
        <v>11</v>
      </c>
      <c r="B103" s="25" t="s">
        <v>405</v>
      </c>
      <c r="C103" s="27">
        <v>0.0</v>
      </c>
      <c r="D103" s="26">
        <v>-1000.0</v>
      </c>
      <c r="E103" s="28">
        <f t="shared" ref="E103:E109" si="28">SUM(C103:D103)</f>
        <v>-1000</v>
      </c>
      <c r="F103" s="29">
        <v>0.0</v>
      </c>
      <c r="G103" s="30">
        <v>0.0</v>
      </c>
      <c r="H103" s="31">
        <f t="shared" ref="H103:H109" si="29">SUM(F103:G103)</f>
        <v>0</v>
      </c>
      <c r="J103" s="32" t="s">
        <v>13</v>
      </c>
      <c r="K103" s="33">
        <f>SUM(H102:H109)</f>
        <v>0</v>
      </c>
    </row>
    <row r="104">
      <c r="A104" s="24" t="s">
        <v>11</v>
      </c>
      <c r="B104" s="46" t="s">
        <v>406</v>
      </c>
      <c r="C104" s="26">
        <v>1800.0</v>
      </c>
      <c r="D104" s="27">
        <v>0.0</v>
      </c>
      <c r="E104" s="28">
        <f t="shared" si="28"/>
        <v>1800</v>
      </c>
      <c r="F104" s="29">
        <v>0.0</v>
      </c>
      <c r="G104" s="30">
        <v>0.0</v>
      </c>
      <c r="H104" s="31">
        <f t="shared" si="29"/>
        <v>0</v>
      </c>
      <c r="J104" s="67"/>
      <c r="K104" s="67"/>
    </row>
    <row r="105">
      <c r="A105" s="24" t="s">
        <v>11</v>
      </c>
      <c r="B105" s="25" t="s">
        <v>407</v>
      </c>
      <c r="C105" s="26">
        <v>4400.0</v>
      </c>
      <c r="D105" s="27">
        <v>0.0</v>
      </c>
      <c r="E105" s="28">
        <f t="shared" si="28"/>
        <v>4400</v>
      </c>
      <c r="F105" s="29">
        <v>0.0</v>
      </c>
      <c r="G105" s="30">
        <v>0.0</v>
      </c>
      <c r="H105" s="31">
        <f t="shared" si="29"/>
        <v>0</v>
      </c>
      <c r="J105" s="67"/>
      <c r="K105" s="67"/>
    </row>
    <row r="106">
      <c r="A106" s="24" t="s">
        <v>11</v>
      </c>
      <c r="B106" s="25" t="s">
        <v>296</v>
      </c>
      <c r="C106" s="26">
        <v>2900.0</v>
      </c>
      <c r="D106" s="27">
        <v>0.0</v>
      </c>
      <c r="E106" s="28">
        <f t="shared" si="28"/>
        <v>2900</v>
      </c>
      <c r="F106" s="29">
        <v>0.0</v>
      </c>
      <c r="G106" s="30">
        <v>0.0</v>
      </c>
      <c r="H106" s="31">
        <f t="shared" si="29"/>
        <v>0</v>
      </c>
      <c r="J106" s="67"/>
      <c r="K106" s="67"/>
    </row>
    <row r="107">
      <c r="A107" s="24"/>
      <c r="B107" s="25"/>
      <c r="C107" s="27">
        <v>0.0</v>
      </c>
      <c r="D107" s="27">
        <v>0.0</v>
      </c>
      <c r="E107" s="28">
        <f t="shared" si="28"/>
        <v>0</v>
      </c>
      <c r="F107" s="29">
        <v>0.0</v>
      </c>
      <c r="G107" s="30">
        <v>0.0</v>
      </c>
      <c r="H107" s="31">
        <f t="shared" si="29"/>
        <v>0</v>
      </c>
      <c r="J107" s="67"/>
      <c r="K107" s="67"/>
    </row>
    <row r="108">
      <c r="A108" s="74"/>
      <c r="B108" s="38"/>
      <c r="C108" s="27">
        <v>0.0</v>
      </c>
      <c r="D108" s="27">
        <v>0.0</v>
      </c>
      <c r="E108" s="28">
        <f t="shared" si="28"/>
        <v>0</v>
      </c>
      <c r="F108" s="29">
        <v>0.0</v>
      </c>
      <c r="G108" s="30">
        <v>0.0</v>
      </c>
      <c r="H108" s="31">
        <f t="shared" si="29"/>
        <v>0</v>
      </c>
      <c r="J108" s="67"/>
      <c r="K108" s="67"/>
    </row>
    <row r="109">
      <c r="A109" s="75"/>
      <c r="B109" s="40"/>
      <c r="C109" s="41">
        <v>0.0</v>
      </c>
      <c r="D109" s="41">
        <v>0.0</v>
      </c>
      <c r="E109" s="28">
        <f t="shared" si="28"/>
        <v>0</v>
      </c>
      <c r="F109" s="42">
        <v>0.0</v>
      </c>
      <c r="G109" s="43">
        <v>0.0</v>
      </c>
      <c r="H109" s="44">
        <f t="shared" si="29"/>
        <v>0</v>
      </c>
      <c r="J109" s="67"/>
      <c r="K109" s="67"/>
    </row>
    <row r="110">
      <c r="A110" s="94">
        <v>44579.0</v>
      </c>
      <c r="B110" s="45"/>
      <c r="C110" s="84"/>
      <c r="D110" s="84"/>
      <c r="E110" s="85"/>
      <c r="F110" s="86"/>
      <c r="G110" s="87"/>
      <c r="H110" s="88"/>
      <c r="J110" s="20" t="s">
        <v>9</v>
      </c>
      <c r="K110" s="21">
        <f>SUM(E110:E119)</f>
        <v>-1540</v>
      </c>
    </row>
    <row r="111">
      <c r="A111" s="24" t="s">
        <v>11</v>
      </c>
      <c r="B111" s="25" t="s">
        <v>408</v>
      </c>
      <c r="C111" s="26">
        <v>2800.0</v>
      </c>
      <c r="D111" s="27">
        <v>0.0</v>
      </c>
      <c r="E111" s="28">
        <f t="shared" ref="E111:E119" si="30">SUM(C111:D111)</f>
        <v>2800</v>
      </c>
      <c r="F111" s="29">
        <v>0.0</v>
      </c>
      <c r="G111" s="30">
        <v>0.0</v>
      </c>
      <c r="H111" s="31">
        <f t="shared" ref="H111:H119" si="31">SUM(F111:G111)</f>
        <v>0</v>
      </c>
      <c r="J111" s="32" t="s">
        <v>13</v>
      </c>
      <c r="K111" s="33">
        <f>SUM(H110:H119)</f>
        <v>0</v>
      </c>
    </row>
    <row r="112">
      <c r="A112" s="24" t="s">
        <v>11</v>
      </c>
      <c r="B112" s="46" t="s">
        <v>409</v>
      </c>
      <c r="C112" s="27">
        <v>0.0</v>
      </c>
      <c r="D112" s="26">
        <v>-14800.0</v>
      </c>
      <c r="E112" s="28">
        <f t="shared" si="30"/>
        <v>-14800</v>
      </c>
      <c r="F112" s="29">
        <v>0.0</v>
      </c>
      <c r="G112" s="30">
        <v>0.0</v>
      </c>
      <c r="H112" s="31">
        <f t="shared" si="31"/>
        <v>0</v>
      </c>
      <c r="J112" s="67"/>
      <c r="K112" s="67"/>
    </row>
    <row r="113">
      <c r="A113" s="24" t="s">
        <v>11</v>
      </c>
      <c r="B113" s="25" t="s">
        <v>168</v>
      </c>
      <c r="C113" s="27">
        <v>0.0</v>
      </c>
      <c r="D113" s="26">
        <v>-340.0</v>
      </c>
      <c r="E113" s="28">
        <f t="shared" si="30"/>
        <v>-340</v>
      </c>
      <c r="F113" s="29">
        <v>0.0</v>
      </c>
      <c r="G113" s="30">
        <v>0.0</v>
      </c>
      <c r="H113" s="31">
        <f t="shared" si="31"/>
        <v>0</v>
      </c>
      <c r="J113" s="67"/>
      <c r="K113" s="67"/>
    </row>
    <row r="114">
      <c r="A114" s="24" t="s">
        <v>11</v>
      </c>
      <c r="B114" s="25" t="s">
        <v>410</v>
      </c>
      <c r="C114" s="26">
        <v>4900.0</v>
      </c>
      <c r="D114" s="27">
        <v>0.0</v>
      </c>
      <c r="E114" s="28">
        <f t="shared" si="30"/>
        <v>4900</v>
      </c>
      <c r="F114" s="29">
        <v>0.0</v>
      </c>
      <c r="G114" s="30">
        <v>0.0</v>
      </c>
      <c r="H114" s="31">
        <f t="shared" si="31"/>
        <v>0</v>
      </c>
      <c r="J114" s="67"/>
      <c r="K114" s="67"/>
    </row>
    <row r="115">
      <c r="A115" s="24" t="s">
        <v>11</v>
      </c>
      <c r="B115" s="25" t="s">
        <v>385</v>
      </c>
      <c r="C115" s="26">
        <v>2900.0</v>
      </c>
      <c r="D115" s="27">
        <v>0.0</v>
      </c>
      <c r="E115" s="28">
        <f t="shared" si="30"/>
        <v>2900</v>
      </c>
      <c r="F115" s="29">
        <v>0.0</v>
      </c>
      <c r="G115" s="30">
        <v>0.0</v>
      </c>
      <c r="H115" s="31">
        <f t="shared" si="31"/>
        <v>0</v>
      </c>
      <c r="J115" s="67"/>
      <c r="K115" s="67"/>
    </row>
    <row r="116">
      <c r="A116" s="24" t="s">
        <v>11</v>
      </c>
      <c r="B116" s="25" t="s">
        <v>20</v>
      </c>
      <c r="C116" s="26">
        <v>3000.0</v>
      </c>
      <c r="D116" s="27">
        <v>0.0</v>
      </c>
      <c r="E116" s="28">
        <f t="shared" si="30"/>
        <v>3000</v>
      </c>
      <c r="F116" s="29">
        <v>0.0</v>
      </c>
      <c r="G116" s="30">
        <v>0.0</v>
      </c>
      <c r="H116" s="31">
        <f t="shared" si="31"/>
        <v>0</v>
      </c>
      <c r="J116" s="67"/>
      <c r="K116" s="67"/>
    </row>
    <row r="117">
      <c r="A117" s="74"/>
      <c r="B117" s="38"/>
      <c r="C117" s="27">
        <v>0.0</v>
      </c>
      <c r="D117" s="27">
        <v>0.0</v>
      </c>
      <c r="E117" s="28">
        <f t="shared" si="30"/>
        <v>0</v>
      </c>
      <c r="F117" s="29">
        <v>0.0</v>
      </c>
      <c r="G117" s="30">
        <v>0.0</v>
      </c>
      <c r="H117" s="31">
        <f t="shared" si="31"/>
        <v>0</v>
      </c>
      <c r="J117" s="67"/>
      <c r="K117" s="67"/>
    </row>
    <row r="118">
      <c r="A118" s="74"/>
      <c r="B118" s="38"/>
      <c r="C118" s="27">
        <v>0.0</v>
      </c>
      <c r="D118" s="27">
        <v>0.0</v>
      </c>
      <c r="E118" s="28">
        <f t="shared" si="30"/>
        <v>0</v>
      </c>
      <c r="F118" s="29">
        <v>0.0</v>
      </c>
      <c r="G118" s="30">
        <v>0.0</v>
      </c>
      <c r="H118" s="31">
        <f t="shared" si="31"/>
        <v>0</v>
      </c>
      <c r="J118" s="67"/>
      <c r="K118" s="67"/>
    </row>
    <row r="119">
      <c r="A119" s="75"/>
      <c r="B119" s="40"/>
      <c r="C119" s="41">
        <v>0.0</v>
      </c>
      <c r="D119" s="41">
        <v>0.0</v>
      </c>
      <c r="E119" s="28">
        <f t="shared" si="30"/>
        <v>0</v>
      </c>
      <c r="F119" s="42">
        <v>0.0</v>
      </c>
      <c r="G119" s="43">
        <v>0.0</v>
      </c>
      <c r="H119" s="44">
        <f t="shared" si="31"/>
        <v>0</v>
      </c>
      <c r="J119" s="67"/>
      <c r="K119" s="67"/>
    </row>
    <row r="120">
      <c r="A120" s="94">
        <v>44580.0</v>
      </c>
      <c r="B120" s="45"/>
      <c r="C120" s="84"/>
      <c r="D120" s="84"/>
      <c r="E120" s="85"/>
      <c r="F120" s="86"/>
      <c r="G120" s="87"/>
      <c r="H120" s="88"/>
      <c r="J120" s="20" t="s">
        <v>9</v>
      </c>
      <c r="K120" s="21">
        <f>SUM(E120:E130)</f>
        <v>-7310</v>
      </c>
    </row>
    <row r="121">
      <c r="A121" s="24" t="s">
        <v>11</v>
      </c>
      <c r="B121" s="25" t="s">
        <v>411</v>
      </c>
      <c r="C121" s="27">
        <v>0.0</v>
      </c>
      <c r="D121" s="26">
        <v>-16000.0</v>
      </c>
      <c r="E121" s="28">
        <f t="shared" ref="E121:E130" si="32">SUM(C121:D121)</f>
        <v>-16000</v>
      </c>
      <c r="F121" s="29">
        <v>0.0</v>
      </c>
      <c r="G121" s="30">
        <v>0.0</v>
      </c>
      <c r="H121" s="31">
        <f t="shared" ref="H121:H130" si="33">SUM(F121:G121)</f>
        <v>0</v>
      </c>
      <c r="J121" s="32" t="s">
        <v>13</v>
      </c>
      <c r="K121" s="33">
        <f>SUM(H120:H130)</f>
        <v>0</v>
      </c>
    </row>
    <row r="122">
      <c r="A122" s="24" t="s">
        <v>412</v>
      </c>
      <c r="B122" s="46" t="s">
        <v>413</v>
      </c>
      <c r="C122" s="26">
        <v>2000.0</v>
      </c>
      <c r="D122" s="27">
        <v>0.0</v>
      </c>
      <c r="E122" s="28">
        <f t="shared" si="32"/>
        <v>2000</v>
      </c>
      <c r="F122" s="29">
        <v>0.0</v>
      </c>
      <c r="G122" s="30">
        <v>0.0</v>
      </c>
      <c r="H122" s="31">
        <f t="shared" si="33"/>
        <v>0</v>
      </c>
      <c r="J122" s="67"/>
      <c r="K122" s="67"/>
    </row>
    <row r="123">
      <c r="A123" s="24" t="s">
        <v>412</v>
      </c>
      <c r="B123" s="25" t="s">
        <v>414</v>
      </c>
      <c r="C123" s="27">
        <v>0.0</v>
      </c>
      <c r="D123" s="26">
        <v>-1700.0</v>
      </c>
      <c r="E123" s="28">
        <f t="shared" si="32"/>
        <v>-1700</v>
      </c>
      <c r="F123" s="29">
        <v>0.0</v>
      </c>
      <c r="G123" s="30">
        <v>0.0</v>
      </c>
      <c r="H123" s="31">
        <f t="shared" si="33"/>
        <v>0</v>
      </c>
      <c r="J123" s="67"/>
      <c r="K123" s="67"/>
    </row>
    <row r="124">
      <c r="A124" s="24" t="s">
        <v>412</v>
      </c>
      <c r="B124" s="25" t="s">
        <v>415</v>
      </c>
      <c r="C124" s="26">
        <v>2900.0</v>
      </c>
      <c r="D124" s="27">
        <v>0.0</v>
      </c>
      <c r="E124" s="28">
        <f t="shared" si="32"/>
        <v>2900</v>
      </c>
      <c r="F124" s="29">
        <v>0.0</v>
      </c>
      <c r="G124" s="30">
        <v>0.0</v>
      </c>
      <c r="H124" s="31">
        <f t="shared" si="33"/>
        <v>0</v>
      </c>
      <c r="J124" s="67"/>
      <c r="K124" s="67"/>
    </row>
    <row r="125">
      <c r="A125" s="24" t="s">
        <v>412</v>
      </c>
      <c r="B125" s="25" t="s">
        <v>416</v>
      </c>
      <c r="C125" s="26">
        <v>2500.0</v>
      </c>
      <c r="D125" s="27">
        <v>0.0</v>
      </c>
      <c r="E125" s="28">
        <f t="shared" si="32"/>
        <v>2500</v>
      </c>
      <c r="F125" s="29">
        <v>0.0</v>
      </c>
      <c r="G125" s="30">
        <v>0.0</v>
      </c>
      <c r="H125" s="31">
        <f t="shared" si="33"/>
        <v>0</v>
      </c>
      <c r="J125" s="67"/>
      <c r="K125" s="67"/>
    </row>
    <row r="126">
      <c r="A126" s="24" t="s">
        <v>11</v>
      </c>
      <c r="B126" s="25" t="s">
        <v>417</v>
      </c>
      <c r="C126" s="26">
        <v>0.0</v>
      </c>
      <c r="D126" s="26">
        <v>-1620.0</v>
      </c>
      <c r="E126" s="28">
        <f t="shared" si="32"/>
        <v>-1620</v>
      </c>
      <c r="F126" s="29">
        <v>0.0</v>
      </c>
      <c r="G126" s="30">
        <v>0.0</v>
      </c>
      <c r="H126" s="31">
        <f t="shared" si="33"/>
        <v>0</v>
      </c>
      <c r="J126" s="67"/>
      <c r="K126" s="67"/>
    </row>
    <row r="127">
      <c r="A127" s="24" t="s">
        <v>11</v>
      </c>
      <c r="B127" s="25" t="s">
        <v>418</v>
      </c>
      <c r="C127" s="26">
        <v>64610.0</v>
      </c>
      <c r="D127" s="27">
        <v>0.0</v>
      </c>
      <c r="E127" s="28">
        <f t="shared" si="32"/>
        <v>64610</v>
      </c>
      <c r="F127" s="29">
        <v>0.0</v>
      </c>
      <c r="G127" s="30">
        <v>0.0</v>
      </c>
      <c r="H127" s="31">
        <f t="shared" si="33"/>
        <v>0</v>
      </c>
      <c r="J127" s="67"/>
      <c r="K127" s="67"/>
    </row>
    <row r="128">
      <c r="A128" s="24" t="s">
        <v>11</v>
      </c>
      <c r="B128" s="25" t="s">
        <v>419</v>
      </c>
      <c r="C128" s="27">
        <v>0.0</v>
      </c>
      <c r="D128" s="26">
        <v>-60000.0</v>
      </c>
      <c r="E128" s="28">
        <f t="shared" si="32"/>
        <v>-60000</v>
      </c>
      <c r="F128" s="29">
        <v>0.0</v>
      </c>
      <c r="G128" s="30">
        <v>0.0</v>
      </c>
      <c r="H128" s="31">
        <f t="shared" si="33"/>
        <v>0</v>
      </c>
      <c r="J128" s="67"/>
      <c r="K128" s="67"/>
    </row>
    <row r="129">
      <c r="A129" s="74"/>
      <c r="B129" s="38"/>
      <c r="C129" s="27">
        <v>0.0</v>
      </c>
      <c r="D129" s="27">
        <v>0.0</v>
      </c>
      <c r="E129" s="28">
        <f t="shared" si="32"/>
        <v>0</v>
      </c>
      <c r="F129" s="29">
        <v>0.0</v>
      </c>
      <c r="G129" s="60" t="s">
        <v>272</v>
      </c>
      <c r="H129" s="31">
        <f t="shared" si="33"/>
        <v>0</v>
      </c>
      <c r="J129" s="67"/>
      <c r="K129" s="67"/>
    </row>
    <row r="130">
      <c r="A130" s="75"/>
      <c r="B130" s="40"/>
      <c r="C130" s="41">
        <v>0.0</v>
      </c>
      <c r="D130" s="41">
        <v>0.0</v>
      </c>
      <c r="E130" s="28">
        <f t="shared" si="32"/>
        <v>0</v>
      </c>
      <c r="F130" s="42">
        <v>0.0</v>
      </c>
      <c r="G130" s="43">
        <v>0.0</v>
      </c>
      <c r="H130" s="44">
        <f t="shared" si="33"/>
        <v>0</v>
      </c>
      <c r="J130" s="67"/>
      <c r="K130" s="67"/>
    </row>
    <row r="131">
      <c r="A131" s="94">
        <v>44581.0</v>
      </c>
      <c r="B131" s="45"/>
      <c r="C131" s="84"/>
      <c r="D131" s="84"/>
      <c r="E131" s="85"/>
      <c r="F131" s="86"/>
      <c r="G131" s="87"/>
      <c r="H131" s="88"/>
      <c r="J131" s="20" t="s">
        <v>9</v>
      </c>
      <c r="K131" s="21">
        <f>SUM(E131:E136)</f>
        <v>0</v>
      </c>
    </row>
    <row r="132">
      <c r="A132" s="24"/>
      <c r="B132" s="25"/>
      <c r="C132" s="26">
        <v>0.0</v>
      </c>
      <c r="D132" s="27">
        <v>0.0</v>
      </c>
      <c r="E132" s="28">
        <f t="shared" ref="E132:E136" si="34">SUM(C132:D132)</f>
        <v>0</v>
      </c>
      <c r="F132" s="29">
        <v>0.0</v>
      </c>
      <c r="G132" s="30">
        <v>0.0</v>
      </c>
      <c r="H132" s="31">
        <f t="shared" ref="H132:H136" si="35">SUM(F132:G132)</f>
        <v>0</v>
      </c>
      <c r="J132" s="32" t="s">
        <v>13</v>
      </c>
      <c r="K132" s="33">
        <f>SUM(H131:H136)</f>
        <v>0</v>
      </c>
    </row>
    <row r="133">
      <c r="A133" s="24"/>
      <c r="B133" s="46"/>
      <c r="C133" s="26">
        <v>0.0</v>
      </c>
      <c r="D133" s="26">
        <v>0.0</v>
      </c>
      <c r="E133" s="28">
        <f t="shared" si="34"/>
        <v>0</v>
      </c>
      <c r="F133" s="29">
        <v>0.0</v>
      </c>
      <c r="G133" s="30">
        <v>0.0</v>
      </c>
      <c r="H133" s="31">
        <f t="shared" si="35"/>
        <v>0</v>
      </c>
      <c r="J133" s="67"/>
      <c r="K133" s="67"/>
    </row>
    <row r="134">
      <c r="A134" s="24"/>
      <c r="B134" s="25"/>
      <c r="C134" s="26">
        <v>0.0</v>
      </c>
      <c r="D134" s="27">
        <v>0.0</v>
      </c>
      <c r="E134" s="28">
        <f t="shared" si="34"/>
        <v>0</v>
      </c>
      <c r="F134" s="29">
        <v>0.0</v>
      </c>
      <c r="G134" s="30">
        <v>0.0</v>
      </c>
      <c r="H134" s="31">
        <f t="shared" si="35"/>
        <v>0</v>
      </c>
      <c r="J134" s="67"/>
      <c r="K134" s="67"/>
    </row>
    <row r="135">
      <c r="A135" s="24"/>
      <c r="B135" s="25"/>
      <c r="C135" s="26">
        <v>0.0</v>
      </c>
      <c r="D135" s="27">
        <v>0.0</v>
      </c>
      <c r="E135" s="28">
        <f t="shared" si="34"/>
        <v>0</v>
      </c>
      <c r="F135" s="29">
        <v>0.0</v>
      </c>
      <c r="G135" s="30">
        <v>0.0</v>
      </c>
      <c r="H135" s="31">
        <f t="shared" si="35"/>
        <v>0</v>
      </c>
      <c r="J135" s="67"/>
      <c r="K135" s="67"/>
    </row>
    <row r="136">
      <c r="A136" s="75"/>
      <c r="B136" s="40"/>
      <c r="C136" s="41">
        <v>0.0</v>
      </c>
      <c r="D136" s="41">
        <v>0.0</v>
      </c>
      <c r="E136" s="28">
        <f t="shared" si="34"/>
        <v>0</v>
      </c>
      <c r="F136" s="42">
        <v>0.0</v>
      </c>
      <c r="G136" s="43">
        <v>0.0</v>
      </c>
      <c r="H136" s="44">
        <f t="shared" si="35"/>
        <v>0</v>
      </c>
      <c r="J136" s="67"/>
      <c r="K136" s="67"/>
    </row>
    <row r="137">
      <c r="A137" s="94">
        <v>44582.0</v>
      </c>
      <c r="B137" s="45"/>
      <c r="C137" s="84"/>
      <c r="D137" s="84"/>
      <c r="E137" s="85"/>
      <c r="F137" s="86"/>
      <c r="G137" s="87"/>
      <c r="H137" s="88"/>
      <c r="J137" s="20" t="s">
        <v>9</v>
      </c>
      <c r="K137" s="21">
        <f>SUM(E137:E142)</f>
        <v>2500</v>
      </c>
    </row>
    <row r="138">
      <c r="A138" s="24" t="s">
        <v>11</v>
      </c>
      <c r="B138" s="25" t="s">
        <v>420</v>
      </c>
      <c r="C138" s="26">
        <v>2500.0</v>
      </c>
      <c r="D138" s="27">
        <v>0.0</v>
      </c>
      <c r="E138" s="28">
        <f t="shared" ref="E138:E142" si="36">SUM(C138:D138)</f>
        <v>2500</v>
      </c>
      <c r="F138" s="59">
        <v>0.0</v>
      </c>
      <c r="G138" s="30">
        <v>0.0</v>
      </c>
      <c r="H138" s="31">
        <f t="shared" ref="H138:H142" si="37">SUM(F138:G138)</f>
        <v>0</v>
      </c>
      <c r="J138" s="32" t="s">
        <v>13</v>
      </c>
      <c r="K138" s="33">
        <f>SUM(H137:H142)</f>
        <v>500</v>
      </c>
    </row>
    <row r="139">
      <c r="A139" s="24" t="s">
        <v>11</v>
      </c>
      <c r="B139" s="46" t="s">
        <v>421</v>
      </c>
      <c r="C139" s="27">
        <v>0.0</v>
      </c>
      <c r="D139" s="27">
        <v>0.0</v>
      </c>
      <c r="E139" s="28">
        <f t="shared" si="36"/>
        <v>0</v>
      </c>
      <c r="F139" s="59">
        <v>500.0</v>
      </c>
      <c r="G139" s="30">
        <v>0.0</v>
      </c>
      <c r="H139" s="31">
        <f t="shared" si="37"/>
        <v>500</v>
      </c>
      <c r="J139" s="67"/>
      <c r="K139" s="67"/>
    </row>
    <row r="140">
      <c r="A140" s="24"/>
      <c r="B140" s="25"/>
      <c r="C140" s="27">
        <v>0.0</v>
      </c>
      <c r="D140" s="27">
        <v>0.0</v>
      </c>
      <c r="E140" s="28">
        <f t="shared" si="36"/>
        <v>0</v>
      </c>
      <c r="F140" s="29">
        <v>0.0</v>
      </c>
      <c r="G140" s="30">
        <v>0.0</v>
      </c>
      <c r="H140" s="31">
        <f t="shared" si="37"/>
        <v>0</v>
      </c>
      <c r="J140" s="67"/>
      <c r="K140" s="67"/>
    </row>
    <row r="141">
      <c r="A141" s="24"/>
      <c r="B141" s="25"/>
      <c r="C141" s="27">
        <v>0.0</v>
      </c>
      <c r="D141" s="27">
        <v>0.0</v>
      </c>
      <c r="E141" s="28">
        <f t="shared" si="36"/>
        <v>0</v>
      </c>
      <c r="F141" s="29">
        <v>0.0</v>
      </c>
      <c r="G141" s="30">
        <v>0.0</v>
      </c>
      <c r="H141" s="31">
        <f t="shared" si="37"/>
        <v>0</v>
      </c>
      <c r="J141" s="67"/>
      <c r="K141" s="67"/>
    </row>
    <row r="142">
      <c r="A142" s="24"/>
      <c r="B142" s="95"/>
      <c r="C142" s="27">
        <v>0.0</v>
      </c>
      <c r="D142" s="27">
        <v>0.0</v>
      </c>
      <c r="E142" s="28">
        <f t="shared" si="36"/>
        <v>0</v>
      </c>
      <c r="F142" s="42">
        <v>0.0</v>
      </c>
      <c r="G142" s="43">
        <v>0.0</v>
      </c>
      <c r="H142" s="44">
        <f t="shared" si="37"/>
        <v>0</v>
      </c>
      <c r="J142" s="67"/>
      <c r="K142" s="67"/>
    </row>
    <row r="143">
      <c r="A143" s="94">
        <v>44583.0</v>
      </c>
      <c r="B143" s="45"/>
      <c r="C143" s="84"/>
      <c r="D143" s="84"/>
      <c r="E143" s="85"/>
      <c r="F143" s="86"/>
      <c r="G143" s="87"/>
      <c r="H143" s="88"/>
      <c r="J143" s="20" t="s">
        <v>9</v>
      </c>
      <c r="K143" s="21">
        <f>SUM(E143:E147)</f>
        <v>-200</v>
      </c>
    </row>
    <row r="144">
      <c r="A144" s="24" t="s">
        <v>11</v>
      </c>
      <c r="B144" s="25" t="s">
        <v>422</v>
      </c>
      <c r="C144" s="27">
        <v>0.0</v>
      </c>
      <c r="D144" s="26">
        <v>-200.0</v>
      </c>
      <c r="E144" s="28">
        <f t="shared" ref="E144:E147" si="38">SUM(C144:D144)</f>
        <v>-200</v>
      </c>
      <c r="F144" s="29">
        <v>0.0</v>
      </c>
      <c r="G144" s="30">
        <v>0.0</v>
      </c>
      <c r="H144" s="31">
        <f t="shared" ref="H144:H147" si="39">SUM(F144:G144)</f>
        <v>0</v>
      </c>
      <c r="J144" s="32" t="s">
        <v>13</v>
      </c>
      <c r="K144" s="33">
        <f>SUM(H143:H147)</f>
        <v>-500</v>
      </c>
    </row>
    <row r="145">
      <c r="A145" s="24" t="s">
        <v>11</v>
      </c>
      <c r="B145" s="46" t="s">
        <v>423</v>
      </c>
      <c r="C145" s="27">
        <v>0.0</v>
      </c>
      <c r="D145" s="27">
        <v>0.0</v>
      </c>
      <c r="E145" s="28">
        <f t="shared" si="38"/>
        <v>0</v>
      </c>
      <c r="F145" s="29">
        <v>0.0</v>
      </c>
      <c r="G145" s="60">
        <v>-500.0</v>
      </c>
      <c r="H145" s="31">
        <f t="shared" si="39"/>
        <v>-500</v>
      </c>
      <c r="J145" s="67"/>
      <c r="K145" s="67"/>
    </row>
    <row r="146">
      <c r="A146" s="24"/>
      <c r="B146" s="25"/>
      <c r="C146" s="27">
        <v>0.0</v>
      </c>
      <c r="D146" s="27">
        <v>0.0</v>
      </c>
      <c r="E146" s="28">
        <f t="shared" si="38"/>
        <v>0</v>
      </c>
      <c r="F146" s="29">
        <v>0.0</v>
      </c>
      <c r="G146" s="30">
        <v>0.0</v>
      </c>
      <c r="H146" s="31">
        <f t="shared" si="39"/>
        <v>0</v>
      </c>
      <c r="J146" s="67"/>
      <c r="K146" s="67"/>
    </row>
    <row r="147">
      <c r="A147" s="24"/>
      <c r="B147" s="95"/>
      <c r="C147" s="27">
        <v>0.0</v>
      </c>
      <c r="D147" s="27">
        <v>0.0</v>
      </c>
      <c r="E147" s="28">
        <f t="shared" si="38"/>
        <v>0</v>
      </c>
      <c r="F147" s="42">
        <v>0.0</v>
      </c>
      <c r="G147" s="43">
        <v>0.0</v>
      </c>
      <c r="H147" s="44">
        <f t="shared" si="39"/>
        <v>0</v>
      </c>
      <c r="J147" s="67"/>
      <c r="K147" s="67"/>
    </row>
    <row r="148">
      <c r="A148" s="94">
        <v>44585.0</v>
      </c>
      <c r="B148" s="45"/>
      <c r="C148" s="84"/>
      <c r="D148" s="84"/>
      <c r="E148" s="85"/>
      <c r="F148" s="86"/>
      <c r="G148" s="87"/>
      <c r="H148" s="88"/>
      <c r="J148" s="20" t="s">
        <v>9</v>
      </c>
      <c r="K148" s="21">
        <f>SUM(E148:E154)</f>
        <v>11840</v>
      </c>
    </row>
    <row r="149">
      <c r="A149" s="24" t="s">
        <v>11</v>
      </c>
      <c r="B149" s="25" t="s">
        <v>239</v>
      </c>
      <c r="C149" s="26">
        <v>2900.0</v>
      </c>
      <c r="D149" s="27">
        <v>0.0</v>
      </c>
      <c r="E149" s="28">
        <f t="shared" ref="E149:E154" si="40">SUM(C149:D149)</f>
        <v>2900</v>
      </c>
      <c r="F149" s="29">
        <v>0.0</v>
      </c>
      <c r="G149" s="30">
        <v>0.0</v>
      </c>
      <c r="H149" s="31">
        <f t="shared" ref="H149:H154" si="41">SUM(F149:G149)</f>
        <v>0</v>
      </c>
      <c r="J149" s="32" t="s">
        <v>13</v>
      </c>
      <c r="K149" s="33">
        <f>SUM(H148:H154)</f>
        <v>0</v>
      </c>
    </row>
    <row r="150">
      <c r="A150" s="24" t="s">
        <v>11</v>
      </c>
      <c r="B150" s="46" t="s">
        <v>424</v>
      </c>
      <c r="C150" s="26">
        <v>3940.0</v>
      </c>
      <c r="D150" s="27">
        <v>0.0</v>
      </c>
      <c r="E150" s="28">
        <f t="shared" si="40"/>
        <v>3940</v>
      </c>
      <c r="F150" s="29">
        <v>0.0</v>
      </c>
      <c r="G150" s="30">
        <v>0.0</v>
      </c>
      <c r="H150" s="31">
        <f t="shared" si="41"/>
        <v>0</v>
      </c>
      <c r="J150" s="67"/>
      <c r="K150" s="67"/>
    </row>
    <row r="151">
      <c r="A151" s="24" t="s">
        <v>11</v>
      </c>
      <c r="B151" s="25" t="s">
        <v>425</v>
      </c>
      <c r="C151" s="26">
        <v>2500.0</v>
      </c>
      <c r="D151" s="27">
        <v>0.0</v>
      </c>
      <c r="E151" s="28">
        <f t="shared" si="40"/>
        <v>2500</v>
      </c>
      <c r="F151" s="29">
        <v>0.0</v>
      </c>
      <c r="G151" s="30">
        <v>0.0</v>
      </c>
      <c r="H151" s="31">
        <f t="shared" si="41"/>
        <v>0</v>
      </c>
      <c r="J151" s="67"/>
      <c r="K151" s="67"/>
    </row>
    <row r="152">
      <c r="A152" s="24" t="s">
        <v>11</v>
      </c>
      <c r="B152" s="25" t="s">
        <v>426</v>
      </c>
      <c r="C152" s="26">
        <v>2500.0</v>
      </c>
      <c r="D152" s="27">
        <v>0.0</v>
      </c>
      <c r="E152" s="28">
        <f t="shared" si="40"/>
        <v>2500</v>
      </c>
      <c r="F152" s="29">
        <v>0.0</v>
      </c>
      <c r="G152" s="30">
        <v>0.0</v>
      </c>
      <c r="H152" s="31">
        <f t="shared" si="41"/>
        <v>0</v>
      </c>
      <c r="J152" s="67"/>
      <c r="K152" s="67"/>
    </row>
    <row r="153">
      <c r="A153" s="24"/>
      <c r="B153" s="25"/>
      <c r="C153" s="27">
        <v>0.0</v>
      </c>
      <c r="D153" s="27">
        <v>0.0</v>
      </c>
      <c r="E153" s="28">
        <f t="shared" si="40"/>
        <v>0</v>
      </c>
      <c r="F153" s="29">
        <v>0.0</v>
      </c>
      <c r="G153" s="30">
        <v>0.0</v>
      </c>
      <c r="H153" s="31">
        <f t="shared" si="41"/>
        <v>0</v>
      </c>
      <c r="J153" s="67"/>
      <c r="K153" s="67"/>
    </row>
    <row r="154">
      <c r="A154" s="75"/>
      <c r="B154" s="40"/>
      <c r="C154" s="41">
        <v>0.0</v>
      </c>
      <c r="D154" s="41">
        <v>0.0</v>
      </c>
      <c r="E154" s="28">
        <f t="shared" si="40"/>
        <v>0</v>
      </c>
      <c r="F154" s="42">
        <v>0.0</v>
      </c>
      <c r="G154" s="43">
        <v>0.0</v>
      </c>
      <c r="H154" s="44">
        <f t="shared" si="41"/>
        <v>0</v>
      </c>
      <c r="J154" s="67"/>
      <c r="K154" s="67"/>
    </row>
    <row r="155">
      <c r="A155" s="94">
        <v>44586.0</v>
      </c>
      <c r="B155" s="45"/>
      <c r="C155" s="84"/>
      <c r="D155" s="84"/>
      <c r="E155" s="85"/>
      <c r="F155" s="86"/>
      <c r="G155" s="87"/>
      <c r="H155" s="88"/>
      <c r="J155" s="20" t="s">
        <v>9</v>
      </c>
      <c r="K155" s="21">
        <f>SUM(E155:E163)</f>
        <v>4595</v>
      </c>
    </row>
    <row r="156">
      <c r="A156" s="24" t="s">
        <v>11</v>
      </c>
      <c r="B156" s="25" t="s">
        <v>427</v>
      </c>
      <c r="C156" s="26">
        <v>2500.0</v>
      </c>
      <c r="D156" s="27">
        <v>0.0</v>
      </c>
      <c r="E156" s="28">
        <f t="shared" ref="E156:E163" si="42">SUM(C156:D156)</f>
        <v>2500</v>
      </c>
      <c r="F156" s="29">
        <v>0.0</v>
      </c>
      <c r="G156" s="30">
        <v>0.0</v>
      </c>
      <c r="H156" s="31">
        <f t="shared" ref="H156:H163" si="43">SUM(F156:G156)</f>
        <v>0</v>
      </c>
      <c r="J156" s="32" t="s">
        <v>13</v>
      </c>
      <c r="K156" s="33">
        <f>SUM(H155:H163)</f>
        <v>730</v>
      </c>
    </row>
    <row r="157">
      <c r="A157" s="24" t="s">
        <v>11</v>
      </c>
      <c r="B157" s="46" t="s">
        <v>428</v>
      </c>
      <c r="C157" s="26">
        <v>950.0</v>
      </c>
      <c r="D157" s="27">
        <v>0.0</v>
      </c>
      <c r="E157" s="28">
        <f t="shared" si="42"/>
        <v>950</v>
      </c>
      <c r="F157" s="29">
        <v>0.0</v>
      </c>
      <c r="G157" s="60">
        <v>0.0</v>
      </c>
      <c r="H157" s="31">
        <f t="shared" si="43"/>
        <v>0</v>
      </c>
      <c r="J157" s="67"/>
      <c r="K157" s="67"/>
    </row>
    <row r="158">
      <c r="A158" s="24" t="s">
        <v>11</v>
      </c>
      <c r="B158" s="25" t="s">
        <v>429</v>
      </c>
      <c r="C158" s="26">
        <v>1145.0</v>
      </c>
      <c r="D158" s="27">
        <v>0.0</v>
      </c>
      <c r="E158" s="28">
        <f t="shared" si="42"/>
        <v>1145</v>
      </c>
      <c r="F158" s="29">
        <v>0.0</v>
      </c>
      <c r="G158" s="30">
        <v>0.0</v>
      </c>
      <c r="H158" s="31">
        <f t="shared" si="43"/>
        <v>0</v>
      </c>
      <c r="J158" s="67"/>
      <c r="K158" s="67"/>
    </row>
    <row r="159">
      <c r="A159" s="24" t="s">
        <v>11</v>
      </c>
      <c r="B159" s="25" t="s">
        <v>430</v>
      </c>
      <c r="C159" s="27">
        <v>0.0</v>
      </c>
      <c r="D159" s="27">
        <v>0.0</v>
      </c>
      <c r="E159" s="28">
        <f t="shared" si="42"/>
        <v>0</v>
      </c>
      <c r="F159" s="59">
        <v>730.0</v>
      </c>
      <c r="G159" s="30">
        <v>0.0</v>
      </c>
      <c r="H159" s="31">
        <f t="shared" si="43"/>
        <v>730</v>
      </c>
      <c r="J159" s="67"/>
      <c r="K159" s="67"/>
    </row>
    <row r="160">
      <c r="A160" s="24" t="s">
        <v>11</v>
      </c>
      <c r="B160" s="25" t="s">
        <v>431</v>
      </c>
      <c r="C160" s="27">
        <v>0.0</v>
      </c>
      <c r="D160" s="27">
        <v>0.0</v>
      </c>
      <c r="E160" s="28">
        <f t="shared" si="42"/>
        <v>0</v>
      </c>
      <c r="F160" s="59">
        <v>100.0</v>
      </c>
      <c r="G160" s="30">
        <v>0.0</v>
      </c>
      <c r="H160" s="31">
        <f t="shared" si="43"/>
        <v>100</v>
      </c>
      <c r="J160" s="67"/>
      <c r="K160" s="67"/>
    </row>
    <row r="161">
      <c r="A161" s="24" t="s">
        <v>11</v>
      </c>
      <c r="B161" s="25" t="s">
        <v>432</v>
      </c>
      <c r="C161" s="27">
        <v>0.0</v>
      </c>
      <c r="D161" s="27">
        <v>0.0</v>
      </c>
      <c r="E161" s="28">
        <f t="shared" si="42"/>
        <v>0</v>
      </c>
      <c r="F161" s="29">
        <v>0.0</v>
      </c>
      <c r="G161" s="60">
        <v>-100.0</v>
      </c>
      <c r="H161" s="31">
        <f t="shared" si="43"/>
        <v>-100</v>
      </c>
      <c r="J161" s="67"/>
      <c r="K161" s="67"/>
    </row>
    <row r="162">
      <c r="A162" s="24"/>
      <c r="B162" s="25"/>
      <c r="C162" s="27">
        <v>0.0</v>
      </c>
      <c r="D162" s="27">
        <v>0.0</v>
      </c>
      <c r="E162" s="28">
        <f t="shared" si="42"/>
        <v>0</v>
      </c>
      <c r="F162" s="29">
        <v>0.0</v>
      </c>
      <c r="G162" s="30">
        <v>0.0</v>
      </c>
      <c r="H162" s="31">
        <f t="shared" si="43"/>
        <v>0</v>
      </c>
      <c r="J162" s="67"/>
      <c r="K162" s="67"/>
    </row>
    <row r="163">
      <c r="A163" s="75"/>
      <c r="B163" s="40"/>
      <c r="C163" s="41">
        <v>0.0</v>
      </c>
      <c r="D163" s="41">
        <v>0.0</v>
      </c>
      <c r="E163" s="28">
        <f t="shared" si="42"/>
        <v>0</v>
      </c>
      <c r="F163" s="42">
        <v>0.0</v>
      </c>
      <c r="G163" s="43">
        <v>0.0</v>
      </c>
      <c r="H163" s="44">
        <f t="shared" si="43"/>
        <v>0</v>
      </c>
      <c r="J163" s="67"/>
      <c r="K163" s="67"/>
    </row>
    <row r="164">
      <c r="A164" s="94">
        <v>44587.0</v>
      </c>
      <c r="B164" s="45"/>
      <c r="C164" s="84"/>
      <c r="D164" s="84"/>
      <c r="E164" s="85"/>
      <c r="F164" s="86"/>
      <c r="G164" s="87"/>
      <c r="H164" s="88"/>
      <c r="J164" s="20" t="s">
        <v>9</v>
      </c>
      <c r="K164" s="21">
        <f>SUM(E164:E174)</f>
        <v>-10945</v>
      </c>
    </row>
    <row r="165">
      <c r="A165" s="24" t="s">
        <v>11</v>
      </c>
      <c r="B165" s="25" t="s">
        <v>433</v>
      </c>
      <c r="C165" s="26">
        <v>2200.0</v>
      </c>
      <c r="D165" s="27">
        <v>0.0</v>
      </c>
      <c r="E165" s="28">
        <f t="shared" ref="E165:E174" si="44">SUM(C165:D165)</f>
        <v>2200</v>
      </c>
      <c r="F165" s="29">
        <v>0.0</v>
      </c>
      <c r="G165" s="30">
        <v>0.0</v>
      </c>
      <c r="H165" s="31">
        <f t="shared" ref="H165:H174" si="45">SUM(F165:G165)</f>
        <v>0</v>
      </c>
      <c r="J165" s="32" t="s">
        <v>13</v>
      </c>
      <c r="K165" s="33">
        <f>SUM(H164:H174)</f>
        <v>-730</v>
      </c>
    </row>
    <row r="166">
      <c r="A166" s="24" t="s">
        <v>11</v>
      </c>
      <c r="B166" s="46" t="s">
        <v>434</v>
      </c>
      <c r="C166" s="27">
        <v>0.0</v>
      </c>
      <c r="D166" s="26">
        <v>-4000.0</v>
      </c>
      <c r="E166" s="28">
        <f t="shared" si="44"/>
        <v>-4000</v>
      </c>
      <c r="F166" s="29">
        <v>0.0</v>
      </c>
      <c r="G166" s="30">
        <v>0.0</v>
      </c>
      <c r="H166" s="31">
        <f t="shared" si="45"/>
        <v>0</v>
      </c>
      <c r="J166" s="67"/>
      <c r="K166" s="67"/>
    </row>
    <row r="167">
      <c r="A167" s="24" t="s">
        <v>11</v>
      </c>
      <c r="B167" s="25" t="s">
        <v>435</v>
      </c>
      <c r="C167" s="26">
        <v>2500.0</v>
      </c>
      <c r="D167" s="27">
        <v>0.0</v>
      </c>
      <c r="E167" s="28">
        <f t="shared" si="44"/>
        <v>2500</v>
      </c>
      <c r="F167" s="29">
        <v>0.0</v>
      </c>
      <c r="G167" s="30">
        <v>0.0</v>
      </c>
      <c r="H167" s="31">
        <f t="shared" si="45"/>
        <v>0</v>
      </c>
      <c r="J167" s="67"/>
      <c r="K167" s="67"/>
    </row>
    <row r="168">
      <c r="A168" s="24" t="s">
        <v>11</v>
      </c>
      <c r="B168" s="25" t="s">
        <v>436</v>
      </c>
      <c r="C168" s="26">
        <v>4500.0</v>
      </c>
      <c r="D168" s="26">
        <v>0.0</v>
      </c>
      <c r="E168" s="28">
        <f t="shared" si="44"/>
        <v>4500</v>
      </c>
      <c r="F168" s="29">
        <v>0.0</v>
      </c>
      <c r="G168" s="30">
        <v>0.0</v>
      </c>
      <c r="H168" s="31">
        <f t="shared" si="45"/>
        <v>0</v>
      </c>
      <c r="J168" s="67"/>
      <c r="K168" s="67"/>
    </row>
    <row r="169">
      <c r="A169" s="24" t="s">
        <v>11</v>
      </c>
      <c r="B169" s="25" t="s">
        <v>437</v>
      </c>
      <c r="C169" s="27">
        <v>0.0</v>
      </c>
      <c r="D169" s="26">
        <v>-20000.0</v>
      </c>
      <c r="E169" s="28">
        <f t="shared" si="44"/>
        <v>-20000</v>
      </c>
      <c r="F169" s="29">
        <v>0.0</v>
      </c>
      <c r="G169" s="30">
        <v>0.0</v>
      </c>
      <c r="H169" s="31">
        <f t="shared" si="45"/>
        <v>0</v>
      </c>
      <c r="J169" s="67"/>
      <c r="K169" s="67"/>
    </row>
    <row r="170">
      <c r="A170" s="24" t="s">
        <v>11</v>
      </c>
      <c r="B170" s="25" t="s">
        <v>438</v>
      </c>
      <c r="C170" s="27">
        <v>0.0</v>
      </c>
      <c r="D170" s="26">
        <v>0.0</v>
      </c>
      <c r="E170" s="28">
        <f t="shared" si="44"/>
        <v>0</v>
      </c>
      <c r="F170" s="29">
        <v>0.0</v>
      </c>
      <c r="G170" s="60">
        <v>-730.0</v>
      </c>
      <c r="H170" s="31">
        <f t="shared" si="45"/>
        <v>-730</v>
      </c>
      <c r="J170" s="67"/>
      <c r="K170" s="67"/>
    </row>
    <row r="171">
      <c r="A171" s="24" t="s">
        <v>11</v>
      </c>
      <c r="B171" s="25" t="s">
        <v>439</v>
      </c>
      <c r="C171" s="26">
        <v>955.0</v>
      </c>
      <c r="D171" s="27">
        <v>0.0</v>
      </c>
      <c r="E171" s="28">
        <f t="shared" si="44"/>
        <v>955</v>
      </c>
      <c r="F171" s="29">
        <v>0.0</v>
      </c>
      <c r="G171" s="30">
        <v>0.0</v>
      </c>
      <c r="H171" s="31">
        <f t="shared" si="45"/>
        <v>0</v>
      </c>
      <c r="J171" s="67"/>
      <c r="K171" s="67"/>
    </row>
    <row r="172">
      <c r="A172" s="24" t="s">
        <v>11</v>
      </c>
      <c r="B172" s="25" t="s">
        <v>276</v>
      </c>
      <c r="C172" s="26">
        <v>2900.0</v>
      </c>
      <c r="D172" s="27">
        <v>0.0</v>
      </c>
      <c r="E172" s="28">
        <f t="shared" si="44"/>
        <v>2900</v>
      </c>
      <c r="F172" s="29">
        <v>0.0</v>
      </c>
      <c r="G172" s="30">
        <v>0.0</v>
      </c>
      <c r="H172" s="31">
        <f t="shared" si="45"/>
        <v>0</v>
      </c>
      <c r="J172" s="67"/>
      <c r="K172" s="67"/>
    </row>
    <row r="173">
      <c r="A173" s="24"/>
      <c r="B173" s="25"/>
      <c r="C173" s="27">
        <v>0.0</v>
      </c>
      <c r="D173" s="27">
        <v>0.0</v>
      </c>
      <c r="E173" s="28">
        <f t="shared" si="44"/>
        <v>0</v>
      </c>
      <c r="F173" s="29">
        <v>0.0</v>
      </c>
      <c r="G173" s="30">
        <v>0.0</v>
      </c>
      <c r="H173" s="31">
        <f t="shared" si="45"/>
        <v>0</v>
      </c>
      <c r="J173" s="67"/>
      <c r="K173" s="67"/>
    </row>
    <row r="174">
      <c r="A174" s="75"/>
      <c r="B174" s="40"/>
      <c r="C174" s="41">
        <v>0.0</v>
      </c>
      <c r="D174" s="41">
        <v>0.0</v>
      </c>
      <c r="E174" s="28">
        <f t="shared" si="44"/>
        <v>0</v>
      </c>
      <c r="F174" s="42">
        <v>0.0</v>
      </c>
      <c r="G174" s="43">
        <v>0.0</v>
      </c>
      <c r="H174" s="44">
        <f t="shared" si="45"/>
        <v>0</v>
      </c>
      <c r="J174" s="67"/>
      <c r="K174" s="67"/>
    </row>
    <row r="175">
      <c r="A175" s="94">
        <v>44588.0</v>
      </c>
      <c r="B175" s="45"/>
      <c r="C175" s="84"/>
      <c r="D175" s="84"/>
      <c r="E175" s="85"/>
      <c r="F175" s="86"/>
      <c r="G175" s="87"/>
      <c r="H175" s="88"/>
      <c r="J175" s="20" t="s">
        <v>9</v>
      </c>
      <c r="K175" s="21">
        <f>SUM(E175:E186)</f>
        <v>2725</v>
      </c>
    </row>
    <row r="176">
      <c r="A176" s="24" t="s">
        <v>11</v>
      </c>
      <c r="B176" s="25" t="s">
        <v>440</v>
      </c>
      <c r="C176" s="26">
        <v>21615.0</v>
      </c>
      <c r="D176" s="27">
        <v>0.0</v>
      </c>
      <c r="E176" s="28">
        <f t="shared" ref="E176:E186" si="46">SUM(C176:D176)</f>
        <v>21615</v>
      </c>
      <c r="F176" s="29">
        <v>0.0</v>
      </c>
      <c r="G176" s="30">
        <v>0.0</v>
      </c>
      <c r="H176" s="31">
        <f t="shared" ref="H176:H186" si="47">SUM(F176:G176)</f>
        <v>0</v>
      </c>
      <c r="J176" s="32" t="s">
        <v>13</v>
      </c>
      <c r="K176" s="33">
        <f>SUM(H175:H186)</f>
        <v>0</v>
      </c>
    </row>
    <row r="177">
      <c r="A177" s="24" t="s">
        <v>11</v>
      </c>
      <c r="B177" s="46" t="s">
        <v>441</v>
      </c>
      <c r="C177" s="26">
        <v>1770.0</v>
      </c>
      <c r="D177" s="27">
        <v>0.0</v>
      </c>
      <c r="E177" s="28">
        <f t="shared" si="46"/>
        <v>1770</v>
      </c>
      <c r="F177" s="29">
        <v>0.0</v>
      </c>
      <c r="G177" s="30">
        <v>0.0</v>
      </c>
      <c r="H177" s="31">
        <f t="shared" si="47"/>
        <v>0</v>
      </c>
      <c r="J177" s="67"/>
      <c r="K177" s="67"/>
    </row>
    <row r="178">
      <c r="A178" s="24" t="s">
        <v>11</v>
      </c>
      <c r="B178" s="25" t="s">
        <v>442</v>
      </c>
      <c r="C178" s="26">
        <v>955.0</v>
      </c>
      <c r="D178" s="27">
        <v>0.0</v>
      </c>
      <c r="E178" s="28">
        <f t="shared" si="46"/>
        <v>955</v>
      </c>
      <c r="F178" s="29">
        <v>0.0</v>
      </c>
      <c r="G178" s="30">
        <v>0.0</v>
      </c>
      <c r="H178" s="31">
        <f t="shared" si="47"/>
        <v>0</v>
      </c>
      <c r="J178" s="67"/>
      <c r="K178" s="67"/>
    </row>
    <row r="179">
      <c r="A179" s="24" t="s">
        <v>11</v>
      </c>
      <c r="B179" s="25" t="s">
        <v>443</v>
      </c>
      <c r="C179" s="26">
        <v>17580.0</v>
      </c>
      <c r="D179" s="27">
        <v>0.0</v>
      </c>
      <c r="E179" s="28">
        <f t="shared" si="46"/>
        <v>17580</v>
      </c>
      <c r="F179" s="29">
        <v>0.0</v>
      </c>
      <c r="G179" s="30">
        <v>0.0</v>
      </c>
      <c r="H179" s="31">
        <f t="shared" si="47"/>
        <v>0</v>
      </c>
      <c r="J179" s="67"/>
      <c r="K179" s="67"/>
    </row>
    <row r="180">
      <c r="A180" s="24" t="s">
        <v>11</v>
      </c>
      <c r="B180" s="25" t="s">
        <v>444</v>
      </c>
      <c r="C180" s="26">
        <v>950.0</v>
      </c>
      <c r="D180" s="27">
        <v>0.0</v>
      </c>
      <c r="E180" s="28">
        <f t="shared" si="46"/>
        <v>950</v>
      </c>
      <c r="F180" s="29">
        <v>0.0</v>
      </c>
      <c r="G180" s="30">
        <v>0.0</v>
      </c>
      <c r="H180" s="31">
        <f t="shared" si="47"/>
        <v>0</v>
      </c>
      <c r="J180" s="67"/>
      <c r="K180" s="67"/>
    </row>
    <row r="181">
      <c r="A181" s="24" t="s">
        <v>11</v>
      </c>
      <c r="B181" s="25" t="s">
        <v>445</v>
      </c>
      <c r="C181" s="26">
        <v>955.0</v>
      </c>
      <c r="D181" s="27">
        <v>0.0</v>
      </c>
      <c r="E181" s="28">
        <f t="shared" si="46"/>
        <v>955</v>
      </c>
      <c r="F181" s="29">
        <v>0.0</v>
      </c>
      <c r="G181" s="30">
        <v>0.0</v>
      </c>
      <c r="H181" s="31">
        <f t="shared" si="47"/>
        <v>0</v>
      </c>
      <c r="J181" s="67"/>
      <c r="K181" s="67"/>
    </row>
    <row r="182">
      <c r="A182" s="24" t="s">
        <v>11</v>
      </c>
      <c r="B182" s="25" t="s">
        <v>446</v>
      </c>
      <c r="C182" s="26">
        <v>25000.0</v>
      </c>
      <c r="D182" s="27">
        <v>0.0</v>
      </c>
      <c r="E182" s="28">
        <f t="shared" si="46"/>
        <v>25000</v>
      </c>
      <c r="F182" s="29">
        <v>0.0</v>
      </c>
      <c r="G182" s="30">
        <v>0.0</v>
      </c>
      <c r="H182" s="31">
        <f t="shared" si="47"/>
        <v>0</v>
      </c>
      <c r="J182" s="67"/>
      <c r="K182" s="67"/>
    </row>
    <row r="183">
      <c r="A183" s="24" t="s">
        <v>11</v>
      </c>
      <c r="B183" s="25" t="s">
        <v>73</v>
      </c>
      <c r="C183" s="27">
        <v>0.0</v>
      </c>
      <c r="D183" s="26">
        <v>-70000.0</v>
      </c>
      <c r="E183" s="28">
        <f t="shared" si="46"/>
        <v>-70000</v>
      </c>
      <c r="F183" s="29">
        <v>0.0</v>
      </c>
      <c r="G183" s="30">
        <v>0.0</v>
      </c>
      <c r="H183" s="31">
        <f t="shared" si="47"/>
        <v>0</v>
      </c>
      <c r="J183" s="67"/>
      <c r="K183" s="67"/>
    </row>
    <row r="184">
      <c r="A184" s="24" t="s">
        <v>11</v>
      </c>
      <c r="B184" s="25" t="s">
        <v>447</v>
      </c>
      <c r="C184" s="26">
        <v>3900.0</v>
      </c>
      <c r="D184" s="27">
        <v>0.0</v>
      </c>
      <c r="E184" s="28">
        <f t="shared" si="46"/>
        <v>3900</v>
      </c>
      <c r="F184" s="29">
        <v>0.0</v>
      </c>
      <c r="G184" s="30">
        <v>0.0</v>
      </c>
      <c r="H184" s="31">
        <f t="shared" si="47"/>
        <v>0</v>
      </c>
      <c r="J184" s="67"/>
      <c r="K184" s="67"/>
    </row>
    <row r="185">
      <c r="A185" s="24"/>
      <c r="B185" s="25"/>
      <c r="C185" s="27">
        <v>0.0</v>
      </c>
      <c r="D185" s="27">
        <v>0.0</v>
      </c>
      <c r="E185" s="28">
        <f t="shared" si="46"/>
        <v>0</v>
      </c>
      <c r="F185" s="29">
        <v>0.0</v>
      </c>
      <c r="G185" s="30">
        <v>0.0</v>
      </c>
      <c r="H185" s="31">
        <f t="shared" si="47"/>
        <v>0</v>
      </c>
      <c r="J185" s="67"/>
      <c r="K185" s="67"/>
    </row>
    <row r="186">
      <c r="A186" s="75"/>
      <c r="B186" s="40"/>
      <c r="C186" s="41">
        <v>0.0</v>
      </c>
      <c r="D186" s="41">
        <v>0.0</v>
      </c>
      <c r="E186" s="28">
        <f t="shared" si="46"/>
        <v>0</v>
      </c>
      <c r="F186" s="42">
        <v>0.0</v>
      </c>
      <c r="G186" s="43">
        <v>0.0</v>
      </c>
      <c r="H186" s="44">
        <f t="shared" si="47"/>
        <v>0</v>
      </c>
      <c r="J186" s="67"/>
      <c r="K186" s="67"/>
    </row>
    <row r="187">
      <c r="A187" s="94">
        <v>44589.0</v>
      </c>
      <c r="B187" s="45"/>
      <c r="C187" s="84"/>
      <c r="D187" s="84"/>
      <c r="E187" s="85"/>
      <c r="F187" s="86"/>
      <c r="G187" s="87"/>
      <c r="H187" s="88"/>
      <c r="J187" s="20" t="s">
        <v>9</v>
      </c>
      <c r="K187" s="21">
        <f>SUM(E187:E192)</f>
        <v>25000</v>
      </c>
    </row>
    <row r="188">
      <c r="A188" s="24" t="s">
        <v>11</v>
      </c>
      <c r="B188" s="25" t="s">
        <v>448</v>
      </c>
      <c r="C188" s="27">
        <v>0.0</v>
      </c>
      <c r="D188" s="26">
        <v>-1000.0</v>
      </c>
      <c r="E188" s="28">
        <f t="shared" ref="E188:E192" si="48">SUM(C188:D188)</f>
        <v>-1000</v>
      </c>
      <c r="F188" s="29">
        <v>0.0</v>
      </c>
      <c r="G188" s="30">
        <v>0.0</v>
      </c>
      <c r="H188" s="31">
        <f t="shared" ref="H188:H190" si="49">SUM(F188:G188)</f>
        <v>0</v>
      </c>
      <c r="J188" s="32" t="s">
        <v>13</v>
      </c>
      <c r="K188" s="33">
        <f>SUM(H187:H192)</f>
        <v>0</v>
      </c>
    </row>
    <row r="189">
      <c r="A189" s="24" t="s">
        <v>11</v>
      </c>
      <c r="B189" s="46" t="s">
        <v>449</v>
      </c>
      <c r="C189" s="26">
        <v>26000.0</v>
      </c>
      <c r="D189" s="27">
        <v>0.0</v>
      </c>
      <c r="E189" s="28">
        <f t="shared" si="48"/>
        <v>26000</v>
      </c>
      <c r="F189" s="29">
        <v>0.0</v>
      </c>
      <c r="G189" s="30">
        <v>0.0</v>
      </c>
      <c r="H189" s="31">
        <f t="shared" si="49"/>
        <v>0</v>
      </c>
      <c r="J189" s="67"/>
      <c r="K189" s="67"/>
    </row>
    <row r="190">
      <c r="A190" s="24" t="s">
        <v>11</v>
      </c>
      <c r="B190" s="46" t="s">
        <v>450</v>
      </c>
      <c r="C190" s="26">
        <v>27225.0</v>
      </c>
      <c r="D190" s="27">
        <v>0.0</v>
      </c>
      <c r="E190" s="28">
        <f t="shared" si="48"/>
        <v>27225</v>
      </c>
      <c r="F190" s="59">
        <v>0.0</v>
      </c>
      <c r="G190" s="30">
        <v>0.0</v>
      </c>
      <c r="H190" s="31">
        <f t="shared" si="49"/>
        <v>0</v>
      </c>
      <c r="J190" s="67"/>
      <c r="K190" s="67"/>
    </row>
    <row r="191">
      <c r="A191" s="24" t="s">
        <v>11</v>
      </c>
      <c r="B191" s="46" t="s">
        <v>450</v>
      </c>
      <c r="C191" s="103">
        <v>0.0</v>
      </c>
      <c r="D191" s="103">
        <v>-27225.0</v>
      </c>
      <c r="E191" s="28">
        <f t="shared" si="48"/>
        <v>-27225</v>
      </c>
      <c r="F191" s="104">
        <v>0.0</v>
      </c>
      <c r="G191" s="105">
        <v>0.0</v>
      </c>
      <c r="H191" s="106">
        <v>0.0</v>
      </c>
      <c r="J191" s="67"/>
      <c r="K191" s="67"/>
    </row>
    <row r="192">
      <c r="A192" s="75"/>
      <c r="B192" s="40"/>
      <c r="C192" s="41">
        <v>0.0</v>
      </c>
      <c r="D192" s="41">
        <v>0.0</v>
      </c>
      <c r="E192" s="28">
        <f t="shared" si="48"/>
        <v>0</v>
      </c>
      <c r="F192" s="42">
        <v>0.0</v>
      </c>
      <c r="G192" s="43">
        <v>0.0</v>
      </c>
      <c r="H192" s="44">
        <f>SUM(F192:G192)</f>
        <v>0</v>
      </c>
      <c r="J192" s="67"/>
      <c r="K192" s="67"/>
    </row>
    <row r="193">
      <c r="A193" s="94">
        <v>44590.0</v>
      </c>
      <c r="B193" s="45"/>
      <c r="C193" s="84"/>
      <c r="D193" s="84"/>
      <c r="E193" s="85"/>
      <c r="F193" s="86"/>
      <c r="G193" s="87"/>
      <c r="H193" s="88"/>
      <c r="J193" s="20" t="s">
        <v>9</v>
      </c>
      <c r="K193" s="21">
        <f>SUM(E193:E198)</f>
        <v>11100</v>
      </c>
    </row>
    <row r="194">
      <c r="A194" s="24" t="s">
        <v>114</v>
      </c>
      <c r="B194" s="25" t="s">
        <v>451</v>
      </c>
      <c r="C194" s="26">
        <v>2300.0</v>
      </c>
      <c r="D194" s="26">
        <v>0.0</v>
      </c>
      <c r="E194" s="28">
        <f t="shared" ref="E194:E198" si="50">SUM(C194:D194)</f>
        <v>2300</v>
      </c>
      <c r="F194" s="29">
        <v>0.0</v>
      </c>
      <c r="G194" s="30">
        <v>0.0</v>
      </c>
      <c r="H194" s="31">
        <f t="shared" ref="H194:H198" si="51">SUM(F194:G194)</f>
        <v>0</v>
      </c>
      <c r="J194" s="32" t="s">
        <v>13</v>
      </c>
      <c r="K194" s="33">
        <f>SUM(H193:H198)</f>
        <v>0</v>
      </c>
    </row>
    <row r="195">
      <c r="A195" s="24" t="s">
        <v>114</v>
      </c>
      <c r="B195" s="46" t="s">
        <v>452</v>
      </c>
      <c r="C195" s="27">
        <v>0.0</v>
      </c>
      <c r="D195" s="26">
        <v>-600.0</v>
      </c>
      <c r="E195" s="28">
        <f t="shared" si="50"/>
        <v>-600</v>
      </c>
      <c r="F195" s="29">
        <v>0.0</v>
      </c>
      <c r="G195" s="30">
        <v>0.0</v>
      </c>
      <c r="H195" s="31">
        <f t="shared" si="51"/>
        <v>0</v>
      </c>
      <c r="J195" s="67"/>
      <c r="K195" s="67"/>
    </row>
    <row r="196">
      <c r="A196" s="24" t="s">
        <v>114</v>
      </c>
      <c r="B196" s="25" t="s">
        <v>453</v>
      </c>
      <c r="C196" s="26">
        <v>9800.0</v>
      </c>
      <c r="D196" s="27">
        <v>0.0</v>
      </c>
      <c r="E196" s="28">
        <f t="shared" si="50"/>
        <v>9800</v>
      </c>
      <c r="F196" s="29">
        <v>0.0</v>
      </c>
      <c r="G196" s="30">
        <v>0.0</v>
      </c>
      <c r="H196" s="31">
        <f t="shared" si="51"/>
        <v>0</v>
      </c>
      <c r="J196" s="67"/>
      <c r="K196" s="67"/>
    </row>
    <row r="197">
      <c r="A197" s="24" t="s">
        <v>454</v>
      </c>
      <c r="B197" s="25" t="s">
        <v>455</v>
      </c>
      <c r="C197" s="27">
        <v>0.0</v>
      </c>
      <c r="D197" s="26">
        <v>-400.0</v>
      </c>
      <c r="E197" s="28">
        <f t="shared" si="50"/>
        <v>-400</v>
      </c>
      <c r="F197" s="29">
        <v>0.0</v>
      </c>
      <c r="G197" s="30">
        <v>0.0</v>
      </c>
      <c r="H197" s="31">
        <f t="shared" si="51"/>
        <v>0</v>
      </c>
      <c r="J197" s="67"/>
      <c r="K197" s="67"/>
    </row>
    <row r="198">
      <c r="A198" s="75"/>
      <c r="B198" s="40"/>
      <c r="C198" s="41">
        <v>0.0</v>
      </c>
      <c r="D198" s="41">
        <v>0.0</v>
      </c>
      <c r="E198" s="28">
        <f t="shared" si="50"/>
        <v>0</v>
      </c>
      <c r="F198" s="42">
        <v>0.0</v>
      </c>
      <c r="G198" s="43">
        <v>0.0</v>
      </c>
      <c r="H198" s="44">
        <f t="shared" si="51"/>
        <v>0</v>
      </c>
      <c r="J198" s="67"/>
      <c r="K198" s="67"/>
    </row>
    <row r="199">
      <c r="A199" s="94">
        <v>44592.0</v>
      </c>
      <c r="B199" s="45"/>
      <c r="C199" s="84"/>
      <c r="D199" s="84"/>
      <c r="E199" s="85"/>
      <c r="F199" s="86"/>
      <c r="G199" s="87"/>
      <c r="H199" s="88"/>
      <c r="J199" s="20" t="s">
        <v>9</v>
      </c>
      <c r="K199" s="21">
        <f>SUM(E199:E206)</f>
        <v>-32950</v>
      </c>
    </row>
    <row r="200">
      <c r="A200" s="24" t="s">
        <v>11</v>
      </c>
      <c r="B200" s="25" t="s">
        <v>307</v>
      </c>
      <c r="C200" s="26">
        <v>5910.0</v>
      </c>
      <c r="D200" s="27">
        <v>0.0</v>
      </c>
      <c r="E200" s="28">
        <f t="shared" ref="E200:E206" si="52">SUM(C200:D200)</f>
        <v>5910</v>
      </c>
      <c r="F200" s="29">
        <v>0.0</v>
      </c>
      <c r="G200" s="30">
        <v>0.0</v>
      </c>
      <c r="H200" s="31">
        <f t="shared" ref="H200:H206" si="53">SUM(F200:G200)</f>
        <v>0</v>
      </c>
      <c r="J200" s="32" t="s">
        <v>13</v>
      </c>
      <c r="K200" s="33">
        <f>SUM(H199:H206)</f>
        <v>0</v>
      </c>
    </row>
    <row r="201">
      <c r="A201" s="24" t="s">
        <v>11</v>
      </c>
      <c r="B201" s="46" t="s">
        <v>456</v>
      </c>
      <c r="C201" s="26">
        <v>5350.0</v>
      </c>
      <c r="D201" s="27">
        <v>0.0</v>
      </c>
      <c r="E201" s="28">
        <f t="shared" si="52"/>
        <v>5350</v>
      </c>
      <c r="F201" s="29">
        <v>0.0</v>
      </c>
      <c r="G201" s="30">
        <v>0.0</v>
      </c>
      <c r="H201" s="31">
        <f t="shared" si="53"/>
        <v>0</v>
      </c>
    </row>
    <row r="202">
      <c r="A202" s="24" t="s">
        <v>11</v>
      </c>
      <c r="B202" s="25" t="s">
        <v>457</v>
      </c>
      <c r="C202" s="27">
        <v>0.0</v>
      </c>
      <c r="D202" s="26">
        <v>-52260.0</v>
      </c>
      <c r="E202" s="28">
        <f t="shared" si="52"/>
        <v>-52260</v>
      </c>
      <c r="F202" s="29">
        <v>0.0</v>
      </c>
      <c r="G202" s="30">
        <v>0.0</v>
      </c>
      <c r="H202" s="31">
        <f t="shared" si="53"/>
        <v>0</v>
      </c>
    </row>
    <row r="203">
      <c r="A203" s="24" t="s">
        <v>11</v>
      </c>
      <c r="B203" s="25" t="s">
        <v>458</v>
      </c>
      <c r="C203" s="26">
        <v>5150.0</v>
      </c>
      <c r="D203" s="27">
        <v>0.0</v>
      </c>
      <c r="E203" s="28">
        <f t="shared" si="52"/>
        <v>5150</v>
      </c>
      <c r="F203" s="29">
        <v>0.0</v>
      </c>
      <c r="G203" s="30">
        <v>0.0</v>
      </c>
      <c r="H203" s="31">
        <f t="shared" si="53"/>
        <v>0</v>
      </c>
    </row>
    <row r="204">
      <c r="A204" s="24" t="s">
        <v>11</v>
      </c>
      <c r="B204" s="25" t="s">
        <v>459</v>
      </c>
      <c r="C204" s="26">
        <v>2900.0</v>
      </c>
      <c r="D204" s="27">
        <v>0.0</v>
      </c>
      <c r="E204" s="28">
        <f t="shared" si="52"/>
        <v>2900</v>
      </c>
      <c r="F204" s="29">
        <v>0.0</v>
      </c>
      <c r="G204" s="30">
        <v>0.0</v>
      </c>
      <c r="H204" s="31">
        <f t="shared" si="53"/>
        <v>0</v>
      </c>
    </row>
    <row r="205">
      <c r="A205" s="74"/>
      <c r="B205" s="38"/>
      <c r="C205" s="27">
        <v>0.0</v>
      </c>
      <c r="D205" s="27">
        <v>0.0</v>
      </c>
      <c r="E205" s="28">
        <f t="shared" si="52"/>
        <v>0</v>
      </c>
      <c r="F205" s="29">
        <v>0.0</v>
      </c>
      <c r="G205" s="30">
        <v>0.0</v>
      </c>
      <c r="H205" s="31">
        <f t="shared" si="53"/>
        <v>0</v>
      </c>
    </row>
    <row r="206">
      <c r="A206" s="75"/>
      <c r="B206" s="40"/>
      <c r="C206" s="41">
        <v>0.0</v>
      </c>
      <c r="D206" s="41">
        <v>0.0</v>
      </c>
      <c r="E206" s="47">
        <f t="shared" si="52"/>
        <v>0</v>
      </c>
      <c r="F206" s="42">
        <v>0.0</v>
      </c>
      <c r="G206" s="43">
        <v>0.0</v>
      </c>
      <c r="H206" s="44">
        <f t="shared" si="53"/>
        <v>0</v>
      </c>
    </row>
  </sheetData>
  <mergeCells count="1">
    <mergeCell ref="A1:Z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63"/>
    <col customWidth="1" min="6" max="7" width="18.88"/>
    <col customWidth="1" min="8" max="8" width="17.25"/>
    <col customWidth="1" min="10" max="10" width="22.25"/>
    <col customWidth="1" min="11" max="11" width="16.63"/>
    <col customWidth="1" min="13" max="13" width="34.38"/>
    <col customWidth="1" min="14" max="14" width="17.75"/>
  </cols>
  <sheetData>
    <row r="1">
      <c r="A1" s="107" t="s">
        <v>460</v>
      </c>
    </row>
    <row r="5">
      <c r="A5" s="2"/>
      <c r="B5" s="3" t="s">
        <v>461</v>
      </c>
      <c r="C5" s="4"/>
      <c r="D5" s="4"/>
      <c r="E5" s="4"/>
      <c r="F5" s="4"/>
      <c r="G5" s="4"/>
      <c r="H5" s="5"/>
    </row>
    <row r="6">
      <c r="A6" s="6"/>
      <c r="B6" s="7"/>
      <c r="C6" s="7"/>
      <c r="D6" s="7"/>
      <c r="E6" s="7"/>
      <c r="F6" s="7"/>
      <c r="G6" s="7"/>
      <c r="H6" s="8"/>
    </row>
    <row r="7">
      <c r="A7" s="9" t="s">
        <v>1</v>
      </c>
      <c r="B7" s="9" t="s">
        <v>2</v>
      </c>
      <c r="C7" s="9" t="s">
        <v>3</v>
      </c>
      <c r="D7" s="9" t="s">
        <v>4</v>
      </c>
      <c r="E7" s="10" t="s">
        <v>5</v>
      </c>
      <c r="F7" s="11" t="s">
        <v>6</v>
      </c>
      <c r="G7" s="11" t="s">
        <v>7</v>
      </c>
      <c r="H7" s="12" t="s">
        <v>8</v>
      </c>
    </row>
    <row r="8">
      <c r="A8" s="94">
        <v>44593.0</v>
      </c>
      <c r="B8" s="45"/>
      <c r="C8" s="84"/>
      <c r="D8" s="84"/>
      <c r="E8" s="85"/>
      <c r="F8" s="86"/>
      <c r="G8" s="87"/>
      <c r="H8" s="88"/>
      <c r="J8" s="20" t="s">
        <v>9</v>
      </c>
      <c r="K8" s="21">
        <f>SUM(E8:E13)</f>
        <v>14900</v>
      </c>
      <c r="M8" s="22" t="s">
        <v>10</v>
      </c>
      <c r="N8" s="23">
        <f>SUM('ENERO 2022'!N8,E8:E250)</f>
        <v>7192</v>
      </c>
    </row>
    <row r="9">
      <c r="A9" s="24" t="s">
        <v>11</v>
      </c>
      <c r="B9" s="25" t="s">
        <v>198</v>
      </c>
      <c r="C9" s="27">
        <v>0.0</v>
      </c>
      <c r="D9" s="26">
        <v>-1700.0</v>
      </c>
      <c r="E9" s="28">
        <f t="shared" ref="E9:E13" si="1">SUM(C9:D9)</f>
        <v>-1700</v>
      </c>
      <c r="F9" s="29">
        <v>0.0</v>
      </c>
      <c r="G9" s="30">
        <v>0.0</v>
      </c>
      <c r="H9" s="31">
        <f t="shared" ref="H9:H13" si="2">SUM(F9:G9)</f>
        <v>0</v>
      </c>
      <c r="J9" s="32" t="s">
        <v>13</v>
      </c>
      <c r="K9" s="33">
        <f>SUM(H8:H13)</f>
        <v>0</v>
      </c>
      <c r="M9" s="67"/>
      <c r="N9" s="67"/>
    </row>
    <row r="10">
      <c r="A10" s="24" t="s">
        <v>11</v>
      </c>
      <c r="B10" s="25" t="s">
        <v>462</v>
      </c>
      <c r="C10" s="26">
        <v>9800.0</v>
      </c>
      <c r="D10" s="27">
        <v>0.0</v>
      </c>
      <c r="E10" s="28">
        <f t="shared" si="1"/>
        <v>9800</v>
      </c>
      <c r="F10" s="29">
        <v>0.0</v>
      </c>
      <c r="G10" s="30">
        <v>0.0</v>
      </c>
      <c r="H10" s="31">
        <f t="shared" si="2"/>
        <v>0</v>
      </c>
      <c r="J10" s="67"/>
      <c r="K10" s="67"/>
      <c r="M10" s="34" t="s">
        <v>15</v>
      </c>
      <c r="N10" s="35">
        <f>SUM(H8:H282)</f>
        <v>0</v>
      </c>
    </row>
    <row r="11">
      <c r="A11" s="24" t="s">
        <v>11</v>
      </c>
      <c r="B11" s="25" t="s">
        <v>463</v>
      </c>
      <c r="C11" s="26">
        <v>6800.0</v>
      </c>
      <c r="D11" s="27">
        <v>0.0</v>
      </c>
      <c r="E11" s="90">
        <f t="shared" si="1"/>
        <v>6800</v>
      </c>
      <c r="F11" s="29">
        <v>0.0</v>
      </c>
      <c r="G11" s="30">
        <v>0.0</v>
      </c>
      <c r="H11" s="31">
        <f t="shared" si="2"/>
        <v>0</v>
      </c>
      <c r="J11" s="67"/>
      <c r="K11" s="67"/>
      <c r="R11" s="91" t="s">
        <v>196</v>
      </c>
    </row>
    <row r="12">
      <c r="A12" s="74"/>
      <c r="B12" s="38"/>
      <c r="C12" s="27">
        <v>0.0</v>
      </c>
      <c r="D12" s="27">
        <v>0.0</v>
      </c>
      <c r="E12" s="28">
        <f t="shared" si="1"/>
        <v>0</v>
      </c>
      <c r="F12" s="29">
        <v>0.0</v>
      </c>
      <c r="G12" s="30">
        <v>0.0</v>
      </c>
      <c r="H12" s="31">
        <f t="shared" si="2"/>
        <v>0</v>
      </c>
      <c r="J12" s="67"/>
      <c r="K12" s="67"/>
    </row>
    <row r="13">
      <c r="A13" s="75"/>
      <c r="B13" s="40"/>
      <c r="C13" s="41">
        <v>0.0</v>
      </c>
      <c r="D13" s="41">
        <v>0.0</v>
      </c>
      <c r="E13" s="47">
        <f t="shared" si="1"/>
        <v>0</v>
      </c>
      <c r="F13" s="42">
        <v>0.0</v>
      </c>
      <c r="G13" s="43">
        <v>0.0</v>
      </c>
      <c r="H13" s="44">
        <f t="shared" si="2"/>
        <v>0</v>
      </c>
      <c r="J13" s="67"/>
      <c r="K13" s="67"/>
    </row>
    <row r="14">
      <c r="A14" s="94">
        <v>44594.0</v>
      </c>
      <c r="B14" s="45"/>
      <c r="C14" s="84"/>
      <c r="D14" s="84"/>
      <c r="E14" s="85"/>
      <c r="F14" s="86"/>
      <c r="G14" s="87"/>
      <c r="H14" s="88"/>
      <c r="J14" s="20" t="s">
        <v>9</v>
      </c>
      <c r="K14" s="21">
        <f>SUM(E14:E17)</f>
        <v>-31450</v>
      </c>
    </row>
    <row r="15">
      <c r="A15" s="24" t="s">
        <v>11</v>
      </c>
      <c r="B15" s="25" t="s">
        <v>464</v>
      </c>
      <c r="C15" s="27">
        <v>0.0</v>
      </c>
      <c r="D15" s="26">
        <v>-30000.0</v>
      </c>
      <c r="E15" s="28">
        <f t="shared" ref="E15:E17" si="3">SUM(C15:D15)</f>
        <v>-30000</v>
      </c>
      <c r="F15" s="29">
        <v>0.0</v>
      </c>
      <c r="G15" s="30">
        <v>0.0</v>
      </c>
      <c r="H15" s="31">
        <f t="shared" ref="H15:H17" si="4">SUM(F15:G15)</f>
        <v>0</v>
      </c>
      <c r="J15" s="32" t="s">
        <v>13</v>
      </c>
      <c r="K15" s="33">
        <f>SUM(H14:H17)</f>
        <v>0</v>
      </c>
    </row>
    <row r="16">
      <c r="A16" s="24" t="s">
        <v>11</v>
      </c>
      <c r="B16" s="46" t="s">
        <v>465</v>
      </c>
      <c r="C16" s="27">
        <v>0.0</v>
      </c>
      <c r="D16" s="26">
        <v>-1450.0</v>
      </c>
      <c r="E16" s="28">
        <f t="shared" si="3"/>
        <v>-1450</v>
      </c>
      <c r="F16" s="29">
        <v>0.0</v>
      </c>
      <c r="G16" s="30">
        <v>0.0</v>
      </c>
      <c r="H16" s="31">
        <f t="shared" si="4"/>
        <v>0</v>
      </c>
      <c r="J16" s="67"/>
      <c r="K16" s="67"/>
    </row>
    <row r="17">
      <c r="A17" s="75"/>
      <c r="B17" s="40"/>
      <c r="C17" s="41">
        <v>0.0</v>
      </c>
      <c r="D17" s="41">
        <v>0.0</v>
      </c>
      <c r="E17" s="47">
        <f t="shared" si="3"/>
        <v>0</v>
      </c>
      <c r="F17" s="42">
        <v>0.0</v>
      </c>
      <c r="G17" s="43">
        <v>0.0</v>
      </c>
      <c r="H17" s="44">
        <f t="shared" si="4"/>
        <v>0</v>
      </c>
      <c r="J17" s="67"/>
      <c r="K17" s="67"/>
    </row>
    <row r="18">
      <c r="A18" s="94">
        <v>44595.0</v>
      </c>
      <c r="B18" s="45"/>
      <c r="C18" s="84"/>
      <c r="D18" s="84"/>
      <c r="E18" s="85"/>
      <c r="F18" s="86"/>
      <c r="G18" s="87"/>
      <c r="H18" s="88"/>
      <c r="J18" s="20" t="s">
        <v>9</v>
      </c>
      <c r="K18" s="21">
        <f>SUM(E18:E20)</f>
        <v>1200</v>
      </c>
    </row>
    <row r="19">
      <c r="A19" s="24" t="s">
        <v>11</v>
      </c>
      <c r="B19" s="25" t="s">
        <v>466</v>
      </c>
      <c r="C19" s="26">
        <v>1200.0</v>
      </c>
      <c r="D19" s="27">
        <v>0.0</v>
      </c>
      <c r="E19" s="28">
        <f t="shared" ref="E19:E20" si="5">SUM(C19:D19)</f>
        <v>1200</v>
      </c>
      <c r="F19" s="29">
        <v>0.0</v>
      </c>
      <c r="G19" s="30">
        <v>0.0</v>
      </c>
      <c r="H19" s="31">
        <f t="shared" ref="H19:H20" si="6">SUM(F19:G19)</f>
        <v>0</v>
      </c>
      <c r="J19" s="32" t="s">
        <v>13</v>
      </c>
      <c r="K19" s="33">
        <f>SUM(H18:H20)</f>
        <v>0</v>
      </c>
    </row>
    <row r="20">
      <c r="A20" s="74"/>
      <c r="B20" s="48"/>
      <c r="C20" s="27">
        <v>0.0</v>
      </c>
      <c r="D20" s="27">
        <v>0.0</v>
      </c>
      <c r="E20" s="28">
        <f t="shared" si="5"/>
        <v>0</v>
      </c>
      <c r="F20" s="29">
        <v>0.0</v>
      </c>
      <c r="G20" s="30">
        <v>0.0</v>
      </c>
      <c r="H20" s="31">
        <f t="shared" si="6"/>
        <v>0</v>
      </c>
      <c r="J20" s="67"/>
      <c r="K20" s="67"/>
    </row>
    <row r="21">
      <c r="A21" s="94">
        <v>44596.0</v>
      </c>
      <c r="B21" s="45"/>
      <c r="C21" s="84"/>
      <c r="D21" s="84"/>
      <c r="E21" s="85"/>
      <c r="F21" s="86"/>
      <c r="G21" s="87"/>
      <c r="H21" s="88"/>
      <c r="J21" s="20" t="s">
        <v>9</v>
      </c>
      <c r="K21" s="21">
        <f>SUM(E21:E28)</f>
        <v>46150</v>
      </c>
    </row>
    <row r="22">
      <c r="A22" s="24" t="s">
        <v>11</v>
      </c>
      <c r="B22" s="25" t="s">
        <v>467</v>
      </c>
      <c r="C22" s="26">
        <v>23000.0</v>
      </c>
      <c r="D22" s="27">
        <v>0.0</v>
      </c>
      <c r="E22" s="28">
        <f t="shared" ref="E22:E28" si="7">SUM(C22:D22)</f>
        <v>23000</v>
      </c>
      <c r="F22" s="29">
        <v>0.0</v>
      </c>
      <c r="G22" s="30">
        <v>0.0</v>
      </c>
      <c r="H22" s="31">
        <f t="shared" ref="H22:H28" si="8">SUM(F22:G22)</f>
        <v>0</v>
      </c>
      <c r="J22" s="32" t="s">
        <v>13</v>
      </c>
      <c r="K22" s="33">
        <f>SUM(H21:H28)</f>
        <v>0</v>
      </c>
    </row>
    <row r="23">
      <c r="A23" s="24" t="s">
        <v>11</v>
      </c>
      <c r="B23" s="46" t="s">
        <v>468</v>
      </c>
      <c r="C23" s="26">
        <v>15000.0</v>
      </c>
      <c r="D23" s="27">
        <v>0.0</v>
      </c>
      <c r="E23" s="28">
        <f t="shared" si="7"/>
        <v>15000</v>
      </c>
      <c r="F23" s="29">
        <v>0.0</v>
      </c>
      <c r="G23" s="30">
        <v>0.0</v>
      </c>
      <c r="H23" s="31">
        <f t="shared" si="8"/>
        <v>0</v>
      </c>
      <c r="J23" s="67"/>
      <c r="K23" s="67"/>
    </row>
    <row r="24">
      <c r="A24" s="24" t="s">
        <v>11</v>
      </c>
      <c r="B24" s="25" t="s">
        <v>469</v>
      </c>
      <c r="C24" s="26">
        <v>5250.0</v>
      </c>
      <c r="D24" s="27">
        <v>0.0</v>
      </c>
      <c r="E24" s="28">
        <f t="shared" si="7"/>
        <v>5250</v>
      </c>
      <c r="F24" s="29">
        <v>0.0</v>
      </c>
      <c r="G24" s="30">
        <v>0.0</v>
      </c>
      <c r="H24" s="31">
        <f t="shared" si="8"/>
        <v>0</v>
      </c>
      <c r="J24" s="67"/>
      <c r="K24" s="67"/>
    </row>
    <row r="25">
      <c r="A25" s="24" t="s">
        <v>11</v>
      </c>
      <c r="B25" s="25" t="s">
        <v>470</v>
      </c>
      <c r="C25" s="26">
        <v>2900.0</v>
      </c>
      <c r="D25" s="27">
        <v>0.0</v>
      </c>
      <c r="E25" s="28">
        <f t="shared" si="7"/>
        <v>2900</v>
      </c>
      <c r="F25" s="29">
        <v>0.0</v>
      </c>
      <c r="G25" s="30">
        <v>0.0</v>
      </c>
      <c r="H25" s="31">
        <f t="shared" si="8"/>
        <v>0</v>
      </c>
      <c r="J25" s="67"/>
      <c r="K25" s="67"/>
    </row>
    <row r="26">
      <c r="A26" s="74"/>
      <c r="B26" s="38"/>
      <c r="C26" s="27">
        <v>0.0</v>
      </c>
      <c r="D26" s="27">
        <v>0.0</v>
      </c>
      <c r="E26" s="28">
        <f t="shared" si="7"/>
        <v>0</v>
      </c>
      <c r="F26" s="29">
        <v>0.0</v>
      </c>
      <c r="G26" s="30">
        <v>0.0</v>
      </c>
      <c r="H26" s="31">
        <f t="shared" si="8"/>
        <v>0</v>
      </c>
      <c r="J26" s="67"/>
      <c r="K26" s="67"/>
    </row>
    <row r="27">
      <c r="A27" s="74"/>
      <c r="B27" s="38"/>
      <c r="C27" s="27">
        <v>0.0</v>
      </c>
      <c r="D27" s="27">
        <v>0.0</v>
      </c>
      <c r="E27" s="28">
        <f t="shared" si="7"/>
        <v>0</v>
      </c>
      <c r="F27" s="29">
        <v>0.0</v>
      </c>
      <c r="G27" s="30">
        <v>0.0</v>
      </c>
      <c r="H27" s="31">
        <f t="shared" si="8"/>
        <v>0</v>
      </c>
      <c r="J27" s="67"/>
      <c r="K27" s="67"/>
    </row>
    <row r="28">
      <c r="A28" s="75"/>
      <c r="B28" s="40"/>
      <c r="C28" s="41">
        <v>0.0</v>
      </c>
      <c r="D28" s="41">
        <v>0.0</v>
      </c>
      <c r="E28" s="47">
        <f t="shared" si="7"/>
        <v>0</v>
      </c>
      <c r="F28" s="42">
        <v>0.0</v>
      </c>
      <c r="G28" s="43">
        <v>0.0</v>
      </c>
      <c r="H28" s="44">
        <f t="shared" si="8"/>
        <v>0</v>
      </c>
      <c r="J28" s="67"/>
      <c r="K28" s="67"/>
    </row>
    <row r="29">
      <c r="A29" s="94">
        <v>44597.0</v>
      </c>
      <c r="B29" s="45"/>
      <c r="C29" s="84"/>
      <c r="D29" s="84"/>
      <c r="E29" s="85"/>
      <c r="F29" s="86"/>
      <c r="G29" s="87"/>
      <c r="H29" s="88"/>
      <c r="J29" s="20" t="s">
        <v>9</v>
      </c>
      <c r="K29" s="21">
        <f>SUM(E29:E35)</f>
        <v>7730</v>
      </c>
    </row>
    <row r="30">
      <c r="A30" s="24" t="s">
        <v>11</v>
      </c>
      <c r="B30" s="25" t="s">
        <v>471</v>
      </c>
      <c r="C30" s="26">
        <v>2350.0</v>
      </c>
      <c r="D30" s="27">
        <v>0.0</v>
      </c>
      <c r="E30" s="28">
        <f t="shared" ref="E30:E35" si="9">SUM(C30:D30)</f>
        <v>2350</v>
      </c>
      <c r="F30" s="29">
        <v>0.0</v>
      </c>
      <c r="G30" s="30">
        <v>0.0</v>
      </c>
      <c r="H30" s="31">
        <f t="shared" ref="H30:H35" si="10">SUM(F30:G30)</f>
        <v>0</v>
      </c>
      <c r="J30" s="32" t="s">
        <v>13</v>
      </c>
      <c r="K30" s="33">
        <f>SUM(H29:H35)</f>
        <v>0</v>
      </c>
    </row>
    <row r="31">
      <c r="A31" s="24" t="s">
        <v>11</v>
      </c>
      <c r="B31" s="46" t="s">
        <v>472</v>
      </c>
      <c r="C31" s="26">
        <v>4500.0</v>
      </c>
      <c r="D31" s="27">
        <v>0.0</v>
      </c>
      <c r="E31" s="28">
        <f t="shared" si="9"/>
        <v>4500</v>
      </c>
      <c r="F31" s="29">
        <v>0.0</v>
      </c>
      <c r="G31" s="30">
        <v>0.0</v>
      </c>
      <c r="H31" s="31">
        <f t="shared" si="10"/>
        <v>0</v>
      </c>
      <c r="J31" s="67"/>
      <c r="K31" s="67"/>
    </row>
    <row r="32">
      <c r="A32" s="24" t="s">
        <v>11</v>
      </c>
      <c r="B32" s="25" t="s">
        <v>473</v>
      </c>
      <c r="C32" s="27">
        <v>0.0</v>
      </c>
      <c r="D32" s="26">
        <v>-1420.0</v>
      </c>
      <c r="E32" s="28">
        <f t="shared" si="9"/>
        <v>-1420</v>
      </c>
      <c r="F32" s="29">
        <v>0.0</v>
      </c>
      <c r="G32" s="30">
        <v>0.0</v>
      </c>
      <c r="H32" s="31">
        <f t="shared" si="10"/>
        <v>0</v>
      </c>
      <c r="J32" s="67"/>
      <c r="K32" s="67"/>
    </row>
    <row r="33">
      <c r="A33" s="24" t="s">
        <v>11</v>
      </c>
      <c r="B33" s="25" t="s">
        <v>474</v>
      </c>
      <c r="C33" s="26">
        <v>2300.0</v>
      </c>
      <c r="D33" s="27">
        <v>0.0</v>
      </c>
      <c r="E33" s="28">
        <f t="shared" si="9"/>
        <v>2300</v>
      </c>
      <c r="F33" s="29">
        <v>0.0</v>
      </c>
      <c r="G33" s="30">
        <v>0.0</v>
      </c>
      <c r="H33" s="31">
        <f t="shared" si="10"/>
        <v>0</v>
      </c>
      <c r="J33" s="67"/>
      <c r="K33" s="67"/>
    </row>
    <row r="34">
      <c r="A34" s="74"/>
      <c r="B34" s="38"/>
      <c r="C34" s="27">
        <v>0.0</v>
      </c>
      <c r="D34" s="27">
        <v>0.0</v>
      </c>
      <c r="E34" s="28">
        <f t="shared" si="9"/>
        <v>0</v>
      </c>
      <c r="F34" s="29">
        <v>0.0</v>
      </c>
      <c r="G34" s="30">
        <v>0.0</v>
      </c>
      <c r="H34" s="31">
        <f t="shared" si="10"/>
        <v>0</v>
      </c>
      <c r="J34" s="67"/>
      <c r="K34" s="67"/>
    </row>
    <row r="35">
      <c r="A35" s="75"/>
      <c r="B35" s="40"/>
      <c r="C35" s="41">
        <v>0.0</v>
      </c>
      <c r="D35" s="41">
        <v>0.0</v>
      </c>
      <c r="E35" s="28">
        <f t="shared" si="9"/>
        <v>0</v>
      </c>
      <c r="F35" s="42">
        <v>0.0</v>
      </c>
      <c r="G35" s="43">
        <v>0.0</v>
      </c>
      <c r="H35" s="44">
        <f t="shared" si="10"/>
        <v>0</v>
      </c>
      <c r="J35" s="67"/>
      <c r="K35" s="67"/>
    </row>
    <row r="36">
      <c r="A36" s="94">
        <v>44599.0</v>
      </c>
      <c r="B36" s="45"/>
      <c r="C36" s="84"/>
      <c r="D36" s="84"/>
      <c r="E36" s="85"/>
      <c r="F36" s="86"/>
      <c r="G36" s="87"/>
      <c r="H36" s="88"/>
      <c r="J36" s="20" t="s">
        <v>9</v>
      </c>
      <c r="K36" s="21">
        <f>SUM(E36:E44)</f>
        <v>-53625</v>
      </c>
    </row>
    <row r="37">
      <c r="A37" s="24" t="s">
        <v>11</v>
      </c>
      <c r="B37" s="25" t="s">
        <v>475</v>
      </c>
      <c r="C37" s="26">
        <v>2100.0</v>
      </c>
      <c r="D37" s="27">
        <v>0.0</v>
      </c>
      <c r="E37" s="28">
        <f t="shared" ref="E37:E44" si="11">SUM(C37:D37)</f>
        <v>2100</v>
      </c>
      <c r="F37" s="29">
        <v>0.0</v>
      </c>
      <c r="G37" s="30">
        <v>0.0</v>
      </c>
      <c r="H37" s="31">
        <f t="shared" ref="H37:H44" si="12">SUM(F37:G37)</f>
        <v>0</v>
      </c>
      <c r="J37" s="32" t="s">
        <v>13</v>
      </c>
      <c r="K37" s="33">
        <f>SUM(H36:H44)</f>
        <v>0</v>
      </c>
    </row>
    <row r="38">
      <c r="A38" s="24" t="s">
        <v>11</v>
      </c>
      <c r="B38" s="46" t="s">
        <v>476</v>
      </c>
      <c r="C38" s="27">
        <v>0.0</v>
      </c>
      <c r="D38" s="26">
        <v>-910.0</v>
      </c>
      <c r="E38" s="28">
        <f t="shared" si="11"/>
        <v>-910</v>
      </c>
      <c r="F38" s="29">
        <v>0.0</v>
      </c>
      <c r="G38" s="30">
        <v>0.0</v>
      </c>
      <c r="H38" s="31">
        <f t="shared" si="12"/>
        <v>0</v>
      </c>
      <c r="J38" s="67"/>
      <c r="K38" s="67"/>
    </row>
    <row r="39">
      <c r="A39" s="24" t="s">
        <v>11</v>
      </c>
      <c r="B39" s="46" t="s">
        <v>476</v>
      </c>
      <c r="C39" s="27">
        <v>0.0</v>
      </c>
      <c r="D39" s="26">
        <v>-1000.0</v>
      </c>
      <c r="E39" s="28">
        <f t="shared" si="11"/>
        <v>-1000</v>
      </c>
      <c r="F39" s="29">
        <v>0.0</v>
      </c>
      <c r="G39" s="30">
        <v>0.0</v>
      </c>
      <c r="H39" s="31">
        <f t="shared" si="12"/>
        <v>0</v>
      </c>
      <c r="J39" s="67"/>
      <c r="K39" s="67"/>
    </row>
    <row r="40">
      <c r="A40" s="24" t="s">
        <v>11</v>
      </c>
      <c r="B40" s="25" t="s">
        <v>477</v>
      </c>
      <c r="C40" s="27">
        <v>0.0</v>
      </c>
      <c r="D40" s="26">
        <v>-60000.0</v>
      </c>
      <c r="E40" s="28">
        <f t="shared" si="11"/>
        <v>-60000</v>
      </c>
      <c r="F40" s="29">
        <v>0.0</v>
      </c>
      <c r="G40" s="30">
        <v>0.0</v>
      </c>
      <c r="H40" s="31">
        <f t="shared" si="12"/>
        <v>0</v>
      </c>
      <c r="J40" s="67"/>
      <c r="K40" s="67"/>
    </row>
    <row r="41">
      <c r="A41" s="24" t="s">
        <v>11</v>
      </c>
      <c r="B41" s="25" t="s">
        <v>478</v>
      </c>
      <c r="C41" s="26">
        <v>1285.0</v>
      </c>
      <c r="D41" s="27">
        <v>0.0</v>
      </c>
      <c r="E41" s="28">
        <f t="shared" si="11"/>
        <v>1285</v>
      </c>
      <c r="F41" s="29">
        <v>0.0</v>
      </c>
      <c r="G41" s="30">
        <v>0.0</v>
      </c>
      <c r="H41" s="31">
        <f t="shared" si="12"/>
        <v>0</v>
      </c>
      <c r="J41" s="67"/>
      <c r="K41" s="67"/>
    </row>
    <row r="42">
      <c r="A42" s="24" t="s">
        <v>11</v>
      </c>
      <c r="B42" s="25" t="s">
        <v>479</v>
      </c>
      <c r="C42" s="26">
        <v>4900.0</v>
      </c>
      <c r="D42" s="27">
        <v>0.0</v>
      </c>
      <c r="E42" s="28">
        <f t="shared" si="11"/>
        <v>4900</v>
      </c>
      <c r="F42" s="29">
        <v>0.0</v>
      </c>
      <c r="G42" s="30">
        <v>0.0</v>
      </c>
      <c r="H42" s="31">
        <f t="shared" si="12"/>
        <v>0</v>
      </c>
      <c r="J42" s="67"/>
      <c r="K42" s="67"/>
    </row>
    <row r="43">
      <c r="A43" s="24"/>
      <c r="B43" s="25"/>
      <c r="C43" s="27">
        <v>0.0</v>
      </c>
      <c r="D43" s="27">
        <v>0.0</v>
      </c>
      <c r="E43" s="28">
        <f t="shared" si="11"/>
        <v>0</v>
      </c>
      <c r="F43" s="29">
        <v>0.0</v>
      </c>
      <c r="G43" s="30">
        <v>0.0</v>
      </c>
      <c r="H43" s="31">
        <f t="shared" si="12"/>
        <v>0</v>
      </c>
      <c r="J43" s="67"/>
      <c r="K43" s="67"/>
    </row>
    <row r="44">
      <c r="A44" s="75"/>
      <c r="B44" s="40"/>
      <c r="C44" s="41">
        <v>0.0</v>
      </c>
      <c r="D44" s="41">
        <v>0.0</v>
      </c>
      <c r="E44" s="28">
        <f t="shared" si="11"/>
        <v>0</v>
      </c>
      <c r="F44" s="42">
        <v>0.0</v>
      </c>
      <c r="G44" s="43">
        <v>0.0</v>
      </c>
      <c r="H44" s="44">
        <f t="shared" si="12"/>
        <v>0</v>
      </c>
      <c r="J44" s="67"/>
      <c r="K44" s="67"/>
    </row>
    <row r="45">
      <c r="A45" s="94">
        <v>44600.0</v>
      </c>
      <c r="B45" s="45"/>
      <c r="C45" s="84"/>
      <c r="D45" s="84"/>
      <c r="E45" s="85"/>
      <c r="F45" s="86"/>
      <c r="G45" s="87"/>
      <c r="H45" s="88"/>
      <c r="J45" s="20" t="s">
        <v>9</v>
      </c>
      <c r="K45" s="21">
        <f>SUM(E45:E51)</f>
        <v>46237</v>
      </c>
    </row>
    <row r="46">
      <c r="A46" s="24" t="s">
        <v>11</v>
      </c>
      <c r="B46" s="25" t="s">
        <v>480</v>
      </c>
      <c r="C46" s="26">
        <v>2800.0</v>
      </c>
      <c r="D46" s="27">
        <v>0.0</v>
      </c>
      <c r="E46" s="28">
        <f t="shared" ref="E46:E51" si="13">SUM(C46:D46)</f>
        <v>2800</v>
      </c>
      <c r="F46" s="29">
        <v>0.0</v>
      </c>
      <c r="G46" s="30">
        <v>0.0</v>
      </c>
      <c r="H46" s="31">
        <f t="shared" ref="H46:H49" si="14">SUM(F46:G46)</f>
        <v>0</v>
      </c>
      <c r="J46" s="32" t="s">
        <v>13</v>
      </c>
      <c r="K46" s="33">
        <f>SUM(H45:H51)</f>
        <v>0</v>
      </c>
    </row>
    <row r="47">
      <c r="A47" s="24" t="s">
        <v>11</v>
      </c>
      <c r="B47" s="46" t="s">
        <v>481</v>
      </c>
      <c r="C47" s="27">
        <v>0.0</v>
      </c>
      <c r="D47" s="26">
        <v>-2000.0</v>
      </c>
      <c r="E47" s="28">
        <f t="shared" si="13"/>
        <v>-2000</v>
      </c>
      <c r="F47" s="29">
        <v>0.0</v>
      </c>
      <c r="G47" s="30">
        <v>0.0</v>
      </c>
      <c r="H47" s="31">
        <f t="shared" si="14"/>
        <v>0</v>
      </c>
      <c r="J47" s="67"/>
      <c r="K47" s="67"/>
    </row>
    <row r="48">
      <c r="A48" s="24" t="s">
        <v>11</v>
      </c>
      <c r="B48" s="25" t="s">
        <v>482</v>
      </c>
      <c r="C48" s="26">
        <v>50137.0</v>
      </c>
      <c r="D48" s="27">
        <v>0.0</v>
      </c>
      <c r="E48" s="28">
        <f t="shared" si="13"/>
        <v>50137</v>
      </c>
      <c r="F48" s="29">
        <v>0.0</v>
      </c>
      <c r="G48" s="30">
        <v>0.0</v>
      </c>
      <c r="H48" s="31">
        <f t="shared" si="14"/>
        <v>0</v>
      </c>
      <c r="J48" s="67"/>
      <c r="K48" s="67"/>
    </row>
    <row r="49">
      <c r="A49" s="24" t="s">
        <v>11</v>
      </c>
      <c r="B49" s="25" t="s">
        <v>483</v>
      </c>
      <c r="C49" s="26">
        <v>2300.0</v>
      </c>
      <c r="D49" s="27">
        <v>0.0</v>
      </c>
      <c r="E49" s="28">
        <f t="shared" si="13"/>
        <v>2300</v>
      </c>
      <c r="F49" s="29">
        <v>0.0</v>
      </c>
      <c r="G49" s="30">
        <v>0.0</v>
      </c>
      <c r="H49" s="31">
        <f t="shared" si="14"/>
        <v>0</v>
      </c>
      <c r="J49" s="67"/>
      <c r="K49" s="67"/>
    </row>
    <row r="50">
      <c r="A50" s="24" t="s">
        <v>11</v>
      </c>
      <c r="B50" s="25" t="s">
        <v>484</v>
      </c>
      <c r="C50" s="103">
        <v>0.0</v>
      </c>
      <c r="D50" s="103">
        <v>-7000.0</v>
      </c>
      <c r="E50" s="28">
        <f t="shared" si="13"/>
        <v>-7000</v>
      </c>
      <c r="F50" s="71"/>
      <c r="G50" s="72"/>
      <c r="H50" s="73"/>
      <c r="J50" s="67"/>
      <c r="K50" s="67"/>
    </row>
    <row r="51">
      <c r="A51" s="24"/>
      <c r="B51" s="25"/>
      <c r="C51" s="41">
        <v>0.0</v>
      </c>
      <c r="D51" s="41">
        <v>0.0</v>
      </c>
      <c r="E51" s="28">
        <f t="shared" si="13"/>
        <v>0</v>
      </c>
      <c r="F51" s="42">
        <v>0.0</v>
      </c>
      <c r="G51" s="43">
        <v>0.0</v>
      </c>
      <c r="H51" s="44">
        <f>SUM(F51:G51)</f>
        <v>0</v>
      </c>
      <c r="J51" s="67"/>
      <c r="K51" s="67"/>
    </row>
    <row r="52">
      <c r="A52" s="94">
        <v>44601.0</v>
      </c>
      <c r="B52" s="45"/>
      <c r="C52" s="84"/>
      <c r="D52" s="84"/>
      <c r="E52" s="85"/>
      <c r="F52" s="86"/>
      <c r="G52" s="87"/>
      <c r="H52" s="88"/>
      <c r="J52" s="20" t="s">
        <v>9</v>
      </c>
      <c r="K52" s="21">
        <f>SUM(E52:E55)</f>
        <v>2900</v>
      </c>
    </row>
    <row r="53">
      <c r="A53" s="24" t="s">
        <v>11</v>
      </c>
      <c r="B53" s="25" t="s">
        <v>459</v>
      </c>
      <c r="C53" s="26">
        <v>2900.0</v>
      </c>
      <c r="D53" s="27">
        <v>0.0</v>
      </c>
      <c r="E53" s="28">
        <f t="shared" ref="E53:E55" si="15">SUM(C53:D53)</f>
        <v>2900</v>
      </c>
      <c r="F53" s="29">
        <v>0.0</v>
      </c>
      <c r="G53" s="30">
        <v>0.0</v>
      </c>
      <c r="H53" s="31">
        <f t="shared" ref="H53:H55" si="16">SUM(F53:G53)</f>
        <v>0</v>
      </c>
      <c r="J53" s="32" t="s">
        <v>13</v>
      </c>
      <c r="K53" s="33">
        <f>SUM(H52:H55)</f>
        <v>0</v>
      </c>
    </row>
    <row r="54">
      <c r="A54" s="24"/>
      <c r="B54" s="46"/>
      <c r="C54" s="27">
        <v>0.0</v>
      </c>
      <c r="D54" s="27">
        <v>0.0</v>
      </c>
      <c r="E54" s="28">
        <f t="shared" si="15"/>
        <v>0</v>
      </c>
      <c r="F54" s="29">
        <v>0.0</v>
      </c>
      <c r="G54" s="30">
        <v>0.0</v>
      </c>
      <c r="H54" s="31">
        <f t="shared" si="16"/>
        <v>0</v>
      </c>
      <c r="J54" s="67"/>
      <c r="K54" s="67"/>
    </row>
    <row r="55">
      <c r="A55" s="75"/>
      <c r="B55" s="40"/>
      <c r="C55" s="41">
        <v>0.0</v>
      </c>
      <c r="D55" s="41">
        <v>0.0</v>
      </c>
      <c r="E55" s="28">
        <f t="shared" si="15"/>
        <v>0</v>
      </c>
      <c r="F55" s="42">
        <v>0.0</v>
      </c>
      <c r="G55" s="43">
        <v>0.0</v>
      </c>
      <c r="H55" s="44">
        <f t="shared" si="16"/>
        <v>0</v>
      </c>
      <c r="J55" s="67"/>
      <c r="K55" s="67"/>
    </row>
    <row r="56">
      <c r="A56" s="94">
        <v>44602.0</v>
      </c>
      <c r="B56" s="45"/>
      <c r="C56" s="84"/>
      <c r="D56" s="84"/>
      <c r="E56" s="85"/>
      <c r="F56" s="86"/>
      <c r="G56" s="87"/>
      <c r="H56" s="88"/>
      <c r="J56" s="20" t="s">
        <v>9</v>
      </c>
      <c r="K56" s="21">
        <f>SUM(E56:E62)</f>
        <v>-41755</v>
      </c>
    </row>
    <row r="57">
      <c r="A57" s="24" t="s">
        <v>11</v>
      </c>
      <c r="B57" s="25" t="s">
        <v>485</v>
      </c>
      <c r="C57" s="27">
        <v>0.0</v>
      </c>
      <c r="D57" s="26">
        <v>-54000.0</v>
      </c>
      <c r="E57" s="28">
        <f t="shared" ref="E57:E62" si="17">SUM(C57:D57)</f>
        <v>-54000</v>
      </c>
      <c r="F57" s="29">
        <v>0.0</v>
      </c>
      <c r="G57" s="30">
        <v>0.0</v>
      </c>
      <c r="H57" s="31">
        <f t="shared" ref="H57:H62" si="18">SUM(F57:G57)</f>
        <v>0</v>
      </c>
      <c r="J57" s="32" t="s">
        <v>13</v>
      </c>
      <c r="K57" s="33">
        <f>SUM(H56:H62)</f>
        <v>0</v>
      </c>
    </row>
    <row r="58">
      <c r="A58" s="24" t="s">
        <v>11</v>
      </c>
      <c r="B58" s="46" t="s">
        <v>486</v>
      </c>
      <c r="C58" s="26">
        <v>2500.0</v>
      </c>
      <c r="D58" s="27">
        <v>0.0</v>
      </c>
      <c r="E58" s="28">
        <f t="shared" si="17"/>
        <v>2500</v>
      </c>
      <c r="F58" s="29">
        <v>0.0</v>
      </c>
      <c r="G58" s="30">
        <v>0.0</v>
      </c>
      <c r="H58" s="31">
        <f t="shared" si="18"/>
        <v>0</v>
      </c>
      <c r="J58" s="67"/>
      <c r="K58" s="67"/>
    </row>
    <row r="59">
      <c r="A59" s="24" t="s">
        <v>11</v>
      </c>
      <c r="B59" s="25" t="s">
        <v>487</v>
      </c>
      <c r="C59" s="26">
        <v>950.0</v>
      </c>
      <c r="D59" s="27">
        <v>0.0</v>
      </c>
      <c r="E59" s="28">
        <f t="shared" si="17"/>
        <v>950</v>
      </c>
      <c r="F59" s="29">
        <v>0.0</v>
      </c>
      <c r="G59" s="30">
        <v>0.0</v>
      </c>
      <c r="H59" s="31">
        <f t="shared" si="18"/>
        <v>0</v>
      </c>
      <c r="J59" s="67"/>
      <c r="K59" s="67"/>
    </row>
    <row r="60">
      <c r="A60" s="24" t="s">
        <v>11</v>
      </c>
      <c r="B60" s="25" t="s">
        <v>488</v>
      </c>
      <c r="C60" s="26">
        <v>8795.0</v>
      </c>
      <c r="D60" s="27">
        <v>0.0</v>
      </c>
      <c r="E60" s="28">
        <f t="shared" si="17"/>
        <v>8795</v>
      </c>
      <c r="F60" s="29">
        <v>0.0</v>
      </c>
      <c r="G60" s="30">
        <v>0.0</v>
      </c>
      <c r="H60" s="31">
        <f t="shared" si="18"/>
        <v>0</v>
      </c>
      <c r="J60" s="67"/>
      <c r="K60" s="67"/>
    </row>
    <row r="61">
      <c r="A61" s="24"/>
      <c r="B61" s="25"/>
      <c r="C61" s="27">
        <v>0.0</v>
      </c>
      <c r="D61" s="27">
        <v>0.0</v>
      </c>
      <c r="E61" s="28">
        <f t="shared" si="17"/>
        <v>0</v>
      </c>
      <c r="F61" s="29">
        <v>0.0</v>
      </c>
      <c r="G61" s="30">
        <v>0.0</v>
      </c>
      <c r="H61" s="31">
        <f t="shared" si="18"/>
        <v>0</v>
      </c>
      <c r="J61" s="67"/>
      <c r="K61" s="67"/>
    </row>
    <row r="62">
      <c r="A62" s="75"/>
      <c r="B62" s="40"/>
      <c r="C62" s="41">
        <v>0.0</v>
      </c>
      <c r="D62" s="41">
        <v>0.0</v>
      </c>
      <c r="E62" s="28">
        <f t="shared" si="17"/>
        <v>0</v>
      </c>
      <c r="F62" s="42">
        <v>0.0</v>
      </c>
      <c r="G62" s="43">
        <v>0.0</v>
      </c>
      <c r="H62" s="44">
        <f t="shared" si="18"/>
        <v>0</v>
      </c>
      <c r="J62" s="67"/>
      <c r="K62" s="67"/>
    </row>
    <row r="63">
      <c r="A63" s="94">
        <v>44603.0</v>
      </c>
      <c r="B63" s="45"/>
      <c r="C63" s="84"/>
      <c r="D63" s="84"/>
      <c r="E63" s="85"/>
      <c r="F63" s="86"/>
      <c r="G63" s="87"/>
      <c r="H63" s="88"/>
      <c r="J63" s="20" t="s">
        <v>9</v>
      </c>
      <c r="K63" s="21">
        <f>SUM(E63:E68)</f>
        <v>14370</v>
      </c>
    </row>
    <row r="64">
      <c r="A64" s="24" t="s">
        <v>11</v>
      </c>
      <c r="B64" s="25" t="s">
        <v>489</v>
      </c>
      <c r="C64" s="26">
        <v>2300.0</v>
      </c>
      <c r="D64" s="27">
        <v>0.0</v>
      </c>
      <c r="E64" s="28">
        <f t="shared" ref="E64:E68" si="19">SUM(C64:D64)</f>
        <v>2300</v>
      </c>
      <c r="F64" s="29">
        <v>0.0</v>
      </c>
      <c r="G64" s="30">
        <v>0.0</v>
      </c>
      <c r="H64" s="31">
        <f t="shared" ref="H64:H68" si="20">SUM(F64:G64)</f>
        <v>0</v>
      </c>
      <c r="J64" s="32" t="s">
        <v>13</v>
      </c>
      <c r="K64" s="33">
        <f>SUM(H63:H68)</f>
        <v>0</v>
      </c>
    </row>
    <row r="65">
      <c r="A65" s="24" t="s">
        <v>11</v>
      </c>
      <c r="B65" s="46" t="s">
        <v>490</v>
      </c>
      <c r="C65" s="26">
        <v>2070.0</v>
      </c>
      <c r="D65" s="27">
        <v>0.0</v>
      </c>
      <c r="E65" s="28">
        <f t="shared" si="19"/>
        <v>2070</v>
      </c>
      <c r="F65" s="29">
        <v>0.0</v>
      </c>
      <c r="G65" s="30">
        <v>0.0</v>
      </c>
      <c r="H65" s="31">
        <f t="shared" si="20"/>
        <v>0</v>
      </c>
      <c r="J65" s="67"/>
      <c r="K65" s="67"/>
    </row>
    <row r="66">
      <c r="A66" s="24" t="s">
        <v>11</v>
      </c>
      <c r="B66" s="25" t="s">
        <v>491</v>
      </c>
      <c r="C66" s="26">
        <v>10000.0</v>
      </c>
      <c r="D66" s="27">
        <v>0.0</v>
      </c>
      <c r="E66" s="28">
        <f t="shared" si="19"/>
        <v>10000</v>
      </c>
      <c r="F66" s="29">
        <v>0.0</v>
      </c>
      <c r="G66" s="30">
        <v>0.0</v>
      </c>
      <c r="H66" s="31">
        <f t="shared" si="20"/>
        <v>0</v>
      </c>
      <c r="J66" s="67"/>
      <c r="K66" s="67"/>
    </row>
    <row r="67">
      <c r="A67" s="74"/>
      <c r="B67" s="38"/>
      <c r="C67" s="27">
        <v>0.0</v>
      </c>
      <c r="D67" s="27">
        <v>0.0</v>
      </c>
      <c r="E67" s="28">
        <f t="shared" si="19"/>
        <v>0</v>
      </c>
      <c r="F67" s="29">
        <v>0.0</v>
      </c>
      <c r="G67" s="30">
        <v>0.0</v>
      </c>
      <c r="H67" s="31">
        <f t="shared" si="20"/>
        <v>0</v>
      </c>
      <c r="J67" s="67"/>
      <c r="K67" s="67"/>
    </row>
    <row r="68">
      <c r="A68" s="75"/>
      <c r="B68" s="40"/>
      <c r="C68" s="41">
        <v>0.0</v>
      </c>
      <c r="D68" s="41">
        <v>0.0</v>
      </c>
      <c r="E68" s="28">
        <f t="shared" si="19"/>
        <v>0</v>
      </c>
      <c r="F68" s="42">
        <v>0.0</v>
      </c>
      <c r="G68" s="43">
        <v>0.0</v>
      </c>
      <c r="H68" s="44">
        <f t="shared" si="20"/>
        <v>0</v>
      </c>
      <c r="J68" s="67"/>
      <c r="K68" s="67"/>
    </row>
    <row r="69">
      <c r="A69" s="94">
        <v>44604.0</v>
      </c>
      <c r="B69" s="45"/>
      <c r="C69" s="84"/>
      <c r="D69" s="84"/>
      <c r="E69" s="85"/>
      <c r="F69" s="86"/>
      <c r="G69" s="87"/>
      <c r="H69" s="88"/>
      <c r="J69" s="20" t="s">
        <v>9</v>
      </c>
      <c r="K69" s="21">
        <f>SUM(E69:E72)</f>
        <v>10000</v>
      </c>
    </row>
    <row r="70">
      <c r="A70" s="24" t="s">
        <v>11</v>
      </c>
      <c r="B70" s="25" t="s">
        <v>492</v>
      </c>
      <c r="C70" s="26">
        <v>10000.0</v>
      </c>
      <c r="D70" s="26">
        <v>0.0</v>
      </c>
      <c r="E70" s="28">
        <f t="shared" ref="E70:E72" si="21">SUM(C70:D70)</f>
        <v>10000</v>
      </c>
      <c r="F70" s="29">
        <v>0.0</v>
      </c>
      <c r="G70" s="30">
        <v>0.0</v>
      </c>
      <c r="H70" s="31">
        <f t="shared" ref="H70:H72" si="22">SUM(F70:G70)</f>
        <v>0</v>
      </c>
      <c r="J70" s="32" t="s">
        <v>13</v>
      </c>
      <c r="K70" s="33">
        <f>SUM(H69:H72)</f>
        <v>0</v>
      </c>
    </row>
    <row r="71">
      <c r="A71" s="24"/>
      <c r="B71" s="46"/>
      <c r="C71" s="26">
        <v>0.0</v>
      </c>
      <c r="D71" s="26">
        <v>0.0</v>
      </c>
      <c r="E71" s="28">
        <f t="shared" si="21"/>
        <v>0</v>
      </c>
      <c r="F71" s="29">
        <v>0.0</v>
      </c>
      <c r="G71" s="30">
        <v>0.0</v>
      </c>
      <c r="H71" s="31">
        <f t="shared" si="22"/>
        <v>0</v>
      </c>
      <c r="J71" s="67"/>
      <c r="K71" s="67"/>
    </row>
    <row r="72">
      <c r="A72" s="75"/>
      <c r="B72" s="40"/>
      <c r="C72" s="41">
        <v>0.0</v>
      </c>
      <c r="D72" s="41">
        <v>0.0</v>
      </c>
      <c r="E72" s="28">
        <f t="shared" si="21"/>
        <v>0</v>
      </c>
      <c r="F72" s="42">
        <v>0.0</v>
      </c>
      <c r="G72" s="43">
        <v>0.0</v>
      </c>
      <c r="H72" s="44">
        <f t="shared" si="22"/>
        <v>0</v>
      </c>
      <c r="J72" s="67"/>
      <c r="K72" s="67"/>
    </row>
    <row r="73">
      <c r="A73" s="94">
        <v>44606.0</v>
      </c>
      <c r="B73" s="45"/>
      <c r="C73" s="84"/>
      <c r="D73" s="84"/>
      <c r="E73" s="85"/>
      <c r="F73" s="86"/>
      <c r="G73" s="87"/>
      <c r="H73" s="88"/>
      <c r="J73" s="20" t="s">
        <v>9</v>
      </c>
      <c r="K73" s="21">
        <f>SUM(E73:E78)</f>
        <v>16650</v>
      </c>
    </row>
    <row r="74">
      <c r="A74" s="24" t="s">
        <v>11</v>
      </c>
      <c r="B74" s="25" t="s">
        <v>493</v>
      </c>
      <c r="C74" s="26">
        <v>800.0</v>
      </c>
      <c r="D74" s="27">
        <v>0.0</v>
      </c>
      <c r="E74" s="28">
        <f t="shared" ref="E74:E78" si="23">SUM(C74:D74)</f>
        <v>800</v>
      </c>
      <c r="F74" s="29">
        <v>0.0</v>
      </c>
      <c r="G74" s="30">
        <v>0.0</v>
      </c>
      <c r="H74" s="31">
        <f>SUM(F74:G74)</f>
        <v>0</v>
      </c>
      <c r="J74" s="32" t="s">
        <v>13</v>
      </c>
      <c r="K74" s="33">
        <f>SUM(H73:H78)</f>
        <v>0</v>
      </c>
    </row>
    <row r="75">
      <c r="A75" s="24" t="s">
        <v>11</v>
      </c>
      <c r="B75" s="46" t="s">
        <v>494</v>
      </c>
      <c r="C75" s="26">
        <v>850.0</v>
      </c>
      <c r="D75" s="27">
        <v>0.0</v>
      </c>
      <c r="E75" s="28">
        <f t="shared" si="23"/>
        <v>850</v>
      </c>
      <c r="F75" s="29"/>
      <c r="G75" s="30"/>
      <c r="H75" s="31"/>
      <c r="J75" s="67"/>
      <c r="K75" s="67"/>
    </row>
    <row r="76">
      <c r="A76" s="24" t="s">
        <v>11</v>
      </c>
      <c r="B76" s="46" t="s">
        <v>495</v>
      </c>
      <c r="C76" s="26">
        <v>15000.0</v>
      </c>
      <c r="D76" s="27">
        <v>0.0</v>
      </c>
      <c r="E76" s="28">
        <f t="shared" si="23"/>
        <v>15000</v>
      </c>
      <c r="F76" s="29">
        <v>0.0</v>
      </c>
      <c r="G76" s="30">
        <v>0.0</v>
      </c>
      <c r="H76" s="31">
        <f t="shared" ref="H76:H78" si="24">SUM(F76:G76)</f>
        <v>0</v>
      </c>
      <c r="J76" s="67"/>
      <c r="K76" s="67"/>
    </row>
    <row r="77">
      <c r="A77" s="24"/>
      <c r="B77" s="25"/>
      <c r="C77" s="27">
        <v>0.0</v>
      </c>
      <c r="D77" s="27">
        <v>0.0</v>
      </c>
      <c r="E77" s="28">
        <f t="shared" si="23"/>
        <v>0</v>
      </c>
      <c r="F77" s="29">
        <v>0.0</v>
      </c>
      <c r="G77" s="30">
        <v>0.0</v>
      </c>
      <c r="H77" s="31">
        <f t="shared" si="24"/>
        <v>0</v>
      </c>
      <c r="J77" s="67"/>
      <c r="K77" s="67"/>
    </row>
    <row r="78">
      <c r="A78" s="75"/>
      <c r="B78" s="40"/>
      <c r="C78" s="41">
        <v>0.0</v>
      </c>
      <c r="D78" s="41">
        <v>0.0</v>
      </c>
      <c r="E78" s="28">
        <f t="shared" si="23"/>
        <v>0</v>
      </c>
      <c r="F78" s="42">
        <v>0.0</v>
      </c>
      <c r="G78" s="43">
        <v>0.0</v>
      </c>
      <c r="H78" s="44">
        <f t="shared" si="24"/>
        <v>0</v>
      </c>
      <c r="J78" s="67"/>
      <c r="K78" s="67"/>
    </row>
    <row r="79">
      <c r="A79" s="94">
        <v>44607.0</v>
      </c>
      <c r="B79" s="45"/>
      <c r="C79" s="84"/>
      <c r="D79" s="84"/>
      <c r="E79" s="85"/>
      <c r="F79" s="86"/>
      <c r="G79" s="87"/>
      <c r="H79" s="88"/>
      <c r="J79" s="20" t="s">
        <v>9</v>
      </c>
      <c r="K79" s="21">
        <f>SUM(E79:E87)</f>
        <v>24650</v>
      </c>
    </row>
    <row r="80">
      <c r="A80" s="24" t="s">
        <v>11</v>
      </c>
      <c r="B80" s="25" t="s">
        <v>496</v>
      </c>
      <c r="C80" s="26">
        <v>5250.0</v>
      </c>
      <c r="D80" s="27">
        <v>0.0</v>
      </c>
      <c r="E80" s="28">
        <f t="shared" ref="E80:E87" si="25">SUM(C80:D80)</f>
        <v>5250</v>
      </c>
      <c r="F80" s="29">
        <v>0.0</v>
      </c>
      <c r="G80" s="30">
        <v>0.0</v>
      </c>
      <c r="H80" s="31">
        <f t="shared" ref="H80:H87" si="26">SUM(F80:G80)</f>
        <v>0</v>
      </c>
      <c r="J80" s="32" t="s">
        <v>13</v>
      </c>
      <c r="K80" s="33">
        <f>SUM(H79:H87)</f>
        <v>0</v>
      </c>
    </row>
    <row r="81">
      <c r="A81" s="24" t="s">
        <v>11</v>
      </c>
      <c r="B81" s="25" t="s">
        <v>497</v>
      </c>
      <c r="C81" s="26">
        <v>4900.0</v>
      </c>
      <c r="D81" s="27">
        <v>0.0</v>
      </c>
      <c r="E81" s="28">
        <f t="shared" si="25"/>
        <v>4900</v>
      </c>
      <c r="F81" s="29">
        <v>0.0</v>
      </c>
      <c r="G81" s="30">
        <v>0.0</v>
      </c>
      <c r="H81" s="31">
        <f t="shared" si="26"/>
        <v>0</v>
      </c>
      <c r="J81" s="67"/>
      <c r="K81" s="67"/>
    </row>
    <row r="82">
      <c r="A82" s="24" t="s">
        <v>11</v>
      </c>
      <c r="B82" s="25" t="s">
        <v>498</v>
      </c>
      <c r="C82" s="26">
        <v>5800.0</v>
      </c>
      <c r="D82" s="27">
        <v>0.0</v>
      </c>
      <c r="E82" s="28">
        <f t="shared" si="25"/>
        <v>5800</v>
      </c>
      <c r="F82" s="29">
        <v>0.0</v>
      </c>
      <c r="G82" s="30">
        <v>0.0</v>
      </c>
      <c r="H82" s="31">
        <f t="shared" si="26"/>
        <v>0</v>
      </c>
      <c r="J82" s="67"/>
      <c r="K82" s="67"/>
    </row>
    <row r="83">
      <c r="A83" s="24" t="s">
        <v>11</v>
      </c>
      <c r="B83" s="25" t="s">
        <v>297</v>
      </c>
      <c r="C83" s="26">
        <v>2900.0</v>
      </c>
      <c r="D83" s="27">
        <v>0.0</v>
      </c>
      <c r="E83" s="28">
        <f t="shared" si="25"/>
        <v>2900</v>
      </c>
      <c r="F83" s="29">
        <v>0.0</v>
      </c>
      <c r="G83" s="30">
        <v>0.0</v>
      </c>
      <c r="H83" s="31">
        <f t="shared" si="26"/>
        <v>0</v>
      </c>
      <c r="J83" s="67"/>
      <c r="K83" s="67"/>
    </row>
    <row r="84">
      <c r="A84" s="24" t="s">
        <v>11</v>
      </c>
      <c r="B84" s="25" t="s">
        <v>499</v>
      </c>
      <c r="C84" s="26">
        <v>2900.0</v>
      </c>
      <c r="D84" s="27">
        <v>0.0</v>
      </c>
      <c r="E84" s="28">
        <f t="shared" si="25"/>
        <v>2900</v>
      </c>
      <c r="F84" s="29">
        <v>0.0</v>
      </c>
      <c r="G84" s="30">
        <v>0.0</v>
      </c>
      <c r="H84" s="31">
        <f t="shared" si="26"/>
        <v>0</v>
      </c>
      <c r="J84" s="67"/>
      <c r="K84" s="67"/>
    </row>
    <row r="85">
      <c r="A85" s="24" t="s">
        <v>11</v>
      </c>
      <c r="B85" s="25" t="s">
        <v>500</v>
      </c>
      <c r="C85" s="26">
        <v>2900.0</v>
      </c>
      <c r="D85" s="27">
        <v>0.0</v>
      </c>
      <c r="E85" s="28">
        <f t="shared" si="25"/>
        <v>2900</v>
      </c>
      <c r="F85" s="29">
        <v>0.0</v>
      </c>
      <c r="G85" s="30">
        <v>0.0</v>
      </c>
      <c r="H85" s="31">
        <f t="shared" si="26"/>
        <v>0</v>
      </c>
      <c r="J85" s="67"/>
      <c r="K85" s="67"/>
    </row>
    <row r="86">
      <c r="A86" s="74"/>
      <c r="B86" s="38"/>
      <c r="C86" s="27">
        <v>0.0</v>
      </c>
      <c r="D86" s="27">
        <v>0.0</v>
      </c>
      <c r="E86" s="28">
        <f t="shared" si="25"/>
        <v>0</v>
      </c>
      <c r="F86" s="29">
        <v>0.0</v>
      </c>
      <c r="G86" s="30">
        <v>0.0</v>
      </c>
      <c r="H86" s="31">
        <f t="shared" si="26"/>
        <v>0</v>
      </c>
      <c r="J86" s="67"/>
      <c r="K86" s="67"/>
    </row>
    <row r="87">
      <c r="A87" s="75"/>
      <c r="B87" s="40"/>
      <c r="C87" s="41">
        <v>0.0</v>
      </c>
      <c r="D87" s="41">
        <v>0.0</v>
      </c>
      <c r="E87" s="28">
        <f t="shared" si="25"/>
        <v>0</v>
      </c>
      <c r="F87" s="42">
        <v>0.0</v>
      </c>
      <c r="G87" s="43">
        <v>0.0</v>
      </c>
      <c r="H87" s="44">
        <f t="shared" si="26"/>
        <v>0</v>
      </c>
      <c r="J87" s="67"/>
      <c r="K87" s="67"/>
    </row>
    <row r="88">
      <c r="A88" s="94">
        <v>44608.0</v>
      </c>
      <c r="B88" s="45"/>
      <c r="C88" s="84"/>
      <c r="D88" s="84"/>
      <c r="E88" s="85"/>
      <c r="F88" s="86"/>
      <c r="G88" s="87"/>
      <c r="H88" s="88"/>
      <c r="J88" s="20" t="s">
        <v>9</v>
      </c>
      <c r="K88" s="21">
        <f>SUM(E88:E92)</f>
        <v>1750</v>
      </c>
    </row>
    <row r="89">
      <c r="A89" s="24" t="s">
        <v>11</v>
      </c>
      <c r="B89" s="25" t="s">
        <v>128</v>
      </c>
      <c r="C89" s="27">
        <v>0.0</v>
      </c>
      <c r="D89" s="26">
        <v>-1200.0</v>
      </c>
      <c r="E89" s="28">
        <f t="shared" ref="E89:E92" si="27">SUM(C89:D89)</f>
        <v>-1200</v>
      </c>
      <c r="F89" s="29">
        <v>0.0</v>
      </c>
      <c r="G89" s="30">
        <v>0.0</v>
      </c>
      <c r="H89" s="31">
        <f t="shared" ref="H89:H92" si="28">SUM(F89:G89)</f>
        <v>0</v>
      </c>
      <c r="J89" s="32" t="s">
        <v>13</v>
      </c>
      <c r="K89" s="33">
        <f>SUM(H88:H92)</f>
        <v>0</v>
      </c>
    </row>
    <row r="90">
      <c r="A90" s="24" t="s">
        <v>11</v>
      </c>
      <c r="B90" s="46" t="s">
        <v>501</v>
      </c>
      <c r="C90" s="26">
        <v>2950.0</v>
      </c>
      <c r="D90" s="27">
        <v>0.0</v>
      </c>
      <c r="E90" s="28">
        <f t="shared" si="27"/>
        <v>2950</v>
      </c>
      <c r="F90" s="29">
        <v>0.0</v>
      </c>
      <c r="G90" s="30">
        <v>0.0</v>
      </c>
      <c r="H90" s="31">
        <f t="shared" si="28"/>
        <v>0</v>
      </c>
      <c r="J90" s="67"/>
      <c r="K90" s="67"/>
    </row>
    <row r="91">
      <c r="A91" s="24"/>
      <c r="B91" s="25"/>
      <c r="C91" s="27">
        <v>0.0</v>
      </c>
      <c r="D91" s="27">
        <v>0.0</v>
      </c>
      <c r="E91" s="28">
        <f t="shared" si="27"/>
        <v>0</v>
      </c>
      <c r="F91" s="29">
        <v>0.0</v>
      </c>
      <c r="G91" s="30">
        <v>0.0</v>
      </c>
      <c r="H91" s="31">
        <f t="shared" si="28"/>
        <v>0</v>
      </c>
      <c r="J91" s="67"/>
      <c r="K91" s="67"/>
    </row>
    <row r="92">
      <c r="A92" s="75"/>
      <c r="B92" s="40"/>
      <c r="C92" s="41">
        <v>0.0</v>
      </c>
      <c r="D92" s="41">
        <v>0.0</v>
      </c>
      <c r="E92" s="28">
        <f t="shared" si="27"/>
        <v>0</v>
      </c>
      <c r="F92" s="42">
        <v>0.0</v>
      </c>
      <c r="G92" s="43">
        <v>0.0</v>
      </c>
      <c r="H92" s="44">
        <f t="shared" si="28"/>
        <v>0</v>
      </c>
      <c r="J92" s="67"/>
      <c r="K92" s="67"/>
    </row>
    <row r="93">
      <c r="A93" s="94">
        <v>44609.0</v>
      </c>
      <c r="B93" s="45"/>
      <c r="C93" s="84"/>
      <c r="D93" s="84"/>
      <c r="E93" s="85"/>
      <c r="F93" s="86"/>
      <c r="G93" s="87"/>
      <c r="H93" s="88"/>
      <c r="J93" s="20" t="s">
        <v>9</v>
      </c>
      <c r="K93" s="21">
        <f>SUM(E93:E102)</f>
        <v>-60480</v>
      </c>
    </row>
    <row r="94">
      <c r="A94" s="24" t="s">
        <v>11</v>
      </c>
      <c r="B94" s="25" t="s">
        <v>502</v>
      </c>
      <c r="C94" s="26">
        <v>0.0</v>
      </c>
      <c r="D94" s="26">
        <v>-75000.0</v>
      </c>
      <c r="E94" s="28">
        <f t="shared" ref="E94:E102" si="29">SUM(C94:D94)</f>
        <v>-75000</v>
      </c>
      <c r="F94" s="29">
        <v>0.0</v>
      </c>
      <c r="G94" s="30">
        <v>0.0</v>
      </c>
      <c r="H94" s="31">
        <f t="shared" ref="H94:H102" si="30">SUM(F94:G94)</f>
        <v>0</v>
      </c>
      <c r="J94" s="32" t="s">
        <v>13</v>
      </c>
      <c r="K94" s="33">
        <f>SUM(H93:H102)</f>
        <v>0</v>
      </c>
    </row>
    <row r="95">
      <c r="A95" s="24" t="s">
        <v>11</v>
      </c>
      <c r="B95" s="46" t="s">
        <v>503</v>
      </c>
      <c r="C95" s="26">
        <v>2450.0</v>
      </c>
      <c r="D95" s="27">
        <v>0.0</v>
      </c>
      <c r="E95" s="28">
        <f t="shared" si="29"/>
        <v>2450</v>
      </c>
      <c r="F95" s="29">
        <v>0.0</v>
      </c>
      <c r="G95" s="30">
        <v>0.0</v>
      </c>
      <c r="H95" s="31">
        <f t="shared" si="30"/>
        <v>0</v>
      </c>
      <c r="J95" s="67"/>
      <c r="K95" s="67"/>
    </row>
    <row r="96">
      <c r="A96" s="24" t="s">
        <v>11</v>
      </c>
      <c r="B96" s="25" t="s">
        <v>504</v>
      </c>
      <c r="C96" s="26">
        <v>2800.0</v>
      </c>
      <c r="D96" s="27">
        <v>0.0</v>
      </c>
      <c r="E96" s="28">
        <f t="shared" si="29"/>
        <v>2800</v>
      </c>
      <c r="F96" s="29">
        <v>0.0</v>
      </c>
      <c r="G96" s="30">
        <v>0.0</v>
      </c>
      <c r="H96" s="31">
        <f t="shared" si="30"/>
        <v>0</v>
      </c>
      <c r="J96" s="67"/>
      <c r="K96" s="67"/>
    </row>
    <row r="97">
      <c r="A97" s="24" t="s">
        <v>11</v>
      </c>
      <c r="B97" s="25" t="s">
        <v>505</v>
      </c>
      <c r="C97" s="26">
        <v>2200.0</v>
      </c>
      <c r="D97" s="27">
        <v>0.0</v>
      </c>
      <c r="E97" s="28">
        <f t="shared" si="29"/>
        <v>2200</v>
      </c>
      <c r="F97" s="29">
        <v>0.0</v>
      </c>
      <c r="G97" s="30">
        <v>0.0</v>
      </c>
      <c r="H97" s="31">
        <f t="shared" si="30"/>
        <v>0</v>
      </c>
      <c r="J97" s="67"/>
      <c r="K97" s="67"/>
    </row>
    <row r="98">
      <c r="A98" s="24" t="s">
        <v>11</v>
      </c>
      <c r="B98" s="25" t="s">
        <v>506</v>
      </c>
      <c r="C98" s="26">
        <v>2070.0</v>
      </c>
      <c r="D98" s="27">
        <v>0.0</v>
      </c>
      <c r="E98" s="28">
        <f t="shared" si="29"/>
        <v>2070</v>
      </c>
      <c r="F98" s="29">
        <v>0.0</v>
      </c>
      <c r="G98" s="30">
        <v>0.0</v>
      </c>
      <c r="H98" s="31">
        <f t="shared" si="30"/>
        <v>0</v>
      </c>
      <c r="J98" s="67"/>
      <c r="K98" s="67"/>
    </row>
    <row r="99">
      <c r="A99" s="24" t="s">
        <v>11</v>
      </c>
      <c r="B99" s="25" t="s">
        <v>507</v>
      </c>
      <c r="C99" s="26">
        <v>2500.0</v>
      </c>
      <c r="D99" s="27">
        <v>0.0</v>
      </c>
      <c r="E99" s="28">
        <f t="shared" si="29"/>
        <v>2500</v>
      </c>
      <c r="F99" s="29">
        <v>0.0</v>
      </c>
      <c r="G99" s="30">
        <v>0.0</v>
      </c>
      <c r="H99" s="31">
        <f t="shared" si="30"/>
        <v>0</v>
      </c>
      <c r="J99" s="67"/>
      <c r="K99" s="67"/>
    </row>
    <row r="100">
      <c r="A100" s="24" t="s">
        <v>11</v>
      </c>
      <c r="B100" s="25" t="s">
        <v>508</v>
      </c>
      <c r="C100" s="26">
        <v>2500.0</v>
      </c>
      <c r="D100" s="26">
        <v>0.0</v>
      </c>
      <c r="E100" s="28">
        <f t="shared" si="29"/>
        <v>2500</v>
      </c>
      <c r="F100" s="29">
        <v>0.0</v>
      </c>
      <c r="G100" s="30">
        <v>0.0</v>
      </c>
      <c r="H100" s="31">
        <f t="shared" si="30"/>
        <v>0</v>
      </c>
      <c r="J100" s="67"/>
      <c r="K100" s="67"/>
    </row>
    <row r="101">
      <c r="A101" s="74"/>
      <c r="B101" s="38"/>
      <c r="C101" s="27">
        <v>0.0</v>
      </c>
      <c r="D101" s="27">
        <v>0.0</v>
      </c>
      <c r="E101" s="28">
        <f t="shared" si="29"/>
        <v>0</v>
      </c>
      <c r="F101" s="29">
        <v>0.0</v>
      </c>
      <c r="G101" s="30">
        <v>0.0</v>
      </c>
      <c r="H101" s="31">
        <f t="shared" si="30"/>
        <v>0</v>
      </c>
      <c r="J101" s="67"/>
      <c r="K101" s="67"/>
    </row>
    <row r="102">
      <c r="A102" s="75"/>
      <c r="B102" s="40"/>
      <c r="C102" s="41">
        <v>0.0</v>
      </c>
      <c r="D102" s="41">
        <v>0.0</v>
      </c>
      <c r="E102" s="28">
        <f t="shared" si="29"/>
        <v>0</v>
      </c>
      <c r="F102" s="42">
        <v>0.0</v>
      </c>
      <c r="G102" s="43">
        <v>0.0</v>
      </c>
      <c r="H102" s="44">
        <f t="shared" si="30"/>
        <v>0</v>
      </c>
      <c r="J102" s="67"/>
      <c r="K102" s="67"/>
    </row>
    <row r="103">
      <c r="A103" s="94">
        <v>44610.0</v>
      </c>
      <c r="B103" s="45"/>
      <c r="C103" s="84"/>
      <c r="D103" s="84"/>
      <c r="E103" s="85"/>
      <c r="F103" s="86"/>
      <c r="G103" s="87"/>
      <c r="H103" s="88"/>
      <c r="J103" s="20" t="s">
        <v>9</v>
      </c>
      <c r="K103" s="21">
        <f>SUM(E103:E118)</f>
        <v>-15000</v>
      </c>
    </row>
    <row r="104">
      <c r="A104" s="24" t="s">
        <v>11</v>
      </c>
      <c r="B104" s="25" t="s">
        <v>502</v>
      </c>
      <c r="C104" s="27">
        <v>0.0</v>
      </c>
      <c r="D104" s="26">
        <v>-15000.0</v>
      </c>
      <c r="E104" s="28">
        <f t="shared" ref="E104:E118" si="31">SUM(C104:D104)</f>
        <v>-15000</v>
      </c>
      <c r="F104" s="29">
        <v>0.0</v>
      </c>
      <c r="G104" s="30">
        <v>0.0</v>
      </c>
      <c r="H104" s="31">
        <f t="shared" ref="H104:H118" si="32">SUM(F104:G104)</f>
        <v>0</v>
      </c>
      <c r="J104" s="32" t="s">
        <v>13</v>
      </c>
      <c r="K104" s="33">
        <f>SUM(H103:H118)</f>
        <v>0</v>
      </c>
    </row>
    <row r="105">
      <c r="A105" s="24"/>
      <c r="B105" s="46"/>
      <c r="C105" s="27">
        <v>0.0</v>
      </c>
      <c r="D105" s="27">
        <v>0.0</v>
      </c>
      <c r="E105" s="28">
        <f t="shared" si="31"/>
        <v>0</v>
      </c>
      <c r="F105" s="29">
        <v>0.0</v>
      </c>
      <c r="G105" s="30">
        <v>0.0</v>
      </c>
      <c r="H105" s="31">
        <f t="shared" si="32"/>
        <v>0</v>
      </c>
      <c r="J105" s="67"/>
      <c r="K105" s="67"/>
    </row>
    <row r="106">
      <c r="A106" s="24"/>
      <c r="B106" s="25"/>
      <c r="C106" s="27">
        <v>0.0</v>
      </c>
      <c r="D106" s="27">
        <v>0.0</v>
      </c>
      <c r="E106" s="28">
        <f t="shared" si="31"/>
        <v>0</v>
      </c>
      <c r="F106" s="29">
        <v>0.0</v>
      </c>
      <c r="G106" s="30">
        <v>0.0</v>
      </c>
      <c r="H106" s="31">
        <f t="shared" si="32"/>
        <v>0</v>
      </c>
      <c r="J106" s="67"/>
      <c r="K106" s="67"/>
    </row>
    <row r="107">
      <c r="A107" s="24"/>
      <c r="B107" s="25"/>
      <c r="C107" s="27">
        <v>0.0</v>
      </c>
      <c r="D107" s="27">
        <v>0.0</v>
      </c>
      <c r="E107" s="28">
        <f t="shared" si="31"/>
        <v>0</v>
      </c>
      <c r="F107" s="29">
        <v>0.0</v>
      </c>
      <c r="G107" s="30">
        <v>0.0</v>
      </c>
      <c r="H107" s="31">
        <f t="shared" si="32"/>
        <v>0</v>
      </c>
      <c r="J107" s="67"/>
      <c r="K107" s="67"/>
    </row>
    <row r="108">
      <c r="A108" s="24"/>
      <c r="B108" s="25"/>
      <c r="C108" s="27">
        <v>0.0</v>
      </c>
      <c r="D108" s="27">
        <v>0.0</v>
      </c>
      <c r="E108" s="28">
        <f t="shared" si="31"/>
        <v>0</v>
      </c>
      <c r="F108" s="29">
        <v>0.0</v>
      </c>
      <c r="G108" s="30">
        <v>0.0</v>
      </c>
      <c r="H108" s="31">
        <f t="shared" si="32"/>
        <v>0</v>
      </c>
      <c r="J108" s="67"/>
      <c r="K108" s="67"/>
    </row>
    <row r="109">
      <c r="A109" s="74"/>
      <c r="B109" s="38"/>
      <c r="C109" s="27">
        <v>0.0</v>
      </c>
      <c r="D109" s="27">
        <v>0.0</v>
      </c>
      <c r="E109" s="28">
        <f t="shared" si="31"/>
        <v>0</v>
      </c>
      <c r="F109" s="29">
        <v>0.0</v>
      </c>
      <c r="G109" s="30">
        <v>0.0</v>
      </c>
      <c r="H109" s="31">
        <f t="shared" si="32"/>
        <v>0</v>
      </c>
      <c r="J109" s="67"/>
      <c r="K109" s="67"/>
    </row>
    <row r="110">
      <c r="A110" s="74"/>
      <c r="B110" s="38"/>
      <c r="C110" s="27">
        <v>0.0</v>
      </c>
      <c r="D110" s="27">
        <v>0.0</v>
      </c>
      <c r="E110" s="28">
        <f t="shared" si="31"/>
        <v>0</v>
      </c>
      <c r="F110" s="29">
        <v>0.0</v>
      </c>
      <c r="G110" s="30">
        <v>0.0</v>
      </c>
      <c r="H110" s="31">
        <f t="shared" si="32"/>
        <v>0</v>
      </c>
      <c r="J110" s="67"/>
      <c r="K110" s="67"/>
    </row>
    <row r="111">
      <c r="A111" s="74"/>
      <c r="B111" s="38"/>
      <c r="C111" s="27">
        <v>0.0</v>
      </c>
      <c r="D111" s="27">
        <v>0.0</v>
      </c>
      <c r="E111" s="28">
        <f t="shared" si="31"/>
        <v>0</v>
      </c>
      <c r="F111" s="29">
        <v>0.0</v>
      </c>
      <c r="G111" s="30">
        <v>0.0</v>
      </c>
      <c r="H111" s="31">
        <f t="shared" si="32"/>
        <v>0</v>
      </c>
      <c r="J111" s="67"/>
      <c r="K111" s="67"/>
    </row>
    <row r="112">
      <c r="A112" s="74"/>
      <c r="B112" s="38"/>
      <c r="C112" s="27">
        <v>0.0</v>
      </c>
      <c r="D112" s="27">
        <v>0.0</v>
      </c>
      <c r="E112" s="28">
        <f t="shared" si="31"/>
        <v>0</v>
      </c>
      <c r="F112" s="29">
        <v>0.0</v>
      </c>
      <c r="G112" s="60" t="s">
        <v>272</v>
      </c>
      <c r="H112" s="31">
        <f t="shared" si="32"/>
        <v>0</v>
      </c>
      <c r="J112" s="67"/>
      <c r="K112" s="67"/>
    </row>
    <row r="113">
      <c r="A113" s="74"/>
      <c r="B113" s="38"/>
      <c r="C113" s="27">
        <v>0.0</v>
      </c>
      <c r="D113" s="27">
        <v>0.0</v>
      </c>
      <c r="E113" s="28">
        <f t="shared" si="31"/>
        <v>0</v>
      </c>
      <c r="F113" s="29">
        <v>0.0</v>
      </c>
      <c r="G113" s="30">
        <v>0.0</v>
      </c>
      <c r="H113" s="31">
        <f t="shared" si="32"/>
        <v>0</v>
      </c>
      <c r="J113" s="67"/>
      <c r="K113" s="67"/>
    </row>
    <row r="114">
      <c r="A114" s="74"/>
      <c r="B114" s="38"/>
      <c r="C114" s="27">
        <v>0.0</v>
      </c>
      <c r="D114" s="27">
        <v>0.0</v>
      </c>
      <c r="E114" s="28">
        <f t="shared" si="31"/>
        <v>0</v>
      </c>
      <c r="F114" s="29">
        <v>0.0</v>
      </c>
      <c r="G114" s="30">
        <v>0.0</v>
      </c>
      <c r="H114" s="31">
        <f t="shared" si="32"/>
        <v>0</v>
      </c>
      <c r="J114" s="67"/>
      <c r="K114" s="67"/>
    </row>
    <row r="115">
      <c r="A115" s="74"/>
      <c r="B115" s="38"/>
      <c r="C115" s="27">
        <v>0.0</v>
      </c>
      <c r="D115" s="27">
        <v>0.0</v>
      </c>
      <c r="E115" s="28">
        <f t="shared" si="31"/>
        <v>0</v>
      </c>
      <c r="F115" s="29">
        <v>0.0</v>
      </c>
      <c r="G115" s="30">
        <v>0.0</v>
      </c>
      <c r="H115" s="31">
        <f t="shared" si="32"/>
        <v>0</v>
      </c>
      <c r="J115" s="67"/>
      <c r="K115" s="67"/>
    </row>
    <row r="116">
      <c r="A116" s="74"/>
      <c r="B116" s="38"/>
      <c r="C116" s="27">
        <v>0.0</v>
      </c>
      <c r="D116" s="27">
        <v>0.0</v>
      </c>
      <c r="E116" s="28">
        <f t="shared" si="31"/>
        <v>0</v>
      </c>
      <c r="F116" s="29">
        <v>0.0</v>
      </c>
      <c r="G116" s="30">
        <v>0.0</v>
      </c>
      <c r="H116" s="31">
        <f t="shared" si="32"/>
        <v>0</v>
      </c>
      <c r="J116" s="67"/>
      <c r="K116" s="67"/>
    </row>
    <row r="117">
      <c r="A117" s="74"/>
      <c r="B117" s="38"/>
      <c r="C117" s="27">
        <v>0.0</v>
      </c>
      <c r="D117" s="27">
        <v>0.0</v>
      </c>
      <c r="E117" s="28">
        <f t="shared" si="31"/>
        <v>0</v>
      </c>
      <c r="F117" s="29">
        <v>0.0</v>
      </c>
      <c r="G117" s="30">
        <v>0.0</v>
      </c>
      <c r="H117" s="31">
        <f t="shared" si="32"/>
        <v>0</v>
      </c>
      <c r="J117" s="67"/>
      <c r="K117" s="67"/>
    </row>
    <row r="118">
      <c r="A118" s="75"/>
      <c r="B118" s="40"/>
      <c r="C118" s="41">
        <v>0.0</v>
      </c>
      <c r="D118" s="41">
        <v>0.0</v>
      </c>
      <c r="E118" s="28">
        <f t="shared" si="31"/>
        <v>0</v>
      </c>
      <c r="F118" s="42">
        <v>0.0</v>
      </c>
      <c r="G118" s="43">
        <v>0.0</v>
      </c>
      <c r="H118" s="44">
        <f t="shared" si="32"/>
        <v>0</v>
      </c>
      <c r="J118" s="67"/>
      <c r="K118" s="67"/>
    </row>
    <row r="119">
      <c r="A119" s="94">
        <v>44611.0</v>
      </c>
      <c r="B119" s="45"/>
      <c r="C119" s="84"/>
      <c r="D119" s="84"/>
      <c r="E119" s="85"/>
      <c r="F119" s="86"/>
      <c r="G119" s="87"/>
      <c r="H119" s="88"/>
      <c r="J119" s="20" t="s">
        <v>9</v>
      </c>
      <c r="K119" s="21">
        <f>SUM(E119:E134)</f>
        <v>0</v>
      </c>
    </row>
    <row r="120">
      <c r="A120" s="24"/>
      <c r="B120" s="25"/>
      <c r="C120" s="26">
        <v>0.0</v>
      </c>
      <c r="D120" s="27">
        <v>0.0</v>
      </c>
      <c r="E120" s="28">
        <f t="shared" ref="E120:E134" si="33">SUM(C120:D120)</f>
        <v>0</v>
      </c>
      <c r="F120" s="29">
        <v>0.0</v>
      </c>
      <c r="G120" s="30">
        <v>0.0</v>
      </c>
      <c r="H120" s="31">
        <f t="shared" ref="H120:H134" si="34">SUM(F120:G120)</f>
        <v>0</v>
      </c>
      <c r="J120" s="32" t="s">
        <v>13</v>
      </c>
      <c r="K120" s="33">
        <f>SUM(H119:H134)</f>
        <v>0</v>
      </c>
    </row>
    <row r="121">
      <c r="A121" s="24"/>
      <c r="B121" s="46"/>
      <c r="C121" s="26">
        <v>0.0</v>
      </c>
      <c r="D121" s="27">
        <v>0.0</v>
      </c>
      <c r="E121" s="28">
        <f t="shared" si="33"/>
        <v>0</v>
      </c>
      <c r="F121" s="29">
        <v>0.0</v>
      </c>
      <c r="G121" s="30">
        <v>0.0</v>
      </c>
      <c r="H121" s="31">
        <f t="shared" si="34"/>
        <v>0</v>
      </c>
      <c r="J121" s="67"/>
      <c r="K121" s="67"/>
    </row>
    <row r="122">
      <c r="A122" s="24"/>
      <c r="B122" s="25"/>
      <c r="C122" s="26">
        <v>0.0</v>
      </c>
      <c r="D122" s="27">
        <v>0.0</v>
      </c>
      <c r="E122" s="28">
        <f t="shared" si="33"/>
        <v>0</v>
      </c>
      <c r="F122" s="29">
        <v>0.0</v>
      </c>
      <c r="G122" s="30">
        <v>0.0</v>
      </c>
      <c r="H122" s="31">
        <f t="shared" si="34"/>
        <v>0</v>
      </c>
      <c r="J122" s="67"/>
      <c r="K122" s="67"/>
    </row>
    <row r="123">
      <c r="A123" s="24"/>
      <c r="B123" s="25"/>
      <c r="C123" s="26">
        <v>0.0</v>
      </c>
      <c r="D123" s="27">
        <v>0.0</v>
      </c>
      <c r="E123" s="28">
        <f t="shared" si="33"/>
        <v>0</v>
      </c>
      <c r="F123" s="29">
        <v>0.0</v>
      </c>
      <c r="G123" s="30">
        <v>0.0</v>
      </c>
      <c r="H123" s="31">
        <f t="shared" si="34"/>
        <v>0</v>
      </c>
      <c r="J123" s="67"/>
      <c r="K123" s="67"/>
    </row>
    <row r="124">
      <c r="A124" s="24"/>
      <c r="B124" s="25"/>
      <c r="C124" s="26">
        <v>0.0</v>
      </c>
      <c r="D124" s="27">
        <v>0.0</v>
      </c>
      <c r="E124" s="28">
        <f t="shared" si="33"/>
        <v>0</v>
      </c>
      <c r="F124" s="29">
        <v>0.0</v>
      </c>
      <c r="G124" s="30">
        <v>0.0</v>
      </c>
      <c r="H124" s="31">
        <f t="shared" si="34"/>
        <v>0</v>
      </c>
      <c r="J124" s="67"/>
      <c r="K124" s="67"/>
    </row>
    <row r="125">
      <c r="A125" s="24"/>
      <c r="B125" s="25"/>
      <c r="C125" s="26">
        <v>0.0</v>
      </c>
      <c r="D125" s="27">
        <v>0.0</v>
      </c>
      <c r="E125" s="28">
        <f t="shared" si="33"/>
        <v>0</v>
      </c>
      <c r="F125" s="59">
        <v>0.0</v>
      </c>
      <c r="G125" s="30">
        <v>0.0</v>
      </c>
      <c r="H125" s="31">
        <f t="shared" si="34"/>
        <v>0</v>
      </c>
      <c r="J125" s="67"/>
      <c r="K125" s="67"/>
    </row>
    <row r="126">
      <c r="A126" s="74"/>
      <c r="B126" s="38"/>
      <c r="C126" s="26">
        <v>0.0</v>
      </c>
      <c r="D126" s="27">
        <v>0.0</v>
      </c>
      <c r="E126" s="28">
        <f t="shared" si="33"/>
        <v>0</v>
      </c>
      <c r="F126" s="29">
        <v>0.0</v>
      </c>
      <c r="G126" s="30">
        <v>0.0</v>
      </c>
      <c r="H126" s="31">
        <f t="shared" si="34"/>
        <v>0</v>
      </c>
      <c r="J126" s="67"/>
      <c r="K126" s="67"/>
    </row>
    <row r="127">
      <c r="A127" s="74"/>
      <c r="B127" s="38"/>
      <c r="C127" s="27">
        <v>0.0</v>
      </c>
      <c r="D127" s="27">
        <v>0.0</v>
      </c>
      <c r="E127" s="28">
        <f t="shared" si="33"/>
        <v>0</v>
      </c>
      <c r="F127" s="29">
        <v>0.0</v>
      </c>
      <c r="G127" s="30">
        <v>0.0</v>
      </c>
      <c r="H127" s="31">
        <f t="shared" si="34"/>
        <v>0</v>
      </c>
      <c r="J127" s="67"/>
      <c r="K127" s="67"/>
    </row>
    <row r="128">
      <c r="A128" s="74"/>
      <c r="B128" s="38"/>
      <c r="C128" s="27">
        <v>0.0</v>
      </c>
      <c r="D128" s="27">
        <v>0.0</v>
      </c>
      <c r="E128" s="28">
        <f t="shared" si="33"/>
        <v>0</v>
      </c>
      <c r="F128" s="29">
        <v>0.0</v>
      </c>
      <c r="G128" s="30">
        <v>0.0</v>
      </c>
      <c r="H128" s="31">
        <f t="shared" si="34"/>
        <v>0</v>
      </c>
      <c r="J128" s="67"/>
      <c r="K128" s="67"/>
    </row>
    <row r="129">
      <c r="A129" s="74"/>
      <c r="B129" s="38"/>
      <c r="C129" s="27">
        <v>0.0</v>
      </c>
      <c r="D129" s="27">
        <v>0.0</v>
      </c>
      <c r="E129" s="28">
        <f t="shared" si="33"/>
        <v>0</v>
      </c>
      <c r="F129" s="29">
        <v>0.0</v>
      </c>
      <c r="G129" s="30">
        <v>0.0</v>
      </c>
      <c r="H129" s="31">
        <f t="shared" si="34"/>
        <v>0</v>
      </c>
      <c r="J129" s="67"/>
      <c r="K129" s="67"/>
    </row>
    <row r="130">
      <c r="A130" s="74"/>
      <c r="B130" s="38"/>
      <c r="C130" s="27">
        <v>0.0</v>
      </c>
      <c r="D130" s="27">
        <v>0.0</v>
      </c>
      <c r="E130" s="28">
        <f t="shared" si="33"/>
        <v>0</v>
      </c>
      <c r="F130" s="29">
        <v>0.0</v>
      </c>
      <c r="G130" s="30">
        <v>0.0</v>
      </c>
      <c r="H130" s="31">
        <f t="shared" si="34"/>
        <v>0</v>
      </c>
      <c r="J130" s="67"/>
      <c r="K130" s="67"/>
    </row>
    <row r="131">
      <c r="A131" s="74"/>
      <c r="B131" s="38"/>
      <c r="C131" s="27">
        <v>0.0</v>
      </c>
      <c r="D131" s="27">
        <v>0.0</v>
      </c>
      <c r="E131" s="28">
        <f t="shared" si="33"/>
        <v>0</v>
      </c>
      <c r="F131" s="29">
        <v>0.0</v>
      </c>
      <c r="G131" s="30">
        <v>0.0</v>
      </c>
      <c r="H131" s="31">
        <f t="shared" si="34"/>
        <v>0</v>
      </c>
      <c r="J131" s="67"/>
      <c r="K131" s="67"/>
    </row>
    <row r="132">
      <c r="A132" s="74"/>
      <c r="B132" s="38"/>
      <c r="C132" s="27">
        <v>0.0</v>
      </c>
      <c r="D132" s="27">
        <v>0.0</v>
      </c>
      <c r="E132" s="28">
        <f t="shared" si="33"/>
        <v>0</v>
      </c>
      <c r="F132" s="29">
        <v>0.0</v>
      </c>
      <c r="G132" s="30">
        <v>0.0</v>
      </c>
      <c r="H132" s="31">
        <f t="shared" si="34"/>
        <v>0</v>
      </c>
      <c r="J132" s="67"/>
      <c r="K132" s="67"/>
    </row>
    <row r="133">
      <c r="A133" s="74"/>
      <c r="B133" s="38"/>
      <c r="C133" s="27">
        <v>0.0</v>
      </c>
      <c r="D133" s="27">
        <v>0.0</v>
      </c>
      <c r="E133" s="28">
        <f t="shared" si="33"/>
        <v>0</v>
      </c>
      <c r="F133" s="29">
        <v>0.0</v>
      </c>
      <c r="G133" s="30">
        <v>0.0</v>
      </c>
      <c r="H133" s="31">
        <f t="shared" si="34"/>
        <v>0</v>
      </c>
      <c r="J133" s="67"/>
      <c r="K133" s="67"/>
    </row>
    <row r="134">
      <c r="A134" s="75"/>
      <c r="B134" s="40"/>
      <c r="C134" s="41">
        <v>0.0</v>
      </c>
      <c r="D134" s="41">
        <v>0.0</v>
      </c>
      <c r="E134" s="28">
        <f t="shared" si="33"/>
        <v>0</v>
      </c>
      <c r="F134" s="42">
        <v>0.0</v>
      </c>
      <c r="G134" s="43">
        <v>0.0</v>
      </c>
      <c r="H134" s="44">
        <f t="shared" si="34"/>
        <v>0</v>
      </c>
      <c r="J134" s="67"/>
      <c r="K134" s="67"/>
    </row>
    <row r="135">
      <c r="A135" s="94">
        <v>44613.0</v>
      </c>
      <c r="B135" s="45"/>
      <c r="C135" s="84"/>
      <c r="D135" s="84"/>
      <c r="E135" s="85"/>
      <c r="F135" s="86"/>
      <c r="G135" s="87"/>
      <c r="H135" s="88"/>
      <c r="J135" s="20" t="s">
        <v>9</v>
      </c>
      <c r="K135" s="21">
        <f>SUM(E135:E150)</f>
        <v>0</v>
      </c>
    </row>
    <row r="136">
      <c r="A136" s="24"/>
      <c r="B136" s="25"/>
      <c r="C136" s="27">
        <v>0.0</v>
      </c>
      <c r="D136" s="27">
        <v>0.0</v>
      </c>
      <c r="E136" s="28">
        <v>0.0</v>
      </c>
      <c r="F136" s="59">
        <v>0.0</v>
      </c>
      <c r="G136" s="30">
        <v>0.0</v>
      </c>
      <c r="H136" s="31">
        <f t="shared" ref="H136:H150" si="35">SUM(F136:G136)</f>
        <v>0</v>
      </c>
      <c r="J136" s="32" t="s">
        <v>13</v>
      </c>
      <c r="K136" s="33">
        <f>SUM(H135:H150)</f>
        <v>0</v>
      </c>
    </row>
    <row r="137">
      <c r="A137" s="24"/>
      <c r="B137" s="46"/>
      <c r="C137" s="27">
        <v>0.0</v>
      </c>
      <c r="D137" s="27">
        <v>0.0</v>
      </c>
      <c r="E137" s="28">
        <f t="shared" ref="E137:E150" si="36">SUM(C137:D137)</f>
        <v>0</v>
      </c>
      <c r="F137" s="29">
        <v>0.0</v>
      </c>
      <c r="G137" s="30">
        <v>0.0</v>
      </c>
      <c r="H137" s="31">
        <f t="shared" si="35"/>
        <v>0</v>
      </c>
      <c r="J137" s="67"/>
      <c r="K137" s="67"/>
    </row>
    <row r="138">
      <c r="A138" s="24"/>
      <c r="B138" s="25"/>
      <c r="C138" s="27">
        <v>0.0</v>
      </c>
      <c r="D138" s="27">
        <v>0.0</v>
      </c>
      <c r="E138" s="28">
        <f t="shared" si="36"/>
        <v>0</v>
      </c>
      <c r="F138" s="29">
        <v>0.0</v>
      </c>
      <c r="G138" s="30">
        <v>0.0</v>
      </c>
      <c r="H138" s="31">
        <f t="shared" si="35"/>
        <v>0</v>
      </c>
      <c r="J138" s="67"/>
      <c r="K138" s="67"/>
    </row>
    <row r="139">
      <c r="A139" s="24"/>
      <c r="B139" s="25"/>
      <c r="C139" s="27">
        <v>0.0</v>
      </c>
      <c r="D139" s="27">
        <v>0.0</v>
      </c>
      <c r="E139" s="28">
        <f t="shared" si="36"/>
        <v>0</v>
      </c>
      <c r="F139" s="29">
        <v>0.0</v>
      </c>
      <c r="G139" s="30">
        <v>0.0</v>
      </c>
      <c r="H139" s="31">
        <f t="shared" si="35"/>
        <v>0</v>
      </c>
      <c r="J139" s="67"/>
      <c r="K139" s="67"/>
    </row>
    <row r="140">
      <c r="A140" s="24"/>
      <c r="B140" s="25"/>
      <c r="C140" s="27">
        <v>0.0</v>
      </c>
      <c r="D140" s="27">
        <v>0.0</v>
      </c>
      <c r="E140" s="28">
        <f t="shared" si="36"/>
        <v>0</v>
      </c>
      <c r="F140" s="59">
        <v>0.0</v>
      </c>
      <c r="G140" s="60">
        <v>0.0</v>
      </c>
      <c r="H140" s="31">
        <f t="shared" si="35"/>
        <v>0</v>
      </c>
      <c r="J140" s="67"/>
      <c r="K140" s="67"/>
    </row>
    <row r="141">
      <c r="A141" s="24"/>
      <c r="B141" s="25"/>
      <c r="C141" s="27">
        <v>0.0</v>
      </c>
      <c r="D141" s="27">
        <v>0.0</v>
      </c>
      <c r="E141" s="28">
        <f t="shared" si="36"/>
        <v>0</v>
      </c>
      <c r="F141" s="29">
        <v>0.0</v>
      </c>
      <c r="G141" s="30">
        <v>0.0</v>
      </c>
      <c r="H141" s="31">
        <f t="shared" si="35"/>
        <v>0</v>
      </c>
      <c r="J141" s="67"/>
      <c r="K141" s="67"/>
    </row>
    <row r="142">
      <c r="A142" s="24"/>
      <c r="B142" s="25"/>
      <c r="C142" s="27">
        <v>0.0</v>
      </c>
      <c r="D142" s="27">
        <v>0.0</v>
      </c>
      <c r="E142" s="28">
        <f t="shared" si="36"/>
        <v>0</v>
      </c>
      <c r="F142" s="29">
        <v>0.0</v>
      </c>
      <c r="G142" s="30">
        <v>0.0</v>
      </c>
      <c r="H142" s="31">
        <f t="shared" si="35"/>
        <v>0</v>
      </c>
      <c r="J142" s="67"/>
      <c r="K142" s="67"/>
    </row>
    <row r="143">
      <c r="A143" s="24"/>
      <c r="B143" s="25"/>
      <c r="C143" s="27">
        <v>0.0</v>
      </c>
      <c r="D143" s="27">
        <v>0.0</v>
      </c>
      <c r="E143" s="28">
        <f t="shared" si="36"/>
        <v>0</v>
      </c>
      <c r="F143" s="29">
        <v>0.0</v>
      </c>
      <c r="G143" s="30">
        <v>0.0</v>
      </c>
      <c r="H143" s="31">
        <f t="shared" si="35"/>
        <v>0</v>
      </c>
      <c r="J143" s="67"/>
      <c r="K143" s="67"/>
    </row>
    <row r="144">
      <c r="A144" s="24"/>
      <c r="B144" s="25"/>
      <c r="C144" s="27">
        <v>0.0</v>
      </c>
      <c r="D144" s="27">
        <v>0.0</v>
      </c>
      <c r="E144" s="28">
        <f t="shared" si="36"/>
        <v>0</v>
      </c>
      <c r="F144" s="29">
        <v>0.0</v>
      </c>
      <c r="G144" s="30">
        <v>0.0</v>
      </c>
      <c r="H144" s="31">
        <f t="shared" si="35"/>
        <v>0</v>
      </c>
      <c r="J144" s="67"/>
      <c r="K144" s="67"/>
    </row>
    <row r="145">
      <c r="A145" s="24"/>
      <c r="B145" s="25"/>
      <c r="C145" s="27">
        <v>0.0</v>
      </c>
      <c r="D145" s="27">
        <v>0.0</v>
      </c>
      <c r="E145" s="28">
        <f t="shared" si="36"/>
        <v>0</v>
      </c>
      <c r="F145" s="29">
        <v>0.0</v>
      </c>
      <c r="G145" s="30">
        <v>0.0</v>
      </c>
      <c r="H145" s="31">
        <f t="shared" si="35"/>
        <v>0</v>
      </c>
      <c r="J145" s="67"/>
      <c r="K145" s="67"/>
    </row>
    <row r="146">
      <c r="A146" s="24"/>
      <c r="B146" s="25"/>
      <c r="C146" s="27">
        <v>0.0</v>
      </c>
      <c r="D146" s="27">
        <v>0.0</v>
      </c>
      <c r="E146" s="28">
        <f t="shared" si="36"/>
        <v>0</v>
      </c>
      <c r="F146" s="29">
        <v>0.0</v>
      </c>
      <c r="G146" s="30">
        <v>0.0</v>
      </c>
      <c r="H146" s="31">
        <f t="shared" si="35"/>
        <v>0</v>
      </c>
      <c r="J146" s="67"/>
      <c r="K146" s="67"/>
    </row>
    <row r="147">
      <c r="A147" s="24"/>
      <c r="B147" s="25"/>
      <c r="C147" s="27">
        <v>0.0</v>
      </c>
      <c r="D147" s="27">
        <v>0.0</v>
      </c>
      <c r="E147" s="28">
        <f t="shared" si="36"/>
        <v>0</v>
      </c>
      <c r="F147" s="29">
        <v>0.0</v>
      </c>
      <c r="G147" s="30">
        <v>0.0</v>
      </c>
      <c r="H147" s="31">
        <f t="shared" si="35"/>
        <v>0</v>
      </c>
      <c r="J147" s="67"/>
      <c r="K147" s="67"/>
    </row>
    <row r="148">
      <c r="A148" s="24"/>
      <c r="B148" s="25"/>
      <c r="C148" s="27">
        <v>0.0</v>
      </c>
      <c r="D148" s="27">
        <v>0.0</v>
      </c>
      <c r="E148" s="28">
        <f t="shared" si="36"/>
        <v>0</v>
      </c>
      <c r="F148" s="59">
        <v>0.0</v>
      </c>
      <c r="G148" s="30">
        <v>0.0</v>
      </c>
      <c r="H148" s="31">
        <f t="shared" si="35"/>
        <v>0</v>
      </c>
      <c r="J148" s="67"/>
      <c r="K148" s="67"/>
    </row>
    <row r="149">
      <c r="A149" s="24"/>
      <c r="B149" s="25"/>
      <c r="C149" s="27">
        <v>0.0</v>
      </c>
      <c r="D149" s="27">
        <v>0.0</v>
      </c>
      <c r="E149" s="28">
        <f t="shared" si="36"/>
        <v>0</v>
      </c>
      <c r="F149" s="59">
        <v>0.0</v>
      </c>
      <c r="G149" s="60">
        <v>0.0</v>
      </c>
      <c r="H149" s="31">
        <f t="shared" si="35"/>
        <v>0</v>
      </c>
      <c r="J149" s="67"/>
      <c r="K149" s="67"/>
    </row>
    <row r="150">
      <c r="A150" s="24"/>
      <c r="B150" s="95"/>
      <c r="C150" s="27">
        <v>0.0</v>
      </c>
      <c r="D150" s="27">
        <v>0.0</v>
      </c>
      <c r="E150" s="28">
        <f t="shared" si="36"/>
        <v>0</v>
      </c>
      <c r="F150" s="42">
        <v>0.0</v>
      </c>
      <c r="G150" s="43">
        <v>0.0</v>
      </c>
      <c r="H150" s="44">
        <f t="shared" si="35"/>
        <v>0</v>
      </c>
      <c r="J150" s="67"/>
      <c r="K150" s="67"/>
    </row>
    <row r="151">
      <c r="A151" s="94">
        <v>44614.0</v>
      </c>
      <c r="B151" s="45"/>
      <c r="C151" s="84"/>
      <c r="D151" s="84"/>
      <c r="E151" s="85"/>
      <c r="F151" s="86"/>
      <c r="G151" s="87"/>
      <c r="H151" s="88"/>
      <c r="J151" s="20" t="s">
        <v>9</v>
      </c>
      <c r="K151" s="21">
        <f>SUM(E151:E170)</f>
        <v>0</v>
      </c>
    </row>
    <row r="152">
      <c r="A152" s="24"/>
      <c r="B152" s="25"/>
      <c r="C152" s="27">
        <v>0.0</v>
      </c>
      <c r="D152" s="27">
        <v>0.0</v>
      </c>
      <c r="E152" s="28">
        <f t="shared" ref="E152:E170" si="37">SUM(C152:D152)</f>
        <v>0</v>
      </c>
      <c r="F152" s="29">
        <v>0.0</v>
      </c>
      <c r="G152" s="30">
        <v>0.0</v>
      </c>
      <c r="H152" s="31">
        <f t="shared" ref="H152:H170" si="38">SUM(F152:G152)</f>
        <v>0</v>
      </c>
      <c r="J152" s="32" t="s">
        <v>13</v>
      </c>
      <c r="K152" s="33">
        <f>SUM(H151:H170)</f>
        <v>0</v>
      </c>
    </row>
    <row r="153">
      <c r="A153" s="24"/>
      <c r="B153" s="46"/>
      <c r="C153" s="27">
        <v>0.0</v>
      </c>
      <c r="D153" s="27">
        <v>0.0</v>
      </c>
      <c r="E153" s="28">
        <f t="shared" si="37"/>
        <v>0</v>
      </c>
      <c r="F153" s="29">
        <v>0.0</v>
      </c>
      <c r="G153" s="30">
        <v>0.0</v>
      </c>
      <c r="H153" s="31">
        <f t="shared" si="38"/>
        <v>0</v>
      </c>
      <c r="J153" s="67"/>
      <c r="K153" s="67"/>
    </row>
    <row r="154">
      <c r="A154" s="24"/>
      <c r="B154" s="25"/>
      <c r="C154" s="27">
        <v>0.0</v>
      </c>
      <c r="D154" s="27">
        <v>0.0</v>
      </c>
      <c r="E154" s="28">
        <f t="shared" si="37"/>
        <v>0</v>
      </c>
      <c r="F154" s="29">
        <v>0.0</v>
      </c>
      <c r="G154" s="30">
        <v>0.0</v>
      </c>
      <c r="H154" s="31">
        <f t="shared" si="38"/>
        <v>0</v>
      </c>
      <c r="J154" s="67"/>
      <c r="K154" s="67"/>
    </row>
    <row r="155">
      <c r="A155" s="24"/>
      <c r="B155" s="25"/>
      <c r="C155" s="27">
        <v>0.0</v>
      </c>
      <c r="D155" s="27">
        <v>0.0</v>
      </c>
      <c r="E155" s="28">
        <f t="shared" si="37"/>
        <v>0</v>
      </c>
      <c r="F155" s="29">
        <v>0.0</v>
      </c>
      <c r="G155" s="30">
        <v>0.0</v>
      </c>
      <c r="H155" s="31">
        <f t="shared" si="38"/>
        <v>0</v>
      </c>
      <c r="J155" s="67"/>
      <c r="K155" s="67"/>
    </row>
    <row r="156">
      <c r="A156" s="24"/>
      <c r="B156" s="25"/>
      <c r="C156" s="27">
        <v>0.0</v>
      </c>
      <c r="D156" s="27">
        <v>0.0</v>
      </c>
      <c r="E156" s="28">
        <f t="shared" si="37"/>
        <v>0</v>
      </c>
      <c r="F156" s="29">
        <v>0.0</v>
      </c>
      <c r="G156" s="30">
        <v>0.0</v>
      </c>
      <c r="H156" s="31">
        <f t="shared" si="38"/>
        <v>0</v>
      </c>
      <c r="J156" s="67"/>
      <c r="K156" s="67"/>
    </row>
    <row r="157">
      <c r="A157" s="24"/>
      <c r="B157" s="25"/>
      <c r="C157" s="27">
        <v>0.0</v>
      </c>
      <c r="D157" s="27">
        <v>0.0</v>
      </c>
      <c r="E157" s="28">
        <f t="shared" si="37"/>
        <v>0</v>
      </c>
      <c r="F157" s="29">
        <v>0.0</v>
      </c>
      <c r="G157" s="30">
        <v>0.0</v>
      </c>
      <c r="H157" s="31">
        <f t="shared" si="38"/>
        <v>0</v>
      </c>
      <c r="J157" s="67"/>
      <c r="K157" s="67"/>
    </row>
    <row r="158">
      <c r="A158" s="24"/>
      <c r="B158" s="25"/>
      <c r="C158" s="27">
        <v>0.0</v>
      </c>
      <c r="D158" s="27">
        <v>0.0</v>
      </c>
      <c r="E158" s="28">
        <f t="shared" si="37"/>
        <v>0</v>
      </c>
      <c r="F158" s="29">
        <v>0.0</v>
      </c>
      <c r="G158" s="30">
        <v>0.0</v>
      </c>
      <c r="H158" s="31">
        <f t="shared" si="38"/>
        <v>0</v>
      </c>
      <c r="J158" s="67"/>
      <c r="K158" s="67"/>
    </row>
    <row r="159">
      <c r="A159" s="24"/>
      <c r="B159" s="25"/>
      <c r="C159" s="27">
        <v>0.0</v>
      </c>
      <c r="D159" s="27">
        <v>0.0</v>
      </c>
      <c r="E159" s="28">
        <f t="shared" si="37"/>
        <v>0</v>
      </c>
      <c r="F159" s="29">
        <v>0.0</v>
      </c>
      <c r="G159" s="30">
        <v>0.0</v>
      </c>
      <c r="H159" s="31">
        <f t="shared" si="38"/>
        <v>0</v>
      </c>
      <c r="J159" s="67"/>
      <c r="K159" s="67"/>
    </row>
    <row r="160">
      <c r="A160" s="24"/>
      <c r="B160" s="25"/>
      <c r="C160" s="27">
        <v>0.0</v>
      </c>
      <c r="D160" s="27">
        <v>0.0</v>
      </c>
      <c r="E160" s="28">
        <f t="shared" si="37"/>
        <v>0</v>
      </c>
      <c r="F160" s="29">
        <v>0.0</v>
      </c>
      <c r="G160" s="30">
        <v>0.0</v>
      </c>
      <c r="H160" s="31">
        <f t="shared" si="38"/>
        <v>0</v>
      </c>
      <c r="J160" s="67"/>
      <c r="K160" s="67"/>
    </row>
    <row r="161">
      <c r="A161" s="24"/>
      <c r="B161" s="25"/>
      <c r="C161" s="27">
        <v>0.0</v>
      </c>
      <c r="D161" s="27">
        <v>0.0</v>
      </c>
      <c r="E161" s="28">
        <f t="shared" si="37"/>
        <v>0</v>
      </c>
      <c r="F161" s="29">
        <v>0.0</v>
      </c>
      <c r="G161" s="30">
        <v>0.0</v>
      </c>
      <c r="H161" s="31">
        <f t="shared" si="38"/>
        <v>0</v>
      </c>
      <c r="J161" s="67"/>
      <c r="K161" s="67"/>
    </row>
    <row r="162">
      <c r="A162" s="24"/>
      <c r="B162" s="25"/>
      <c r="C162" s="27">
        <v>0.0</v>
      </c>
      <c r="D162" s="27">
        <v>0.0</v>
      </c>
      <c r="E162" s="28">
        <f t="shared" si="37"/>
        <v>0</v>
      </c>
      <c r="F162" s="29">
        <v>0.0</v>
      </c>
      <c r="G162" s="30">
        <v>0.0</v>
      </c>
      <c r="H162" s="31">
        <f t="shared" si="38"/>
        <v>0</v>
      </c>
      <c r="J162" s="67"/>
      <c r="K162" s="67"/>
    </row>
    <row r="163">
      <c r="A163" s="24"/>
      <c r="B163" s="25"/>
      <c r="C163" s="27">
        <v>0.0</v>
      </c>
      <c r="D163" s="27">
        <v>0.0</v>
      </c>
      <c r="E163" s="28">
        <f t="shared" si="37"/>
        <v>0</v>
      </c>
      <c r="F163" s="29">
        <v>0.0</v>
      </c>
      <c r="G163" s="30">
        <v>0.0</v>
      </c>
      <c r="H163" s="31">
        <f t="shared" si="38"/>
        <v>0</v>
      </c>
      <c r="J163" s="67"/>
      <c r="K163" s="67"/>
    </row>
    <row r="164">
      <c r="A164" s="24"/>
      <c r="B164" s="25"/>
      <c r="C164" s="27">
        <v>0.0</v>
      </c>
      <c r="D164" s="27">
        <v>0.0</v>
      </c>
      <c r="E164" s="28">
        <f t="shared" si="37"/>
        <v>0</v>
      </c>
      <c r="F164" s="29">
        <v>0.0</v>
      </c>
      <c r="G164" s="30">
        <v>0.0</v>
      </c>
      <c r="H164" s="31">
        <f t="shared" si="38"/>
        <v>0</v>
      </c>
      <c r="J164" s="67"/>
      <c r="K164" s="67"/>
    </row>
    <row r="165">
      <c r="A165" s="24"/>
      <c r="B165" s="25"/>
      <c r="C165" s="27">
        <v>0.0</v>
      </c>
      <c r="D165" s="27">
        <v>0.0</v>
      </c>
      <c r="E165" s="28">
        <f t="shared" si="37"/>
        <v>0</v>
      </c>
      <c r="F165" s="29">
        <v>0.0</v>
      </c>
      <c r="G165" s="30">
        <v>0.0</v>
      </c>
      <c r="H165" s="31">
        <f t="shared" si="38"/>
        <v>0</v>
      </c>
      <c r="J165" s="67"/>
      <c r="K165" s="67"/>
    </row>
    <row r="166">
      <c r="A166" s="24"/>
      <c r="B166" s="25"/>
      <c r="C166" s="27">
        <v>0.0</v>
      </c>
      <c r="D166" s="27">
        <v>0.0</v>
      </c>
      <c r="E166" s="28">
        <f t="shared" si="37"/>
        <v>0</v>
      </c>
      <c r="F166" s="29">
        <v>0.0</v>
      </c>
      <c r="G166" s="30">
        <v>0.0</v>
      </c>
      <c r="H166" s="31">
        <f t="shared" si="38"/>
        <v>0</v>
      </c>
      <c r="J166" s="67"/>
      <c r="K166" s="67"/>
    </row>
    <row r="167">
      <c r="A167" s="24"/>
      <c r="B167" s="25"/>
      <c r="C167" s="27">
        <v>0.0</v>
      </c>
      <c r="D167" s="27">
        <v>0.0</v>
      </c>
      <c r="E167" s="28">
        <f t="shared" si="37"/>
        <v>0</v>
      </c>
      <c r="F167" s="29">
        <v>0.0</v>
      </c>
      <c r="G167" s="30">
        <v>0.0</v>
      </c>
      <c r="H167" s="31">
        <f t="shared" si="38"/>
        <v>0</v>
      </c>
      <c r="J167" s="67"/>
      <c r="K167" s="67"/>
    </row>
    <row r="168">
      <c r="A168" s="24"/>
      <c r="B168" s="25"/>
      <c r="C168" s="27">
        <v>0.0</v>
      </c>
      <c r="D168" s="27">
        <v>0.0</v>
      </c>
      <c r="E168" s="28">
        <f t="shared" si="37"/>
        <v>0</v>
      </c>
      <c r="F168" s="29">
        <v>0.0</v>
      </c>
      <c r="G168" s="30">
        <v>0.0</v>
      </c>
      <c r="H168" s="31">
        <f t="shared" si="38"/>
        <v>0</v>
      </c>
      <c r="J168" s="67"/>
      <c r="K168" s="67"/>
    </row>
    <row r="169">
      <c r="A169" s="24"/>
      <c r="B169" s="25"/>
      <c r="C169" s="27">
        <v>0.0</v>
      </c>
      <c r="D169" s="27">
        <v>0.0</v>
      </c>
      <c r="E169" s="28">
        <f t="shared" si="37"/>
        <v>0</v>
      </c>
      <c r="F169" s="29">
        <v>0.0</v>
      </c>
      <c r="G169" s="30">
        <v>0.0</v>
      </c>
      <c r="H169" s="31">
        <f t="shared" si="38"/>
        <v>0</v>
      </c>
      <c r="J169" s="67"/>
      <c r="K169" s="67"/>
    </row>
    <row r="170">
      <c r="A170" s="24"/>
      <c r="B170" s="95"/>
      <c r="C170" s="27">
        <v>0.0</v>
      </c>
      <c r="D170" s="27">
        <v>0.0</v>
      </c>
      <c r="E170" s="28">
        <f t="shared" si="37"/>
        <v>0</v>
      </c>
      <c r="F170" s="42">
        <v>0.0</v>
      </c>
      <c r="G170" s="43">
        <v>0.0</v>
      </c>
      <c r="H170" s="44">
        <f t="shared" si="38"/>
        <v>0</v>
      </c>
      <c r="J170" s="67"/>
      <c r="K170" s="67"/>
    </row>
    <row r="171">
      <c r="A171" s="94">
        <v>44615.0</v>
      </c>
      <c r="B171" s="45"/>
      <c r="C171" s="84"/>
      <c r="D171" s="84"/>
      <c r="E171" s="85"/>
      <c r="F171" s="86"/>
      <c r="G171" s="87"/>
      <c r="H171" s="88"/>
      <c r="J171" s="20" t="s">
        <v>9</v>
      </c>
      <c r="K171" s="21">
        <f>SUM(E171:E186)</f>
        <v>0</v>
      </c>
    </row>
    <row r="172">
      <c r="A172" s="24"/>
      <c r="B172" s="25"/>
      <c r="C172" s="27">
        <v>0.0</v>
      </c>
      <c r="D172" s="27">
        <v>0.0</v>
      </c>
      <c r="E172" s="28">
        <f t="shared" ref="E172:E186" si="39">SUM(C172:D172)</f>
        <v>0</v>
      </c>
      <c r="F172" s="29">
        <v>0.0</v>
      </c>
      <c r="G172" s="30">
        <v>0.0</v>
      </c>
      <c r="H172" s="31">
        <f t="shared" ref="H172:H186" si="40">SUM(F172:G172)</f>
        <v>0</v>
      </c>
      <c r="J172" s="32" t="s">
        <v>13</v>
      </c>
      <c r="K172" s="33">
        <f>SUM(H171:H186)</f>
        <v>0</v>
      </c>
    </row>
    <row r="173">
      <c r="A173" s="24"/>
      <c r="B173" s="46"/>
      <c r="C173" s="27">
        <v>0.0</v>
      </c>
      <c r="D173" s="27">
        <v>0.0</v>
      </c>
      <c r="E173" s="28">
        <f t="shared" si="39"/>
        <v>0</v>
      </c>
      <c r="F173" s="29">
        <v>0.0</v>
      </c>
      <c r="G173" s="30">
        <v>0.0</v>
      </c>
      <c r="H173" s="31">
        <f t="shared" si="40"/>
        <v>0</v>
      </c>
      <c r="J173" s="67"/>
      <c r="K173" s="67"/>
    </row>
    <row r="174">
      <c r="A174" s="24"/>
      <c r="B174" s="25"/>
      <c r="C174" s="27">
        <v>0.0</v>
      </c>
      <c r="D174" s="27">
        <v>0.0</v>
      </c>
      <c r="E174" s="28">
        <f t="shared" si="39"/>
        <v>0</v>
      </c>
      <c r="F174" s="29">
        <v>0.0</v>
      </c>
      <c r="G174" s="30">
        <v>0.0</v>
      </c>
      <c r="H174" s="31">
        <f t="shared" si="40"/>
        <v>0</v>
      </c>
      <c r="J174" s="67"/>
      <c r="K174" s="67"/>
    </row>
    <row r="175">
      <c r="A175" s="24"/>
      <c r="B175" s="25"/>
      <c r="C175" s="27">
        <v>0.0</v>
      </c>
      <c r="D175" s="27">
        <v>0.0</v>
      </c>
      <c r="E175" s="28">
        <f t="shared" si="39"/>
        <v>0</v>
      </c>
      <c r="F175" s="29">
        <v>0.0</v>
      </c>
      <c r="G175" s="30">
        <v>0.0</v>
      </c>
      <c r="H175" s="31">
        <f t="shared" si="40"/>
        <v>0</v>
      </c>
      <c r="J175" s="67"/>
      <c r="K175" s="67"/>
    </row>
    <row r="176">
      <c r="A176" s="24"/>
      <c r="B176" s="25"/>
      <c r="C176" s="27">
        <v>0.0</v>
      </c>
      <c r="D176" s="27">
        <v>0.0</v>
      </c>
      <c r="E176" s="28">
        <f t="shared" si="39"/>
        <v>0</v>
      </c>
      <c r="F176" s="29">
        <v>0.0</v>
      </c>
      <c r="G176" s="30">
        <v>0.0</v>
      </c>
      <c r="H176" s="31">
        <f t="shared" si="40"/>
        <v>0</v>
      </c>
      <c r="J176" s="67"/>
      <c r="K176" s="67"/>
    </row>
    <row r="177">
      <c r="A177" s="24"/>
      <c r="B177" s="25"/>
      <c r="C177" s="27">
        <v>0.0</v>
      </c>
      <c r="D177" s="27">
        <v>0.0</v>
      </c>
      <c r="E177" s="28">
        <f t="shared" si="39"/>
        <v>0</v>
      </c>
      <c r="F177" s="59">
        <v>0.0</v>
      </c>
      <c r="G177" s="30">
        <v>0.0</v>
      </c>
      <c r="H177" s="31">
        <f t="shared" si="40"/>
        <v>0</v>
      </c>
      <c r="J177" s="67"/>
      <c r="K177" s="67"/>
    </row>
    <row r="178">
      <c r="A178" s="24"/>
      <c r="B178" s="25"/>
      <c r="C178" s="27">
        <v>0.0</v>
      </c>
      <c r="D178" s="27">
        <v>0.0</v>
      </c>
      <c r="E178" s="28">
        <f t="shared" si="39"/>
        <v>0</v>
      </c>
      <c r="F178" s="29">
        <v>0.0</v>
      </c>
      <c r="G178" s="30">
        <v>0.0</v>
      </c>
      <c r="H178" s="31">
        <f t="shared" si="40"/>
        <v>0</v>
      </c>
      <c r="J178" s="67"/>
      <c r="K178" s="67"/>
    </row>
    <row r="179">
      <c r="A179" s="74"/>
      <c r="B179" s="38"/>
      <c r="C179" s="27">
        <v>0.0</v>
      </c>
      <c r="D179" s="27">
        <v>0.0</v>
      </c>
      <c r="E179" s="28">
        <f t="shared" si="39"/>
        <v>0</v>
      </c>
      <c r="F179" s="29">
        <v>0.0</v>
      </c>
      <c r="G179" s="30">
        <v>0.0</v>
      </c>
      <c r="H179" s="31">
        <f t="shared" si="40"/>
        <v>0</v>
      </c>
      <c r="J179" s="67"/>
      <c r="K179" s="67"/>
    </row>
    <row r="180">
      <c r="A180" s="74"/>
      <c r="B180" s="38"/>
      <c r="C180" s="27">
        <v>0.0</v>
      </c>
      <c r="D180" s="27">
        <v>0.0</v>
      </c>
      <c r="E180" s="28">
        <f t="shared" si="39"/>
        <v>0</v>
      </c>
      <c r="F180" s="29">
        <v>0.0</v>
      </c>
      <c r="G180" s="30">
        <v>0.0</v>
      </c>
      <c r="H180" s="31">
        <f t="shared" si="40"/>
        <v>0</v>
      </c>
      <c r="J180" s="67"/>
      <c r="K180" s="67"/>
    </row>
    <row r="181">
      <c r="A181" s="74"/>
      <c r="B181" s="38"/>
      <c r="C181" s="27">
        <v>0.0</v>
      </c>
      <c r="D181" s="27">
        <v>0.0</v>
      </c>
      <c r="E181" s="28">
        <f t="shared" si="39"/>
        <v>0</v>
      </c>
      <c r="F181" s="29">
        <v>0.0</v>
      </c>
      <c r="G181" s="30">
        <v>0.0</v>
      </c>
      <c r="H181" s="31">
        <f t="shared" si="40"/>
        <v>0</v>
      </c>
      <c r="J181" s="67"/>
      <c r="K181" s="67"/>
    </row>
    <row r="182">
      <c r="A182" s="74"/>
      <c r="B182" s="38"/>
      <c r="C182" s="27">
        <v>0.0</v>
      </c>
      <c r="D182" s="27">
        <v>0.0</v>
      </c>
      <c r="E182" s="28">
        <f t="shared" si="39"/>
        <v>0</v>
      </c>
      <c r="F182" s="29">
        <v>0.0</v>
      </c>
      <c r="G182" s="30">
        <v>0.0</v>
      </c>
      <c r="H182" s="31">
        <f t="shared" si="40"/>
        <v>0</v>
      </c>
      <c r="J182" s="67"/>
      <c r="K182" s="67"/>
    </row>
    <row r="183">
      <c r="A183" s="74"/>
      <c r="B183" s="38"/>
      <c r="C183" s="27">
        <v>0.0</v>
      </c>
      <c r="D183" s="27">
        <v>0.0</v>
      </c>
      <c r="E183" s="28">
        <f t="shared" si="39"/>
        <v>0</v>
      </c>
      <c r="F183" s="29">
        <v>0.0</v>
      </c>
      <c r="G183" s="30">
        <v>0.0</v>
      </c>
      <c r="H183" s="31">
        <f t="shared" si="40"/>
        <v>0</v>
      </c>
      <c r="J183" s="67"/>
      <c r="K183" s="67"/>
    </row>
    <row r="184">
      <c r="A184" s="74"/>
      <c r="B184" s="38"/>
      <c r="C184" s="27">
        <v>0.0</v>
      </c>
      <c r="D184" s="27">
        <v>0.0</v>
      </c>
      <c r="E184" s="28">
        <f t="shared" si="39"/>
        <v>0</v>
      </c>
      <c r="F184" s="29">
        <v>0.0</v>
      </c>
      <c r="G184" s="30">
        <v>0.0</v>
      </c>
      <c r="H184" s="31">
        <f t="shared" si="40"/>
        <v>0</v>
      </c>
      <c r="J184" s="67"/>
      <c r="K184" s="67"/>
    </row>
    <row r="185">
      <c r="A185" s="74"/>
      <c r="B185" s="38"/>
      <c r="C185" s="27">
        <v>0.0</v>
      </c>
      <c r="D185" s="27">
        <v>0.0</v>
      </c>
      <c r="E185" s="28">
        <f t="shared" si="39"/>
        <v>0</v>
      </c>
      <c r="F185" s="29">
        <v>0.0</v>
      </c>
      <c r="G185" s="30">
        <v>0.0</v>
      </c>
      <c r="H185" s="31">
        <f t="shared" si="40"/>
        <v>0</v>
      </c>
      <c r="J185" s="67"/>
      <c r="K185" s="67"/>
    </row>
    <row r="186">
      <c r="A186" s="75"/>
      <c r="B186" s="40"/>
      <c r="C186" s="41">
        <v>0.0</v>
      </c>
      <c r="D186" s="41">
        <v>0.0</v>
      </c>
      <c r="E186" s="28">
        <f t="shared" si="39"/>
        <v>0</v>
      </c>
      <c r="F186" s="42">
        <v>0.0</v>
      </c>
      <c r="G186" s="43">
        <v>0.0</v>
      </c>
      <c r="H186" s="44">
        <f t="shared" si="40"/>
        <v>0</v>
      </c>
      <c r="J186" s="67"/>
      <c r="K186" s="67"/>
    </row>
    <row r="187">
      <c r="A187" s="94">
        <v>44616.0</v>
      </c>
      <c r="B187" s="45"/>
      <c r="C187" s="84"/>
      <c r="D187" s="84"/>
      <c r="E187" s="85"/>
      <c r="F187" s="86"/>
      <c r="G187" s="87"/>
      <c r="H187" s="88"/>
      <c r="J187" s="20" t="s">
        <v>9</v>
      </c>
      <c r="K187" s="21">
        <f>SUM(E187:E202)</f>
        <v>0</v>
      </c>
    </row>
    <row r="188">
      <c r="A188" s="24"/>
      <c r="B188" s="25"/>
      <c r="C188" s="27">
        <v>0.0</v>
      </c>
      <c r="D188" s="27">
        <v>0.0</v>
      </c>
      <c r="E188" s="28">
        <f t="shared" ref="E188:E202" si="41">SUM(C188:D188)</f>
        <v>0</v>
      </c>
      <c r="F188" s="29">
        <v>0.0</v>
      </c>
      <c r="G188" s="30">
        <v>0.0</v>
      </c>
      <c r="H188" s="31">
        <f t="shared" ref="H188:H202" si="42">SUM(F188:G188)</f>
        <v>0</v>
      </c>
      <c r="J188" s="32" t="s">
        <v>13</v>
      </c>
      <c r="K188" s="33">
        <f>SUM(H187:H202)</f>
        <v>0</v>
      </c>
    </row>
    <row r="189">
      <c r="A189" s="24"/>
      <c r="B189" s="46"/>
      <c r="C189" s="27">
        <v>0.0</v>
      </c>
      <c r="D189" s="27">
        <v>0.0</v>
      </c>
      <c r="E189" s="28">
        <f t="shared" si="41"/>
        <v>0</v>
      </c>
      <c r="F189" s="29">
        <v>0.0</v>
      </c>
      <c r="G189" s="60">
        <v>0.0</v>
      </c>
      <c r="H189" s="31">
        <f t="shared" si="42"/>
        <v>0</v>
      </c>
      <c r="J189" s="67"/>
      <c r="K189" s="67"/>
    </row>
    <row r="190">
      <c r="A190" s="24"/>
      <c r="B190" s="25"/>
      <c r="C190" s="27">
        <v>0.0</v>
      </c>
      <c r="D190" s="27">
        <v>0.0</v>
      </c>
      <c r="E190" s="28">
        <f t="shared" si="41"/>
        <v>0</v>
      </c>
      <c r="F190" s="29">
        <v>0.0</v>
      </c>
      <c r="G190" s="30">
        <v>0.0</v>
      </c>
      <c r="H190" s="31">
        <f t="shared" si="42"/>
        <v>0</v>
      </c>
      <c r="J190" s="67"/>
      <c r="K190" s="67"/>
    </row>
    <row r="191">
      <c r="A191" s="24"/>
      <c r="B191" s="25"/>
      <c r="C191" s="27">
        <v>0.0</v>
      </c>
      <c r="D191" s="27">
        <v>0.0</v>
      </c>
      <c r="E191" s="28">
        <f t="shared" si="41"/>
        <v>0</v>
      </c>
      <c r="F191" s="59">
        <v>0.0</v>
      </c>
      <c r="G191" s="30">
        <v>0.0</v>
      </c>
      <c r="H191" s="31">
        <f t="shared" si="42"/>
        <v>0</v>
      </c>
      <c r="J191" s="67"/>
      <c r="K191" s="67"/>
    </row>
    <row r="192">
      <c r="A192" s="24"/>
      <c r="B192" s="25"/>
      <c r="C192" s="27">
        <v>0.0</v>
      </c>
      <c r="D192" s="27">
        <v>0.0</v>
      </c>
      <c r="E192" s="28">
        <f t="shared" si="41"/>
        <v>0</v>
      </c>
      <c r="F192" s="29">
        <v>0.0</v>
      </c>
      <c r="G192" s="30">
        <v>0.0</v>
      </c>
      <c r="H192" s="31">
        <f t="shared" si="42"/>
        <v>0</v>
      </c>
      <c r="J192" s="67"/>
      <c r="K192" s="67"/>
    </row>
    <row r="193">
      <c r="A193" s="24"/>
      <c r="B193" s="25"/>
      <c r="C193" s="27">
        <v>0.0</v>
      </c>
      <c r="D193" s="27">
        <v>0.0</v>
      </c>
      <c r="E193" s="28">
        <f t="shared" si="41"/>
        <v>0</v>
      </c>
      <c r="F193" s="29">
        <v>0.0</v>
      </c>
      <c r="G193" s="30">
        <v>0.0</v>
      </c>
      <c r="H193" s="31">
        <f t="shared" si="42"/>
        <v>0</v>
      </c>
      <c r="J193" s="67"/>
      <c r="K193" s="67"/>
    </row>
    <row r="194">
      <c r="A194" s="24"/>
      <c r="B194" s="25"/>
      <c r="C194" s="27">
        <v>0.0</v>
      </c>
      <c r="D194" s="27">
        <v>0.0</v>
      </c>
      <c r="E194" s="28">
        <f t="shared" si="41"/>
        <v>0</v>
      </c>
      <c r="F194" s="29">
        <v>0.0</v>
      </c>
      <c r="G194" s="30">
        <v>0.0</v>
      </c>
      <c r="H194" s="31">
        <f t="shared" si="42"/>
        <v>0</v>
      </c>
      <c r="J194" s="67"/>
      <c r="K194" s="67"/>
    </row>
    <row r="195">
      <c r="A195" s="24"/>
      <c r="B195" s="25"/>
      <c r="C195" s="27">
        <v>0.0</v>
      </c>
      <c r="D195" s="27">
        <v>0.0</v>
      </c>
      <c r="E195" s="28">
        <f t="shared" si="41"/>
        <v>0</v>
      </c>
      <c r="F195" s="29">
        <v>0.0</v>
      </c>
      <c r="G195" s="30">
        <v>0.0</v>
      </c>
      <c r="H195" s="31">
        <f t="shared" si="42"/>
        <v>0</v>
      </c>
      <c r="J195" s="67"/>
      <c r="K195" s="67"/>
    </row>
    <row r="196">
      <c r="A196" s="24"/>
      <c r="B196" s="25"/>
      <c r="C196" s="27">
        <v>0.0</v>
      </c>
      <c r="D196" s="27">
        <v>0.0</v>
      </c>
      <c r="E196" s="28">
        <f t="shared" si="41"/>
        <v>0</v>
      </c>
      <c r="F196" s="29">
        <v>0.0</v>
      </c>
      <c r="G196" s="60">
        <v>0.0</v>
      </c>
      <c r="H196" s="31">
        <f t="shared" si="42"/>
        <v>0</v>
      </c>
      <c r="J196" s="67"/>
      <c r="K196" s="67"/>
    </row>
    <row r="197">
      <c r="A197" s="74"/>
      <c r="B197" s="38"/>
      <c r="C197" s="27">
        <v>0.0</v>
      </c>
      <c r="D197" s="27">
        <v>0.0</v>
      </c>
      <c r="E197" s="28">
        <f t="shared" si="41"/>
        <v>0</v>
      </c>
      <c r="F197" s="29">
        <v>0.0</v>
      </c>
      <c r="G197" s="30">
        <v>0.0</v>
      </c>
      <c r="H197" s="31">
        <f t="shared" si="42"/>
        <v>0</v>
      </c>
      <c r="J197" s="67"/>
      <c r="K197" s="67"/>
    </row>
    <row r="198">
      <c r="A198" s="74"/>
      <c r="B198" s="38"/>
      <c r="C198" s="27">
        <v>0.0</v>
      </c>
      <c r="D198" s="27">
        <v>0.0</v>
      </c>
      <c r="E198" s="28">
        <f t="shared" si="41"/>
        <v>0</v>
      </c>
      <c r="F198" s="29">
        <v>0.0</v>
      </c>
      <c r="G198" s="30">
        <v>0.0</v>
      </c>
      <c r="H198" s="31">
        <f t="shared" si="42"/>
        <v>0</v>
      </c>
      <c r="J198" s="67"/>
      <c r="K198" s="67"/>
    </row>
    <row r="199">
      <c r="A199" s="74"/>
      <c r="B199" s="38"/>
      <c r="C199" s="27">
        <v>0.0</v>
      </c>
      <c r="D199" s="27">
        <v>0.0</v>
      </c>
      <c r="E199" s="28">
        <f t="shared" si="41"/>
        <v>0</v>
      </c>
      <c r="F199" s="29">
        <v>0.0</v>
      </c>
      <c r="G199" s="30">
        <v>0.0</v>
      </c>
      <c r="H199" s="31">
        <f t="shared" si="42"/>
        <v>0</v>
      </c>
      <c r="J199" s="67"/>
      <c r="K199" s="67"/>
    </row>
    <row r="200">
      <c r="A200" s="74"/>
      <c r="B200" s="38"/>
      <c r="C200" s="27">
        <v>0.0</v>
      </c>
      <c r="D200" s="27">
        <v>0.0</v>
      </c>
      <c r="E200" s="28">
        <f t="shared" si="41"/>
        <v>0</v>
      </c>
      <c r="F200" s="29">
        <v>0.0</v>
      </c>
      <c r="G200" s="30">
        <v>0.0</v>
      </c>
      <c r="H200" s="31">
        <f t="shared" si="42"/>
        <v>0</v>
      </c>
      <c r="J200" s="67"/>
      <c r="K200" s="67"/>
    </row>
    <row r="201">
      <c r="A201" s="74"/>
      <c r="B201" s="38"/>
      <c r="C201" s="27">
        <v>0.0</v>
      </c>
      <c r="D201" s="27">
        <v>0.0</v>
      </c>
      <c r="E201" s="28">
        <f t="shared" si="41"/>
        <v>0</v>
      </c>
      <c r="F201" s="29">
        <v>0.0</v>
      </c>
      <c r="G201" s="30">
        <v>0.0</v>
      </c>
      <c r="H201" s="31">
        <f t="shared" si="42"/>
        <v>0</v>
      </c>
      <c r="J201" s="67"/>
      <c r="K201" s="67"/>
    </row>
    <row r="202">
      <c r="A202" s="75"/>
      <c r="B202" s="40"/>
      <c r="C202" s="41">
        <v>0.0</v>
      </c>
      <c r="D202" s="41">
        <v>0.0</v>
      </c>
      <c r="E202" s="28">
        <f t="shared" si="41"/>
        <v>0</v>
      </c>
      <c r="F202" s="42">
        <v>0.0</v>
      </c>
      <c r="G202" s="43">
        <v>0.0</v>
      </c>
      <c r="H202" s="44">
        <f t="shared" si="42"/>
        <v>0</v>
      </c>
      <c r="J202" s="67"/>
      <c r="K202" s="67"/>
    </row>
    <row r="203">
      <c r="A203" s="94">
        <v>44617.0</v>
      </c>
      <c r="B203" s="45"/>
      <c r="C203" s="84"/>
      <c r="D203" s="84"/>
      <c r="E203" s="85"/>
      <c r="F203" s="86"/>
      <c r="G203" s="87"/>
      <c r="H203" s="88"/>
      <c r="J203" s="20" t="s">
        <v>9</v>
      </c>
      <c r="K203" s="21">
        <f>SUM(E203:E218)</f>
        <v>0</v>
      </c>
    </row>
    <row r="204">
      <c r="A204" s="24"/>
      <c r="B204" s="25"/>
      <c r="C204" s="27">
        <v>0.0</v>
      </c>
      <c r="D204" s="27">
        <v>0.0</v>
      </c>
      <c r="E204" s="28">
        <f t="shared" ref="E204:E218" si="43">SUM(C204:D204)</f>
        <v>0</v>
      </c>
      <c r="F204" s="29">
        <v>0.0</v>
      </c>
      <c r="G204" s="30">
        <v>0.0</v>
      </c>
      <c r="H204" s="31">
        <f t="shared" ref="H204:H218" si="44">SUM(F204:G204)</f>
        <v>0</v>
      </c>
      <c r="J204" s="32" t="s">
        <v>13</v>
      </c>
      <c r="K204" s="33">
        <f>SUM(H203:H218)</f>
        <v>0</v>
      </c>
    </row>
    <row r="205">
      <c r="A205" s="24"/>
      <c r="B205" s="46"/>
      <c r="C205" s="27">
        <v>0.0</v>
      </c>
      <c r="D205" s="27">
        <v>0.0</v>
      </c>
      <c r="E205" s="28">
        <f t="shared" si="43"/>
        <v>0</v>
      </c>
      <c r="F205" s="29">
        <v>0.0</v>
      </c>
      <c r="G205" s="30">
        <v>0.0</v>
      </c>
      <c r="H205" s="31">
        <f t="shared" si="44"/>
        <v>0</v>
      </c>
      <c r="J205" s="67"/>
      <c r="K205" s="67"/>
    </row>
    <row r="206">
      <c r="A206" s="24"/>
      <c r="B206" s="25"/>
      <c r="C206" s="27">
        <v>0.0</v>
      </c>
      <c r="D206" s="27">
        <v>0.0</v>
      </c>
      <c r="E206" s="28">
        <f t="shared" si="43"/>
        <v>0</v>
      </c>
      <c r="F206" s="29">
        <v>0.0</v>
      </c>
      <c r="G206" s="30">
        <v>0.0</v>
      </c>
      <c r="H206" s="31">
        <f t="shared" si="44"/>
        <v>0</v>
      </c>
      <c r="J206" s="67"/>
      <c r="K206" s="67"/>
    </row>
    <row r="207">
      <c r="A207" s="24"/>
      <c r="B207" s="25"/>
      <c r="C207" s="27">
        <v>0.0</v>
      </c>
      <c r="D207" s="27">
        <v>0.0</v>
      </c>
      <c r="E207" s="28">
        <f t="shared" si="43"/>
        <v>0</v>
      </c>
      <c r="F207" s="29">
        <v>0.0</v>
      </c>
      <c r="G207" s="30">
        <v>0.0</v>
      </c>
      <c r="H207" s="31">
        <f t="shared" si="44"/>
        <v>0</v>
      </c>
      <c r="J207" s="67"/>
      <c r="K207" s="67"/>
    </row>
    <row r="208">
      <c r="A208" s="24"/>
      <c r="B208" s="25"/>
      <c r="C208" s="27">
        <v>0.0</v>
      </c>
      <c r="D208" s="27">
        <v>0.0</v>
      </c>
      <c r="E208" s="28">
        <f t="shared" si="43"/>
        <v>0</v>
      </c>
      <c r="F208" s="29">
        <v>0.0</v>
      </c>
      <c r="G208" s="30">
        <v>0.0</v>
      </c>
      <c r="H208" s="31">
        <f t="shared" si="44"/>
        <v>0</v>
      </c>
      <c r="J208" s="67"/>
      <c r="K208" s="67"/>
    </row>
    <row r="209">
      <c r="A209" s="24"/>
      <c r="B209" s="25"/>
      <c r="C209" s="27">
        <v>0.0</v>
      </c>
      <c r="D209" s="27">
        <v>0.0</v>
      </c>
      <c r="E209" s="28">
        <f t="shared" si="43"/>
        <v>0</v>
      </c>
      <c r="F209" s="29">
        <v>0.0</v>
      </c>
      <c r="G209" s="30">
        <v>0.0</v>
      </c>
      <c r="H209" s="31">
        <f t="shared" si="44"/>
        <v>0</v>
      </c>
      <c r="J209" s="67"/>
      <c r="K209" s="67"/>
    </row>
    <row r="210">
      <c r="A210" s="24"/>
      <c r="B210" s="25"/>
      <c r="C210" s="27">
        <v>0.0</v>
      </c>
      <c r="D210" s="27">
        <v>0.0</v>
      </c>
      <c r="E210" s="28">
        <f t="shared" si="43"/>
        <v>0</v>
      </c>
      <c r="F210" s="29">
        <v>0.0</v>
      </c>
      <c r="G210" s="30">
        <v>0.0</v>
      </c>
      <c r="H210" s="31">
        <f t="shared" si="44"/>
        <v>0</v>
      </c>
      <c r="J210" s="67"/>
      <c r="K210" s="67"/>
    </row>
    <row r="211">
      <c r="A211" s="24"/>
      <c r="B211" s="25"/>
      <c r="C211" s="27">
        <v>0.0</v>
      </c>
      <c r="D211" s="27">
        <v>0.0</v>
      </c>
      <c r="E211" s="28">
        <f t="shared" si="43"/>
        <v>0</v>
      </c>
      <c r="F211" s="29">
        <v>0.0</v>
      </c>
      <c r="G211" s="30">
        <v>0.0</v>
      </c>
      <c r="H211" s="31">
        <f t="shared" si="44"/>
        <v>0</v>
      </c>
      <c r="J211" s="67"/>
      <c r="K211" s="67"/>
    </row>
    <row r="212">
      <c r="A212" s="24"/>
      <c r="B212" s="25"/>
      <c r="C212" s="27">
        <v>0.0</v>
      </c>
      <c r="D212" s="27">
        <v>0.0</v>
      </c>
      <c r="E212" s="28">
        <f t="shared" si="43"/>
        <v>0</v>
      </c>
      <c r="F212" s="29">
        <v>0.0</v>
      </c>
      <c r="G212" s="30">
        <v>0.0</v>
      </c>
      <c r="H212" s="31">
        <f t="shared" si="44"/>
        <v>0</v>
      </c>
      <c r="J212" s="67"/>
      <c r="K212" s="67"/>
    </row>
    <row r="213">
      <c r="A213" s="24"/>
      <c r="B213" s="25"/>
      <c r="C213" s="27">
        <v>0.0</v>
      </c>
      <c r="D213" s="27">
        <v>0.0</v>
      </c>
      <c r="E213" s="28">
        <f t="shared" si="43"/>
        <v>0</v>
      </c>
      <c r="F213" s="29">
        <v>0.0</v>
      </c>
      <c r="G213" s="30">
        <v>0.0</v>
      </c>
      <c r="H213" s="31">
        <f t="shared" si="44"/>
        <v>0</v>
      </c>
      <c r="J213" s="67"/>
      <c r="K213" s="67"/>
    </row>
    <row r="214">
      <c r="A214" s="24"/>
      <c r="B214" s="25"/>
      <c r="C214" s="27">
        <v>0.0</v>
      </c>
      <c r="D214" s="27">
        <v>0.0</v>
      </c>
      <c r="E214" s="28">
        <f t="shared" si="43"/>
        <v>0</v>
      </c>
      <c r="F214" s="29">
        <v>0.0</v>
      </c>
      <c r="G214" s="30">
        <v>0.0</v>
      </c>
      <c r="H214" s="31">
        <f t="shared" si="44"/>
        <v>0</v>
      </c>
      <c r="J214" s="67"/>
      <c r="K214" s="67"/>
    </row>
    <row r="215">
      <c r="A215" s="24"/>
      <c r="B215" s="25"/>
      <c r="C215" s="27">
        <v>0.0</v>
      </c>
      <c r="D215" s="27">
        <v>0.0</v>
      </c>
      <c r="E215" s="28">
        <f t="shared" si="43"/>
        <v>0</v>
      </c>
      <c r="F215" s="29">
        <v>0.0</v>
      </c>
      <c r="G215" s="30">
        <v>0.0</v>
      </c>
      <c r="H215" s="31">
        <f t="shared" si="44"/>
        <v>0</v>
      </c>
      <c r="J215" s="67"/>
      <c r="K215" s="67"/>
    </row>
    <row r="216">
      <c r="A216" s="24"/>
      <c r="B216" s="25"/>
      <c r="C216" s="27">
        <v>0.0</v>
      </c>
      <c r="D216" s="27">
        <v>0.0</v>
      </c>
      <c r="E216" s="28">
        <f t="shared" si="43"/>
        <v>0</v>
      </c>
      <c r="F216" s="29">
        <v>0.0</v>
      </c>
      <c r="G216" s="30">
        <v>0.0</v>
      </c>
      <c r="H216" s="31">
        <f t="shared" si="44"/>
        <v>0</v>
      </c>
      <c r="J216" s="67"/>
      <c r="K216" s="67"/>
    </row>
    <row r="217">
      <c r="A217" s="74"/>
      <c r="B217" s="38"/>
      <c r="C217" s="27">
        <v>0.0</v>
      </c>
      <c r="D217" s="27">
        <v>0.0</v>
      </c>
      <c r="E217" s="28">
        <f t="shared" si="43"/>
        <v>0</v>
      </c>
      <c r="F217" s="29">
        <v>0.0</v>
      </c>
      <c r="G217" s="30">
        <v>0.0</v>
      </c>
      <c r="H217" s="31">
        <f t="shared" si="44"/>
        <v>0</v>
      </c>
      <c r="J217" s="67"/>
      <c r="K217" s="67"/>
    </row>
    <row r="218">
      <c r="A218" s="75"/>
      <c r="B218" s="40"/>
      <c r="C218" s="41">
        <v>0.0</v>
      </c>
      <c r="D218" s="41">
        <v>0.0</v>
      </c>
      <c r="E218" s="28">
        <f t="shared" si="43"/>
        <v>0</v>
      </c>
      <c r="F218" s="42">
        <v>0.0</v>
      </c>
      <c r="G218" s="43">
        <v>0.0</v>
      </c>
      <c r="H218" s="44">
        <f t="shared" si="44"/>
        <v>0</v>
      </c>
      <c r="J218" s="67"/>
      <c r="K218" s="67"/>
    </row>
    <row r="219">
      <c r="A219" s="94">
        <v>44618.0</v>
      </c>
      <c r="B219" s="45"/>
      <c r="C219" s="84"/>
      <c r="D219" s="84"/>
      <c r="E219" s="85"/>
      <c r="F219" s="86"/>
      <c r="G219" s="87"/>
      <c r="H219" s="88"/>
      <c r="J219" s="20" t="s">
        <v>9</v>
      </c>
      <c r="K219" s="21">
        <f>SUM(E219:E234)</f>
        <v>0</v>
      </c>
    </row>
    <row r="220">
      <c r="A220" s="24"/>
      <c r="B220" s="25"/>
      <c r="C220" s="27">
        <v>0.0</v>
      </c>
      <c r="D220" s="27">
        <v>0.0</v>
      </c>
      <c r="E220" s="28">
        <f t="shared" ref="E220:E234" si="45">SUM(C220:D220)</f>
        <v>0</v>
      </c>
      <c r="F220" s="29">
        <v>0.0</v>
      </c>
      <c r="G220" s="30">
        <v>0.0</v>
      </c>
      <c r="H220" s="31">
        <f t="shared" ref="H220:H234" si="46">SUM(F220:G220)</f>
        <v>0</v>
      </c>
      <c r="J220" s="32" t="s">
        <v>13</v>
      </c>
      <c r="K220" s="33">
        <f>SUM(H219:H234)</f>
        <v>0</v>
      </c>
    </row>
    <row r="221">
      <c r="A221" s="24"/>
      <c r="B221" s="46"/>
      <c r="C221" s="27">
        <v>0.0</v>
      </c>
      <c r="D221" s="27">
        <v>0.0</v>
      </c>
      <c r="E221" s="28">
        <f t="shared" si="45"/>
        <v>0</v>
      </c>
      <c r="F221" s="29">
        <v>0.0</v>
      </c>
      <c r="G221" s="30">
        <v>0.0</v>
      </c>
      <c r="H221" s="31">
        <f t="shared" si="46"/>
        <v>0</v>
      </c>
      <c r="J221" s="67"/>
      <c r="K221" s="67"/>
    </row>
    <row r="222">
      <c r="A222" s="24"/>
      <c r="B222" s="25"/>
      <c r="C222" s="27">
        <v>0.0</v>
      </c>
      <c r="D222" s="27">
        <v>0.0</v>
      </c>
      <c r="E222" s="28">
        <f t="shared" si="45"/>
        <v>0</v>
      </c>
      <c r="F222" s="29">
        <v>0.0</v>
      </c>
      <c r="G222" s="30">
        <v>0.0</v>
      </c>
      <c r="H222" s="31">
        <f t="shared" si="46"/>
        <v>0</v>
      </c>
      <c r="J222" s="67"/>
      <c r="K222" s="67"/>
    </row>
    <row r="223">
      <c r="A223" s="24"/>
      <c r="B223" s="25"/>
      <c r="C223" s="27">
        <v>0.0</v>
      </c>
      <c r="D223" s="27">
        <v>0.0</v>
      </c>
      <c r="E223" s="28">
        <f t="shared" si="45"/>
        <v>0</v>
      </c>
      <c r="F223" s="29">
        <v>0.0</v>
      </c>
      <c r="G223" s="30">
        <v>0.0</v>
      </c>
      <c r="H223" s="31">
        <f t="shared" si="46"/>
        <v>0</v>
      </c>
      <c r="J223" s="67"/>
      <c r="K223" s="67"/>
    </row>
    <row r="224">
      <c r="A224" s="24"/>
      <c r="B224" s="25"/>
      <c r="C224" s="27">
        <v>0.0</v>
      </c>
      <c r="D224" s="27">
        <v>0.0</v>
      </c>
      <c r="E224" s="28">
        <f t="shared" si="45"/>
        <v>0</v>
      </c>
      <c r="F224" s="29">
        <v>0.0</v>
      </c>
      <c r="G224" s="30">
        <v>0.0</v>
      </c>
      <c r="H224" s="31">
        <f t="shared" si="46"/>
        <v>0</v>
      </c>
      <c r="J224" s="67"/>
      <c r="K224" s="67"/>
    </row>
    <row r="225">
      <c r="A225" s="24"/>
      <c r="B225" s="25"/>
      <c r="C225" s="27">
        <v>0.0</v>
      </c>
      <c r="D225" s="27">
        <v>0.0</v>
      </c>
      <c r="E225" s="28">
        <f t="shared" si="45"/>
        <v>0</v>
      </c>
      <c r="F225" s="29">
        <v>0.0</v>
      </c>
      <c r="G225" s="30">
        <v>0.0</v>
      </c>
      <c r="H225" s="31">
        <f t="shared" si="46"/>
        <v>0</v>
      </c>
      <c r="J225" s="67"/>
      <c r="K225" s="67"/>
    </row>
    <row r="226">
      <c r="A226" s="24"/>
      <c r="B226" s="25"/>
      <c r="C226" s="27">
        <v>0.0</v>
      </c>
      <c r="D226" s="27">
        <v>0.0</v>
      </c>
      <c r="E226" s="28">
        <f t="shared" si="45"/>
        <v>0</v>
      </c>
      <c r="F226" s="29">
        <v>0.0</v>
      </c>
      <c r="G226" s="30">
        <v>0.0</v>
      </c>
      <c r="H226" s="31">
        <f t="shared" si="46"/>
        <v>0</v>
      </c>
      <c r="J226" s="67"/>
      <c r="K226" s="67"/>
    </row>
    <row r="227">
      <c r="A227" s="24"/>
      <c r="B227" s="25"/>
      <c r="C227" s="27">
        <v>0.0</v>
      </c>
      <c r="D227" s="27">
        <v>0.0</v>
      </c>
      <c r="E227" s="28">
        <f t="shared" si="45"/>
        <v>0</v>
      </c>
      <c r="F227" s="29">
        <v>0.0</v>
      </c>
      <c r="G227" s="30">
        <v>0.0</v>
      </c>
      <c r="H227" s="31">
        <f t="shared" si="46"/>
        <v>0</v>
      </c>
      <c r="J227" s="67"/>
      <c r="K227" s="67"/>
    </row>
    <row r="228">
      <c r="A228" s="24"/>
      <c r="B228" s="25"/>
      <c r="C228" s="27">
        <v>0.0</v>
      </c>
      <c r="D228" s="27">
        <v>0.0</v>
      </c>
      <c r="E228" s="28">
        <f t="shared" si="45"/>
        <v>0</v>
      </c>
      <c r="F228" s="29">
        <v>0.0</v>
      </c>
      <c r="G228" s="30">
        <v>0.0</v>
      </c>
      <c r="H228" s="31">
        <f t="shared" si="46"/>
        <v>0</v>
      </c>
      <c r="J228" s="67"/>
      <c r="K228" s="67"/>
    </row>
    <row r="229">
      <c r="A229" s="24"/>
      <c r="B229" s="25"/>
      <c r="C229" s="27">
        <v>0.0</v>
      </c>
      <c r="D229" s="27">
        <v>0.0</v>
      </c>
      <c r="E229" s="28">
        <f t="shared" si="45"/>
        <v>0</v>
      </c>
      <c r="F229" s="29">
        <v>0.0</v>
      </c>
      <c r="G229" s="30">
        <v>0.0</v>
      </c>
      <c r="H229" s="31">
        <f t="shared" si="46"/>
        <v>0</v>
      </c>
      <c r="J229" s="67"/>
      <c r="K229" s="67"/>
    </row>
    <row r="230">
      <c r="A230" s="74"/>
      <c r="B230" s="38"/>
      <c r="C230" s="27">
        <v>0.0</v>
      </c>
      <c r="D230" s="27">
        <v>0.0</v>
      </c>
      <c r="E230" s="28">
        <f t="shared" si="45"/>
        <v>0</v>
      </c>
      <c r="F230" s="29">
        <v>0.0</v>
      </c>
      <c r="G230" s="30">
        <v>0.0</v>
      </c>
      <c r="H230" s="31">
        <f t="shared" si="46"/>
        <v>0</v>
      </c>
      <c r="J230" s="67"/>
      <c r="K230" s="67"/>
    </row>
    <row r="231">
      <c r="A231" s="74"/>
      <c r="B231" s="38"/>
      <c r="C231" s="27">
        <v>0.0</v>
      </c>
      <c r="D231" s="27">
        <v>0.0</v>
      </c>
      <c r="E231" s="28">
        <f t="shared" si="45"/>
        <v>0</v>
      </c>
      <c r="F231" s="29">
        <v>0.0</v>
      </c>
      <c r="G231" s="30">
        <v>0.0</v>
      </c>
      <c r="H231" s="31">
        <f t="shared" si="46"/>
        <v>0</v>
      </c>
      <c r="J231" s="67"/>
      <c r="K231" s="67"/>
    </row>
    <row r="232">
      <c r="A232" s="74"/>
      <c r="B232" s="38"/>
      <c r="C232" s="27">
        <v>0.0</v>
      </c>
      <c r="D232" s="27">
        <v>0.0</v>
      </c>
      <c r="E232" s="28">
        <f t="shared" si="45"/>
        <v>0</v>
      </c>
      <c r="F232" s="29">
        <v>0.0</v>
      </c>
      <c r="G232" s="30">
        <v>0.0</v>
      </c>
      <c r="H232" s="31">
        <f t="shared" si="46"/>
        <v>0</v>
      </c>
      <c r="J232" s="67"/>
      <c r="K232" s="67"/>
    </row>
    <row r="233">
      <c r="A233" s="74"/>
      <c r="B233" s="38"/>
      <c r="C233" s="27">
        <v>0.0</v>
      </c>
      <c r="D233" s="27">
        <v>0.0</v>
      </c>
      <c r="E233" s="28">
        <f t="shared" si="45"/>
        <v>0</v>
      </c>
      <c r="F233" s="29">
        <v>0.0</v>
      </c>
      <c r="G233" s="30">
        <v>0.0</v>
      </c>
      <c r="H233" s="31">
        <f t="shared" si="46"/>
        <v>0</v>
      </c>
      <c r="J233" s="67"/>
      <c r="K233" s="67"/>
    </row>
    <row r="234">
      <c r="A234" s="75"/>
      <c r="B234" s="40"/>
      <c r="C234" s="41">
        <v>0.0</v>
      </c>
      <c r="D234" s="41">
        <v>0.0</v>
      </c>
      <c r="E234" s="28">
        <f t="shared" si="45"/>
        <v>0</v>
      </c>
      <c r="F234" s="42">
        <v>0.0</v>
      </c>
      <c r="G234" s="43">
        <v>0.0</v>
      </c>
      <c r="H234" s="44">
        <f t="shared" si="46"/>
        <v>0</v>
      </c>
      <c r="J234" s="67"/>
      <c r="K234" s="67"/>
    </row>
    <row r="235">
      <c r="A235" s="94">
        <v>44620.0</v>
      </c>
      <c r="B235" s="45"/>
      <c r="C235" s="84"/>
      <c r="D235" s="84"/>
      <c r="E235" s="85"/>
      <c r="F235" s="86"/>
      <c r="G235" s="87"/>
      <c r="H235" s="88"/>
      <c r="J235" s="20" t="s">
        <v>9</v>
      </c>
      <c r="K235" s="21">
        <f>SUM(E235:E250)</f>
        <v>0</v>
      </c>
    </row>
    <row r="236">
      <c r="A236" s="24"/>
      <c r="B236" s="25"/>
      <c r="C236" s="27">
        <v>0.0</v>
      </c>
      <c r="D236" s="27">
        <v>0.0</v>
      </c>
      <c r="E236" s="28">
        <f t="shared" ref="E236:E250" si="47">SUM(C236:D236)</f>
        <v>0</v>
      </c>
      <c r="F236" s="29">
        <v>0.0</v>
      </c>
      <c r="G236" s="30">
        <v>0.0</v>
      </c>
      <c r="H236" s="31">
        <f t="shared" ref="H236:H250" si="48">SUM(F236:G236)</f>
        <v>0</v>
      </c>
      <c r="J236" s="32" t="s">
        <v>13</v>
      </c>
      <c r="K236" s="33">
        <f>SUM(H235:H250)</f>
        <v>0</v>
      </c>
    </row>
    <row r="237">
      <c r="A237" s="24"/>
      <c r="B237" s="46"/>
      <c r="C237" s="27">
        <v>0.0</v>
      </c>
      <c r="D237" s="27">
        <v>0.0</v>
      </c>
      <c r="E237" s="28">
        <f t="shared" si="47"/>
        <v>0</v>
      </c>
      <c r="F237" s="29">
        <v>0.0</v>
      </c>
      <c r="G237" s="30">
        <v>0.0</v>
      </c>
      <c r="H237" s="31">
        <f t="shared" si="48"/>
        <v>0</v>
      </c>
      <c r="J237" s="67"/>
      <c r="K237" s="67"/>
    </row>
    <row r="238">
      <c r="A238" s="24"/>
      <c r="B238" s="46"/>
      <c r="C238" s="27">
        <v>0.0</v>
      </c>
      <c r="D238" s="27">
        <v>0.0</v>
      </c>
      <c r="E238" s="28">
        <f t="shared" si="47"/>
        <v>0</v>
      </c>
      <c r="F238" s="59">
        <v>0.0</v>
      </c>
      <c r="G238" s="30">
        <v>0.0</v>
      </c>
      <c r="H238" s="31">
        <f t="shared" si="48"/>
        <v>0</v>
      </c>
      <c r="J238" s="67"/>
      <c r="K238" s="67"/>
    </row>
    <row r="239">
      <c r="A239" s="24"/>
      <c r="B239" s="25"/>
      <c r="C239" s="27">
        <v>0.0</v>
      </c>
      <c r="D239" s="27">
        <v>0.0</v>
      </c>
      <c r="E239" s="28">
        <f t="shared" si="47"/>
        <v>0</v>
      </c>
      <c r="F239" s="29">
        <v>0.0</v>
      </c>
      <c r="G239" s="30">
        <v>0.0</v>
      </c>
      <c r="H239" s="31">
        <f t="shared" si="48"/>
        <v>0</v>
      </c>
      <c r="J239" s="67"/>
      <c r="K239" s="67"/>
    </row>
    <row r="240">
      <c r="A240" s="24"/>
      <c r="B240" s="25"/>
      <c r="C240" s="27">
        <v>0.0</v>
      </c>
      <c r="D240" s="27">
        <v>0.0</v>
      </c>
      <c r="E240" s="28">
        <f t="shared" si="47"/>
        <v>0</v>
      </c>
      <c r="F240" s="29">
        <v>0.0</v>
      </c>
      <c r="G240" s="60">
        <v>0.0</v>
      </c>
      <c r="H240" s="31">
        <f t="shared" si="48"/>
        <v>0</v>
      </c>
      <c r="J240" s="67"/>
      <c r="K240" s="67"/>
    </row>
    <row r="241">
      <c r="A241" s="24"/>
      <c r="B241" s="25"/>
      <c r="C241" s="27">
        <v>0.0</v>
      </c>
      <c r="D241" s="27">
        <v>0.0</v>
      </c>
      <c r="E241" s="28">
        <f t="shared" si="47"/>
        <v>0</v>
      </c>
      <c r="F241" s="29">
        <v>0.0</v>
      </c>
      <c r="G241" s="30">
        <v>0.0</v>
      </c>
      <c r="H241" s="31">
        <f t="shared" si="48"/>
        <v>0</v>
      </c>
      <c r="J241" s="67"/>
      <c r="K241" s="67"/>
    </row>
    <row r="242">
      <c r="A242" s="24"/>
      <c r="B242" s="25"/>
      <c r="C242" s="27">
        <v>0.0</v>
      </c>
      <c r="D242" s="27">
        <v>0.0</v>
      </c>
      <c r="E242" s="28">
        <f t="shared" si="47"/>
        <v>0</v>
      </c>
      <c r="F242" s="29">
        <v>0.0</v>
      </c>
      <c r="G242" s="30">
        <v>0.0</v>
      </c>
      <c r="H242" s="31">
        <f t="shared" si="48"/>
        <v>0</v>
      </c>
      <c r="J242" s="67"/>
      <c r="K242" s="67"/>
    </row>
    <row r="243">
      <c r="A243" s="24"/>
      <c r="B243" s="25"/>
      <c r="C243" s="27">
        <v>0.0</v>
      </c>
      <c r="D243" s="27">
        <v>0.0</v>
      </c>
      <c r="E243" s="28">
        <f t="shared" si="47"/>
        <v>0</v>
      </c>
      <c r="F243" s="29">
        <v>0.0</v>
      </c>
      <c r="G243" s="30">
        <v>0.0</v>
      </c>
      <c r="H243" s="31">
        <f t="shared" si="48"/>
        <v>0</v>
      </c>
      <c r="J243" s="67"/>
      <c r="K243" s="67"/>
    </row>
    <row r="244">
      <c r="A244" s="24"/>
      <c r="B244" s="25"/>
      <c r="C244" s="27">
        <v>0.0</v>
      </c>
      <c r="D244" s="27">
        <v>0.0</v>
      </c>
      <c r="E244" s="28">
        <f t="shared" si="47"/>
        <v>0</v>
      </c>
      <c r="F244" s="29">
        <v>0.0</v>
      </c>
      <c r="G244" s="30">
        <v>0.0</v>
      </c>
      <c r="H244" s="31">
        <f t="shared" si="48"/>
        <v>0</v>
      </c>
      <c r="J244" s="67"/>
      <c r="K244" s="67"/>
    </row>
    <row r="245">
      <c r="A245" s="24"/>
      <c r="B245" s="25"/>
      <c r="C245" s="27">
        <v>0.0</v>
      </c>
      <c r="D245" s="27">
        <v>0.0</v>
      </c>
      <c r="E245" s="28">
        <f t="shared" si="47"/>
        <v>0</v>
      </c>
      <c r="F245" s="29">
        <v>0.0</v>
      </c>
      <c r="G245" s="30">
        <v>0.0</v>
      </c>
      <c r="H245" s="31">
        <f t="shared" si="48"/>
        <v>0</v>
      </c>
      <c r="J245" s="67"/>
      <c r="K245" s="67"/>
    </row>
    <row r="246">
      <c r="A246" s="24"/>
      <c r="B246" s="25"/>
      <c r="C246" s="27">
        <v>0.0</v>
      </c>
      <c r="D246" s="27">
        <v>0.0</v>
      </c>
      <c r="E246" s="28">
        <f t="shared" si="47"/>
        <v>0</v>
      </c>
      <c r="F246" s="29">
        <v>0.0</v>
      </c>
      <c r="G246" s="30">
        <v>0.0</v>
      </c>
      <c r="H246" s="31">
        <f t="shared" si="48"/>
        <v>0</v>
      </c>
      <c r="J246" s="67"/>
      <c r="K246" s="67"/>
    </row>
    <row r="247">
      <c r="A247" s="24"/>
      <c r="B247" s="25"/>
      <c r="C247" s="27">
        <v>0.0</v>
      </c>
      <c r="D247" s="27">
        <v>0.0</v>
      </c>
      <c r="E247" s="28">
        <f t="shared" si="47"/>
        <v>0</v>
      </c>
      <c r="F247" s="29">
        <v>0.0</v>
      </c>
      <c r="G247" s="30">
        <v>0.0</v>
      </c>
      <c r="H247" s="31">
        <f t="shared" si="48"/>
        <v>0</v>
      </c>
      <c r="J247" s="67"/>
      <c r="K247" s="67"/>
    </row>
    <row r="248">
      <c r="A248" s="74"/>
      <c r="B248" s="38"/>
      <c r="C248" s="27">
        <v>0.0</v>
      </c>
      <c r="D248" s="27">
        <v>0.0</v>
      </c>
      <c r="E248" s="28">
        <f t="shared" si="47"/>
        <v>0</v>
      </c>
      <c r="F248" s="29">
        <v>0.0</v>
      </c>
      <c r="G248" s="30">
        <v>0.0</v>
      </c>
      <c r="H248" s="31">
        <f t="shared" si="48"/>
        <v>0</v>
      </c>
      <c r="J248" s="67"/>
      <c r="K248" s="67"/>
    </row>
    <row r="249">
      <c r="A249" s="74"/>
      <c r="B249" s="38"/>
      <c r="C249" s="27">
        <v>0.0</v>
      </c>
      <c r="D249" s="27">
        <v>0.0</v>
      </c>
      <c r="E249" s="28">
        <f t="shared" si="47"/>
        <v>0</v>
      </c>
      <c r="F249" s="29">
        <v>0.0</v>
      </c>
      <c r="G249" s="30">
        <v>0.0</v>
      </c>
      <c r="H249" s="31">
        <f t="shared" si="48"/>
        <v>0</v>
      </c>
      <c r="J249" s="67"/>
      <c r="K249" s="67"/>
    </row>
    <row r="250">
      <c r="A250" s="75"/>
      <c r="B250" s="40"/>
      <c r="C250" s="41">
        <v>0.0</v>
      </c>
      <c r="D250" s="41">
        <v>0.0</v>
      </c>
      <c r="E250" s="47">
        <f t="shared" si="47"/>
        <v>0</v>
      </c>
      <c r="F250" s="42">
        <v>0.0</v>
      </c>
      <c r="G250" s="43">
        <v>0.0</v>
      </c>
      <c r="H250" s="44">
        <f t="shared" si="48"/>
        <v>0</v>
      </c>
      <c r="J250" s="67"/>
      <c r="K250" s="67"/>
    </row>
    <row r="251">
      <c r="A251" s="108"/>
      <c r="B251" s="109"/>
      <c r="C251" s="110"/>
      <c r="D251" s="110"/>
      <c r="E251" s="110"/>
      <c r="F251" s="111"/>
      <c r="G251" s="111"/>
      <c r="H251" s="111"/>
      <c r="J251" s="56"/>
      <c r="K251" s="112"/>
    </row>
    <row r="252">
      <c r="A252" s="113"/>
      <c r="B252" s="114"/>
      <c r="C252" s="115"/>
      <c r="D252" s="116"/>
      <c r="E252" s="115"/>
      <c r="F252" s="117"/>
      <c r="G252" s="117"/>
      <c r="H252" s="117"/>
      <c r="J252" s="56"/>
      <c r="K252" s="57"/>
    </row>
    <row r="253">
      <c r="A253" s="67"/>
      <c r="B253" s="109"/>
      <c r="C253" s="115"/>
      <c r="D253" s="115"/>
      <c r="E253" s="115"/>
      <c r="F253" s="117"/>
      <c r="G253" s="117"/>
      <c r="H253" s="117"/>
      <c r="J253" s="67"/>
      <c r="K253" s="67"/>
    </row>
    <row r="254">
      <c r="A254" s="67"/>
      <c r="B254" s="109"/>
      <c r="C254" s="115"/>
      <c r="D254" s="115"/>
      <c r="E254" s="115"/>
      <c r="F254" s="117"/>
      <c r="G254" s="117"/>
      <c r="H254" s="117"/>
      <c r="J254" s="67"/>
      <c r="K254" s="67"/>
    </row>
    <row r="255">
      <c r="A255" s="67"/>
      <c r="B255" s="109"/>
      <c r="C255" s="115"/>
      <c r="D255" s="115"/>
      <c r="E255" s="115"/>
      <c r="F255" s="117"/>
      <c r="G255" s="117"/>
      <c r="H255" s="117"/>
      <c r="J255" s="67"/>
      <c r="K255" s="67"/>
    </row>
    <row r="256">
      <c r="A256" s="67"/>
      <c r="B256" s="109"/>
      <c r="C256" s="115"/>
      <c r="D256" s="115"/>
      <c r="E256" s="115"/>
      <c r="F256" s="117"/>
      <c r="G256" s="117"/>
      <c r="H256" s="117"/>
      <c r="J256" s="67"/>
      <c r="K256" s="67"/>
    </row>
    <row r="257">
      <c r="A257" s="67"/>
      <c r="B257" s="109"/>
      <c r="C257" s="115"/>
      <c r="D257" s="115"/>
      <c r="E257" s="115"/>
      <c r="F257" s="117"/>
      <c r="G257" s="117"/>
      <c r="H257" s="117"/>
      <c r="J257" s="67"/>
      <c r="K257" s="67"/>
    </row>
    <row r="258">
      <c r="A258" s="67"/>
      <c r="B258" s="109"/>
      <c r="C258" s="115"/>
      <c r="D258" s="115"/>
      <c r="E258" s="115"/>
      <c r="F258" s="117"/>
      <c r="G258" s="117"/>
      <c r="H258" s="117"/>
      <c r="J258" s="67"/>
      <c r="K258" s="67"/>
    </row>
    <row r="259">
      <c r="A259" s="67"/>
      <c r="B259" s="109"/>
      <c r="C259" s="115"/>
      <c r="D259" s="115"/>
      <c r="E259" s="115"/>
      <c r="F259" s="117"/>
      <c r="G259" s="117"/>
      <c r="H259" s="117"/>
      <c r="J259" s="67"/>
      <c r="K259" s="67"/>
    </row>
    <row r="260">
      <c r="A260" s="67"/>
      <c r="B260" s="109"/>
      <c r="C260" s="115"/>
      <c r="D260" s="115"/>
      <c r="E260" s="115"/>
      <c r="F260" s="117"/>
      <c r="G260" s="117"/>
      <c r="H260" s="117"/>
      <c r="J260" s="67"/>
      <c r="K260" s="67"/>
    </row>
    <row r="261">
      <c r="A261" s="67"/>
      <c r="B261" s="109"/>
      <c r="C261" s="115"/>
      <c r="D261" s="115"/>
      <c r="E261" s="115"/>
      <c r="F261" s="117"/>
      <c r="G261" s="117"/>
      <c r="H261" s="117"/>
      <c r="J261" s="67"/>
      <c r="K261" s="67"/>
    </row>
    <row r="262">
      <c r="A262" s="67"/>
      <c r="B262" s="109"/>
      <c r="C262" s="115"/>
      <c r="D262" s="115"/>
      <c r="E262" s="115"/>
      <c r="F262" s="117"/>
      <c r="G262" s="117"/>
      <c r="H262" s="117"/>
      <c r="J262" s="67"/>
      <c r="K262" s="67"/>
    </row>
    <row r="263">
      <c r="A263" s="67"/>
      <c r="B263" s="109"/>
      <c r="C263" s="115"/>
      <c r="D263" s="115"/>
      <c r="E263" s="115"/>
      <c r="F263" s="117"/>
      <c r="G263" s="117"/>
      <c r="H263" s="117"/>
      <c r="J263" s="67"/>
      <c r="K263" s="67"/>
    </row>
    <row r="264">
      <c r="A264" s="67"/>
      <c r="B264" s="109"/>
      <c r="C264" s="115"/>
      <c r="D264" s="115"/>
      <c r="E264" s="115"/>
      <c r="F264" s="117"/>
      <c r="G264" s="117"/>
      <c r="H264" s="117"/>
      <c r="J264" s="67"/>
      <c r="K264" s="67"/>
    </row>
    <row r="265">
      <c r="A265" s="67"/>
      <c r="B265" s="109"/>
      <c r="C265" s="115"/>
      <c r="D265" s="115"/>
      <c r="E265" s="115"/>
      <c r="F265" s="117"/>
      <c r="G265" s="117"/>
      <c r="H265" s="117"/>
      <c r="J265" s="67"/>
      <c r="K265" s="67"/>
    </row>
    <row r="266">
      <c r="A266" s="67"/>
      <c r="B266" s="109"/>
      <c r="C266" s="115"/>
      <c r="D266" s="115"/>
      <c r="E266" s="115"/>
      <c r="F266" s="117"/>
      <c r="G266" s="117"/>
      <c r="H266" s="117"/>
      <c r="J266" s="67"/>
      <c r="K266" s="67"/>
    </row>
    <row r="267">
      <c r="A267" s="108"/>
      <c r="B267" s="109"/>
      <c r="C267" s="110"/>
      <c r="D267" s="110"/>
      <c r="E267" s="110"/>
      <c r="F267" s="111"/>
      <c r="G267" s="111"/>
      <c r="H267" s="111"/>
      <c r="J267" s="56"/>
      <c r="K267" s="112"/>
    </row>
    <row r="268">
      <c r="A268" s="67"/>
      <c r="B268" s="109"/>
      <c r="C268" s="115"/>
      <c r="D268" s="115"/>
      <c r="E268" s="115"/>
      <c r="F268" s="117"/>
      <c r="G268" s="117"/>
      <c r="H268" s="117"/>
      <c r="J268" s="56"/>
      <c r="K268" s="57"/>
    </row>
    <row r="269">
      <c r="A269" s="67"/>
      <c r="B269" s="109"/>
      <c r="C269" s="115"/>
      <c r="D269" s="115"/>
      <c r="E269" s="115"/>
      <c r="F269" s="117"/>
      <c r="G269" s="117"/>
      <c r="H269" s="117"/>
    </row>
    <row r="270">
      <c r="A270" s="67"/>
      <c r="B270" s="109"/>
      <c r="C270" s="115"/>
      <c r="D270" s="115"/>
      <c r="E270" s="115"/>
      <c r="F270" s="117"/>
      <c r="G270" s="117"/>
      <c r="H270" s="117"/>
    </row>
    <row r="271">
      <c r="A271" s="67"/>
      <c r="B271" s="109"/>
      <c r="C271" s="115"/>
      <c r="D271" s="115"/>
      <c r="E271" s="115"/>
      <c r="F271" s="117"/>
      <c r="G271" s="117"/>
      <c r="H271" s="117"/>
    </row>
    <row r="272">
      <c r="A272" s="67"/>
      <c r="B272" s="109"/>
      <c r="C272" s="115"/>
      <c r="D272" s="115"/>
      <c r="E272" s="115"/>
      <c r="F272" s="117"/>
      <c r="G272" s="117"/>
      <c r="H272" s="117"/>
    </row>
    <row r="273">
      <c r="A273" s="67"/>
      <c r="B273" s="109"/>
      <c r="C273" s="115"/>
      <c r="D273" s="115"/>
      <c r="E273" s="115"/>
      <c r="F273" s="117"/>
      <c r="G273" s="117"/>
      <c r="H273" s="117"/>
    </row>
    <row r="274">
      <c r="A274" s="67"/>
      <c r="B274" s="109"/>
      <c r="C274" s="115"/>
      <c r="D274" s="115"/>
      <c r="E274" s="115"/>
      <c r="F274" s="117"/>
      <c r="G274" s="117"/>
      <c r="H274" s="117"/>
    </row>
    <row r="275">
      <c r="A275" s="67"/>
      <c r="B275" s="109"/>
      <c r="C275" s="115"/>
      <c r="D275" s="115"/>
      <c r="E275" s="115"/>
      <c r="F275" s="117"/>
      <c r="G275" s="117"/>
      <c r="H275" s="117"/>
    </row>
    <row r="276">
      <c r="A276" s="67"/>
      <c r="B276" s="109"/>
      <c r="C276" s="115"/>
      <c r="D276" s="115"/>
      <c r="E276" s="115"/>
      <c r="F276" s="117"/>
      <c r="G276" s="117"/>
      <c r="H276" s="117"/>
    </row>
    <row r="277">
      <c r="A277" s="67"/>
      <c r="B277" s="109"/>
      <c r="C277" s="115"/>
      <c r="D277" s="115"/>
      <c r="E277" s="115"/>
      <c r="F277" s="117"/>
      <c r="G277" s="117"/>
      <c r="H277" s="117"/>
    </row>
    <row r="278">
      <c r="A278" s="67"/>
      <c r="B278" s="109"/>
      <c r="C278" s="115"/>
      <c r="D278" s="115"/>
      <c r="E278" s="115"/>
      <c r="F278" s="117"/>
      <c r="G278" s="117"/>
      <c r="H278" s="117"/>
    </row>
    <row r="279">
      <c r="A279" s="67"/>
      <c r="B279" s="109"/>
      <c r="C279" s="115"/>
      <c r="D279" s="115"/>
      <c r="E279" s="115"/>
      <c r="F279" s="117"/>
      <c r="G279" s="117"/>
      <c r="H279" s="117"/>
    </row>
    <row r="280">
      <c r="A280" s="67"/>
      <c r="B280" s="109"/>
      <c r="C280" s="115"/>
      <c r="D280" s="115"/>
      <c r="E280" s="115"/>
      <c r="F280" s="117"/>
      <c r="G280" s="117"/>
      <c r="H280" s="117"/>
    </row>
    <row r="281">
      <c r="A281" s="67"/>
      <c r="B281" s="109"/>
      <c r="C281" s="115"/>
      <c r="D281" s="115"/>
      <c r="E281" s="115"/>
      <c r="F281" s="117"/>
      <c r="G281" s="117"/>
      <c r="H281" s="117"/>
    </row>
    <row r="282">
      <c r="A282" s="67"/>
      <c r="B282" s="109"/>
      <c r="C282" s="115"/>
      <c r="D282" s="115"/>
      <c r="E282" s="115"/>
      <c r="F282" s="117"/>
      <c r="G282" s="117"/>
      <c r="H282" s="117"/>
    </row>
    <row r="283">
      <c r="A283" s="108"/>
      <c r="B283" s="109"/>
      <c r="C283" s="110"/>
      <c r="D283" s="110"/>
      <c r="E283" s="110"/>
      <c r="F283" s="111"/>
      <c r="G283" s="111"/>
      <c r="H283" s="111"/>
      <c r="J283" s="56"/>
      <c r="K283" s="112"/>
    </row>
    <row r="284">
      <c r="A284" s="67"/>
      <c r="B284" s="109"/>
      <c r="C284" s="115"/>
      <c r="D284" s="115"/>
      <c r="E284" s="115"/>
      <c r="F284" s="117"/>
      <c r="G284" s="117"/>
      <c r="H284" s="117"/>
      <c r="J284" s="56"/>
      <c r="K284" s="57"/>
    </row>
    <row r="285">
      <c r="A285" s="67"/>
      <c r="B285" s="109"/>
      <c r="C285" s="115"/>
      <c r="D285" s="115"/>
      <c r="E285" s="115"/>
      <c r="F285" s="117"/>
      <c r="G285" s="117"/>
      <c r="H285" s="117"/>
    </row>
    <row r="286">
      <c r="A286" s="67"/>
      <c r="B286" s="109"/>
      <c r="C286" s="115"/>
      <c r="D286" s="115"/>
      <c r="E286" s="115"/>
      <c r="F286" s="117"/>
      <c r="G286" s="117"/>
      <c r="H286" s="117"/>
    </row>
    <row r="287">
      <c r="A287" s="67"/>
      <c r="B287" s="109"/>
      <c r="C287" s="115"/>
      <c r="D287" s="115"/>
      <c r="E287" s="115"/>
      <c r="F287" s="117"/>
      <c r="G287" s="117"/>
      <c r="H287" s="117"/>
    </row>
    <row r="288">
      <c r="A288" s="67"/>
      <c r="B288" s="109"/>
      <c r="C288" s="115"/>
      <c r="D288" s="115"/>
      <c r="E288" s="115"/>
      <c r="F288" s="117"/>
      <c r="G288" s="117"/>
      <c r="H288" s="117"/>
    </row>
    <row r="289">
      <c r="A289" s="67"/>
      <c r="B289" s="109"/>
      <c r="C289" s="115"/>
      <c r="D289" s="115"/>
      <c r="E289" s="115"/>
      <c r="F289" s="117"/>
      <c r="G289" s="117"/>
      <c r="H289" s="117"/>
    </row>
    <row r="290">
      <c r="A290" s="67"/>
      <c r="B290" s="109"/>
      <c r="C290" s="115"/>
      <c r="D290" s="115"/>
      <c r="E290" s="115"/>
      <c r="F290" s="117"/>
      <c r="G290" s="117"/>
      <c r="H290" s="117"/>
    </row>
    <row r="291">
      <c r="A291" s="67"/>
      <c r="B291" s="109"/>
      <c r="C291" s="115"/>
      <c r="D291" s="115"/>
      <c r="E291" s="115"/>
      <c r="F291" s="117"/>
      <c r="G291" s="117"/>
      <c r="H291" s="117"/>
    </row>
    <row r="292">
      <c r="A292" s="67"/>
      <c r="B292" s="109"/>
      <c r="C292" s="115"/>
      <c r="D292" s="115"/>
      <c r="E292" s="115"/>
      <c r="F292" s="117"/>
      <c r="G292" s="117"/>
      <c r="H292" s="117"/>
    </row>
    <row r="293">
      <c r="A293" s="67"/>
      <c r="B293" s="109"/>
      <c r="C293" s="115"/>
      <c r="D293" s="115"/>
      <c r="E293" s="115"/>
      <c r="F293" s="117"/>
      <c r="G293" s="117"/>
      <c r="H293" s="117"/>
    </row>
    <row r="294">
      <c r="A294" s="67"/>
      <c r="B294" s="109"/>
      <c r="C294" s="115"/>
      <c r="D294" s="115"/>
      <c r="E294" s="115"/>
      <c r="F294" s="117"/>
      <c r="G294" s="117"/>
      <c r="H294" s="117"/>
    </row>
    <row r="295">
      <c r="A295" s="67"/>
      <c r="B295" s="109"/>
      <c r="C295" s="115"/>
      <c r="D295" s="115"/>
      <c r="E295" s="115"/>
      <c r="F295" s="117"/>
      <c r="G295" s="117"/>
      <c r="H295" s="117"/>
    </row>
    <row r="296">
      <c r="A296" s="67"/>
      <c r="B296" s="109"/>
      <c r="C296" s="115"/>
      <c r="D296" s="115"/>
      <c r="E296" s="115"/>
      <c r="F296" s="117"/>
      <c r="G296" s="117"/>
      <c r="H296" s="117"/>
    </row>
    <row r="297">
      <c r="A297" s="67"/>
      <c r="B297" s="109"/>
      <c r="C297" s="115"/>
      <c r="D297" s="115"/>
      <c r="E297" s="115"/>
      <c r="F297" s="117"/>
      <c r="G297" s="117"/>
      <c r="H297" s="117"/>
    </row>
    <row r="298">
      <c r="A298" s="67"/>
      <c r="B298" s="109"/>
      <c r="C298" s="115"/>
      <c r="D298" s="115"/>
      <c r="E298" s="115"/>
      <c r="F298" s="117"/>
      <c r="G298" s="117"/>
      <c r="H298" s="117"/>
    </row>
  </sheetData>
  <mergeCells count="1">
    <mergeCell ref="A1:Z3"/>
  </mergeCells>
  <drawing r:id="rId1"/>
</worksheet>
</file>