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RLDeveloppement\digital-dwwm\"/>
    </mc:Choice>
  </mc:AlternateContent>
  <xr:revisionPtr revIDLastSave="0" documentId="13_ncr:1_{7566814A-6AA3-422A-A8F6-8B767D834AB6}" xr6:coauthVersionLast="47" xr6:coauthVersionMax="47" xr10:uidLastSave="{00000000-0000-0000-0000-000000000000}"/>
  <bookViews>
    <workbookView xWindow="-25545" yWindow="855" windowWidth="21600" windowHeight="11385" firstSheet="4" activeTab="6" xr2:uid="{00000000-000D-0000-FFFF-FFFF00000000}"/>
  </bookViews>
  <sheets>
    <sheet name="Compilation" sheetId="1" r:id="rId1"/>
    <sheet name="1.0 Présentation du CCP" sheetId="2" r:id="rId2"/>
    <sheet name="1.1 Mon métier de DWWM" sheetId="3" r:id="rId3"/>
    <sheet name="Installer et configurer son env" sheetId="4" r:id="rId4"/>
    <sheet name="Maquetter des interfaces utilis" sheetId="5" r:id="rId5"/>
    <sheet name="Réaliser des interfaces utilisa" sheetId="6" r:id="rId6"/>
    <sheet name="Développer la partie dynamique "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7" l="1"/>
  <c r="H40" i="7"/>
  <c r="G6" i="7"/>
  <c r="G3" i="7"/>
  <c r="K16" i="6"/>
  <c r="G3" i="6"/>
  <c r="G21" i="5"/>
  <c r="G17" i="5"/>
  <c r="G3" i="5"/>
  <c r="G9" i="4"/>
  <c r="G3" i="4"/>
  <c r="G3" i="3"/>
  <c r="H3" i="2"/>
  <c r="H12" i="1"/>
  <c r="H10" i="1"/>
  <c r="H7" i="1"/>
  <c r="H5" i="1"/>
  <c r="H4" i="1"/>
  <c r="H3" i="1"/>
  <c r="H15" i="1" l="1"/>
</calcChain>
</file>

<file path=xl/sharedStrings.xml><?xml version="1.0" encoding="utf-8"?>
<sst xmlns="http://schemas.openxmlformats.org/spreadsheetml/2006/main" count="318" uniqueCount="228">
  <si>
    <t>Code module</t>
  </si>
  <si>
    <t>Intitulé Module</t>
  </si>
  <si>
    <t>Code séquence</t>
  </si>
  <si>
    <t>Intitulé séquence</t>
  </si>
  <si>
    <t>Durée de la séquence (en heures)</t>
  </si>
  <si>
    <t>Durée du module (en heures)</t>
  </si>
  <si>
    <t>DWWMM1.0</t>
  </si>
  <si>
    <t>Présentation du CCP</t>
  </si>
  <si>
    <t>Présentation CPP1 DWWM</t>
  </si>
  <si>
    <t>DWWMM1.1</t>
  </si>
  <si>
    <t>Mon métier de DWWM</t>
  </si>
  <si>
    <t>DWWMM1.1.1</t>
  </si>
  <si>
    <t>Une journée dans mon métier de Dev'</t>
  </si>
  <si>
    <t>DWWMM1.2</t>
  </si>
  <si>
    <t>Installer et configurer son environnement de travail en fonction du projet</t>
  </si>
  <si>
    <t>DWWMM1.2.1</t>
  </si>
  <si>
    <t>Installer les logiciels de base pour démarrer le travail de développeur</t>
  </si>
  <si>
    <t>DWWMM1.2.2</t>
  </si>
  <si>
    <t>Conteneurisation</t>
  </si>
  <si>
    <t>DWWMM1.3</t>
  </si>
  <si>
    <t>Maquetter des interfaces utilisateur</t>
  </si>
  <si>
    <t>DWWMM1.3.1</t>
  </si>
  <si>
    <t>Introduction au maquettage</t>
  </si>
  <si>
    <t>DWWMM1.3.2</t>
  </si>
  <si>
    <t>Le portfolio du Développeur Web</t>
  </si>
  <si>
    <t>DWWMM1.3.3</t>
  </si>
  <si>
    <t>Du wireframe au prototype</t>
  </si>
  <si>
    <t xml:space="preserve">DWWMM1.4 </t>
  </si>
  <si>
    <t>Réaliser des interfaces utilisateur statiques</t>
  </si>
  <si>
    <t>DWWMM1.4.1</t>
  </si>
  <si>
    <t>Le HTML5</t>
  </si>
  <si>
    <t>DWWMM1.4.2</t>
  </si>
  <si>
    <t>Le CSS3</t>
  </si>
  <si>
    <t>DWWMM1.5</t>
  </si>
  <si>
    <t>Développer la partie dynamique des interfaces utilisateur</t>
  </si>
  <si>
    <t>DWWMM1.5.1</t>
  </si>
  <si>
    <t>Introduction à l'algorithmie</t>
  </si>
  <si>
    <t>DWWMM1.5.2</t>
  </si>
  <si>
    <t>Le Javascript</t>
  </si>
  <si>
    <t>ECF</t>
  </si>
  <si>
    <t>Total</t>
  </si>
  <si>
    <t>Séquence</t>
  </si>
  <si>
    <t>Sous séquence</t>
  </si>
  <si>
    <t>Activités</t>
  </si>
  <si>
    <t>Ressource</t>
  </si>
  <si>
    <t>Théorie/pratique</t>
  </si>
  <si>
    <t>Durée</t>
  </si>
  <si>
    <t>durée totale</t>
  </si>
  <si>
    <t>Présentation du CCP1 DWWM</t>
  </si>
  <si>
    <t>Présentation de la formation CCP1</t>
  </si>
  <si>
    <t>Présentation de la finalité du CCP1 ainsi que des compétences à travailler</t>
  </si>
  <si>
    <t>REAC DWWM</t>
  </si>
  <si>
    <t>Présentation des modules et du planning prévisionnel du CCP1</t>
  </si>
  <si>
    <t>Planning prévisionnel de la formation</t>
  </si>
  <si>
    <t>Présentation de la certification CCP1</t>
  </si>
  <si>
    <t>Présentation des méthodes de validation et des attendus</t>
  </si>
  <si>
    <t>Referentiel d'évaluation du TP DWWM</t>
  </si>
  <si>
    <t>Fin du module</t>
  </si>
  <si>
    <t>Avec Kahoot : Poser 10 questions aux stagiaires pour vérifier le bonne compréhension du CCP</t>
  </si>
  <si>
    <t>Internet</t>
  </si>
  <si>
    <t>Présenter aux stagiaire les métier de DWMM et ses caractéristiques</t>
  </si>
  <si>
    <t>Présenter les qualités essentielles liées à la profession : 
- Curiosité
- Autonomie
- Cohésion d'équipe
- Logique 
- Patience
- ...</t>
  </si>
  <si>
    <t>Présenter les entreprises qui embauchent des DWWM (entreprises spécialisées ou non)</t>
  </si>
  <si>
    <t>Le métier de DWWM dans son bassin d'emploi et les bassins d'emploi proches : 
Présenter les entreprises qui peuvent embaucher dans sa région, les métiers du dev les plus recherchés,...</t>
  </si>
  <si>
    <t>Présenter les différents postes pouvant être exercés par un DWWM ou par nos anciens stagiaires :
- Développeur Front End (majoritairement)
- Intégrateur
- Consultant
- ...</t>
  </si>
  <si>
    <t>La journée type du DWWM dans une entreprise SN : 
- Participe à des projets, est intégré à une partie d'un projet
- Mène à terme, en autonomie, sa partie du projet,
- Touver des solutions à des problématiques
- Faire des recherches
- Participe  à des réunions, des meetings quotidiens pour partager l'avancée sur son projet, et ses problématiques</t>
  </si>
  <si>
    <t>La journée type du DWWM en freelance : 
- Liberté de proposer ses services comme ils le souhaitent et intervenir sur ce qu'ils souhaitent
- Démarchage, 
- Le gestion de son entreprise et de la relation client</t>
  </si>
  <si>
    <t>Installer un IDE</t>
  </si>
  <si>
    <t>Présenter ce qu'est un IDE et particulièrement VS Code : 
- Ce que ca signifie
- A quoi ca sert
- Pourquoi ca existe</t>
  </si>
  <si>
    <t>Faire installer VS Code aux stagiaires sur leurs ordinateurs</t>
  </si>
  <si>
    <t>Faire une démonstration puis mise en pratique de l'environnement VS Code : 
- Présentation de l'interface
- Création d'un "README"</t>
  </si>
  <si>
    <t>Le versioning</t>
  </si>
  <si>
    <t>Présenter le terme de "Versioning" : 
- Ce que ca signifie
- A quoi ca sert
- Pourquoi ca existe, ce qu'il y avait avant
- Omniprésence dans le travail en entreprise</t>
  </si>
  <si>
    <t>Faire installer l'environnement GIT aux stagiaires sur leurs ordinateur</t>
  </si>
  <si>
    <t>Faire une démonstration puis mise en pratique de l'environnement GIT aux stagiaires : 
- Création d'un Repository
- Création d'un Push</t>
  </si>
  <si>
    <t>Qu'est-ce qu'une machine virtuel ?</t>
  </si>
  <si>
    <t xml:space="preserve">Présentation de la virtualisation :  montrer avec virtualbox une machine linux en train de tourner dans un ordinateur qui tourne avec un windows pour visualiser la consommation de ressources
- Qu'est ce que c'est ? 
- Pourquoi virtualiser ? </t>
  </si>
  <si>
    <t>Présenter la conteneurisation :
- Définition
- Son intéret
- Son fonctionnement</t>
  </si>
  <si>
    <t>Qu'est-ce que docker ?
(différences système de fichier linux / windows)</t>
  </si>
  <si>
    <t>différence entre une machine virtuel et un conteneur</t>
  </si>
  <si>
    <t xml:space="preserve"> Activation sous windows de la virtualisation  (installation de wsl2 et choix de la distribution linux en utilisant les commandes cmd)
</t>
  </si>
  <si>
    <t>Exercices : Chaque stagiaire doit installer docker (desktop.exe) et faire executer un run de l'image hello-world qui affichera hello world dans le terminal</t>
  </si>
  <si>
    <t xml:space="preserve">Présentation, démonstration et mise en pratique des commandes de base par &lt;catégories&gt; :  (container, image, images, volume, network)  
- Lister
- Supprimer                                                                                                                                                 
- Inspecter 
- Les catégories ont des  commandes communes mais il y en certaines qui ont des commandes dédiées ( network et volume) </t>
  </si>
  <si>
    <t>Exercice : Chaque stagiaire créé un volume contenant un fichier html puis lier le volume à un container pour afficher le fichier</t>
  </si>
  <si>
    <t xml:space="preserve">Exercice : Chaque stagiaire doit créer une image simple (Dockerfile) : création d'une image contenant un serveur web et une page statique HTML (résultat visible navigateur)  et création d'un volume  
pour montrer l'intéret d'un volume  pour la persistance des données et la commande à taper pour le build de  l'image         </t>
  </si>
  <si>
    <t>Exercice : Chaque Stagiaire lance une pile d'application afin d'avoir un environnement de développement complet en executant un script docker-compose.yaml avec la commande docker-compose up -d</t>
  </si>
  <si>
    <t xml:space="preserve"> </t>
  </si>
  <si>
    <t>La maquette, qu'est ce que c'est ? Pourquoi ?</t>
  </si>
  <si>
    <t>Qu'est ce que le maquettage</t>
  </si>
  <si>
    <t>Présentation d'une maquette</t>
  </si>
  <si>
    <t>A quoi sert le maquettage</t>
  </si>
  <si>
    <t>Les différentes étapes du maquettage : 
- Le wireframe
- La maquette
- Le prototype</t>
  </si>
  <si>
    <t>Quelle place du maquettage dans le travail de dev</t>
  </si>
  <si>
    <t>La place du cahier des charges dans le maquettage</t>
  </si>
  <si>
    <t>Une interface, c'est quoi ? De quoi est-elle composée</t>
  </si>
  <si>
    <t>Présentation de la notion d'interface homme-machine</t>
  </si>
  <si>
    <t>A partir d'une interface, montrer ce qu'est : 
- Les boutons
- Les formulaires
- Un header
- Une navbar
- Un footer
- Les images
- Carousel
-...
Expliquer pour chaque composante son utilité en termes d'expérience utilisateur</t>
  </si>
  <si>
    <t>Présentation de la notion de responsive design</t>
  </si>
  <si>
    <t>Les outils de maquettage</t>
  </si>
  <si>
    <t>Présenter sommairement les outils de maquettage les plus classiques : 
- Le papier
- Figma
- Adobe XD
- Photoshop</t>
  </si>
  <si>
    <t>Présenter Figma, sa version en ligne et sa version locale, la communauté</t>
  </si>
  <si>
    <t>Faire télécharger Figma sur les ordinateurs des stagiaires</t>
  </si>
  <si>
    <t>Présenter et démonstration de l'interface de Figma : 
- Les calques
- Les lignes
- Les couleurs
- Contours
- Les racourcis</t>
  </si>
  <si>
    <t>Exercice : En 4 ou 5 groupe, chaque groupe devra réaliser la maquette d'un site vitrine sous figma
Le site aura pour thème un magasin d'informatique ou de jeu vidéo.</t>
  </si>
  <si>
    <t>Présentation de la notion de Portfolio et son importance dans le métier de Dev</t>
  </si>
  <si>
    <t>Présenter les notions d'inspiration, de charte graphique</t>
  </si>
  <si>
    <t>Exercice: chaque stagiaire doit rechercher sur internet un portoflio qu'ils aiment, qui les inspirent</t>
  </si>
  <si>
    <t>Exercice : Chaque stagiaire présente devant le groupe le portfolio qu'ils ont choisi en expliquant ce qu'ils ont aimés, commenter la charte graphique et les inspirations, les autres peuvent commenter ce qu'ils aiment ou non</t>
  </si>
  <si>
    <t>Exercice: demander aux stagiaire d'imaginer leur site portfolio monopage qu'ils devront maquetter par la suite en s'inspirant de portfolio ou de sites existants. 
Ce site doit avoir : 
- Un nom
- Une identité graphique (charte graphique)
- Présenter qui vous êtes et possiblement vos passions
- Le site devra présenter vos compétences (futur compétences)
- Prévoir une section pour afficher vos réalisations</t>
  </si>
  <si>
    <t>Exercice: Chaque stagiaire doit créer le wireframe de leur site sur papier en etant accompagné par le formateur</t>
  </si>
  <si>
    <r>
      <rPr>
        <sz val="10"/>
        <color theme="1"/>
        <rFont val="Arial"/>
      </rPr>
      <t xml:space="preserve">Exercice: Chaque stagiaire doit ensuite créer la </t>
    </r>
    <r>
      <rPr>
        <b/>
        <sz val="10"/>
        <color theme="1"/>
        <rFont val="Arial"/>
      </rPr>
      <t xml:space="preserve">maquette </t>
    </r>
    <r>
      <rPr>
        <sz val="10"/>
        <color theme="1"/>
        <rFont val="Arial"/>
      </rPr>
      <t>du site sur Figma en etant accompagné par le formateur</t>
    </r>
  </si>
  <si>
    <r>
      <rPr>
        <sz val="10"/>
        <color theme="1"/>
        <rFont val="Arial"/>
      </rPr>
      <t xml:space="preserve">Exercice : Chaque stagiaire doit ensuite créer le </t>
    </r>
    <r>
      <rPr>
        <b/>
        <sz val="10"/>
        <color theme="1"/>
        <rFont val="Arial"/>
      </rPr>
      <t xml:space="preserve">prototype </t>
    </r>
    <r>
      <rPr>
        <sz val="10"/>
        <color theme="1"/>
        <rFont val="Arial"/>
      </rPr>
      <t>du site sur Figma en etant accompagné par le formateur</t>
    </r>
  </si>
  <si>
    <t>Exercice: Chaque stagiaire présente aux autres son wireframe et son prototype</t>
  </si>
  <si>
    <t>Présentation générale du HTML5</t>
  </si>
  <si>
    <t>Présenter le HTML5: 
- Son but
- Sa finalité
- Son principe de fonctionnement
Illustrer la présentation à l'aide d'exemples concrets</t>
  </si>
  <si>
    <t>Présentation d'une page HTML et de sa structure, démonstration et mise en pratique : 
- Les éléments en bloc
- Les élements en lignes
Parallèle avec la structure d'une maquette
Pour chaque élément, constater avec les stagiaires du résultat</t>
  </si>
  <si>
    <t>Le référencement naturel d'un site internet et son positionnement</t>
  </si>
  <si>
    <t>Qu'est ce que le référencement naturel d'un site ? Comment ca fonctionne ?</t>
  </si>
  <si>
    <t>Importance du HTML5 dans le référencement</t>
  </si>
  <si>
    <t xml:space="preserve">Qu'est ce que le positionnement d'un site ? Comment ça fonctionne ? </t>
  </si>
  <si>
    <t>Importance de la qualité du code dans le positionnement du site</t>
  </si>
  <si>
    <t>FIl conducteur</t>
  </si>
  <si>
    <t>Exercice : à partir de la maquette créée précédement, demander à chaque stagiaire de faire l'intégration web HTML5</t>
  </si>
  <si>
    <t>Exercice : chaque stagiaire présente aux autres son intégration HTML</t>
  </si>
  <si>
    <t>Présentation générale du CSS</t>
  </si>
  <si>
    <t>Présenter le CSS: 
- Son but
- Sa finalité
- Son principe de fonctionnement
Illustrer la présentation à l'aide du site internet de l'AFCI avec ou sans CSS</t>
  </si>
  <si>
    <t>Présentation trois endroits où l'on place le CSS ainsi que les avantages/inconvénients liés et le principe de priorité: 
- A l'intérieur d'une balise HTML
- Dans une balise "style" du fichier fichier HTML
- Dans un fichier à part, lié au fichier HTML</t>
  </si>
  <si>
    <t>Le selecteur</t>
  </si>
  <si>
    <t>Présenter ce qu'est un selecteur</t>
  </si>
  <si>
    <t>Présentation des selecteurs utilisables ainsi que leur différences et utilités : 
- Les selecteurs de balise/tag
- Les selecteurs de classes
- Les selecteurs d'ID
- Les selecteurs pseudo-classe
- Les selecteurs pseudo-éléments
- Les sélecteurs par attribus
Pour chaque selecteur réaliser une démonstration et une mise en pratique par les stagiaires</t>
  </si>
  <si>
    <t>Présentation et démonstration des niveaux de priorité des selecteurs ainsi que son principe de fonctionnement</t>
  </si>
  <si>
    <t>Exercice : à partir du lien ci-contre, demander à chaque stagiaire de réaliser le jeu sur les selecteurs CSS</t>
  </si>
  <si>
    <t>https://flukeout.github.io/</t>
  </si>
  <si>
    <t>Les propriétés</t>
  </si>
  <si>
    <t>Présentation, démonstration et mise en pratiques des différentes propriétés basiques CSS : 
- Couleur
- Taille
- Police
- Border
- Position
- Images
- Background
- Ombres
- Propriétés d'affichage</t>
  </si>
  <si>
    <t>Présentation, démonstration et mise en pratique du Responsive à l'aide du CSS : les media queries</t>
  </si>
  <si>
    <t>Présentation, démonstration et mise en pratiques des différentes propriétés de transition/animation CSS</t>
  </si>
  <si>
    <t>Présentation, démonstration et mise en pratique de division et de l'import du CSS</t>
  </si>
  <si>
    <t>Les library et framework</t>
  </si>
  <si>
    <t>Présentation et démonstration de quelques library et framework CSS : 
- Fontawesome
- Bootstrap
- Tailwind
- SCSS
- ...</t>
  </si>
  <si>
    <t>Fil conducteur</t>
  </si>
  <si>
    <t>Exercice : à partir de la maquette créée précédement, intégrée en HTML5, chaque stagiaire ajoute le CSS</t>
  </si>
  <si>
    <t>Exercice: Chaque stagiaire présente aux autres son CSS</t>
  </si>
  <si>
    <t>Introduction à l'Algorithmie</t>
  </si>
  <si>
    <t>Définir la notion d'algorithme : 
- Qu'est ce que c'est ?
- A quoi ca sert ? 
- A quoi ca ressemble ?
- Comment le lire ?</t>
  </si>
  <si>
    <t>Présentation de ce que l'on retrouve dans un algorithme : 
- Variables et types de variables
- Condition
- Boucles</t>
  </si>
  <si>
    <t>Exercice : à partir d'une liste d'énoncés, chaque stagiaire doit interpréter l'algorithme
Exemple : 
"A prend la valeur 1
B prend la valeur A+3
A prend la valeur 3
Quelle est la valeur de B"</t>
  </si>
  <si>
    <t>Introduction au Javascript</t>
  </si>
  <si>
    <t xml:space="preserve">Le JavaScript qu'est ce que c'est : 
- Les origines du langage
- Définition générale
- Que peut faire JS ?
- Ajouter du JS à sa page web comment faire ?
- La syntaxe </t>
  </si>
  <si>
    <t>https://form-e.moodle-afci-formation.fr/mod/page/view.php?id=4255</t>
  </si>
  <si>
    <t>Exercice : chaque stagiaire répond au quiz  "avez vous bien compris ce qu'est le JavaScript ? Partie 1"</t>
  </si>
  <si>
    <t>https://form-e.moodle-afci-formation.fr/mod/scorm/view.php?id=4256</t>
  </si>
  <si>
    <t>Exercice:  chaque stagiaire répond au quiz "avez vous bien compris ce qu'est le JavaScript ? Partie 2"</t>
  </si>
  <si>
    <t>https://form-e.moodle-afci-formation.fr/mod/scorm/view.php?id=4322</t>
  </si>
  <si>
    <t>L'algorithmie dans le JavaScript</t>
  </si>
  <si>
    <t>Présentation, démonstration et mise en pratique des variables disponibles en Javascript et de leur portée : 
- Var
- Let
- Const</t>
  </si>
  <si>
    <t>https://form-e.moodle-afci-formation.fr/mod/page/view.php?id=4496</t>
  </si>
  <si>
    <t>Présentation, démonstration et mise en pratique des données disponibles en Javascript : 
- Number
- String
- Boolean
- Object (et array)
- Undefined</t>
  </si>
  <si>
    <t>Présentation, démonstration et mise en pratique des opérateurs en Javascript : 
- Opérateurs arithmétiques
- Opérateurs d'affectation
- Opérateurs logiques
- La concaténation et interpolation</t>
  </si>
  <si>
    <t>Exercice: chaque stagiaire participe au jeu  "Qui veux gagner des JS ??"</t>
  </si>
  <si>
    <t>https://form-e.moodle-afci-formation.fr/mod/scorm/player.php</t>
  </si>
  <si>
    <t>A partir des algorithmes créés précédemment, les transformer à l'aide des variables JS</t>
  </si>
  <si>
    <t>Présentation, démonstration et mise en pratique des conditionnelles : 
- If
- Else if
- Else
- Switch
- Ternaire</t>
  </si>
  <si>
    <t>https://form-e.moodle-afci-formation.fr/mod/scorm/player.php?a=176&amp;currentorg=fn9vj3hshs_ORG&amp;scoid=366&amp;sesskey=U0d3tUJgLd&amp;display=popup&amp;mode=normal</t>
  </si>
  <si>
    <t>Exercice : En binôme les stagiaire reprennent les exercices d'algorithmie sur les conditions en les adaptant au javascript</t>
  </si>
  <si>
    <t>Présentation, démonstration et mise en pratique des boucles: 
- For et ses variantes
- While
- Do while
- Les mots clé : break et continue</t>
  </si>
  <si>
    <t>Exercice : En binôme les stagiaire reprennent les exercices d'algorithmie sur les boucles en les adaptant au javascript</t>
  </si>
  <si>
    <t>Présentation, démonstration et mise en pratique des fonctions : 
- Les différentes facon de la déclarer
- Les paramètres d'une fonction
- Les mots clés : return 
- Les fonction callback
- Les fonctions récursives</t>
  </si>
  <si>
    <t>Exercice : En binôme les stagiaire reprennent les exercices d'algorithmie sur les fonctions en les adaptant au javascript</t>
  </si>
  <si>
    <t>Le DOM</t>
  </si>
  <si>
    <t>Présentation du DOM : 
- Qu'est ce que c'est ? 
- Comment foncitonne le DOM
- Les fonctionnalités</t>
  </si>
  <si>
    <t>Présentation, démonstration et mise en pratique du "Create Element" et des fonctions d'insertion au DOM</t>
  </si>
  <si>
    <t>Exercice sur la création d'éléments : Chaque stagiaire doit créer un élément HTML via javascript et l'insérer dans le DOM.
L'élément HTML devra être composé de plusieurs balises contenant du texte. Celui ci est imposé par le formateur.</t>
  </si>
  <si>
    <t xml:space="preserve">Présentation, démonstration et mise en pratique des fonctions de sélection : 
- getElementsByClassName
- getElementsByTagName
- getElementById
- querySelector
- querySelectorAll
</t>
  </si>
  <si>
    <t>Exercice : Chaque stagiaire doit selectionner des éléments HTML et provoquer un changement sur celui ci.
Les éléments à selectionner et les changement à produire sont imposé par le formateur</t>
  </si>
  <si>
    <t>Présentation, démonstration et mise en pratique des fonctions des modifications d'attribut : 
- Style
- Classes 
- Les autres attributs</t>
  </si>
  <si>
    <t>Exercice : Chaque stagiaire doit modifier les attribus d'éléments HTML via Javascript.
Les éléments HTML et les attributs à modifier sont imposé par le formateur</t>
  </si>
  <si>
    <t xml:space="preserve">Présentation des écouteurs d'évènements en JS : 
- Les évènements qu'est ce que c'est ? 
</t>
  </si>
  <si>
    <t>https://form-e.moodle-afci-formation.fr/mod/page/view.php?id=4471</t>
  </si>
  <si>
    <t>Présentation, démonstration et mise en pratique des écouteurs d'évènement : 
- La méthode addEventListeneur()
- Les attributs onEvent</t>
  </si>
  <si>
    <t>Les évènements les plus courants, démonstration et mise en pratique : 
- Click
- Load
- MouseOver
- Change
- ...</t>
  </si>
  <si>
    <t>Comment supprimer un évènement ? Démonstration et mise en pratique : 
- La fonction removeEventListener()
- La fonction onevent = null</t>
  </si>
  <si>
    <t>Les méthodes d'évènement : 
- StopPropagation()
- PreventDefault()</t>
  </si>
  <si>
    <t>Exercice sur les évènements : Chaque stagiaire doit ajouter des écouteurs d'évènement sur des éléments HTML de leur portfolio et provoquer une réaction de la page.</t>
  </si>
  <si>
    <t xml:space="preserve">Les fonctionalités utilsées en JS </t>
  </si>
  <si>
    <t>Présentation, démonstration et mise en pratique des objets de temps : 
-"Date"
- De la fonction "settimeout"
- De la fonction "setinterval"</t>
  </si>
  <si>
    <t>Exercice : En binôme, les stagiaires doivent créer une horloge analogique et dans le temps imparti tenter de réussir les challenges additionnels
- Challenge "Faire bouger l'aiguille des heures à chaque minute"
- Challenge "Ajouter une alarme règlable"
- Facultatif : Organiser une remise des prix aux meilleurs binôme</t>
  </si>
  <si>
    <t>Présentation, démonstration et mise en pratique des RegEx : 
- Méthode Test
- Méthode Match
- ...</t>
  </si>
  <si>
    <t>Exercice : chaque stagiaire participe au jeu de mots croisés RegEx</t>
  </si>
  <si>
    <t>https://regexcrossword.com/</t>
  </si>
  <si>
    <t>Présentation, démonstration et mise en pratique de l'Intersection Observer</t>
  </si>
  <si>
    <t>Exercice : Chaque stagiaire doit, à partir d'une liste de message, créer un défilement infini</t>
  </si>
  <si>
    <t>Présentation, démonstration et mise en pratique des fonctionnalités de stockage : 
- Différence entre Local Storage et Session Storage</t>
  </si>
  <si>
    <t>Exercice : Chaque stagiaire doit créer une selection de thème (par exemple thème sombre) qu'ils auront choisi et sauvegarder le choix utilisateur en webstorage</t>
  </si>
  <si>
    <t>Les APIs</t>
  </si>
  <si>
    <t>Présentation du concept d'API : 
- Qu'est ce que c'est ? 
- A quoi ca sert ?</t>
  </si>
  <si>
    <t>Les différentes API : 
- API tierces
- API de navigateur
Quelle différence entre les deux</t>
  </si>
  <si>
    <t xml:space="preserve">Le format Json : 
- Qu'est ce que c'est ? 
- A quoi ca sert ? 
- Comment l'écrire ? </t>
  </si>
  <si>
    <t>Présentation, démonstration et mise en pratiques des fonction Json : 
- JSON.stringify()
- JSON.parse()</t>
  </si>
  <si>
    <t>Exercice : chaque stagiaire doit réaliser une to-do list qui doit sauvegarder les données en webstorage</t>
  </si>
  <si>
    <t>Les requetes asynchrones JS : 
- Qu'est ce que c'est qu'une requete ?
- Qu'est ce que c'est qu'asynchrone ?</t>
  </si>
  <si>
    <t>Présentation, démonstration et mise en pratique de la fonction Fetch et des méthodes Then et Catch</t>
  </si>
  <si>
    <t>Exercice : chaque stagiaire doit envoyer une requete à un fichier Json et afficher ses données
Le fichier JSON est donné par le formateur</t>
  </si>
  <si>
    <t>Exercice : chaque stagiaire doit envoyer une requete à un lien externe et afficher les données rendues.
Le lien est imposé par le formateur.</t>
  </si>
  <si>
    <t>La différence entre les requetes en Get et en Post</t>
  </si>
  <si>
    <t>Démonstration et mise en pratique d'une requete en post</t>
  </si>
  <si>
    <t>Exercice : En 4 ou 5 groupes, les stagiaires recherchent une API gratuite, lisent la documentation, et utilisent l'API.
Puis présentent au groupe, ce qu'ils ont réalisé.</t>
  </si>
  <si>
    <t>Les fonctionnalités avancées de JS</t>
  </si>
  <si>
    <t>Présentation, démonstration et mise en pratique des promesse en JavaScript :
- les fonctionnalités de l'objet Promise
- les mots-clé : Async et Await</t>
  </si>
  <si>
    <t>Exercice : Chaque stagiaire doit réaliser un script JS utilisant les promesses.
Le script à réaliser est imposé par le formateur.</t>
  </si>
  <si>
    <t>Présentation, démonstration et mise en pratique de la fonction Animate</t>
  </si>
  <si>
    <t>Exercice : Chaque stagiaire doit réaliser une animation complexe en plusieurs étapes utilisant la fonction animate.
L'animation à réaliser est imposé par le formateur</t>
  </si>
  <si>
    <t>Présentation, démonstration et mise en pratique de la balise canvas et de ses fonctionnalités</t>
  </si>
  <si>
    <t>Exercice : En binôme les stagiaires doivent réaliser une application de dessin. Puis dans le temps imparti restant, tenter de réussir les challenges additionnels.
- Challenge "Ajouter la fonctionnalité de changement de couleur"
- Challenge "Ajouter la fonctionnalité de changement de taille des traits"
- Challenge "Ajouter la fonctionnalité de téléchargement / rechargement du dessin"
- Challenge "Ajouter la fonctionnalité annuler/refaire l'action"</t>
  </si>
  <si>
    <t>Présentation, démonstration et mise en pratique des modules javascript :
- Le mot clef "import"
- La fonction "import"</t>
  </si>
  <si>
    <t>Exercice : Chaque stagiaire doit créer une fonctionnalité dans un fichier à part et l'importer dans un autre script
La fonctionnalité à importer est imposé par le formateur.</t>
  </si>
  <si>
    <t>La POO</t>
  </si>
  <si>
    <t>Présentation du concept de POO:
- Qu'est ce que c'est ?
- À quoi cela sert ?</t>
  </si>
  <si>
    <t>Présentation, démonstration et mise en pratique du mot clef "this"</t>
  </si>
  <si>
    <t>Présentation, démonstration et mise en pratique de la création d'objet en Javascript.</t>
  </si>
  <si>
    <t>Exercice: Chaque stagiaire doit créer des applications ou adapté des applications précédement créé, en orienté objet et les importer.
Les applications concernées sont imposées par le formateur</t>
  </si>
  <si>
    <t>Présentation, démonstration et mise en pratique des classes en Javascript Orienté Objet :
- Définir une classe.
- Les propriétés et méthodes privées, publiques et statiques.
- Le constructor.
- L'héritage.</t>
  </si>
  <si>
    <t>Exercice: Chaque stagiaire doit créer ou adapter des applications en utilisant les classes
Les applications concernées sont imposées par le formateur</t>
  </si>
  <si>
    <t>Présentation, démonstration et mise en pratique des web components :
- Qu'est ce que c'est ?
- Les Customs Elements
- Le shadow DOM
- Les templates et slots</t>
  </si>
  <si>
    <t>Exercice : Chaque stagiaire doit Créer un web component ou Adapter une application précédement réalisé sous la forme d'un web component.
Le web component à réaliser est imposé par le formateur</t>
  </si>
  <si>
    <t>Libraries et frameworks</t>
  </si>
  <si>
    <t>Présentation, démonstration et mise en pratique d'au moins une library et d'un framework Javascript :
- Son utilité.
- Comment l'installer.
- Lire la documentation et l'utiliser.
Exemples : 
- Jquery, Typescript, Three.js...
- Angular, React, Vue.js...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</si>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</sst>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10"/>
      <color rgb="FFFFFFFF"/>
      <name val="Arial"/>
    </font>
    <font>
      <b/>
      <sz val="10"/>
      <color theme="1"/>
      <name val="Arial"/>
      <scheme val="minor"/>
    </font>
    <font>
      <sz val="10"/>
      <color theme="1"/>
      <name val="Arial"/>
      <scheme val="minor"/>
    </font>
    <font>
      <sz val="10"/>
      <name val="Arial"/>
    </font>
    <font>
      <b/>
      <sz val="12"/>
      <color rgb="FFFFFFFF"/>
      <name val="Arial"/>
    </font>
    <font>
      <b/>
      <sz val="10"/>
      <color theme="1"/>
      <name val="Arial"/>
    </font>
    <font>
      <sz val="10"/>
      <color theme="1"/>
      <name val="Arial"/>
    </font>
    <font>
      <sz val="10"/>
      <color rgb="FF000000"/>
      <name val="Arial"/>
    </font>
    <font>
      <u/>
      <sz val="10"/>
      <color rgb="FF0000FF"/>
      <name val="Arial"/>
    </font>
    <font>
      <u/>
      <sz val="10"/>
      <color rgb="FF0000FF"/>
      <name val="Arial"/>
    </font>
    <font>
      <u/>
      <sz val="10"/>
      <color rgb="FF0000FF"/>
      <name val="Arial"/>
    </font>
    <font>
      <b/>
      <u/>
      <sz val="11"/>
      <color rgb="FF0000FF"/>
      <name val="&quot;Source Sans Pro&quot;"/>
    </font>
    <font>
      <u/>
      <sz val="10"/>
      <color theme="10"/>
      <name val="Arial"/>
      <scheme val="minor"/>
    </font>
  </fonts>
  <fills count="8">
    <fill>
      <patternFill patternType="none"/>
    </fill>
    <fill>
      <patternFill patternType="gray125"/>
    </fill>
    <fill>
      <patternFill patternType="solid">
        <fgColor rgb="FF083868"/>
        <bgColor rgb="FF083868"/>
      </patternFill>
    </fill>
    <fill>
      <patternFill patternType="solid">
        <fgColor rgb="FF009FE3"/>
        <bgColor rgb="FF009FE3"/>
      </patternFill>
    </fill>
    <fill>
      <patternFill patternType="solid">
        <fgColor rgb="FF7BB062"/>
        <bgColor rgb="FF7BB062"/>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2">
    <xf numFmtId="0" fontId="0" fillId="0" borderId="0"/>
    <xf numFmtId="0" fontId="13" fillId="0" borderId="0" applyNumberFormat="0" applyFill="0" applyBorder="0" applyAlignment="0" applyProtection="0"/>
  </cellStyleXfs>
  <cellXfs count="91">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3" borderId="1" xfId="0" applyFont="1" applyFill="1" applyBorder="1"/>
    <xf numFmtId="0" fontId="2" fillId="3" borderId="1" xfId="0" applyFont="1" applyFill="1" applyBorder="1" applyAlignment="1">
      <alignment wrapText="1"/>
    </xf>
    <xf numFmtId="0" fontId="3" fillId="3" borderId="1" xfId="0" applyFont="1" applyFill="1" applyBorder="1"/>
    <xf numFmtId="0" fontId="3" fillId="3" borderId="1" xfId="0" applyFont="1" applyFill="1" applyBorder="1" applyAlignment="1">
      <alignment wrapText="1"/>
    </xf>
    <xf numFmtId="46" fontId="3" fillId="3" borderId="1" xfId="0" applyNumberFormat="1" applyFont="1" applyFill="1" applyBorder="1"/>
    <xf numFmtId="46" fontId="2" fillId="3" borderId="1" xfId="0" applyNumberFormat="1" applyFont="1" applyFill="1" applyBorder="1"/>
    <xf numFmtId="0" fontId="2" fillId="4" borderId="1" xfId="0" applyFont="1" applyFill="1" applyBorder="1"/>
    <xf numFmtId="0" fontId="2" fillId="4" borderId="1" xfId="0" applyFont="1" applyFill="1" applyBorder="1" applyAlignment="1">
      <alignment wrapText="1"/>
    </xf>
    <xf numFmtId="0" fontId="3" fillId="4" borderId="1" xfId="0" applyFont="1" applyFill="1" applyBorder="1"/>
    <xf numFmtId="0" fontId="3" fillId="4" borderId="1" xfId="0" applyFont="1" applyFill="1" applyBorder="1" applyAlignment="1">
      <alignment wrapText="1"/>
    </xf>
    <xf numFmtId="46" fontId="3" fillId="4" borderId="1" xfId="0" applyNumberFormat="1" applyFont="1" applyFill="1" applyBorder="1"/>
    <xf numFmtId="46" fontId="2" fillId="4" borderId="1" xfId="0" applyNumberFormat="1" applyFont="1" applyFill="1" applyBorder="1"/>
    <xf numFmtId="20" fontId="2" fillId="3" borderId="1" xfId="0" applyNumberFormat="1" applyFont="1" applyFill="1" applyBorder="1"/>
    <xf numFmtId="0" fontId="5" fillId="2" borderId="1" xfId="0" applyFont="1" applyFill="1" applyBorder="1" applyAlignment="1">
      <alignment wrapText="1"/>
    </xf>
    <xf numFmtId="0" fontId="7" fillId="0" borderId="0" xfId="0" applyFont="1" applyAlignment="1">
      <alignment vertical="center" wrapText="1"/>
    </xf>
    <xf numFmtId="46" fontId="7" fillId="0" borderId="0" xfId="0" applyNumberFormat="1" applyFont="1" applyAlignment="1">
      <alignment vertical="center" wrapText="1"/>
    </xf>
    <xf numFmtId="0" fontId="7" fillId="0" borderId="8" xfId="0" applyFont="1" applyBorder="1" applyAlignment="1">
      <alignment vertical="center" wrapText="1"/>
    </xf>
    <xf numFmtId="46" fontId="7" fillId="0" borderId="8" xfId="0" applyNumberFormat="1" applyFont="1" applyBorder="1" applyAlignment="1">
      <alignment vertical="center" wrapText="1"/>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5" fillId="2" borderId="0" xfId="0" applyFont="1" applyFill="1" applyAlignment="1">
      <alignment wrapText="1"/>
    </xf>
    <xf numFmtId="0" fontId="3" fillId="0" borderId="9" xfId="0" applyFont="1" applyBorder="1" applyAlignment="1">
      <alignment wrapText="1"/>
    </xf>
    <xf numFmtId="0" fontId="3" fillId="0" borderId="9" xfId="0" applyFont="1" applyBorder="1"/>
    <xf numFmtId="46" fontId="3" fillId="0" borderId="9" xfId="0" applyNumberFormat="1" applyFont="1" applyBorder="1"/>
    <xf numFmtId="0" fontId="3" fillId="0" borderId="0" xfId="0" applyFont="1" applyAlignment="1">
      <alignment wrapText="1"/>
    </xf>
    <xf numFmtId="46" fontId="3" fillId="0" borderId="0" xfId="0" applyNumberFormat="1" applyFont="1"/>
    <xf numFmtId="0" fontId="3" fillId="0" borderId="8" xfId="0" applyFont="1" applyBorder="1" applyAlignment="1">
      <alignment wrapText="1"/>
    </xf>
    <xf numFmtId="0" fontId="3" fillId="0" borderId="8" xfId="0" applyFont="1" applyBorder="1"/>
    <xf numFmtId="46" fontId="3" fillId="0" borderId="8" xfId="0" applyNumberFormat="1" applyFont="1" applyBorder="1"/>
    <xf numFmtId="0" fontId="2" fillId="3" borderId="0" xfId="0" applyFont="1" applyFill="1" applyAlignment="1">
      <alignment vertical="center"/>
    </xf>
    <xf numFmtId="0" fontId="8" fillId="6" borderId="0" xfId="0" applyFont="1" applyFill="1" applyAlignment="1">
      <alignment horizontal="left"/>
    </xf>
    <xf numFmtId="0" fontId="3" fillId="7" borderId="0" xfId="0" applyFont="1" applyFill="1" applyAlignment="1">
      <alignment wrapText="1"/>
    </xf>
    <xf numFmtId="0" fontId="3" fillId="7" borderId="0" xfId="0" applyFont="1" applyFill="1"/>
    <xf numFmtId="0" fontId="3" fillId="7" borderId="8" xfId="0" applyFont="1" applyFill="1" applyBorder="1" applyAlignment="1">
      <alignment wrapText="1"/>
    </xf>
    <xf numFmtId="0" fontId="3" fillId="0" borderId="0" xfId="0" applyFont="1"/>
    <xf numFmtId="0" fontId="3" fillId="3" borderId="0" xfId="0" applyFont="1" applyFill="1"/>
    <xf numFmtId="0" fontId="3" fillId="3" borderId="8" xfId="0" applyFont="1" applyFill="1" applyBorder="1"/>
    <xf numFmtId="0" fontId="3" fillId="7" borderId="9" xfId="0" applyFont="1" applyFill="1" applyBorder="1" applyAlignment="1">
      <alignment wrapText="1"/>
    </xf>
    <xf numFmtId="20" fontId="3" fillId="0" borderId="0" xfId="0" applyNumberFormat="1" applyFont="1"/>
    <xf numFmtId="0" fontId="3" fillId="0" borderId="9" xfId="0" applyFont="1" applyBorder="1" applyAlignment="1">
      <alignment vertical="center"/>
    </xf>
    <xf numFmtId="46" fontId="3" fillId="0" borderId="9" xfId="0" applyNumberFormat="1" applyFont="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46" fontId="3" fillId="0" borderId="0" xfId="0" applyNumberFormat="1" applyFont="1" applyAlignment="1">
      <alignment vertical="center"/>
    </xf>
    <xf numFmtId="0" fontId="3" fillId="7" borderId="8" xfId="0" applyFont="1" applyFill="1" applyBorder="1" applyAlignment="1">
      <alignment vertical="center" wrapText="1"/>
    </xf>
    <xf numFmtId="0" fontId="3" fillId="0" borderId="8" xfId="0" applyFont="1" applyBorder="1" applyAlignment="1">
      <alignment vertical="center"/>
    </xf>
    <xf numFmtId="46" fontId="3" fillId="0" borderId="8" xfId="0" applyNumberFormat="1" applyFont="1" applyBorder="1" applyAlignment="1">
      <alignment vertical="center"/>
    </xf>
    <xf numFmtId="0" fontId="9" fillId="0" borderId="0" xfId="0" applyFont="1" applyAlignment="1">
      <alignment vertical="center"/>
    </xf>
    <xf numFmtId="0" fontId="3" fillId="7" borderId="0" xfId="0" applyFont="1" applyFill="1" applyAlignment="1">
      <alignment vertical="center" wrapText="1"/>
    </xf>
    <xf numFmtId="0" fontId="10" fillId="0" borderId="8" xfId="0" applyFont="1" applyBorder="1" applyAlignment="1">
      <alignment vertical="center"/>
    </xf>
    <xf numFmtId="0" fontId="12" fillId="6" borderId="0" xfId="0" applyFont="1" applyFill="1" applyAlignment="1">
      <alignment vertical="center"/>
    </xf>
    <xf numFmtId="46" fontId="3" fillId="0" borderId="0" xfId="0" applyNumberFormat="1" applyFont="1" applyAlignment="1">
      <alignment vertical="center" wrapText="1"/>
    </xf>
    <xf numFmtId="0" fontId="2" fillId="3" borderId="8" xfId="0" applyFont="1" applyFill="1" applyBorder="1" applyAlignment="1">
      <alignment vertical="center" wrapText="1"/>
    </xf>
    <xf numFmtId="0" fontId="3" fillId="0" borderId="8" xfId="0" applyFont="1" applyBorder="1" applyAlignment="1">
      <alignment vertical="center" wrapText="1"/>
    </xf>
    <xf numFmtId="46" fontId="3" fillId="0" borderId="9" xfId="0" applyNumberFormat="1" applyFont="1" applyBorder="1" applyAlignment="1">
      <alignment vertical="center" wrapText="1"/>
    </xf>
    <xf numFmtId="0" fontId="0" fillId="0" borderId="0" xfId="0" applyAlignment="1">
      <alignment vertical="center"/>
    </xf>
    <xf numFmtId="0" fontId="13" fillId="0" borderId="8" xfId="1" applyBorder="1"/>
    <xf numFmtId="0" fontId="2" fillId="3" borderId="6" xfId="0" applyFont="1" applyFill="1" applyBorder="1"/>
    <xf numFmtId="0" fontId="4" fillId="0" borderId="7" xfId="0" applyFont="1" applyBorder="1"/>
    <xf numFmtId="0" fontId="4" fillId="0" borderId="2" xfId="0" applyFont="1" applyBorder="1"/>
    <xf numFmtId="0" fontId="2" fillId="4" borderId="6" xfId="0" applyFont="1" applyFill="1" applyBorder="1"/>
    <xf numFmtId="0" fontId="2" fillId="3" borderId="3" xfId="0" applyFont="1" applyFill="1" applyBorder="1"/>
    <xf numFmtId="0" fontId="4" fillId="0" borderId="4" xfId="0" applyFont="1" applyBorder="1"/>
    <xf numFmtId="0" fontId="2" fillId="3" borderId="3" xfId="0" applyFont="1" applyFill="1" applyBorder="1" applyAlignment="1">
      <alignment wrapText="1"/>
    </xf>
    <xf numFmtId="46" fontId="2" fillId="3" borderId="3" xfId="0" applyNumberFormat="1" applyFont="1" applyFill="1" applyBorder="1"/>
    <xf numFmtId="0" fontId="2" fillId="4" borderId="3" xfId="0" applyFont="1" applyFill="1" applyBorder="1"/>
    <xf numFmtId="0" fontId="4" fillId="0" borderId="5" xfId="0" applyFont="1" applyBorder="1"/>
    <xf numFmtId="0" fontId="2" fillId="4" borderId="3" xfId="0" applyFont="1" applyFill="1" applyBorder="1" applyAlignment="1">
      <alignment wrapText="1"/>
    </xf>
    <xf numFmtId="46" fontId="2" fillId="4" borderId="3" xfId="0" applyNumberFormat="1" applyFont="1" applyFill="1" applyBorder="1"/>
    <xf numFmtId="0" fontId="6" fillId="4" borderId="0" xfId="0" applyFont="1" applyFill="1" applyAlignment="1">
      <alignment vertical="center"/>
    </xf>
    <xf numFmtId="0" fontId="0" fillId="0" borderId="0" xfId="0"/>
    <xf numFmtId="0" fontId="6" fillId="3" borderId="0" xfId="0" applyFont="1" applyFill="1" applyAlignment="1">
      <alignment vertical="center" wrapText="1"/>
    </xf>
    <xf numFmtId="0" fontId="4" fillId="0" borderId="8" xfId="0" applyFont="1" applyBorder="1"/>
    <xf numFmtId="46" fontId="6" fillId="0" borderId="0" xfId="0" applyNumberFormat="1" applyFont="1" applyAlignment="1">
      <alignment vertical="center" wrapText="1"/>
    </xf>
    <xf numFmtId="0" fontId="2" fillId="4" borderId="9" xfId="0" applyFont="1" applyFill="1" applyBorder="1" applyAlignment="1">
      <alignment vertical="center"/>
    </xf>
    <xf numFmtId="0" fontId="2" fillId="3" borderId="9" xfId="0" applyFont="1" applyFill="1" applyBorder="1" applyAlignment="1">
      <alignment horizontal="left" vertical="center" wrapText="1"/>
    </xf>
    <xf numFmtId="0" fontId="3" fillId="5" borderId="9" xfId="0" applyFont="1" applyFill="1" applyBorder="1"/>
    <xf numFmtId="46" fontId="2" fillId="0" borderId="9" xfId="0" applyNumberFormat="1" applyFont="1" applyBorder="1" applyAlignment="1">
      <alignment horizontal="center" vertical="center"/>
    </xf>
    <xf numFmtId="0" fontId="2" fillId="3" borderId="9" xfId="0" applyFont="1" applyFill="1" applyBorder="1" applyAlignment="1">
      <alignment vertical="center" wrapText="1"/>
    </xf>
    <xf numFmtId="0" fontId="2" fillId="3" borderId="9"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vertical="center" wrapText="1"/>
    </xf>
    <xf numFmtId="0" fontId="2" fillId="3" borderId="0" xfId="0" applyFont="1" applyFill="1" applyAlignment="1">
      <alignment wrapText="1"/>
    </xf>
    <xf numFmtId="0" fontId="2" fillId="4" borderId="0" xfId="0" applyFont="1" applyFill="1" applyAlignment="1">
      <alignment vertical="center"/>
    </xf>
    <xf numFmtId="46" fontId="2" fillId="0" borderId="0" xfId="0" applyNumberFormat="1" applyFont="1" applyAlignment="1">
      <alignment horizontal="center" vertical="center"/>
    </xf>
    <xf numFmtId="0" fontId="3" fillId="4" borderId="0" xfId="0" applyFont="1" applyFill="1" applyAlignment="1">
      <alignment vertical="center"/>
    </xf>
    <xf numFmtId="0" fontId="11" fillId="0" borderId="0" xfId="0" applyFont="1" applyAlignment="1">
      <alignment vertical="center" wrapText="1"/>
    </xf>
    <xf numFmtId="0" fontId="3" fillId="4" borderId="9" xfId="0" applyFont="1" applyFill="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flukeout.github.i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orm-e.moodle-afci-formation.fr/mod/page/view.php?id=4471" TargetMode="External"/><Relationship Id="rId3" Type="http://schemas.openxmlformats.org/officeDocument/2006/relationships/hyperlink" Target="https://form-e.moodle-afci-formation.fr/mod/scorm/view.php?id=4322" TargetMode="External"/><Relationship Id="rId7" Type="http://schemas.openxmlformats.org/officeDocument/2006/relationships/hyperlink" Target="https://form-e.moodle-afci-formation.fr/mod/scorm/player.php?a=176&amp;currentorg=fn9vj3hshs_ORG&amp;scoid=366&amp;sesskey=U0d3tUJgLd&amp;display=popup&amp;mode=normal" TargetMode="External"/><Relationship Id="rId2" Type="http://schemas.openxmlformats.org/officeDocument/2006/relationships/hyperlink" Target="https://form-e.moodle-afci-formation.fr/mod/scorm/view.php?id=4256" TargetMode="External"/><Relationship Id="rId1" Type="http://schemas.openxmlformats.org/officeDocument/2006/relationships/hyperlink" Target="https://form-e.moodle-afci-formation.fr/mod/page/view.php?id=4255" TargetMode="External"/><Relationship Id="rId6" Type="http://schemas.openxmlformats.org/officeDocument/2006/relationships/hyperlink" Target="https://form-e.moodle-afci-formation.fr/mod/scorm/player.php?a=176&amp;currentorg=fn9vj3hshs_ORG&amp;scoid=366&amp;sesskey=U0d3tUJgLd&amp;display=popup&amp;mode=normal" TargetMode="External"/><Relationship Id="rId5" Type="http://schemas.openxmlformats.org/officeDocument/2006/relationships/hyperlink" Target="https://form-e.moodle-afci-formation.fr/mod/scorm/player.php" TargetMode="External"/><Relationship Id="rId4" Type="http://schemas.openxmlformats.org/officeDocument/2006/relationships/hyperlink" Target="https://form-e.moodle-afci-formation.fr/mod/page/view.php?id=4496" TargetMode="External"/><Relationship Id="rId9" Type="http://schemas.openxmlformats.org/officeDocument/2006/relationships/hyperlink" Target="https://regexcrossw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2:H15"/>
  <sheetViews>
    <sheetView workbookViewId="0"/>
  </sheetViews>
  <sheetFormatPr baseColWidth="10" defaultColWidth="12.5703125" defaultRowHeight="15.75" customHeight="1"/>
  <cols>
    <col min="4" max="4" width="33.42578125" customWidth="1"/>
    <col min="6" max="6" width="24" customWidth="1"/>
  </cols>
  <sheetData>
    <row r="2" spans="3:8">
      <c r="C2" s="1" t="s">
        <v>0</v>
      </c>
      <c r="D2" s="2" t="s">
        <v>1</v>
      </c>
      <c r="E2" s="2" t="s">
        <v>2</v>
      </c>
      <c r="F2" s="2" t="s">
        <v>3</v>
      </c>
      <c r="G2" s="2" t="s">
        <v>4</v>
      </c>
      <c r="H2" s="2" t="s">
        <v>5</v>
      </c>
    </row>
    <row r="3" spans="3:8">
      <c r="C3" s="3" t="s">
        <v>6</v>
      </c>
      <c r="D3" s="4" t="s">
        <v>7</v>
      </c>
      <c r="E3" s="5"/>
      <c r="F3" s="6" t="s">
        <v>8</v>
      </c>
      <c r="G3" s="7">
        <v>8.3333333333333329E-2</v>
      </c>
      <c r="H3" s="8">
        <f t="shared" ref="H3:H4" si="0">G3</f>
        <v>8.3333333333333329E-2</v>
      </c>
    </row>
    <row r="4" spans="3:8">
      <c r="C4" s="9" t="s">
        <v>9</v>
      </c>
      <c r="D4" s="10" t="s">
        <v>10</v>
      </c>
      <c r="E4" s="11" t="s">
        <v>11</v>
      </c>
      <c r="F4" s="12" t="s">
        <v>12</v>
      </c>
      <c r="G4" s="13">
        <v>8.3333333333333329E-2</v>
      </c>
      <c r="H4" s="14">
        <f t="shared" si="0"/>
        <v>8.3333333333333329E-2</v>
      </c>
    </row>
    <row r="5" spans="3:8">
      <c r="C5" s="64" t="s">
        <v>13</v>
      </c>
      <c r="D5" s="66" t="s">
        <v>14</v>
      </c>
      <c r="E5" s="5" t="s">
        <v>15</v>
      </c>
      <c r="F5" s="6" t="s">
        <v>16</v>
      </c>
      <c r="G5" s="7">
        <v>0.10416666666666667</v>
      </c>
      <c r="H5" s="67">
        <f>SUM(G5:G6)</f>
        <v>0.54166666666666663</v>
      </c>
    </row>
    <row r="6" spans="3:8">
      <c r="C6" s="65"/>
      <c r="D6" s="65"/>
      <c r="E6" s="5" t="s">
        <v>17</v>
      </c>
      <c r="F6" s="6" t="s">
        <v>18</v>
      </c>
      <c r="G6" s="7">
        <v>0.4375</v>
      </c>
      <c r="H6" s="65"/>
    </row>
    <row r="7" spans="3:8">
      <c r="C7" s="68" t="s">
        <v>19</v>
      </c>
      <c r="D7" s="70" t="s">
        <v>20</v>
      </c>
      <c r="E7" s="11" t="s">
        <v>21</v>
      </c>
      <c r="F7" s="12" t="s">
        <v>22</v>
      </c>
      <c r="G7" s="13">
        <v>0.35416666666666669</v>
      </c>
      <c r="H7" s="71">
        <f>SUM(G7:G9)</f>
        <v>0.875</v>
      </c>
    </row>
    <row r="8" spans="3:8">
      <c r="C8" s="69"/>
      <c r="D8" s="69"/>
      <c r="E8" s="11" t="s">
        <v>23</v>
      </c>
      <c r="F8" s="12" t="s">
        <v>24</v>
      </c>
      <c r="G8" s="13">
        <v>0.10416666666666667</v>
      </c>
      <c r="H8" s="69"/>
    </row>
    <row r="9" spans="3:8">
      <c r="C9" s="65"/>
      <c r="D9" s="65"/>
      <c r="E9" s="11" t="s">
        <v>25</v>
      </c>
      <c r="F9" s="12" t="s">
        <v>26</v>
      </c>
      <c r="G9" s="13">
        <v>0.41666666666666669</v>
      </c>
      <c r="H9" s="65"/>
    </row>
    <row r="10" spans="3:8">
      <c r="C10" s="64" t="s">
        <v>27</v>
      </c>
      <c r="D10" s="66" t="s">
        <v>28</v>
      </c>
      <c r="E10" s="5" t="s">
        <v>29</v>
      </c>
      <c r="F10" s="6" t="s">
        <v>30</v>
      </c>
      <c r="G10" s="7">
        <v>0.375</v>
      </c>
      <c r="H10" s="67">
        <f>SUM(G10:G11)</f>
        <v>1.9583333333333333</v>
      </c>
    </row>
    <row r="11" spans="3:8">
      <c r="C11" s="65"/>
      <c r="D11" s="65"/>
      <c r="E11" s="5" t="s">
        <v>31</v>
      </c>
      <c r="F11" s="6" t="s">
        <v>32</v>
      </c>
      <c r="G11" s="7">
        <v>1.5833333333333333</v>
      </c>
      <c r="H11" s="65"/>
    </row>
    <row r="12" spans="3:8">
      <c r="C12" s="68" t="s">
        <v>33</v>
      </c>
      <c r="D12" s="70" t="s">
        <v>34</v>
      </c>
      <c r="E12" s="11" t="s">
        <v>35</v>
      </c>
      <c r="F12" s="12" t="s">
        <v>36</v>
      </c>
      <c r="G12" s="13">
        <v>0.29166666666666669</v>
      </c>
      <c r="H12" s="71">
        <f>SUM(G12:G13)</f>
        <v>3.958333333333333</v>
      </c>
    </row>
    <row r="13" spans="3:8">
      <c r="C13" s="65"/>
      <c r="D13" s="65"/>
      <c r="E13" s="11" t="s">
        <v>37</v>
      </c>
      <c r="F13" s="12" t="s">
        <v>38</v>
      </c>
      <c r="G13" s="13">
        <v>3.6666666666666665</v>
      </c>
      <c r="H13" s="65"/>
    </row>
    <row r="14" spans="3:8">
      <c r="C14" s="60" t="s">
        <v>39</v>
      </c>
      <c r="D14" s="61"/>
      <c r="E14" s="61"/>
      <c r="F14" s="61"/>
      <c r="G14" s="62"/>
      <c r="H14" s="15">
        <v>2.0833333333333332E-2</v>
      </c>
    </row>
    <row r="15" spans="3:8">
      <c r="C15" s="63" t="s">
        <v>40</v>
      </c>
      <c r="D15" s="61"/>
      <c r="E15" s="61"/>
      <c r="F15" s="61"/>
      <c r="G15" s="62"/>
      <c r="H15" s="14">
        <f>SUM(H3:H14)</f>
        <v>7.520833333333333</v>
      </c>
    </row>
  </sheetData>
  <mergeCells count="14">
    <mergeCell ref="C14:G14"/>
    <mergeCell ref="C15:G15"/>
    <mergeCell ref="C5:C6"/>
    <mergeCell ref="D5:D6"/>
    <mergeCell ref="H5:H6"/>
    <mergeCell ref="C7:C9"/>
    <mergeCell ref="D7:D9"/>
    <mergeCell ref="C10:C11"/>
    <mergeCell ref="D10:D11"/>
    <mergeCell ref="H7:H9"/>
    <mergeCell ref="H10:H11"/>
    <mergeCell ref="H12:H13"/>
    <mergeCell ref="C12:C13"/>
    <mergeCell ref="D12: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6"/>
  <sheetViews>
    <sheetView workbookViewId="0">
      <selection activeCell="D3" sqref="D3"/>
    </sheetView>
  </sheetViews>
  <sheetFormatPr baseColWidth="10" defaultColWidth="12.5703125" defaultRowHeight="15.75" customHeight="1"/>
  <cols>
    <col min="2" max="2" width="19.85546875" customWidth="1"/>
    <col min="3" max="3" width="21.7109375" customWidth="1"/>
    <col min="4" max="4" width="27.28515625" customWidth="1"/>
    <col min="5" max="5" width="21.140625" customWidth="1"/>
    <col min="6" max="6" width="16.85546875" customWidth="1"/>
  </cols>
  <sheetData>
    <row r="2" spans="1:8" ht="15.75" customHeight="1">
      <c r="A2" s="16" t="s">
        <v>2</v>
      </c>
      <c r="B2" s="2" t="s">
        <v>41</v>
      </c>
      <c r="C2" s="2" t="s">
        <v>42</v>
      </c>
      <c r="D2" s="2" t="s">
        <v>43</v>
      </c>
      <c r="E2" s="2" t="s">
        <v>44</v>
      </c>
      <c r="F2" s="2" t="s">
        <v>45</v>
      </c>
      <c r="G2" s="2" t="s">
        <v>46</v>
      </c>
      <c r="H2" s="2" t="s">
        <v>47</v>
      </c>
    </row>
    <row r="3" spans="1:8" ht="40.5" customHeight="1">
      <c r="A3" s="72" t="s">
        <v>6</v>
      </c>
      <c r="B3" s="74" t="s">
        <v>48</v>
      </c>
      <c r="C3" s="74" t="s">
        <v>49</v>
      </c>
      <c r="D3" s="17" t="s">
        <v>50</v>
      </c>
      <c r="E3" s="17" t="s">
        <v>51</v>
      </c>
      <c r="F3" s="17" t="s">
        <v>45</v>
      </c>
      <c r="G3" s="18">
        <v>2.0833333333333332E-2</v>
      </c>
      <c r="H3" s="76">
        <f>SUM(G3:G6)</f>
        <v>8.3333333333333329E-2</v>
      </c>
    </row>
    <row r="4" spans="1:8" ht="72.75" customHeight="1">
      <c r="A4" s="73"/>
      <c r="B4" s="73"/>
      <c r="C4" s="75"/>
      <c r="D4" s="19" t="s">
        <v>52</v>
      </c>
      <c r="E4" s="19" t="s">
        <v>53</v>
      </c>
      <c r="F4" s="19" t="s">
        <v>45</v>
      </c>
      <c r="G4" s="20">
        <v>2.0833333333333332E-2</v>
      </c>
      <c r="H4" s="73"/>
    </row>
    <row r="5" spans="1:8" ht="36.75" customHeight="1">
      <c r="A5" s="73"/>
      <c r="B5" s="73"/>
      <c r="C5" s="21" t="s">
        <v>54</v>
      </c>
      <c r="D5" s="19" t="s">
        <v>55</v>
      </c>
      <c r="E5" s="19" t="s">
        <v>56</v>
      </c>
      <c r="F5" s="19" t="s">
        <v>45</v>
      </c>
      <c r="G5" s="20">
        <v>2.0833333333333332E-2</v>
      </c>
      <c r="H5" s="73"/>
    </row>
    <row r="6" spans="1:8" ht="60.75" customHeight="1">
      <c r="A6" s="73"/>
      <c r="B6" s="75"/>
      <c r="C6" s="22" t="s">
        <v>57</v>
      </c>
      <c r="D6" s="19" t="s">
        <v>58</v>
      </c>
      <c r="E6" s="19" t="s">
        <v>59</v>
      </c>
      <c r="F6" s="19" t="s">
        <v>45</v>
      </c>
      <c r="G6" s="20">
        <v>2.0833333333333332E-2</v>
      </c>
      <c r="H6" s="75"/>
    </row>
  </sheetData>
  <mergeCells count="4">
    <mergeCell ref="A3:A6"/>
    <mergeCell ref="B3:B6"/>
    <mergeCell ref="C3:C4"/>
    <mergeCell ref="H3: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G32"/>
  <sheetViews>
    <sheetView workbookViewId="0">
      <selection activeCell="D7" sqref="D7"/>
    </sheetView>
  </sheetViews>
  <sheetFormatPr baseColWidth="10" defaultColWidth="12.5703125" defaultRowHeight="15.75" customHeight="1"/>
  <cols>
    <col min="2" max="2" width="24.42578125" customWidth="1"/>
    <col min="4" max="4" width="56.28515625" customWidth="1"/>
  </cols>
  <sheetData>
    <row r="2" spans="1:7" ht="15.75" customHeight="1">
      <c r="A2" s="23" t="s">
        <v>2</v>
      </c>
      <c r="B2" s="23" t="s">
        <v>41</v>
      </c>
      <c r="C2" s="23" t="s">
        <v>42</v>
      </c>
      <c r="D2" s="23" t="s">
        <v>43</v>
      </c>
      <c r="E2" s="23" t="s">
        <v>44</v>
      </c>
      <c r="F2" s="23" t="s">
        <v>46</v>
      </c>
      <c r="G2" s="23" t="s">
        <v>47</v>
      </c>
    </row>
    <row r="3" spans="1:7" ht="25.5">
      <c r="A3" s="77" t="s">
        <v>11</v>
      </c>
      <c r="B3" s="78" t="s">
        <v>12</v>
      </c>
      <c r="C3" s="79"/>
      <c r="D3" s="24" t="s">
        <v>60</v>
      </c>
      <c r="E3" s="25"/>
      <c r="F3" s="26">
        <v>1.0416666666666666E-2</v>
      </c>
      <c r="G3" s="80">
        <f>SUM(F3:F9)</f>
        <v>8.3333333333333329E-2</v>
      </c>
    </row>
    <row r="4" spans="1:7" ht="89.25">
      <c r="A4" s="73"/>
      <c r="B4" s="73"/>
      <c r="C4" s="73"/>
      <c r="D4" s="27" t="s">
        <v>61</v>
      </c>
      <c r="F4" s="28">
        <v>1.0416666666666666E-2</v>
      </c>
      <c r="G4" s="73"/>
    </row>
    <row r="5" spans="1:7" ht="25.5">
      <c r="A5" s="73"/>
      <c r="B5" s="73"/>
      <c r="C5" s="73"/>
      <c r="D5" s="27" t="s">
        <v>62</v>
      </c>
      <c r="F5" s="28">
        <v>2.0833333333333332E-2</v>
      </c>
      <c r="G5" s="73"/>
    </row>
    <row r="6" spans="1:7" ht="51">
      <c r="A6" s="73"/>
      <c r="B6" s="73"/>
      <c r="C6" s="73"/>
      <c r="D6" s="27" t="s">
        <v>63</v>
      </c>
      <c r="F6" s="28">
        <v>1.0416666666666666E-2</v>
      </c>
      <c r="G6" s="73"/>
    </row>
    <row r="7" spans="1:7" ht="76.5">
      <c r="A7" s="73"/>
      <c r="B7" s="73"/>
      <c r="C7" s="73"/>
      <c r="D7" s="27" t="s">
        <v>64</v>
      </c>
      <c r="F7" s="28">
        <v>1.0416666666666666E-2</v>
      </c>
      <c r="G7" s="73"/>
    </row>
    <row r="8" spans="1:7" ht="89.25">
      <c r="A8" s="73"/>
      <c r="B8" s="73"/>
      <c r="C8" s="73"/>
      <c r="D8" s="27" t="s">
        <v>65</v>
      </c>
      <c r="F8" s="28">
        <v>1.0416666666666666E-2</v>
      </c>
      <c r="G8" s="73"/>
    </row>
    <row r="9" spans="1:7" ht="63.75">
      <c r="A9" s="75"/>
      <c r="B9" s="75"/>
      <c r="C9" s="75"/>
      <c r="D9" s="29" t="s">
        <v>66</v>
      </c>
      <c r="E9" s="30"/>
      <c r="F9" s="31">
        <v>1.0416666666666666E-2</v>
      </c>
      <c r="G9" s="75"/>
    </row>
    <row r="10" spans="1:7" ht="12.75">
      <c r="D10" s="27"/>
    </row>
    <row r="11" spans="1:7" ht="12.75">
      <c r="D11" s="27"/>
    </row>
    <row r="12" spans="1:7" ht="12.75">
      <c r="D12" s="27"/>
    </row>
    <row r="13" spans="1:7" ht="12.75">
      <c r="D13" s="27"/>
    </row>
    <row r="14" spans="1:7" ht="12.75">
      <c r="D14" s="27"/>
    </row>
    <row r="15" spans="1:7" ht="12.75">
      <c r="D15" s="27"/>
    </row>
    <row r="16" spans="1:7" ht="12.75">
      <c r="D16" s="27"/>
    </row>
    <row r="17" spans="4:4" ht="12.75">
      <c r="D17" s="27"/>
    </row>
    <row r="18" spans="4:4" ht="12.75">
      <c r="D18" s="27"/>
    </row>
    <row r="19" spans="4:4" ht="12.75">
      <c r="D19" s="27"/>
    </row>
    <row r="20" spans="4:4" ht="12.75">
      <c r="D20" s="27"/>
    </row>
    <row r="21" spans="4:4" ht="12.75">
      <c r="D21" s="27"/>
    </row>
    <row r="22" spans="4:4" ht="12.75">
      <c r="D22" s="27"/>
    </row>
    <row r="23" spans="4:4" ht="12.75">
      <c r="D23" s="27"/>
    </row>
    <row r="24" spans="4:4" ht="12.75">
      <c r="D24" s="27"/>
    </row>
    <row r="25" spans="4:4" ht="12.75">
      <c r="D25" s="27"/>
    </row>
    <row r="26" spans="4:4" ht="12.75">
      <c r="D26" s="27"/>
    </row>
    <row r="27" spans="4:4" ht="12.75">
      <c r="D27" s="27"/>
    </row>
    <row r="28" spans="4:4" ht="12.75">
      <c r="D28" s="27"/>
    </row>
    <row r="29" spans="4:4" ht="12.75">
      <c r="D29" s="27"/>
    </row>
    <row r="30" spans="4:4" ht="12.75">
      <c r="D30" s="27"/>
    </row>
    <row r="31" spans="4:4" ht="12.75">
      <c r="D31" s="27"/>
    </row>
    <row r="32" spans="4:4" ht="12.75">
      <c r="D32" s="27"/>
    </row>
  </sheetData>
  <mergeCells count="4">
    <mergeCell ref="A3:A9"/>
    <mergeCell ref="B3:B9"/>
    <mergeCell ref="C3:C9"/>
    <mergeCell ref="G3: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G20"/>
  <sheetViews>
    <sheetView workbookViewId="0">
      <selection activeCell="D11" sqref="D11"/>
    </sheetView>
  </sheetViews>
  <sheetFormatPr baseColWidth="10" defaultColWidth="12.5703125" defaultRowHeight="15.75" customHeight="1"/>
  <cols>
    <col min="2" max="2" width="31.7109375" customWidth="1"/>
    <col min="3" max="3" width="14.7109375" customWidth="1"/>
    <col min="4" max="4" width="93.28515625" customWidth="1"/>
    <col min="6" max="6" width="13.42578125" customWidth="1"/>
  </cols>
  <sheetData>
    <row r="2" spans="1:7" ht="15.75" customHeight="1">
      <c r="A2" s="23" t="s">
        <v>2</v>
      </c>
      <c r="B2" s="23" t="s">
        <v>41</v>
      </c>
      <c r="C2" s="23" t="s">
        <v>42</v>
      </c>
      <c r="D2" s="23" t="s">
        <v>43</v>
      </c>
      <c r="E2" s="23" t="s">
        <v>44</v>
      </c>
      <c r="F2" s="23" t="s">
        <v>46</v>
      </c>
      <c r="G2" s="23" t="s">
        <v>47</v>
      </c>
    </row>
    <row r="3" spans="1:7" ht="51">
      <c r="A3" s="77" t="s">
        <v>15</v>
      </c>
      <c r="B3" s="81" t="s">
        <v>16</v>
      </c>
      <c r="C3" s="82" t="s">
        <v>67</v>
      </c>
      <c r="D3" s="24" t="s">
        <v>68</v>
      </c>
      <c r="E3" s="25"/>
      <c r="F3" s="26">
        <v>1.0416666666666666E-2</v>
      </c>
      <c r="G3" s="80">
        <f>SUM(F3:F8)</f>
        <v>0.10416666666666666</v>
      </c>
    </row>
    <row r="4" spans="1:7" ht="12.75">
      <c r="A4" s="73"/>
      <c r="B4" s="73"/>
      <c r="C4" s="73"/>
      <c r="D4" s="27" t="s">
        <v>69</v>
      </c>
      <c r="F4" s="28">
        <v>1.0416666666666666E-2</v>
      </c>
      <c r="G4" s="73"/>
    </row>
    <row r="5" spans="1:7" ht="38.25">
      <c r="A5" s="73"/>
      <c r="B5" s="73"/>
      <c r="C5" s="75"/>
      <c r="D5" s="29" t="s">
        <v>70</v>
      </c>
      <c r="E5" s="30"/>
      <c r="F5" s="31">
        <v>1.0416666666666666E-2</v>
      </c>
      <c r="G5" s="73"/>
    </row>
    <row r="6" spans="1:7" ht="63.75">
      <c r="A6" s="73"/>
      <c r="B6" s="73"/>
      <c r="C6" s="83" t="s">
        <v>71</v>
      </c>
      <c r="D6" s="27" t="s">
        <v>72</v>
      </c>
      <c r="F6" s="28">
        <v>2.0833333333333332E-2</v>
      </c>
      <c r="G6" s="73"/>
    </row>
    <row r="7" spans="1:7" ht="12.75">
      <c r="A7" s="73"/>
      <c r="B7" s="73"/>
      <c r="C7" s="73"/>
      <c r="D7" s="27" t="s">
        <v>73</v>
      </c>
      <c r="F7" s="28">
        <v>1.0416666666666666E-2</v>
      </c>
      <c r="G7" s="73"/>
    </row>
    <row r="8" spans="1:7" ht="38.25">
      <c r="A8" s="75"/>
      <c r="B8" s="75"/>
      <c r="C8" s="75"/>
      <c r="D8" s="27" t="s">
        <v>74</v>
      </c>
      <c r="F8" s="28">
        <v>4.1666666666666664E-2</v>
      </c>
      <c r="G8" s="75"/>
    </row>
    <row r="9" spans="1:7" ht="12.75">
      <c r="A9" s="77" t="s">
        <v>17</v>
      </c>
      <c r="B9" s="82" t="s">
        <v>18</v>
      </c>
      <c r="C9" s="82"/>
      <c r="D9" s="25" t="s">
        <v>75</v>
      </c>
      <c r="E9" s="25"/>
      <c r="F9" s="26">
        <v>1.0416666666666666E-2</v>
      </c>
      <c r="G9" s="80">
        <f>SUM(F9:F20)</f>
        <v>0.4375</v>
      </c>
    </row>
    <row r="10" spans="1:7" ht="51">
      <c r="A10" s="73"/>
      <c r="B10" s="73"/>
      <c r="C10" s="73"/>
      <c r="D10" s="27" t="s">
        <v>76</v>
      </c>
      <c r="F10" s="28">
        <v>1.0416666666666666E-2</v>
      </c>
      <c r="G10" s="73"/>
    </row>
    <row r="11" spans="1:7" ht="51">
      <c r="A11" s="73"/>
      <c r="B11" s="73"/>
      <c r="C11" s="73"/>
      <c r="D11" s="27" t="s">
        <v>77</v>
      </c>
      <c r="F11" s="28">
        <v>2.0833333333333332E-2</v>
      </c>
      <c r="G11" s="73"/>
    </row>
    <row r="12" spans="1:7" ht="12.75">
      <c r="A12" s="73"/>
      <c r="B12" s="73"/>
      <c r="C12" s="73"/>
      <c r="D12" s="33" t="s">
        <v>78</v>
      </c>
      <c r="F12" s="28">
        <v>1.0416666666666666E-2</v>
      </c>
      <c r="G12" s="73"/>
    </row>
    <row r="13" spans="1:7" ht="12.75">
      <c r="A13" s="73"/>
      <c r="B13" s="73"/>
      <c r="C13" s="73"/>
      <c r="D13" s="27" t="s">
        <v>79</v>
      </c>
      <c r="F13" s="28">
        <v>1.0416666666666666E-2</v>
      </c>
      <c r="G13" s="73"/>
    </row>
    <row r="14" spans="1:7" ht="38.25">
      <c r="A14" s="73"/>
      <c r="B14" s="73"/>
      <c r="C14" s="73"/>
      <c r="D14" s="27" t="s">
        <v>80</v>
      </c>
      <c r="F14" s="28">
        <v>2.0833333333333332E-2</v>
      </c>
      <c r="G14" s="73"/>
    </row>
    <row r="15" spans="1:7" ht="25.5">
      <c r="A15" s="73"/>
      <c r="B15" s="73"/>
      <c r="C15" s="73"/>
      <c r="D15" s="34" t="s">
        <v>81</v>
      </c>
      <c r="F15" s="28">
        <v>1.0416666666666666E-2</v>
      </c>
      <c r="G15" s="73"/>
    </row>
    <row r="16" spans="1:7" ht="89.25">
      <c r="A16" s="73"/>
      <c r="B16" s="73"/>
      <c r="C16" s="73"/>
      <c r="D16" s="27" t="s">
        <v>82</v>
      </c>
      <c r="F16" s="28">
        <v>0.29166666666666669</v>
      </c>
      <c r="G16" s="73"/>
    </row>
    <row r="17" spans="1:7" ht="12.75">
      <c r="A17" s="73"/>
      <c r="B17" s="73"/>
      <c r="C17" s="73"/>
      <c r="D17" s="35" t="s">
        <v>83</v>
      </c>
      <c r="F17" s="28">
        <v>2.0833333333333332E-2</v>
      </c>
      <c r="G17" s="73"/>
    </row>
    <row r="18" spans="1:7" ht="51">
      <c r="A18" s="73"/>
      <c r="B18" s="73"/>
      <c r="C18" s="73"/>
      <c r="D18" s="34" t="s">
        <v>84</v>
      </c>
      <c r="F18" s="28">
        <v>2.0833333333333332E-2</v>
      </c>
      <c r="G18" s="73"/>
    </row>
    <row r="19" spans="1:7" ht="25.5">
      <c r="A19" s="75"/>
      <c r="B19" s="75"/>
      <c r="C19" s="75"/>
      <c r="D19" s="36" t="s">
        <v>85</v>
      </c>
      <c r="E19" s="30"/>
      <c r="F19" s="31">
        <v>1.0416666666666666E-2</v>
      </c>
      <c r="G19" s="75"/>
    </row>
    <row r="20" spans="1:7" ht="12.75">
      <c r="D20" s="37" t="s">
        <v>86</v>
      </c>
    </row>
  </sheetData>
  <mergeCells count="9">
    <mergeCell ref="G3:G8"/>
    <mergeCell ref="G9:G19"/>
    <mergeCell ref="A3:A8"/>
    <mergeCell ref="B3:B8"/>
    <mergeCell ref="C3:C5"/>
    <mergeCell ref="C6:C8"/>
    <mergeCell ref="A9:A19"/>
    <mergeCell ref="B9:B19"/>
    <mergeCell ref="C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H45"/>
  <sheetViews>
    <sheetView topLeftCell="A16" workbookViewId="0">
      <selection activeCell="D20" sqref="D20"/>
    </sheetView>
  </sheetViews>
  <sheetFormatPr baseColWidth="10" defaultColWidth="12.5703125" defaultRowHeight="15.75" customHeight="1"/>
  <cols>
    <col min="2" max="2" width="21.42578125" customWidth="1"/>
    <col min="3" max="3" width="22.7109375" customWidth="1"/>
    <col min="4" max="4" width="41.42578125" customWidth="1"/>
    <col min="5" max="5" width="35.5703125" customWidth="1"/>
  </cols>
  <sheetData>
    <row r="2" spans="1:8" ht="31.5">
      <c r="A2" s="23" t="s">
        <v>2</v>
      </c>
      <c r="B2" s="23" t="s">
        <v>41</v>
      </c>
      <c r="C2" s="23" t="s">
        <v>42</v>
      </c>
      <c r="D2" s="23" t="s">
        <v>43</v>
      </c>
      <c r="E2" s="23" t="s">
        <v>44</v>
      </c>
      <c r="F2" s="23" t="s">
        <v>46</v>
      </c>
      <c r="G2" s="23" t="s">
        <v>47</v>
      </c>
    </row>
    <row r="3" spans="1:8" ht="12.75">
      <c r="A3" s="77" t="s">
        <v>21</v>
      </c>
      <c r="B3" s="81" t="s">
        <v>22</v>
      </c>
      <c r="C3" s="81" t="s">
        <v>87</v>
      </c>
      <c r="D3" s="25" t="s">
        <v>88</v>
      </c>
      <c r="E3" s="25"/>
      <c r="F3" s="26">
        <v>1.0416666666666666E-2</v>
      </c>
      <c r="G3" s="80">
        <f>SUM(F3:F16)</f>
        <v>0.35416666666666663</v>
      </c>
      <c r="H3" t="s">
        <v>227</v>
      </c>
    </row>
    <row r="4" spans="1:8" ht="12.75">
      <c r="A4" s="73"/>
      <c r="B4" s="73"/>
      <c r="C4" s="73"/>
      <c r="D4" s="37" t="s">
        <v>89</v>
      </c>
      <c r="F4" s="28">
        <v>1.0416666666666666E-2</v>
      </c>
      <c r="G4" s="73"/>
      <c r="H4" t="s">
        <v>227</v>
      </c>
    </row>
    <row r="5" spans="1:8" ht="12.75">
      <c r="A5" s="73"/>
      <c r="B5" s="73"/>
      <c r="C5" s="73"/>
      <c r="D5" s="37" t="s">
        <v>90</v>
      </c>
      <c r="F5" s="28">
        <v>1.0416666666666666E-2</v>
      </c>
      <c r="G5" s="73"/>
      <c r="H5" t="s">
        <v>227</v>
      </c>
    </row>
    <row r="6" spans="1:8" ht="51">
      <c r="A6" s="73"/>
      <c r="B6" s="73"/>
      <c r="C6" s="73"/>
      <c r="D6" s="27" t="s">
        <v>91</v>
      </c>
      <c r="F6" s="28">
        <v>1.0416666666666666E-2</v>
      </c>
      <c r="G6" s="73"/>
      <c r="H6" t="s">
        <v>227</v>
      </c>
    </row>
    <row r="7" spans="1:8" ht="12.75">
      <c r="A7" s="73"/>
      <c r="B7" s="73"/>
      <c r="C7" s="73"/>
      <c r="D7" s="37" t="s">
        <v>92</v>
      </c>
      <c r="F7" s="28">
        <v>1.0416666666666666E-2</v>
      </c>
      <c r="G7" s="73"/>
      <c r="H7" t="s">
        <v>227</v>
      </c>
    </row>
    <row r="8" spans="1:8" ht="12.75">
      <c r="A8" s="73"/>
      <c r="B8" s="73"/>
      <c r="C8" s="75"/>
      <c r="D8" s="30" t="s">
        <v>93</v>
      </c>
      <c r="E8" s="30"/>
      <c r="F8" s="31">
        <v>1.0416666666666666E-2</v>
      </c>
      <c r="G8" s="73"/>
      <c r="H8" t="s">
        <v>227</v>
      </c>
    </row>
    <row r="9" spans="1:8" ht="12.75">
      <c r="A9" s="73"/>
      <c r="B9" s="73"/>
      <c r="C9" s="84" t="s">
        <v>94</v>
      </c>
      <c r="D9" s="37" t="s">
        <v>95</v>
      </c>
      <c r="F9" s="28">
        <v>1.0416666666666666E-2</v>
      </c>
      <c r="G9" s="73"/>
      <c r="H9" t="s">
        <v>227</v>
      </c>
    </row>
    <row r="10" spans="1:8" ht="153">
      <c r="A10" s="73"/>
      <c r="B10" s="73"/>
      <c r="C10" s="73"/>
      <c r="D10" s="27" t="s">
        <v>96</v>
      </c>
      <c r="F10" s="28">
        <v>1.0416666666666666E-2</v>
      </c>
      <c r="G10" s="73"/>
      <c r="H10" s="58" t="s">
        <v>227</v>
      </c>
    </row>
    <row r="11" spans="1:8" ht="12.75">
      <c r="A11" s="73"/>
      <c r="B11" s="73"/>
      <c r="C11" s="73"/>
      <c r="D11" s="37" t="s">
        <v>97</v>
      </c>
      <c r="F11" s="28">
        <v>1.0416666666666666E-2</v>
      </c>
      <c r="G11" s="73"/>
      <c r="H11" t="s">
        <v>227</v>
      </c>
    </row>
    <row r="12" spans="1:8" ht="76.5">
      <c r="A12" s="73"/>
      <c r="B12" s="73"/>
      <c r="C12" s="82" t="s">
        <v>98</v>
      </c>
      <c r="D12" s="24" t="s">
        <v>99</v>
      </c>
      <c r="E12" s="25"/>
      <c r="F12" s="26">
        <v>1.0416666666666666E-2</v>
      </c>
      <c r="G12" s="73"/>
    </row>
    <row r="13" spans="1:8" ht="25.5">
      <c r="A13" s="73"/>
      <c r="B13" s="73"/>
      <c r="C13" s="73"/>
      <c r="D13" s="27" t="s">
        <v>100</v>
      </c>
      <c r="F13" s="28">
        <v>1.0416666666666666E-2</v>
      </c>
      <c r="G13" s="73"/>
    </row>
    <row r="14" spans="1:8" ht="25.5">
      <c r="A14" s="73"/>
      <c r="B14" s="73"/>
      <c r="C14" s="73"/>
      <c r="D14" s="27" t="s">
        <v>101</v>
      </c>
      <c r="F14" s="28">
        <v>1.0416666666666666E-2</v>
      </c>
      <c r="G14" s="73"/>
    </row>
    <row r="15" spans="1:8" ht="89.25">
      <c r="A15" s="73"/>
      <c r="B15" s="73"/>
      <c r="C15" s="73"/>
      <c r="D15" s="27" t="s">
        <v>102</v>
      </c>
      <c r="F15" s="28">
        <v>8.3333333333333329E-2</v>
      </c>
      <c r="G15" s="73"/>
    </row>
    <row r="16" spans="1:8" ht="63.75">
      <c r="A16" s="75"/>
      <c r="B16" s="75"/>
      <c r="C16" s="75"/>
      <c r="D16" s="36" t="s">
        <v>103</v>
      </c>
      <c r="E16" s="30"/>
      <c r="F16" s="28">
        <v>0.14583333333333334</v>
      </c>
      <c r="G16" s="75"/>
    </row>
    <row r="17" spans="1:7" ht="25.5">
      <c r="A17" s="86" t="s">
        <v>23</v>
      </c>
      <c r="B17" s="84" t="s">
        <v>24</v>
      </c>
      <c r="C17" s="85"/>
      <c r="D17" s="27" t="s">
        <v>104</v>
      </c>
      <c r="F17" s="26">
        <v>1.0416666666666666E-2</v>
      </c>
      <c r="G17" s="87">
        <f>SUM(F17:F20)</f>
        <v>0.10416666666666666</v>
      </c>
    </row>
    <row r="18" spans="1:7" ht="25.5">
      <c r="A18" s="73"/>
      <c r="B18" s="73"/>
      <c r="C18" s="73"/>
      <c r="D18" s="27" t="s">
        <v>105</v>
      </c>
      <c r="F18" s="28">
        <v>1.0416666666666666E-2</v>
      </c>
      <c r="G18" s="73"/>
    </row>
    <row r="19" spans="1:7" ht="38.25">
      <c r="A19" s="73"/>
      <c r="B19" s="73"/>
      <c r="C19" s="73"/>
      <c r="D19" s="34" t="s">
        <v>106</v>
      </c>
      <c r="F19" s="28">
        <v>2.0833333333333332E-2</v>
      </c>
      <c r="G19" s="73"/>
    </row>
    <row r="20" spans="1:7" ht="63.75">
      <c r="A20" s="75"/>
      <c r="B20" s="75"/>
      <c r="C20" s="75"/>
      <c r="D20" s="36" t="s">
        <v>107</v>
      </c>
      <c r="E20" s="30"/>
      <c r="F20" s="31">
        <v>6.25E-2</v>
      </c>
      <c r="G20" s="75"/>
    </row>
    <row r="21" spans="1:7" ht="159.75" customHeight="1">
      <c r="A21" s="86" t="s">
        <v>25</v>
      </c>
      <c r="B21" s="84" t="s">
        <v>26</v>
      </c>
      <c r="C21" s="38"/>
      <c r="D21" s="34" t="s">
        <v>108</v>
      </c>
      <c r="F21" s="28">
        <v>8.3333333333333329E-2</v>
      </c>
      <c r="G21" s="87">
        <f>SUM(F21:F25)</f>
        <v>0.41666666666666669</v>
      </c>
    </row>
    <row r="22" spans="1:7" ht="38.25">
      <c r="A22" s="73"/>
      <c r="B22" s="73"/>
      <c r="C22" s="38"/>
      <c r="D22" s="34" t="s">
        <v>109</v>
      </c>
      <c r="F22" s="28">
        <v>0.10416666666666667</v>
      </c>
      <c r="G22" s="73"/>
    </row>
    <row r="23" spans="1:7" ht="38.25">
      <c r="A23" s="73"/>
      <c r="B23" s="73"/>
      <c r="C23" s="38"/>
      <c r="D23" s="34" t="s">
        <v>110</v>
      </c>
      <c r="F23" s="28">
        <v>0.14583333333333334</v>
      </c>
      <c r="G23" s="73"/>
    </row>
    <row r="24" spans="1:7" ht="38.25">
      <c r="A24" s="73"/>
      <c r="B24" s="73"/>
      <c r="C24" s="38"/>
      <c r="D24" s="34" t="s">
        <v>111</v>
      </c>
      <c r="F24" s="28">
        <v>2.0833333333333332E-2</v>
      </c>
      <c r="G24" s="73"/>
    </row>
    <row r="25" spans="1:7" ht="25.5">
      <c r="A25" s="75"/>
      <c r="B25" s="75"/>
      <c r="C25" s="39"/>
      <c r="D25" s="36" t="s">
        <v>112</v>
      </c>
      <c r="E25" s="30"/>
      <c r="F25" s="31">
        <v>6.25E-2</v>
      </c>
      <c r="G25" s="75"/>
    </row>
    <row r="26" spans="1:7" ht="12.75">
      <c r="D26" s="27"/>
    </row>
    <row r="27" spans="1:7" ht="12.75">
      <c r="D27" s="27"/>
    </row>
    <row r="28" spans="1:7" ht="12.75">
      <c r="D28" s="27"/>
    </row>
    <row r="29" spans="1:7" ht="12.75">
      <c r="D29" s="27"/>
    </row>
    <row r="30" spans="1:7" ht="12.75">
      <c r="D30" s="27"/>
    </row>
    <row r="31" spans="1:7" ht="12.75">
      <c r="D31" s="27"/>
    </row>
    <row r="32" spans="1:7" ht="12.75">
      <c r="D32" s="27"/>
    </row>
    <row r="33" spans="4:4" ht="12.75">
      <c r="D33" s="27"/>
    </row>
    <row r="34" spans="4:4" ht="12.75">
      <c r="D34" s="27"/>
    </row>
    <row r="35" spans="4:4" ht="12.75">
      <c r="D35" s="27"/>
    </row>
    <row r="36" spans="4:4" ht="12.75">
      <c r="D36" s="27"/>
    </row>
    <row r="37" spans="4:4" ht="12.75">
      <c r="D37" s="27"/>
    </row>
    <row r="38" spans="4:4" ht="12.75">
      <c r="D38" s="27"/>
    </row>
    <row r="39" spans="4:4" ht="12.75">
      <c r="D39" s="27"/>
    </row>
    <row r="40" spans="4:4" ht="12.75">
      <c r="D40" s="27"/>
    </row>
    <row r="41" spans="4:4" ht="12.75">
      <c r="D41" s="27"/>
    </row>
    <row r="42" spans="4:4" ht="12.75">
      <c r="D42" s="27"/>
    </row>
    <row r="43" spans="4:4" ht="12.75">
      <c r="D43" s="27"/>
    </row>
    <row r="44" spans="4:4" ht="12.75">
      <c r="D44" s="27"/>
    </row>
    <row r="45" spans="4:4" ht="12.75">
      <c r="D45" s="27"/>
    </row>
  </sheetData>
  <mergeCells count="13">
    <mergeCell ref="A3:A16"/>
    <mergeCell ref="B3:B16"/>
    <mergeCell ref="C3:C8"/>
    <mergeCell ref="G3:G16"/>
    <mergeCell ref="C9:C11"/>
    <mergeCell ref="C12:C16"/>
    <mergeCell ref="B17:B20"/>
    <mergeCell ref="C17:C20"/>
    <mergeCell ref="A21:A25"/>
    <mergeCell ref="B21:B25"/>
    <mergeCell ref="G17:G20"/>
    <mergeCell ref="G21:G25"/>
    <mergeCell ref="A17:A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L23"/>
  <sheetViews>
    <sheetView topLeftCell="A7" workbookViewId="0">
      <selection activeCell="H14" sqref="H14"/>
    </sheetView>
  </sheetViews>
  <sheetFormatPr baseColWidth="10" defaultColWidth="12.5703125" defaultRowHeight="15.75" customHeight="1"/>
  <cols>
    <col min="3" max="3" width="23.85546875" customWidth="1"/>
    <col min="4" max="4" width="43.42578125" customWidth="1"/>
    <col min="5" max="5" width="21.5703125" customWidth="1"/>
    <col min="6" max="6" width="23.140625" customWidth="1"/>
    <col min="7" max="7" width="24.140625" customWidth="1"/>
  </cols>
  <sheetData>
    <row r="2" spans="1:12" ht="15.75" customHeight="1">
      <c r="A2" s="23" t="s">
        <v>2</v>
      </c>
      <c r="B2" s="23" t="s">
        <v>41</v>
      </c>
      <c r="C2" s="23" t="s">
        <v>42</v>
      </c>
      <c r="D2" s="23" t="s">
        <v>43</v>
      </c>
      <c r="E2" s="23" t="s">
        <v>44</v>
      </c>
      <c r="F2" s="23" t="s">
        <v>46</v>
      </c>
      <c r="G2" s="23" t="s">
        <v>47</v>
      </c>
    </row>
    <row r="3" spans="1:12" ht="89.25">
      <c r="A3" s="77" t="s">
        <v>29</v>
      </c>
      <c r="B3" s="82" t="s">
        <v>30</v>
      </c>
      <c r="C3" s="81" t="s">
        <v>113</v>
      </c>
      <c r="D3" s="24" t="s">
        <v>114</v>
      </c>
      <c r="E3" s="25"/>
      <c r="F3" s="26">
        <v>2.0833333333333332E-2</v>
      </c>
      <c r="G3" s="80">
        <f>SUM(F3:F10)</f>
        <v>0.375</v>
      </c>
      <c r="H3" t="s">
        <v>227</v>
      </c>
    </row>
    <row r="4" spans="1:12" ht="102">
      <c r="A4" s="73"/>
      <c r="B4" s="73"/>
      <c r="C4" s="75"/>
      <c r="D4" s="29" t="s">
        <v>115</v>
      </c>
      <c r="E4" s="30"/>
      <c r="F4" s="31">
        <v>0.14583333333333334</v>
      </c>
      <c r="G4" s="73"/>
      <c r="H4" t="s">
        <v>227</v>
      </c>
    </row>
    <row r="5" spans="1:12" ht="25.5">
      <c r="A5" s="73"/>
      <c r="B5" s="73"/>
      <c r="C5" s="84" t="s">
        <v>116</v>
      </c>
      <c r="D5" s="27" t="s">
        <v>117</v>
      </c>
      <c r="F5" s="28">
        <v>2.0833333333333332E-2</v>
      </c>
      <c r="G5" s="73"/>
      <c r="H5" t="s">
        <v>227</v>
      </c>
    </row>
    <row r="6" spans="1:12" ht="12.75">
      <c r="A6" s="73"/>
      <c r="B6" s="73"/>
      <c r="C6" s="73"/>
      <c r="D6" s="37" t="s">
        <v>118</v>
      </c>
      <c r="F6" s="28">
        <v>1.0416666666666666E-2</v>
      </c>
      <c r="G6" s="73"/>
      <c r="H6" t="s">
        <v>227</v>
      </c>
    </row>
    <row r="7" spans="1:12" ht="25.5">
      <c r="A7" s="73"/>
      <c r="B7" s="73"/>
      <c r="C7" s="73"/>
      <c r="D7" s="27" t="s">
        <v>119</v>
      </c>
      <c r="F7" s="28">
        <v>1.0416666666666666E-2</v>
      </c>
      <c r="G7" s="73"/>
      <c r="H7" t="s">
        <v>227</v>
      </c>
    </row>
    <row r="8" spans="1:12" ht="25.5">
      <c r="A8" s="73"/>
      <c r="B8" s="73"/>
      <c r="C8" s="73"/>
      <c r="D8" s="27" t="s">
        <v>120</v>
      </c>
      <c r="F8" s="28">
        <v>2.0833333333333332E-2</v>
      </c>
      <c r="G8" s="73"/>
      <c r="H8" t="s">
        <v>227</v>
      </c>
    </row>
    <row r="9" spans="1:12" ht="38.25">
      <c r="A9" s="73"/>
      <c r="B9" s="73"/>
      <c r="C9" s="82" t="s">
        <v>121</v>
      </c>
      <c r="D9" s="40" t="s">
        <v>122</v>
      </c>
      <c r="E9" s="25"/>
      <c r="F9" s="26">
        <v>8.3333333333333329E-2</v>
      </c>
      <c r="G9" s="73"/>
    </row>
    <row r="10" spans="1:12" ht="25.5">
      <c r="A10" s="75"/>
      <c r="B10" s="75"/>
      <c r="C10" s="75"/>
      <c r="D10" s="36" t="s">
        <v>123</v>
      </c>
      <c r="E10" s="30"/>
      <c r="F10" s="31">
        <v>6.25E-2</v>
      </c>
      <c r="G10" s="75"/>
    </row>
    <row r="11" spans="1:12" ht="89.25">
      <c r="A11" s="86" t="s">
        <v>31</v>
      </c>
      <c r="B11" s="83" t="s">
        <v>32</v>
      </c>
      <c r="C11" s="84" t="s">
        <v>124</v>
      </c>
      <c r="D11" s="27" t="s">
        <v>125</v>
      </c>
      <c r="F11" s="28">
        <v>1.0416666666666666E-2</v>
      </c>
      <c r="G11" s="87">
        <v>1.5833333333333333</v>
      </c>
      <c r="H11" t="s">
        <v>227</v>
      </c>
    </row>
    <row r="12" spans="1:12" ht="76.5">
      <c r="A12" s="73"/>
      <c r="B12" s="73"/>
      <c r="C12" s="75"/>
      <c r="D12" s="29" t="s">
        <v>126</v>
      </c>
      <c r="E12" s="30"/>
      <c r="F12" s="31">
        <v>1.0416666666666666E-2</v>
      </c>
      <c r="G12" s="73"/>
      <c r="H12" t="s">
        <v>227</v>
      </c>
    </row>
    <row r="13" spans="1:12" ht="12.75">
      <c r="A13" s="73"/>
      <c r="B13" s="73"/>
      <c r="C13" s="84" t="s">
        <v>127</v>
      </c>
      <c r="D13" s="37" t="s">
        <v>128</v>
      </c>
      <c r="F13" s="28">
        <v>1.0416666666666666E-2</v>
      </c>
      <c r="G13" s="73"/>
      <c r="H13" t="s">
        <v>227</v>
      </c>
    </row>
    <row r="14" spans="1:12" ht="140.25">
      <c r="A14" s="73"/>
      <c r="B14" s="73"/>
      <c r="C14" s="73"/>
      <c r="D14" s="27" t="s">
        <v>129</v>
      </c>
      <c r="F14" s="28">
        <v>8.3333333333333329E-2</v>
      </c>
      <c r="G14" s="73"/>
      <c r="H14" t="s">
        <v>227</v>
      </c>
    </row>
    <row r="15" spans="1:12" ht="38.25">
      <c r="A15" s="73"/>
      <c r="B15" s="73"/>
      <c r="C15" s="73"/>
      <c r="D15" s="27" t="s">
        <v>130</v>
      </c>
      <c r="E15" s="37"/>
      <c r="F15" s="28">
        <v>1.0416666666666666E-2</v>
      </c>
      <c r="G15" s="73"/>
      <c r="H15" t="s">
        <v>227</v>
      </c>
    </row>
    <row r="16" spans="1:12" ht="38.25">
      <c r="A16" s="73"/>
      <c r="B16" s="73"/>
      <c r="C16" s="75"/>
      <c r="D16" s="36" t="s">
        <v>131</v>
      </c>
      <c r="E16" s="59" t="s">
        <v>132</v>
      </c>
      <c r="F16" s="31">
        <v>4.1666666666666664E-2</v>
      </c>
      <c r="G16" s="73"/>
      <c r="K16" s="28">
        <f>G11-L16</f>
        <v>1.2916666666666665</v>
      </c>
      <c r="L16" s="41">
        <v>0.29166666666666669</v>
      </c>
    </row>
    <row r="17" spans="1:7" ht="140.25">
      <c r="A17" s="73"/>
      <c r="B17" s="73"/>
      <c r="C17" s="83" t="s">
        <v>133</v>
      </c>
      <c r="D17" s="27" t="s">
        <v>134</v>
      </c>
      <c r="F17" s="28">
        <v>0.29166666666666669</v>
      </c>
      <c r="G17" s="73"/>
    </row>
    <row r="18" spans="1:7" ht="25.5">
      <c r="A18" s="73"/>
      <c r="B18" s="73"/>
      <c r="C18" s="73"/>
      <c r="D18" s="27" t="s">
        <v>135</v>
      </c>
      <c r="F18" s="28">
        <v>0.29166666666666669</v>
      </c>
      <c r="G18" s="73"/>
    </row>
    <row r="19" spans="1:7" ht="38.25">
      <c r="A19" s="73"/>
      <c r="B19" s="73"/>
      <c r="C19" s="73"/>
      <c r="D19" s="27" t="s">
        <v>136</v>
      </c>
      <c r="F19" s="28">
        <v>0.29166666666666669</v>
      </c>
      <c r="G19" s="73"/>
    </row>
    <row r="20" spans="1:7" ht="25.5">
      <c r="A20" s="73"/>
      <c r="B20" s="73"/>
      <c r="C20" s="75"/>
      <c r="D20" s="29" t="s">
        <v>137</v>
      </c>
      <c r="E20" s="30"/>
      <c r="F20" s="31">
        <v>8.3333333333333329E-2</v>
      </c>
      <c r="G20" s="73"/>
    </row>
    <row r="21" spans="1:7" ht="89.25">
      <c r="A21" s="73"/>
      <c r="B21" s="73"/>
      <c r="C21" s="32" t="s">
        <v>138</v>
      </c>
      <c r="D21" s="27" t="s">
        <v>139</v>
      </c>
      <c r="F21" s="28">
        <v>0.14583333333333334</v>
      </c>
      <c r="G21" s="73"/>
    </row>
    <row r="22" spans="1:7" ht="38.25">
      <c r="A22" s="73"/>
      <c r="B22" s="73"/>
      <c r="C22" s="82" t="s">
        <v>140</v>
      </c>
      <c r="D22" s="40" t="s">
        <v>141</v>
      </c>
      <c r="E22" s="25"/>
      <c r="F22" s="26">
        <v>0.25</v>
      </c>
      <c r="G22" s="73"/>
    </row>
    <row r="23" spans="1:7" ht="25.5">
      <c r="A23" s="75"/>
      <c r="B23" s="75"/>
      <c r="C23" s="75"/>
      <c r="D23" s="36" t="s">
        <v>142</v>
      </c>
      <c r="E23" s="30"/>
      <c r="F23" s="31">
        <v>6.25E-2</v>
      </c>
      <c r="G23" s="75"/>
    </row>
  </sheetData>
  <mergeCells count="13">
    <mergeCell ref="C22:C23"/>
    <mergeCell ref="A3:A10"/>
    <mergeCell ref="B3:B10"/>
    <mergeCell ref="C3:C4"/>
    <mergeCell ref="G3:G10"/>
    <mergeCell ref="A11:A23"/>
    <mergeCell ref="B11:B23"/>
    <mergeCell ref="G11:G23"/>
    <mergeCell ref="C9:C10"/>
    <mergeCell ref="C11:C12"/>
    <mergeCell ref="C5:C8"/>
    <mergeCell ref="C13:C16"/>
    <mergeCell ref="C17:C20"/>
  </mergeCells>
  <hyperlinks>
    <hyperlink ref="E16"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L69"/>
  <sheetViews>
    <sheetView tabSelected="1" workbookViewId="0">
      <selection activeCell="H29" sqref="H29"/>
    </sheetView>
  </sheetViews>
  <sheetFormatPr baseColWidth="10" defaultColWidth="12.5703125" defaultRowHeight="15.75" customHeight="1"/>
  <cols>
    <col min="2" max="2" width="22.5703125" customWidth="1"/>
    <col min="3" max="3" width="18.5703125" customWidth="1"/>
    <col min="4" max="4" width="44" customWidth="1"/>
    <col min="5" max="5" width="45.140625" customWidth="1"/>
  </cols>
  <sheetData>
    <row r="2" spans="1:12" ht="15.75" customHeight="1">
      <c r="A2" s="23" t="s">
        <v>2</v>
      </c>
      <c r="B2" s="23" t="s">
        <v>41</v>
      </c>
      <c r="C2" s="23" t="s">
        <v>42</v>
      </c>
      <c r="D2" s="23" t="s">
        <v>43</v>
      </c>
      <c r="E2" s="23" t="s">
        <v>44</v>
      </c>
      <c r="F2" s="23" t="s">
        <v>46</v>
      </c>
      <c r="G2" s="23" t="s">
        <v>47</v>
      </c>
    </row>
    <row r="3" spans="1:12" ht="12.75">
      <c r="A3" s="90" t="s">
        <v>35</v>
      </c>
      <c r="B3" s="81" t="s">
        <v>143</v>
      </c>
      <c r="C3" s="82"/>
      <c r="D3" s="42" t="s">
        <v>144</v>
      </c>
      <c r="E3" s="42"/>
      <c r="F3" s="43">
        <v>1.0416666666666666E-2</v>
      </c>
      <c r="G3" s="80">
        <f>SUM(F3:F5)</f>
        <v>0.29166666666666663</v>
      </c>
      <c r="H3" s="44" t="s">
        <v>227</v>
      </c>
      <c r="I3" s="44"/>
    </row>
    <row r="4" spans="1:12" ht="63.75">
      <c r="A4" s="73"/>
      <c r="B4" s="73"/>
      <c r="C4" s="73"/>
      <c r="D4" s="45" t="s">
        <v>145</v>
      </c>
      <c r="E4" s="44"/>
      <c r="F4" s="46">
        <v>0.15625</v>
      </c>
      <c r="G4" s="73"/>
      <c r="H4" s="44" t="s">
        <v>227</v>
      </c>
      <c r="I4" s="44"/>
    </row>
    <row r="5" spans="1:12" ht="89.25">
      <c r="A5" s="75"/>
      <c r="B5" s="75"/>
      <c r="C5" s="75"/>
      <c r="D5" s="47" t="s">
        <v>146</v>
      </c>
      <c r="E5" s="48"/>
      <c r="F5" s="49">
        <v>0.125</v>
      </c>
      <c r="G5" s="75"/>
      <c r="H5" s="44"/>
      <c r="I5" s="44"/>
    </row>
    <row r="6" spans="1:12" ht="12.75">
      <c r="A6" s="88" t="s">
        <v>37</v>
      </c>
      <c r="B6" s="83" t="s">
        <v>38</v>
      </c>
      <c r="C6" s="84" t="s">
        <v>147</v>
      </c>
      <c r="D6" s="44" t="s">
        <v>148</v>
      </c>
      <c r="E6" s="50" t="s">
        <v>149</v>
      </c>
      <c r="F6" s="46">
        <v>1.0416666666666666E-2</v>
      </c>
      <c r="G6" s="87">
        <f>SUM(F6:F68)</f>
        <v>3.6666666666666661</v>
      </c>
      <c r="H6" s="44" t="s">
        <v>227</v>
      </c>
      <c r="I6" s="44"/>
    </row>
    <row r="7" spans="1:12" ht="38.25">
      <c r="A7" s="73"/>
      <c r="B7" s="73"/>
      <c r="C7" s="73"/>
      <c r="D7" s="51" t="s">
        <v>150</v>
      </c>
      <c r="E7" s="50" t="s">
        <v>151</v>
      </c>
      <c r="F7" s="46">
        <v>1.0416666666666666E-2</v>
      </c>
      <c r="G7" s="73"/>
      <c r="H7" s="44"/>
      <c r="I7" s="44"/>
    </row>
    <row r="8" spans="1:12" ht="38.25">
      <c r="A8" s="73"/>
      <c r="B8" s="73"/>
      <c r="C8" s="75"/>
      <c r="D8" s="47" t="s">
        <v>152</v>
      </c>
      <c r="E8" s="52" t="s">
        <v>153</v>
      </c>
      <c r="F8" s="49">
        <v>1.0416666666666666E-2</v>
      </c>
      <c r="G8" s="73"/>
      <c r="H8" s="44"/>
      <c r="I8" s="44"/>
    </row>
    <row r="9" spans="1:12" ht="76.5">
      <c r="A9" s="73"/>
      <c r="B9" s="73"/>
      <c r="C9" s="84" t="s">
        <v>154</v>
      </c>
      <c r="D9" s="45" t="s">
        <v>155</v>
      </c>
      <c r="E9" s="89" t="s">
        <v>156</v>
      </c>
      <c r="F9" s="46">
        <v>2.0833333333333332E-2</v>
      </c>
      <c r="G9" s="73"/>
      <c r="H9" s="44" t="s">
        <v>227</v>
      </c>
      <c r="I9" s="44"/>
    </row>
    <row r="10" spans="1:12" ht="89.25">
      <c r="A10" s="73"/>
      <c r="B10" s="73"/>
      <c r="C10" s="73"/>
      <c r="D10" s="45" t="s">
        <v>157</v>
      </c>
      <c r="E10" s="73"/>
      <c r="F10" s="46">
        <v>4.1666666666666664E-2</v>
      </c>
      <c r="G10" s="73"/>
      <c r="H10" s="44" t="s">
        <v>227</v>
      </c>
      <c r="I10" s="44"/>
    </row>
    <row r="11" spans="1:12" ht="76.5">
      <c r="A11" s="73"/>
      <c r="B11" s="73"/>
      <c r="C11" s="73"/>
      <c r="D11" s="45" t="s">
        <v>158</v>
      </c>
      <c r="E11" s="73"/>
      <c r="F11" s="46">
        <v>0.14583333333333334</v>
      </c>
      <c r="G11" s="73"/>
      <c r="H11" s="44" t="s">
        <v>227</v>
      </c>
      <c r="I11" s="44"/>
    </row>
    <row r="12" spans="1:12" ht="102">
      <c r="A12" s="73"/>
      <c r="B12" s="73"/>
      <c r="C12" s="73"/>
      <c r="D12" s="51" t="s">
        <v>159</v>
      </c>
      <c r="E12" s="50" t="s">
        <v>160</v>
      </c>
      <c r="F12" s="46">
        <v>6.9444444444444441E-3</v>
      </c>
      <c r="G12" s="73"/>
      <c r="H12" s="44"/>
      <c r="I12" s="44"/>
      <c r="L12" s="27" t="s">
        <v>161</v>
      </c>
    </row>
    <row r="13" spans="1:12" ht="89.25">
      <c r="A13" s="73"/>
      <c r="B13" s="73"/>
      <c r="C13" s="73"/>
      <c r="D13" s="45" t="s">
        <v>162</v>
      </c>
      <c r="E13" s="50" t="s">
        <v>163</v>
      </c>
      <c r="F13" s="46">
        <v>8.3333333333333329E-2</v>
      </c>
      <c r="G13" s="73"/>
      <c r="H13" s="44" t="s">
        <v>227</v>
      </c>
      <c r="I13" s="44"/>
    </row>
    <row r="14" spans="1:12" ht="38.25">
      <c r="A14" s="73"/>
      <c r="B14" s="73"/>
      <c r="C14" s="73"/>
      <c r="D14" s="51" t="s">
        <v>164</v>
      </c>
      <c r="E14" s="44"/>
      <c r="F14" s="46">
        <v>0.14583333333333334</v>
      </c>
      <c r="G14" s="73"/>
      <c r="H14" s="44"/>
      <c r="I14" s="44"/>
    </row>
    <row r="15" spans="1:12" ht="76.5">
      <c r="A15" s="73"/>
      <c r="B15" s="73"/>
      <c r="C15" s="73"/>
      <c r="D15" s="45" t="s">
        <v>165</v>
      </c>
      <c r="E15" s="44"/>
      <c r="F15" s="46">
        <v>8.3333333333333329E-2</v>
      </c>
      <c r="G15" s="73"/>
      <c r="H15" s="44" t="s">
        <v>227</v>
      </c>
      <c r="I15" s="44"/>
    </row>
    <row r="16" spans="1:12" ht="38.25">
      <c r="A16" s="73"/>
      <c r="B16" s="73"/>
      <c r="C16" s="73"/>
      <c r="D16" s="51" t="s">
        <v>166</v>
      </c>
      <c r="E16" s="44"/>
      <c r="F16" s="46">
        <v>0.14583333333333334</v>
      </c>
      <c r="G16" s="73"/>
      <c r="H16" s="44"/>
      <c r="I16" s="44"/>
    </row>
    <row r="17" spans="1:9" ht="89.25">
      <c r="A17" s="73"/>
      <c r="B17" s="73"/>
      <c r="C17" s="73"/>
      <c r="D17" s="45" t="s">
        <v>167</v>
      </c>
      <c r="E17" s="44"/>
      <c r="F17" s="46">
        <v>8.3333333333333329E-2</v>
      </c>
      <c r="G17" s="73"/>
      <c r="H17" s="44"/>
      <c r="I17" s="44"/>
    </row>
    <row r="18" spans="1:9" ht="38.25">
      <c r="A18" s="73"/>
      <c r="B18" s="73"/>
      <c r="C18" s="75"/>
      <c r="D18" s="47" t="s">
        <v>168</v>
      </c>
      <c r="E18" s="48"/>
      <c r="F18" s="49">
        <v>0.20833333333333334</v>
      </c>
      <c r="G18" s="73"/>
      <c r="H18" s="44"/>
      <c r="I18" s="44"/>
    </row>
    <row r="19" spans="1:9" ht="12.75">
      <c r="A19" s="73"/>
      <c r="B19" s="73"/>
      <c r="C19" s="83" t="s">
        <v>169</v>
      </c>
      <c r="D19" s="44" t="s">
        <v>170</v>
      </c>
      <c r="E19" s="50" t="s">
        <v>163</v>
      </c>
      <c r="F19" s="46">
        <v>1.0416666666666666E-2</v>
      </c>
      <c r="G19" s="73"/>
      <c r="H19" s="44" t="s">
        <v>227</v>
      </c>
      <c r="I19" s="44"/>
    </row>
    <row r="20" spans="1:9" ht="38.25">
      <c r="A20" s="73"/>
      <c r="B20" s="73"/>
      <c r="C20" s="73"/>
      <c r="D20" s="45" t="s">
        <v>171</v>
      </c>
      <c r="E20" s="44"/>
      <c r="F20" s="46">
        <v>1.0416666666666666E-2</v>
      </c>
      <c r="G20" s="73"/>
      <c r="H20" s="44"/>
      <c r="I20" s="44"/>
    </row>
    <row r="21" spans="1:9" ht="76.5">
      <c r="A21" s="73"/>
      <c r="B21" s="73"/>
      <c r="C21" s="73"/>
      <c r="D21" s="51" t="s">
        <v>172</v>
      </c>
      <c r="E21" s="44"/>
      <c r="F21" s="46">
        <v>6.25E-2</v>
      </c>
      <c r="G21" s="73"/>
      <c r="H21" s="44"/>
      <c r="I21" s="44"/>
    </row>
    <row r="22" spans="1:9" ht="114.75">
      <c r="A22" s="73"/>
      <c r="B22" s="73"/>
      <c r="C22" s="73"/>
      <c r="D22" s="45" t="s">
        <v>173</v>
      </c>
      <c r="E22" s="44"/>
      <c r="F22" s="46">
        <v>2.0833333333333332E-2</v>
      </c>
      <c r="G22" s="73"/>
      <c r="H22" s="44"/>
      <c r="I22" s="44"/>
    </row>
    <row r="23" spans="1:9" ht="63.75">
      <c r="A23" s="73"/>
      <c r="B23" s="73"/>
      <c r="C23" s="73"/>
      <c r="D23" s="51" t="s">
        <v>174</v>
      </c>
      <c r="E23" s="44"/>
      <c r="F23" s="46">
        <v>8.3333333333333329E-2</v>
      </c>
      <c r="G23" s="73"/>
      <c r="H23" s="44"/>
      <c r="I23" s="44"/>
    </row>
    <row r="24" spans="1:9" ht="63.75">
      <c r="A24" s="73"/>
      <c r="B24" s="73"/>
      <c r="C24" s="73"/>
      <c r="D24" s="45" t="s">
        <v>175</v>
      </c>
      <c r="E24" s="44"/>
      <c r="F24" s="46">
        <v>2.0833333333333332E-2</v>
      </c>
      <c r="G24" s="73"/>
      <c r="H24" s="44"/>
      <c r="I24" s="44"/>
    </row>
    <row r="25" spans="1:9" ht="51">
      <c r="A25" s="73"/>
      <c r="B25" s="73"/>
      <c r="C25" s="73"/>
      <c r="D25" s="51" t="s">
        <v>176</v>
      </c>
      <c r="E25" s="44"/>
      <c r="F25" s="46">
        <v>8.3333333333333329E-2</v>
      </c>
      <c r="G25" s="73"/>
      <c r="H25" s="44"/>
      <c r="I25" s="44"/>
    </row>
    <row r="26" spans="1:9" ht="38.25">
      <c r="A26" s="73"/>
      <c r="B26" s="73"/>
      <c r="C26" s="73"/>
      <c r="D26" s="45" t="s">
        <v>177</v>
      </c>
      <c r="E26" s="50" t="s">
        <v>178</v>
      </c>
      <c r="F26" s="46">
        <v>2.0833333333333332E-2</v>
      </c>
      <c r="G26" s="73"/>
      <c r="H26" s="44" t="s">
        <v>227</v>
      </c>
      <c r="I26" s="44"/>
    </row>
    <row r="27" spans="1:9" ht="51">
      <c r="A27" s="73"/>
      <c r="B27" s="73"/>
      <c r="C27" s="73"/>
      <c r="D27" s="45" t="s">
        <v>179</v>
      </c>
      <c r="E27" s="44"/>
      <c r="F27" s="46">
        <v>4.1666666666666664E-2</v>
      </c>
      <c r="G27" s="73"/>
      <c r="H27" s="44"/>
      <c r="I27" s="44"/>
    </row>
    <row r="28" spans="1:9" ht="89.25">
      <c r="A28" s="73"/>
      <c r="B28" s="73"/>
      <c r="C28" s="73"/>
      <c r="D28" s="45" t="s">
        <v>180</v>
      </c>
      <c r="E28" s="44"/>
      <c r="F28" s="46">
        <v>4.1666666666666664E-2</v>
      </c>
      <c r="G28" s="73"/>
      <c r="H28" s="44"/>
      <c r="I28" s="44"/>
    </row>
    <row r="29" spans="1:9" ht="51">
      <c r="A29" s="73"/>
      <c r="B29" s="73"/>
      <c r="C29" s="73"/>
      <c r="D29" s="45" t="s">
        <v>181</v>
      </c>
      <c r="E29" s="44"/>
      <c r="F29" s="46">
        <v>2.0833333333333332E-2</v>
      </c>
      <c r="G29" s="73"/>
      <c r="H29" s="44"/>
      <c r="I29" s="44"/>
    </row>
    <row r="30" spans="1:9" ht="12.75">
      <c r="A30" s="73"/>
      <c r="B30" s="73"/>
      <c r="C30" s="73"/>
      <c r="D30" s="44" t="s">
        <v>182</v>
      </c>
      <c r="E30" s="44"/>
      <c r="F30" s="46">
        <v>2.0833333333333332E-2</v>
      </c>
      <c r="G30" s="73"/>
      <c r="H30" s="44"/>
      <c r="I30" s="44"/>
    </row>
    <row r="31" spans="1:9" ht="51">
      <c r="A31" s="73"/>
      <c r="B31" s="73"/>
      <c r="C31" s="75"/>
      <c r="D31" s="47" t="s">
        <v>183</v>
      </c>
      <c r="E31" s="48"/>
      <c r="F31" s="49">
        <v>0.29166666666666669</v>
      </c>
      <c r="G31" s="73"/>
      <c r="H31" s="44"/>
      <c r="I31" s="44"/>
    </row>
    <row r="32" spans="1:9" ht="63.75">
      <c r="A32" s="73"/>
      <c r="B32" s="73"/>
      <c r="C32" s="84" t="s">
        <v>184</v>
      </c>
      <c r="D32" s="45" t="s">
        <v>185</v>
      </c>
      <c r="E32" s="44"/>
      <c r="F32" s="46">
        <v>4.1666666666666664E-2</v>
      </c>
      <c r="G32" s="73"/>
      <c r="H32" s="44"/>
      <c r="I32" s="44"/>
    </row>
    <row r="33" spans="1:9" ht="102">
      <c r="A33" s="73"/>
      <c r="B33" s="73"/>
      <c r="C33" s="73"/>
      <c r="D33" s="51" t="s">
        <v>186</v>
      </c>
      <c r="E33" s="44"/>
      <c r="F33" s="46">
        <v>8.3333333333333329E-2</v>
      </c>
      <c r="G33" s="73"/>
      <c r="H33" s="44"/>
      <c r="I33" s="44"/>
    </row>
    <row r="34" spans="1:9" ht="63.75">
      <c r="A34" s="73"/>
      <c r="B34" s="73"/>
      <c r="C34" s="73"/>
      <c r="D34" s="45" t="s">
        <v>187</v>
      </c>
      <c r="E34" s="44"/>
      <c r="F34" s="46">
        <v>4.1666666666666664E-2</v>
      </c>
      <c r="G34" s="73"/>
      <c r="H34" s="44"/>
      <c r="I34" s="44"/>
    </row>
    <row r="35" spans="1:9" ht="25.5">
      <c r="A35" s="73"/>
      <c r="B35" s="73"/>
      <c r="C35" s="73"/>
      <c r="D35" s="51" t="s">
        <v>188</v>
      </c>
      <c r="E35" s="53" t="s">
        <v>189</v>
      </c>
      <c r="F35" s="46">
        <v>4.1666666666666664E-2</v>
      </c>
      <c r="G35" s="73"/>
      <c r="H35" s="44"/>
      <c r="I35" s="44"/>
    </row>
    <row r="36" spans="1:9" ht="25.5">
      <c r="A36" s="73"/>
      <c r="B36" s="73"/>
      <c r="C36" s="73"/>
      <c r="D36" s="45" t="s">
        <v>190</v>
      </c>
      <c r="E36" s="44"/>
      <c r="F36" s="46">
        <v>2.0833333333333332E-2</v>
      </c>
      <c r="G36" s="73"/>
      <c r="H36" s="44"/>
      <c r="I36" s="44"/>
    </row>
    <row r="37" spans="1:9" ht="25.5">
      <c r="A37" s="73"/>
      <c r="B37" s="73"/>
      <c r="C37" s="73"/>
      <c r="D37" s="51" t="s">
        <v>191</v>
      </c>
      <c r="E37" s="44"/>
      <c r="F37" s="46">
        <v>4.1666666666666664E-2</v>
      </c>
      <c r="G37" s="73"/>
      <c r="H37" s="44"/>
      <c r="I37" s="44"/>
    </row>
    <row r="38" spans="1:9" ht="51">
      <c r="A38" s="73"/>
      <c r="B38" s="73"/>
      <c r="C38" s="73"/>
      <c r="D38" s="45" t="s">
        <v>192</v>
      </c>
      <c r="E38" s="44"/>
      <c r="F38" s="46">
        <v>4.1666666666666664E-2</v>
      </c>
      <c r="G38" s="73"/>
      <c r="H38" s="44"/>
      <c r="I38" s="44"/>
    </row>
    <row r="39" spans="1:9" ht="51">
      <c r="A39" s="73"/>
      <c r="B39" s="73"/>
      <c r="C39" s="75"/>
      <c r="D39" s="47" t="s">
        <v>193</v>
      </c>
      <c r="E39" s="48"/>
      <c r="F39" s="46">
        <v>4.1666666666666664E-2</v>
      </c>
      <c r="G39" s="73"/>
      <c r="H39" s="44"/>
      <c r="I39" s="44"/>
    </row>
    <row r="40" spans="1:9" ht="12.75">
      <c r="A40" s="73"/>
      <c r="B40" s="73"/>
      <c r="C40" s="83" t="s">
        <v>194</v>
      </c>
      <c r="D40" s="44" t="s">
        <v>195</v>
      </c>
      <c r="E40" s="44"/>
      <c r="F40" s="43">
        <v>1.0416666666666666E-2</v>
      </c>
      <c r="G40" s="73"/>
      <c r="H40" s="46">
        <f>SUM(F40:F49)</f>
        <v>0.19791666666666669</v>
      </c>
      <c r="I40" s="44"/>
    </row>
    <row r="41" spans="1:9" ht="12.75">
      <c r="A41" s="73"/>
      <c r="B41" s="73"/>
      <c r="C41" s="73"/>
      <c r="D41" s="44" t="s">
        <v>196</v>
      </c>
      <c r="E41" s="44"/>
      <c r="F41" s="46">
        <v>1.0416666666666666E-2</v>
      </c>
      <c r="G41" s="73"/>
      <c r="H41" s="44"/>
      <c r="I41" s="44"/>
    </row>
    <row r="42" spans="1:9" ht="12.75">
      <c r="A42" s="73"/>
      <c r="B42" s="73"/>
      <c r="C42" s="73"/>
      <c r="D42" s="44" t="s">
        <v>197</v>
      </c>
      <c r="E42" s="44"/>
      <c r="F42" s="46">
        <v>1.0416666666666666E-2</v>
      </c>
      <c r="G42" s="73"/>
      <c r="H42" s="44"/>
      <c r="I42" s="44"/>
    </row>
    <row r="43" spans="1:9" ht="51">
      <c r="A43" s="73"/>
      <c r="B43" s="73"/>
      <c r="C43" s="73"/>
      <c r="D43" s="45" t="s">
        <v>198</v>
      </c>
      <c r="E43" s="44"/>
      <c r="F43" s="46">
        <v>2.0833333333333332E-2</v>
      </c>
      <c r="G43" s="73"/>
      <c r="H43" s="44"/>
      <c r="I43" s="44"/>
    </row>
    <row r="44" spans="1:9" ht="38.25">
      <c r="A44" s="73"/>
      <c r="B44" s="73"/>
      <c r="C44" s="73"/>
      <c r="D44" s="51" t="s">
        <v>199</v>
      </c>
      <c r="E44" s="44"/>
      <c r="F44" s="46">
        <v>6.25E-2</v>
      </c>
      <c r="G44" s="73"/>
      <c r="H44" s="44"/>
      <c r="I44" s="44"/>
    </row>
    <row r="45" spans="1:9" ht="12.75">
      <c r="A45" s="73"/>
      <c r="B45" s="73"/>
      <c r="C45" s="73"/>
      <c r="D45" s="44" t="s">
        <v>200</v>
      </c>
      <c r="E45" s="44"/>
      <c r="F45" s="46">
        <v>1.0416666666666666E-2</v>
      </c>
      <c r="G45" s="73"/>
      <c r="H45" s="44"/>
      <c r="I45" s="44"/>
    </row>
    <row r="46" spans="1:9" ht="38.25">
      <c r="A46" s="73"/>
      <c r="B46" s="73"/>
      <c r="C46" s="73"/>
      <c r="D46" s="45" t="s">
        <v>201</v>
      </c>
      <c r="E46" s="44"/>
      <c r="F46" s="46">
        <v>1.0416666666666666E-2</v>
      </c>
      <c r="G46" s="73"/>
      <c r="H46" s="44"/>
      <c r="I46" s="44"/>
    </row>
    <row r="47" spans="1:9" ht="38.25">
      <c r="A47" s="73"/>
      <c r="B47" s="73"/>
      <c r="C47" s="73"/>
      <c r="D47" s="51" t="s">
        <v>202</v>
      </c>
      <c r="E47" s="44"/>
      <c r="F47" s="46">
        <v>2.0833333333333332E-2</v>
      </c>
      <c r="G47" s="73"/>
      <c r="H47" s="44"/>
      <c r="I47" s="44"/>
    </row>
    <row r="48" spans="1:9" ht="51">
      <c r="A48" s="73"/>
      <c r="B48" s="73"/>
      <c r="C48" s="73"/>
      <c r="D48" s="51" t="s">
        <v>203</v>
      </c>
      <c r="E48" s="44"/>
      <c r="F48" s="46">
        <v>2.0833333333333332E-2</v>
      </c>
      <c r="G48" s="73"/>
      <c r="H48" s="44"/>
      <c r="I48" s="44"/>
    </row>
    <row r="49" spans="1:9" ht="12.75">
      <c r="A49" s="73"/>
      <c r="B49" s="73"/>
      <c r="C49" s="73"/>
      <c r="D49" s="45" t="s">
        <v>204</v>
      </c>
      <c r="E49" s="44"/>
      <c r="F49" s="46">
        <v>2.0833333333333332E-2</v>
      </c>
      <c r="G49" s="73"/>
      <c r="H49" s="44"/>
      <c r="I49" s="44"/>
    </row>
    <row r="50" spans="1:9" ht="25.5">
      <c r="A50" s="73"/>
      <c r="B50" s="73"/>
      <c r="C50" s="73"/>
      <c r="D50" s="45" t="s">
        <v>205</v>
      </c>
      <c r="E50" s="44"/>
      <c r="F50" s="46">
        <v>2.0833333333333332E-2</v>
      </c>
      <c r="G50" s="73"/>
      <c r="H50" s="44"/>
      <c r="I50" s="44"/>
    </row>
    <row r="51" spans="1:9" ht="51">
      <c r="A51" s="73"/>
      <c r="B51" s="73"/>
      <c r="C51" s="75"/>
      <c r="D51" s="47" t="s">
        <v>206</v>
      </c>
      <c r="E51" s="48"/>
      <c r="F51" s="54">
        <v>8.3333333333333329E-2</v>
      </c>
      <c r="G51" s="73"/>
      <c r="H51" s="44"/>
      <c r="I51" s="44"/>
    </row>
    <row r="52" spans="1:9" ht="51">
      <c r="A52" s="73"/>
      <c r="B52" s="73"/>
      <c r="C52" s="84" t="s">
        <v>207</v>
      </c>
      <c r="D52" s="45" t="s">
        <v>208</v>
      </c>
      <c r="E52" s="44"/>
      <c r="F52" s="43">
        <v>4.1666666666666664E-2</v>
      </c>
      <c r="G52" s="73"/>
      <c r="H52" s="44"/>
      <c r="I52" s="44"/>
    </row>
    <row r="53" spans="1:9" ht="38.25">
      <c r="A53" s="73"/>
      <c r="B53" s="73"/>
      <c r="C53" s="73"/>
      <c r="D53" s="51" t="s">
        <v>209</v>
      </c>
      <c r="E53" s="44"/>
      <c r="F53" s="46">
        <v>4.1666666666666664E-2</v>
      </c>
      <c r="G53" s="73"/>
      <c r="H53" s="44"/>
      <c r="I53" s="44"/>
    </row>
    <row r="54" spans="1:9" ht="25.5">
      <c r="A54" s="73"/>
      <c r="B54" s="73"/>
      <c r="C54" s="73"/>
      <c r="D54" s="45" t="s">
        <v>210</v>
      </c>
      <c r="E54" s="44"/>
      <c r="F54" s="46">
        <v>4.1666666666666664E-2</v>
      </c>
      <c r="G54" s="73"/>
      <c r="H54" s="44"/>
      <c r="I54" s="44"/>
    </row>
    <row r="55" spans="1:9" ht="51">
      <c r="A55" s="73"/>
      <c r="B55" s="73"/>
      <c r="C55" s="73"/>
      <c r="D55" s="51" t="s">
        <v>211</v>
      </c>
      <c r="E55" s="44"/>
      <c r="F55" s="46">
        <v>0.20833333333333334</v>
      </c>
      <c r="G55" s="73"/>
      <c r="H55" s="44"/>
      <c r="I55" s="44"/>
    </row>
    <row r="56" spans="1:9" ht="25.5">
      <c r="A56" s="73"/>
      <c r="B56" s="73"/>
      <c r="C56" s="73"/>
      <c r="D56" s="45" t="s">
        <v>212</v>
      </c>
      <c r="E56" s="44"/>
      <c r="F56" s="46">
        <v>4.1666666666666664E-2</v>
      </c>
      <c r="G56" s="73"/>
      <c r="H56" s="44"/>
      <c r="I56" s="44"/>
    </row>
    <row r="57" spans="1:9" ht="153">
      <c r="A57" s="73"/>
      <c r="B57" s="73"/>
      <c r="C57" s="73"/>
      <c r="D57" s="51" t="s">
        <v>213</v>
      </c>
      <c r="E57" s="44"/>
      <c r="F57" s="46">
        <v>6.25E-2</v>
      </c>
      <c r="G57" s="73"/>
      <c r="H57" s="44"/>
      <c r="I57" s="44"/>
    </row>
    <row r="58" spans="1:9" ht="51">
      <c r="A58" s="73"/>
      <c r="B58" s="73"/>
      <c r="C58" s="73"/>
      <c r="D58" s="45" t="s">
        <v>214</v>
      </c>
      <c r="E58" s="44"/>
      <c r="F58" s="46">
        <v>1.0416666666666666E-2</v>
      </c>
      <c r="G58" s="73"/>
      <c r="H58" s="44"/>
      <c r="I58" s="44"/>
    </row>
    <row r="59" spans="1:9" ht="63.75">
      <c r="A59" s="73"/>
      <c r="B59" s="73"/>
      <c r="C59" s="75"/>
      <c r="D59" s="47" t="s">
        <v>215</v>
      </c>
      <c r="E59" s="48"/>
      <c r="F59" s="46">
        <v>4.1666666666666664E-2</v>
      </c>
      <c r="G59" s="73"/>
      <c r="H59" s="44"/>
      <c r="I59" s="44"/>
    </row>
    <row r="60" spans="1:9" ht="38.25">
      <c r="A60" s="73"/>
      <c r="B60" s="73"/>
      <c r="C60" s="83" t="s">
        <v>216</v>
      </c>
      <c r="D60" s="45" t="s">
        <v>217</v>
      </c>
      <c r="E60" s="44"/>
      <c r="F60" s="43">
        <v>1.3888888888888888E-2</v>
      </c>
      <c r="G60" s="73"/>
      <c r="H60" s="46">
        <f>SUM(F60:F63)</f>
        <v>0.12847222222222221</v>
      </c>
      <c r="I60" s="44"/>
    </row>
    <row r="61" spans="1:9" ht="25.5">
      <c r="A61" s="73"/>
      <c r="B61" s="73"/>
      <c r="C61" s="73"/>
      <c r="D61" s="45" t="s">
        <v>218</v>
      </c>
      <c r="E61" s="44"/>
      <c r="F61" s="46">
        <v>1.0416666666666666E-2</v>
      </c>
      <c r="G61" s="73"/>
      <c r="H61" s="44"/>
      <c r="I61" s="44"/>
    </row>
    <row r="62" spans="1:9" ht="25.5">
      <c r="A62" s="73"/>
      <c r="B62" s="73"/>
      <c r="C62" s="73"/>
      <c r="D62" s="45" t="s">
        <v>219</v>
      </c>
      <c r="E62" s="44"/>
      <c r="F62" s="46">
        <v>2.0833333333333332E-2</v>
      </c>
      <c r="G62" s="73"/>
      <c r="H62" s="44"/>
      <c r="I62" s="44"/>
    </row>
    <row r="63" spans="1:9" ht="63.75">
      <c r="A63" s="73"/>
      <c r="B63" s="73"/>
      <c r="C63" s="73"/>
      <c r="D63" s="51" t="s">
        <v>220</v>
      </c>
      <c r="E63" s="44"/>
      <c r="F63" s="46">
        <v>8.3333333333333329E-2</v>
      </c>
      <c r="G63" s="73"/>
      <c r="H63" s="44"/>
      <c r="I63" s="44"/>
    </row>
    <row r="64" spans="1:9" ht="89.25">
      <c r="A64" s="73"/>
      <c r="B64" s="73"/>
      <c r="C64" s="73"/>
      <c r="D64" s="45" t="s">
        <v>221</v>
      </c>
      <c r="E64" s="44"/>
      <c r="F64" s="46">
        <v>0.125</v>
      </c>
      <c r="G64" s="73"/>
      <c r="H64" s="44"/>
      <c r="I64" s="44"/>
    </row>
    <row r="65" spans="1:9" ht="51">
      <c r="A65" s="73"/>
      <c r="B65" s="73"/>
      <c r="C65" s="73"/>
      <c r="D65" s="51" t="s">
        <v>222</v>
      </c>
      <c r="E65" s="44"/>
      <c r="F65" s="46">
        <v>8.3333333333333329E-2</v>
      </c>
      <c r="G65" s="73"/>
      <c r="H65" s="44"/>
      <c r="I65" s="44"/>
    </row>
    <row r="66" spans="1:9" ht="76.5">
      <c r="A66" s="73"/>
      <c r="B66" s="73"/>
      <c r="C66" s="73"/>
      <c r="D66" s="45" t="s">
        <v>223</v>
      </c>
      <c r="E66" s="44"/>
      <c r="F66" s="46">
        <v>4.1666666666666664E-2</v>
      </c>
      <c r="G66" s="73"/>
      <c r="H66" s="44"/>
      <c r="I66" s="44"/>
    </row>
    <row r="67" spans="1:9" ht="76.5">
      <c r="A67" s="73"/>
      <c r="B67" s="73"/>
      <c r="C67" s="75"/>
      <c r="D67" s="47" t="s">
        <v>224</v>
      </c>
      <c r="E67" s="48"/>
      <c r="F67" s="46">
        <v>0.125</v>
      </c>
      <c r="G67" s="73"/>
      <c r="H67" s="44"/>
      <c r="I67" s="44"/>
    </row>
    <row r="68" spans="1:9" ht="127.5">
      <c r="A68" s="73"/>
      <c r="B68" s="75"/>
      <c r="C68" s="55" t="s">
        <v>225</v>
      </c>
      <c r="D68" s="56" t="s">
        <v>226</v>
      </c>
      <c r="E68" s="48"/>
      <c r="F68" s="57">
        <v>0.29166666666666669</v>
      </c>
      <c r="G68" s="75"/>
      <c r="H68" s="44"/>
      <c r="I68" s="44"/>
    </row>
    <row r="69" spans="1:9" ht="12.75">
      <c r="F69" s="25"/>
    </row>
  </sheetData>
  <mergeCells count="15">
    <mergeCell ref="G3:G5"/>
    <mergeCell ref="A6:A68"/>
    <mergeCell ref="B6:B68"/>
    <mergeCell ref="G6:G68"/>
    <mergeCell ref="E9:E11"/>
    <mergeCell ref="C40:C51"/>
    <mergeCell ref="C52:C59"/>
    <mergeCell ref="C60:C67"/>
    <mergeCell ref="A3:A5"/>
    <mergeCell ref="B3:B5"/>
    <mergeCell ref="C6:C8"/>
    <mergeCell ref="C9:C18"/>
    <mergeCell ref="C3:C5"/>
    <mergeCell ref="C19:C31"/>
    <mergeCell ref="C32:C39"/>
  </mergeCells>
  <hyperlinks>
    <hyperlink ref="E6" r:id="rId1" xr:uid="{00000000-0004-0000-0600-000000000000}"/>
    <hyperlink ref="E7" r:id="rId2" xr:uid="{00000000-0004-0000-0600-000001000000}"/>
    <hyperlink ref="E8" r:id="rId3" xr:uid="{00000000-0004-0000-0600-000002000000}"/>
    <hyperlink ref="E9" r:id="rId4" xr:uid="{00000000-0004-0000-0600-000003000000}"/>
    <hyperlink ref="E12" r:id="rId5" xr:uid="{00000000-0004-0000-0600-000004000000}"/>
    <hyperlink ref="E13" r:id="rId6" xr:uid="{00000000-0004-0000-0600-000005000000}"/>
    <hyperlink ref="E19" r:id="rId7" xr:uid="{00000000-0004-0000-0600-000006000000}"/>
    <hyperlink ref="E26" r:id="rId8" xr:uid="{00000000-0004-0000-0600-000007000000}"/>
    <hyperlink ref="E35" r:id="rId9" xr:uid="{00000000-0004-0000-06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Compilation</vt:lpstr>
      <vt:lpstr>1.0 Présentation du CCP</vt:lpstr>
      <vt:lpstr>1.1 Mon métier de DWWM</vt:lpstr>
      <vt:lpstr>Installer et configurer son env</vt:lpstr>
      <vt:lpstr>Maquetter des interfaces utilis</vt:lpstr>
      <vt:lpstr>Réaliser des interfaces utilisa</vt:lpstr>
      <vt:lpstr>Développer la partie dynamique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RLDeveloppement</cp:lastModifiedBy>
  <dcterms:modified xsi:type="dcterms:W3CDTF">2024-03-13T08:22:06Z</dcterms:modified>
</cp:coreProperties>
</file>