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igen_data_save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<sst xmlns="http://schemas.openxmlformats.org/spreadsheetml/2006/main" count="58" uniqueCount="28">
  <si>
    <t xml:space="preserve">Weight</t>
  </si>
  <si>
    <t xml:space="preserve">yb in inches</t>
  </si>
  <si>
    <t xml:space="preserve">y/b</t>
  </si>
  <si>
    <t xml:space="preserve">Vf_exp</t>
  </si>
  <si>
    <t xml:space="preserve">Vf_exp (m/s)</t>
  </si>
  <si>
    <t xml:space="preserve">Vf_Asw</t>
  </si>
  <si>
    <t xml:space="preserve">V_err</t>
  </si>
  <si>
    <t xml:space="preserve">ff_exp</t>
  </si>
  <si>
    <t xml:space="preserve">ff_Asw</t>
  </si>
  <si>
    <t xml:space="preserve">ff_err</t>
  </si>
  <si>
    <t xml:space="preserve">fb1_exp</t>
  </si>
  <si>
    <t xml:space="preserve">fb1_Asw</t>
  </si>
  <si>
    <t xml:space="preserve">fb1_err</t>
  </si>
  <si>
    <t xml:space="preserve">fb2_exp</t>
  </si>
  <si>
    <t xml:space="preserve">fb2_Asw</t>
  </si>
  <si>
    <t xml:space="preserve">fb2_err</t>
  </si>
  <si>
    <t xml:space="preserve">ft_exp</t>
  </si>
  <si>
    <t xml:space="preserve">ft_Asw</t>
  </si>
  <si>
    <t xml:space="preserve">ft_err</t>
  </si>
  <si>
    <t xml:space="preserve">7A</t>
  </si>
  <si>
    <t xml:space="preserve">NC</t>
  </si>
  <si>
    <t xml:space="preserve">TDIV</t>
  </si>
  <si>
    <t xml:space="preserve">7B</t>
  </si>
  <si>
    <t xml:space="preserve">7B </t>
  </si>
  <si>
    <t xml:space="preserve">7C</t>
  </si>
  <si>
    <t xml:space="preserve">7D</t>
  </si>
  <si>
    <t xml:space="preserve">7E</t>
  </si>
  <si>
    <t xml:space="preserve">7F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</si>
</sst>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\ 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12" activeCellId="0" sqref="W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1" width="12.37"/>
    <col collapsed="false" customWidth="true" hidden="false" outlineLevel="0" max="3" min="3" style="0" width="17.68"/>
    <col collapsed="false" customWidth="true" hidden="false" outlineLevel="0" max="5" min="5" style="0" width="7.26"/>
    <col collapsed="false" customWidth="true" hidden="false" outlineLevel="0" max="6" min="6" style="0" width="11.99"/>
    <col collapsed="false" customWidth="true" hidden="false" outlineLevel="0" max="7" min="7" style="0" width="7.82"/>
    <col collapsed="false" customWidth="true" hidden="false" outlineLevel="0" max="8" min="8" style="0" width="18.24"/>
    <col collapsed="false" customWidth="true" hidden="false" outlineLevel="0" max="10" min="10" style="0" width="6.43"/>
    <col collapsed="false" customWidth="true" hidden="false" outlineLevel="0" max="11" min="11" style="0" width="7.95"/>
    <col collapsed="false" customWidth="true" hidden="false" outlineLevel="0" max="12" min="12" style="0" width="17.27"/>
    <col collapsed="false" customWidth="true" hidden="false" outlineLevel="0" max="14" min="13" style="0" width="7.95"/>
    <col collapsed="false" customWidth="true" hidden="false" outlineLevel="0" max="15" min="15" style="0" width="8.52"/>
    <col collapsed="false" customWidth="true" hidden="false" outlineLevel="0" max="16" min="16" style="0" width="18.24"/>
    <col collapsed="false" customWidth="true" hidden="false" outlineLevel="0" max="18" min="18" style="0" width="7.95"/>
    <col collapsed="false" customWidth="true" hidden="false" outlineLevel="0" max="19" min="19" style="0" width="8.52"/>
    <col collapsed="false" customWidth="true" hidden="false" outlineLevel="0" max="20" min="20" style="0" width="17.27"/>
    <col collapsed="false" customWidth="true" hidden="false" outlineLevel="0" max="22" min="22" style="0" width="6.57"/>
    <col collapsed="false" customWidth="true" hidden="false" outlineLevel="0" max="23" min="23" style="0" width="7.95"/>
    <col collapsed="false" customWidth="true" hidden="false" outlineLevel="0" max="24" min="24" style="0" width="17.27"/>
    <col collapsed="false" customWidth="true" hidden="false" outlineLevel="0" max="26" min="26" style="0" width="6.43"/>
    <col collapsed="false" customWidth="true" hidden="false" outlineLevel="0" max="27" min="27" style="0" width="7.95"/>
    <col collapsed="false" customWidth="true" hidden="false" outlineLevel="0" max="28" min="28" style="0" width="17.27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/>
      <c r="J1" s="2" t="s">
        <v>7</v>
      </c>
      <c r="K1" s="2" t="s">
        <v>8</v>
      </c>
      <c r="L1" s="2" t="s">
        <v>9</v>
      </c>
      <c r="M1" s="2"/>
      <c r="N1" s="2" t="s">
        <v>10</v>
      </c>
      <c r="O1" s="2" t="s">
        <v>11</v>
      </c>
      <c r="P1" s="2" t="s">
        <v>12</v>
      </c>
      <c r="Q1" s="2"/>
      <c r="R1" s="2" t="s">
        <v>13</v>
      </c>
      <c r="S1" s="2" t="s">
        <v>14</v>
      </c>
      <c r="T1" s="2" t="s">
        <v>15</v>
      </c>
      <c r="U1" s="2"/>
      <c r="V1" s="2" t="s">
        <v>16</v>
      </c>
      <c r="W1" s="2" t="s">
        <v>17</v>
      </c>
      <c r="X1" s="2" t="s">
        <v>18</v>
      </c>
    </row>
    <row r="2" customFormat="false" ht="12.8" hidden="false" customHeight="false" outlineLevel="0" collapsed="false">
      <c r="A2" s="0" t="n">
        <v>0</v>
      </c>
      <c r="B2" s="1" t="n">
        <v>0</v>
      </c>
      <c r="C2" s="4" t="n">
        <v>0</v>
      </c>
      <c r="E2" s="0" t="n">
        <v>333.8</v>
      </c>
      <c r="F2" s="5" t="n">
        <v>101.74224</v>
      </c>
      <c r="G2" s="0" t="n">
        <v>102</v>
      </c>
      <c r="H2" s="6" t="n">
        <f aca="false">(G2-F2)/F2</f>
        <v>0.00253346102857579</v>
      </c>
      <c r="J2" s="5" t="n">
        <v>22.1</v>
      </c>
      <c r="K2" s="5" t="n">
        <v>24.476</v>
      </c>
      <c r="L2" s="6" t="n">
        <f aca="false">(K2-J2)/J2</f>
        <v>0.107511312217194</v>
      </c>
      <c r="M2" s="5"/>
      <c r="N2" s="5" t="n">
        <v>6.25</v>
      </c>
      <c r="O2" s="5" t="n">
        <v>6.6217</v>
      </c>
      <c r="P2" s="6" t="n">
        <f aca="false">(O2-N2)/N2</f>
        <v>0.059472</v>
      </c>
      <c r="R2" s="5" t="n">
        <v>35.8</v>
      </c>
      <c r="S2" s="5" t="n">
        <v>40.54</v>
      </c>
      <c r="T2" s="6" t="n">
        <f aca="false">(S2-R2)/R2</f>
        <v>0.132402234636872</v>
      </c>
      <c r="V2" s="5" t="n">
        <v>44.6</v>
      </c>
      <c r="W2" s="5" t="n">
        <v>48.8783</v>
      </c>
      <c r="X2" s="6" t="n">
        <f aca="false">(W2-V2)/V2</f>
        <v>0.0959260089686099</v>
      </c>
    </row>
    <row r="3" customFormat="false" ht="12.8" hidden="false" customHeight="false" outlineLevel="0" collapsed="false">
      <c r="A3" s="7"/>
      <c r="B3" s="8"/>
      <c r="C3" s="9"/>
      <c r="D3" s="7"/>
      <c r="E3" s="7"/>
      <c r="F3" s="10"/>
      <c r="G3" s="7"/>
      <c r="H3" s="11"/>
      <c r="I3" s="7"/>
      <c r="J3" s="10"/>
      <c r="K3" s="10"/>
      <c r="L3" s="11"/>
      <c r="M3" s="10"/>
      <c r="N3" s="10"/>
      <c r="O3" s="10"/>
      <c r="P3" s="11"/>
      <c r="Q3" s="7"/>
      <c r="R3" s="10"/>
      <c r="S3" s="10"/>
      <c r="T3" s="11"/>
      <c r="U3" s="7"/>
      <c r="V3" s="10"/>
      <c r="W3" s="10"/>
      <c r="X3" s="11"/>
      <c r="Y3" s="7"/>
    </row>
    <row r="4" customFormat="false" ht="12.8" hidden="false" customHeight="false" outlineLevel="0" collapsed="false">
      <c r="A4" s="0" t="s">
        <v>19</v>
      </c>
      <c r="B4" s="1" t="n">
        <v>8</v>
      </c>
      <c r="C4" s="4" t="n">
        <v>0.166666666666667</v>
      </c>
      <c r="E4" s="0" t="n">
        <v>323.3</v>
      </c>
      <c r="F4" s="5" t="n">
        <v>98.54184</v>
      </c>
      <c r="G4" s="0" t="n">
        <v>98</v>
      </c>
      <c r="H4" s="6" t="n">
        <f aca="false">(G4-F4)/F4</f>
        <v>-0.00549857806592604</v>
      </c>
      <c r="J4" s="5" t="n">
        <v>19.1</v>
      </c>
      <c r="K4" s="5" t="n">
        <v>20.0131</v>
      </c>
      <c r="L4" s="6" t="n">
        <f aca="false">(K4-J4)/J4</f>
        <v>0.0478062827225131</v>
      </c>
      <c r="M4" s="5"/>
      <c r="N4" s="5" t="n">
        <v>6.2</v>
      </c>
      <c r="O4" s="5" t="n">
        <v>6.5638</v>
      </c>
      <c r="P4" s="6" t="n">
        <f aca="false">(O4-N4)/N4</f>
        <v>0.0586774193548388</v>
      </c>
      <c r="R4" s="5" t="n">
        <v>36</v>
      </c>
      <c r="S4" s="5" t="n">
        <v>36.5063</v>
      </c>
      <c r="T4" s="6" t="n">
        <f aca="false">(S4-R4)/R4</f>
        <v>0.014063888888889</v>
      </c>
      <c r="V4" s="5" t="n">
        <v>27</v>
      </c>
      <c r="W4" s="5" t="n">
        <v>26.5634</v>
      </c>
      <c r="X4" s="6" t="n">
        <f aca="false">(W4-V4)/V4</f>
        <v>-0.0161703703703703</v>
      </c>
    </row>
    <row r="5" customFormat="false" ht="12.8" hidden="false" customHeight="false" outlineLevel="0" collapsed="false">
      <c r="A5" s="0" t="s">
        <v>19</v>
      </c>
      <c r="B5" s="1" t="n">
        <v>11</v>
      </c>
      <c r="C5" s="4" t="n">
        <v>0.229166666666667</v>
      </c>
      <c r="E5" s="0" t="n">
        <v>324</v>
      </c>
      <c r="F5" s="5" t="n">
        <v>98.7552</v>
      </c>
      <c r="G5" s="0" t="n">
        <v>100</v>
      </c>
      <c r="H5" s="6" t="n">
        <f aca="false">(G5-F5)/F5</f>
        <v>0.0126049058682479</v>
      </c>
      <c r="J5" s="5" t="n">
        <v>17.4</v>
      </c>
      <c r="K5" s="5" t="n">
        <v>18.2292</v>
      </c>
      <c r="L5" s="6" t="n">
        <f aca="false">(K5-J5)/J5</f>
        <v>0.0476551724137931</v>
      </c>
      <c r="M5" s="5"/>
      <c r="N5" s="5" t="n">
        <v>6.1</v>
      </c>
      <c r="O5" s="5" t="n">
        <v>6.5064</v>
      </c>
      <c r="P5" s="6" t="n">
        <f aca="false">(O5-N5)/N5</f>
        <v>0.0666229508196722</v>
      </c>
      <c r="R5" s="5" t="n">
        <v>35</v>
      </c>
      <c r="S5" s="5" t="n">
        <v>34.5396</v>
      </c>
      <c r="T5" s="6" t="n">
        <f aca="false">(S5-R5)/R5</f>
        <v>-0.0131542857142857</v>
      </c>
      <c r="V5" s="5" t="n">
        <v>22.7</v>
      </c>
      <c r="W5" s="5" t="n">
        <v>23.1753</v>
      </c>
      <c r="X5" s="6" t="n">
        <f aca="false">(W5-V5)/V5</f>
        <v>0.0209383259911895</v>
      </c>
    </row>
    <row r="6" customFormat="false" ht="12.8" hidden="false" customHeight="false" outlineLevel="0" collapsed="false">
      <c r="A6" s="0" t="s">
        <v>19</v>
      </c>
      <c r="B6" s="1" t="n">
        <v>17</v>
      </c>
      <c r="C6" s="4" t="n">
        <v>0.354166666666667</v>
      </c>
      <c r="E6" s="0" t="n">
        <v>382</v>
      </c>
      <c r="F6" s="5" t="n">
        <v>116.4336</v>
      </c>
      <c r="G6" s="0" t="n">
        <v>131.5</v>
      </c>
      <c r="H6" s="6" t="n">
        <f aca="false">(G6-F6)/F6</f>
        <v>0.129399073806874</v>
      </c>
      <c r="J6" s="5" t="n">
        <v>26.8</v>
      </c>
      <c r="K6" s="5" t="n">
        <v>29.6037</v>
      </c>
      <c r="L6" s="6" t="n">
        <f aca="false">(K6-J6)/J6</f>
        <v>0.104615671641791</v>
      </c>
      <c r="M6" s="5"/>
      <c r="N6" s="5" t="n">
        <v>5.9</v>
      </c>
      <c r="O6" s="5" t="n">
        <v>6.1951</v>
      </c>
      <c r="P6" s="6" t="n">
        <f aca="false">(O6-N6)/N6</f>
        <v>0.0500169491525423</v>
      </c>
      <c r="R6" s="12" t="s">
        <v>20</v>
      </c>
      <c r="S6" s="5" t="n">
        <v>31.5465</v>
      </c>
      <c r="T6" s="13" t="s">
        <v>20</v>
      </c>
      <c r="V6" s="5" t="n">
        <v>19.7</v>
      </c>
      <c r="W6" s="5" t="n">
        <v>19.217</v>
      </c>
      <c r="X6" s="6" t="n">
        <f aca="false">(W6-V6)/V6</f>
        <v>-0.024517766497462</v>
      </c>
    </row>
    <row r="7" customFormat="false" ht="12.8" hidden="false" customHeight="false" outlineLevel="0" collapsed="false">
      <c r="A7" s="0" t="s">
        <v>19</v>
      </c>
      <c r="B7" s="1" t="n">
        <v>30</v>
      </c>
      <c r="C7" s="4" t="n">
        <v>0.625</v>
      </c>
      <c r="E7" s="0" t="n">
        <v>526</v>
      </c>
      <c r="F7" s="5" t="n">
        <v>160.3248</v>
      </c>
      <c r="G7" s="0" t="n">
        <v>140</v>
      </c>
      <c r="H7" s="6" t="n">
        <f aca="false">(G7-F7)/F7</f>
        <v>-0.12677265151742</v>
      </c>
      <c r="J7" s="12" t="s">
        <v>21</v>
      </c>
      <c r="K7" s="12" t="s">
        <v>21</v>
      </c>
      <c r="L7" s="13" t="s">
        <v>20</v>
      </c>
      <c r="M7" s="12"/>
      <c r="N7" s="12" t="s">
        <v>20</v>
      </c>
      <c r="O7" s="12" t="s">
        <v>20</v>
      </c>
      <c r="P7" s="13" t="s">
        <v>20</v>
      </c>
      <c r="Q7" s="14"/>
      <c r="R7" s="12" t="n">
        <v>30.68</v>
      </c>
      <c r="S7" s="12"/>
      <c r="T7" s="13" t="n">
        <f aca="false">(S7-R7)/R7</f>
        <v>-1</v>
      </c>
      <c r="U7" s="14"/>
      <c r="V7" s="12"/>
      <c r="W7" s="12"/>
      <c r="X7" s="13" t="e">
        <f aca="false">(W7-V7)/V7</f>
        <v>#DIV/0!</v>
      </c>
      <c r="Y7" s="14"/>
    </row>
    <row r="8" customFormat="false" ht="12.8" hidden="false" customHeight="false" outlineLevel="0" collapsed="false">
      <c r="A8" s="0" t="s">
        <v>19</v>
      </c>
      <c r="B8" s="1" t="n">
        <v>45</v>
      </c>
      <c r="C8" s="4" t="n">
        <v>0.9375</v>
      </c>
      <c r="E8" s="0" t="n">
        <v>401</v>
      </c>
      <c r="F8" s="5" t="n">
        <v>122.2248</v>
      </c>
      <c r="G8" s="0" t="n">
        <v>127</v>
      </c>
      <c r="H8" s="6" t="n">
        <f aca="false">(G8-F8)/F8</f>
        <v>0.0390689941812136</v>
      </c>
      <c r="J8" s="12" t="s">
        <v>21</v>
      </c>
      <c r="K8" s="12" t="s">
        <v>21</v>
      </c>
      <c r="L8" s="13" t="s">
        <v>20</v>
      </c>
      <c r="M8" s="12"/>
      <c r="N8" s="12" t="n">
        <v>31.4</v>
      </c>
      <c r="O8" s="12" t="n">
        <v>18</v>
      </c>
      <c r="P8" s="13" t="n">
        <f aca="false">(O8-N8)/N8</f>
        <v>-0.426751592356688</v>
      </c>
      <c r="Q8" s="14"/>
      <c r="R8" s="12" t="n">
        <v>25.67</v>
      </c>
      <c r="S8" s="12"/>
      <c r="T8" s="13" t="n">
        <f aca="false">(S8-R8)/R8</f>
        <v>-1</v>
      </c>
      <c r="U8" s="14"/>
      <c r="V8" s="12"/>
      <c r="W8" s="12"/>
      <c r="X8" s="13" t="e">
        <f aca="false">(W8-V8)/V8</f>
        <v>#DIV/0!</v>
      </c>
      <c r="Y8" s="14"/>
    </row>
    <row r="9" customFormat="false" ht="12.8" hidden="false" customHeight="false" outlineLevel="0" collapsed="false">
      <c r="A9" s="7"/>
      <c r="B9" s="8"/>
      <c r="C9" s="9"/>
      <c r="D9" s="7"/>
      <c r="E9" s="7"/>
      <c r="F9" s="10"/>
      <c r="G9" s="7"/>
      <c r="H9" s="11"/>
      <c r="I9" s="7"/>
      <c r="J9" s="10"/>
      <c r="K9" s="10"/>
      <c r="L9" s="11"/>
      <c r="M9" s="10"/>
      <c r="N9" s="10"/>
      <c r="O9" s="10"/>
      <c r="P9" s="11"/>
      <c r="Q9" s="7"/>
      <c r="R9" s="10"/>
      <c r="S9" s="10"/>
      <c r="T9" s="11"/>
      <c r="U9" s="7"/>
      <c r="V9" s="10"/>
      <c r="W9" s="10"/>
      <c r="X9" s="11"/>
      <c r="Y9" s="7"/>
    </row>
    <row r="10" customFormat="false" ht="12.8" hidden="false" customHeight="false" outlineLevel="0" collapsed="false">
      <c r="A10" s="0" t="s">
        <v>22</v>
      </c>
      <c r="B10" s="1" t="n">
        <v>11</v>
      </c>
      <c r="C10" s="4" t="n">
        <v>0.229166666666667</v>
      </c>
      <c r="E10" s="0" t="n">
        <v>325</v>
      </c>
      <c r="F10" s="5" t="n">
        <v>99.06</v>
      </c>
      <c r="G10" s="0" t="n">
        <v>106</v>
      </c>
      <c r="H10" s="6" t="n">
        <f aca="false">(G10-F10)/F10</f>
        <v>0.070058550373511</v>
      </c>
      <c r="J10" s="5" t="n">
        <v>18.54</v>
      </c>
      <c r="K10" s="5" t="n">
        <v>20.1</v>
      </c>
      <c r="L10" s="6" t="n">
        <f aca="false">(K10-J10)/J10</f>
        <v>0.0841423948220066</v>
      </c>
      <c r="M10" s="5"/>
      <c r="N10" s="5" t="n">
        <v>6.12</v>
      </c>
      <c r="O10" s="5" t="n">
        <v>6.5</v>
      </c>
      <c r="P10" s="6" t="n">
        <f aca="false">(O10-N10)/N10</f>
        <v>0.0620915032679738</v>
      </c>
      <c r="R10" s="5" t="n">
        <v>25.57</v>
      </c>
      <c r="S10" s="5" t="n">
        <v>28</v>
      </c>
      <c r="T10" s="6" t="n">
        <f aca="false">(S10-R10)/R10</f>
        <v>0.0950332420805631</v>
      </c>
      <c r="V10" s="5" t="n">
        <v>33.6</v>
      </c>
      <c r="W10" s="5" t="n">
        <v>38</v>
      </c>
      <c r="X10" s="6" t="n">
        <f aca="false">(W10-V10)/V10</f>
        <v>0.130952380952381</v>
      </c>
    </row>
    <row r="11" customFormat="false" ht="12.8" hidden="false" customHeight="false" outlineLevel="0" collapsed="false">
      <c r="A11" s="0" t="s">
        <v>23</v>
      </c>
      <c r="B11" s="1" t="n">
        <v>21</v>
      </c>
      <c r="C11" s="4" t="n">
        <v>0.4375</v>
      </c>
      <c r="E11" s="0" t="n">
        <v>370</v>
      </c>
      <c r="F11" s="5" t="n">
        <v>112.776</v>
      </c>
      <c r="G11" s="0" t="n">
        <v>127</v>
      </c>
      <c r="H11" s="6" t="n">
        <f aca="false">(G11-F11)/F11</f>
        <v>0.126126126126126</v>
      </c>
      <c r="J11" s="5" t="n">
        <v>24.5</v>
      </c>
      <c r="K11" s="12" t="s">
        <v>21</v>
      </c>
      <c r="L11" s="13" t="s">
        <v>20</v>
      </c>
      <c r="M11" s="5"/>
      <c r="N11" s="5" t="n">
        <v>5.33</v>
      </c>
      <c r="O11" s="5" t="n">
        <v>5.8</v>
      </c>
      <c r="P11" s="6" t="n">
        <f aca="false">(O11-N11)/N11</f>
        <v>0.0881801125703564</v>
      </c>
      <c r="R11" s="5" t="n">
        <v>25</v>
      </c>
      <c r="S11" s="5" t="n">
        <v>21.6</v>
      </c>
      <c r="T11" s="6" t="n">
        <f aca="false">(S11-R11)/R11</f>
        <v>-0.136</v>
      </c>
      <c r="V11" s="5" t="n">
        <v>28</v>
      </c>
      <c r="W11" s="5" t="n">
        <v>33</v>
      </c>
      <c r="X11" s="6" t="n">
        <f aca="false">(W11-V11)/V11</f>
        <v>0.178571428571429</v>
      </c>
    </row>
    <row r="12" customFormat="false" ht="12.8" hidden="false" customHeight="false" outlineLevel="0" collapsed="false">
      <c r="A12" s="7"/>
      <c r="B12" s="8"/>
      <c r="C12" s="9"/>
      <c r="D12" s="7"/>
      <c r="E12" s="7"/>
      <c r="F12" s="10"/>
      <c r="G12" s="7"/>
      <c r="H12" s="11"/>
      <c r="I12" s="7"/>
      <c r="J12" s="10"/>
      <c r="K12" s="10"/>
      <c r="L12" s="11"/>
      <c r="M12" s="10"/>
      <c r="N12" s="10"/>
      <c r="O12" s="10"/>
      <c r="P12" s="11"/>
      <c r="Q12" s="7"/>
      <c r="R12" s="10"/>
      <c r="S12" s="10"/>
      <c r="T12" s="11"/>
      <c r="U12" s="7"/>
      <c r="V12" s="10"/>
      <c r="W12" s="10"/>
      <c r="X12" s="11"/>
      <c r="Y12" s="7"/>
    </row>
    <row r="13" customFormat="false" ht="12.8" hidden="false" customHeight="false" outlineLevel="0" collapsed="false">
      <c r="A13" s="0" t="s">
        <v>24</v>
      </c>
      <c r="B13" s="1" t="n">
        <v>11</v>
      </c>
      <c r="C13" s="4" t="n">
        <v>0.229166666666667</v>
      </c>
      <c r="E13" s="0" t="n">
        <v>326</v>
      </c>
      <c r="F13" s="5" t="n">
        <v>99.3648</v>
      </c>
      <c r="G13" s="0" t="n">
        <v>100</v>
      </c>
      <c r="H13" s="6" t="n">
        <f aca="false">(G13-F13)/F13</f>
        <v>0.00639260583224641</v>
      </c>
      <c r="J13" s="5" t="n">
        <v>19.6</v>
      </c>
      <c r="K13" s="5" t="n">
        <v>20.294</v>
      </c>
      <c r="L13" s="6" t="n">
        <f aca="false">(K13-J13)/J13</f>
        <v>0.0354081632653061</v>
      </c>
      <c r="M13" s="5"/>
      <c r="N13" s="5" t="n">
        <v>6.155</v>
      </c>
      <c r="O13" s="5" t="n">
        <v>6.5054</v>
      </c>
      <c r="P13" s="6" t="n">
        <f aca="false">(O13-N13)/N13</f>
        <v>0.0569293257514215</v>
      </c>
      <c r="R13" s="5" t="n">
        <v>26.65</v>
      </c>
      <c r="S13" s="5" t="n">
        <v>27.5807</v>
      </c>
      <c r="T13" s="6" t="n">
        <f aca="false">(S13-R13)/R13</f>
        <v>0.034923076923077</v>
      </c>
      <c r="V13" s="5" t="n">
        <v>34.5</v>
      </c>
      <c r="W13" s="5" t="n">
        <v>32.9097</v>
      </c>
      <c r="X13" s="6" t="n">
        <f aca="false">(W13-V13)/V13</f>
        <v>-0.046095652173913</v>
      </c>
    </row>
    <row r="14" customFormat="false" ht="12.8" hidden="false" customHeight="false" outlineLevel="0" collapsed="false">
      <c r="A14" s="0" t="s">
        <v>24</v>
      </c>
      <c r="B14" s="1" t="n">
        <v>21</v>
      </c>
      <c r="C14" s="4" t="n">
        <v>0.4375</v>
      </c>
      <c r="E14" s="0" t="n">
        <v>346</v>
      </c>
      <c r="F14" s="5" t="n">
        <v>105.4608</v>
      </c>
      <c r="G14" s="0" t="n">
        <v>126</v>
      </c>
      <c r="H14" s="6" t="n">
        <f aca="false">(G14-F14)/F14</f>
        <v>0.194756724773565</v>
      </c>
      <c r="J14" s="5" t="n">
        <v>16.5</v>
      </c>
      <c r="K14" s="5" t="n">
        <v>16.1</v>
      </c>
      <c r="L14" s="6" t="n">
        <f aca="false">(K14-J14)/J14</f>
        <v>-0.0242424242424242</v>
      </c>
      <c r="M14" s="5"/>
      <c r="N14" s="5" t="n">
        <v>5.39</v>
      </c>
      <c r="O14" s="5" t="n">
        <v>5.8244</v>
      </c>
      <c r="P14" s="6" t="n">
        <f aca="false">(O14-N14)/N14</f>
        <v>0.0805936920222635</v>
      </c>
      <c r="R14" s="5" t="n">
        <v>22.5</v>
      </c>
      <c r="S14" s="5" t="n">
        <v>22.2283</v>
      </c>
      <c r="T14" s="6" t="n">
        <f aca="false">(S14-R14)/R14</f>
        <v>-0.0120755555555555</v>
      </c>
      <c r="V14" s="5" t="n">
        <v>27</v>
      </c>
      <c r="W14" s="5" t="n">
        <v>28.28</v>
      </c>
      <c r="X14" s="6" t="n">
        <f aca="false">(W14-V14)/V14</f>
        <v>0.0474074074074075</v>
      </c>
    </row>
    <row r="15" customFormat="false" ht="12.8" hidden="false" customHeight="false" outlineLevel="0" collapsed="false">
      <c r="A15" s="0" t="s">
        <v>24</v>
      </c>
      <c r="B15" s="1" t="n">
        <v>28</v>
      </c>
      <c r="C15" s="4" t="n">
        <v>0.583333333333333</v>
      </c>
      <c r="E15" s="0" t="n">
        <v>367</v>
      </c>
      <c r="F15" s="5" t="n">
        <v>111.8616</v>
      </c>
      <c r="G15" s="0" t="n">
        <v>137</v>
      </c>
      <c r="H15" s="6" t="n">
        <f aca="false">(G15-F15)/F15</f>
        <v>0.224727699228332</v>
      </c>
      <c r="J15" s="5" t="n">
        <v>14</v>
      </c>
      <c r="K15" s="5" t="n">
        <v>15.6</v>
      </c>
      <c r="L15" s="6" t="n">
        <f aca="false">(K15-J15)/J15</f>
        <v>0.114285714285714</v>
      </c>
      <c r="M15" s="5"/>
      <c r="N15" s="5" t="n">
        <v>4.63</v>
      </c>
      <c r="O15" s="5" t="n">
        <v>5.0014</v>
      </c>
      <c r="P15" s="6" t="n">
        <f aca="false">(O15-N15)/N15</f>
        <v>0.0802159827213824</v>
      </c>
      <c r="R15" s="5" t="n">
        <v>29.4</v>
      </c>
      <c r="S15" s="5" t="n">
        <v>30.4488</v>
      </c>
      <c r="T15" s="6" t="n">
        <f aca="false">(S15-R15)/R15</f>
        <v>0.0356734693877551</v>
      </c>
      <c r="V15" s="5" t="n">
        <v>23.1</v>
      </c>
      <c r="W15" s="5" t="n">
        <v>21.7661</v>
      </c>
      <c r="X15" s="6" t="n">
        <f aca="false">(W15-V15)/V15</f>
        <v>-0.0577445887445887</v>
      </c>
    </row>
    <row r="16" customFormat="false" ht="12.8" hidden="false" customHeight="false" outlineLevel="0" collapsed="false">
      <c r="A16" s="7"/>
      <c r="B16" s="8"/>
      <c r="C16" s="9"/>
      <c r="D16" s="7"/>
      <c r="E16" s="7"/>
      <c r="F16" s="10"/>
      <c r="G16" s="7"/>
      <c r="H16" s="11"/>
      <c r="I16" s="7"/>
      <c r="J16" s="10"/>
      <c r="K16" s="10"/>
      <c r="L16" s="11"/>
      <c r="M16" s="10"/>
      <c r="N16" s="10"/>
      <c r="O16" s="10"/>
      <c r="P16" s="11"/>
      <c r="Q16" s="7"/>
      <c r="R16" s="10"/>
      <c r="S16" s="10"/>
      <c r="T16" s="11"/>
      <c r="U16" s="7"/>
      <c r="V16" s="10"/>
      <c r="W16" s="10"/>
      <c r="X16" s="11"/>
      <c r="Y16" s="7"/>
    </row>
    <row r="17" customFormat="false" ht="12.8" hidden="false" customHeight="false" outlineLevel="0" collapsed="false">
      <c r="A17" s="0" t="s">
        <v>25</v>
      </c>
      <c r="B17" s="1" t="n">
        <v>11</v>
      </c>
      <c r="C17" s="4" t="n">
        <v>0.229166666666667</v>
      </c>
      <c r="E17" s="0" t="n">
        <v>320</v>
      </c>
      <c r="F17" s="5" t="n">
        <v>97.536</v>
      </c>
      <c r="G17" s="0" t="n">
        <v>97</v>
      </c>
      <c r="H17" s="6" t="n">
        <f aca="false">(G17-F17)/F17</f>
        <v>-0.005495406824147</v>
      </c>
      <c r="J17" s="5" t="n">
        <v>20</v>
      </c>
      <c r="K17" s="5" t="n">
        <v>21.0976</v>
      </c>
      <c r="L17" s="6" t="n">
        <f aca="false">(K17-J17)/J17</f>
        <v>0.05488</v>
      </c>
      <c r="M17" s="5"/>
      <c r="N17" s="5" t="n">
        <v>6.09</v>
      </c>
      <c r="O17" s="5" t="n">
        <v>6.5049</v>
      </c>
      <c r="P17" s="6" t="n">
        <f aca="false">(O17-N17)/N17</f>
        <v>0.068128078817734</v>
      </c>
      <c r="R17" s="5" t="n">
        <v>24.5</v>
      </c>
      <c r="S17" s="5" t="n">
        <v>29.3403</v>
      </c>
      <c r="T17" s="6" t="n">
        <f aca="false">(S17-R17)/R17</f>
        <v>0.197563265306122</v>
      </c>
      <c r="V17" s="5" t="n">
        <v>33.25</v>
      </c>
      <c r="W17" s="5" t="n">
        <v>31.9277</v>
      </c>
      <c r="X17" s="6" t="n">
        <f aca="false">(W17-V17)/V17</f>
        <v>-0.0397684210526315</v>
      </c>
    </row>
    <row r="18" customFormat="false" ht="12.8" hidden="false" customHeight="false" outlineLevel="0" collapsed="false">
      <c r="A18" s="0" t="s">
        <v>25</v>
      </c>
      <c r="B18" s="1" t="n">
        <v>21</v>
      </c>
      <c r="C18" s="4" t="n">
        <v>0.4375</v>
      </c>
      <c r="E18" s="0" t="n">
        <v>318</v>
      </c>
      <c r="F18" s="5" t="n">
        <v>96.9264</v>
      </c>
      <c r="G18" s="0" t="n">
        <v>102.5</v>
      </c>
      <c r="H18" s="6" t="n">
        <f aca="false">(G18-F18)/F18</f>
        <v>0.0575034252793872</v>
      </c>
      <c r="J18" s="5" t="n">
        <v>17.6</v>
      </c>
      <c r="K18" s="5" t="n">
        <v>18.2712</v>
      </c>
      <c r="L18" s="6" t="n">
        <f aca="false">(K18-J18)/J18</f>
        <v>0.0381363636363636</v>
      </c>
      <c r="M18" s="5"/>
      <c r="N18" s="5" t="n">
        <v>5.42</v>
      </c>
      <c r="O18" s="5" t="n">
        <v>5.8234</v>
      </c>
      <c r="P18" s="6" t="n">
        <f aca="false">(O18-N18)/N18</f>
        <v>0.0744280442804429</v>
      </c>
      <c r="R18" s="5" t="n">
        <v>23.15</v>
      </c>
      <c r="S18" s="5" t="n">
        <v>24.2588</v>
      </c>
      <c r="T18" s="6" t="n">
        <f aca="false">(S18-R18)/R18</f>
        <v>0.0478963282937366</v>
      </c>
      <c r="V18" s="5" t="n">
        <v>26.1</v>
      </c>
      <c r="W18" s="5" t="n">
        <v>26.7608</v>
      </c>
      <c r="X18" s="6" t="n">
        <f aca="false">(W18-V18)/V18</f>
        <v>0.0253180076628352</v>
      </c>
    </row>
    <row r="19" customFormat="false" ht="12.8" hidden="false" customHeight="false" outlineLevel="0" collapsed="false">
      <c r="A19" s="0" t="s">
        <v>25</v>
      </c>
      <c r="B19" s="1" t="n">
        <v>27</v>
      </c>
      <c r="C19" s="4" t="n">
        <v>0.5625</v>
      </c>
      <c r="E19" s="0" t="n">
        <v>331</v>
      </c>
      <c r="F19" s="5" t="n">
        <v>100.8888</v>
      </c>
      <c r="G19" s="0" t="n">
        <v>108.5</v>
      </c>
      <c r="H19" s="6" t="n">
        <f aca="false">(G19-F19)/F19</f>
        <v>0.0754414761598909</v>
      </c>
      <c r="J19" s="5" t="n">
        <v>15.3</v>
      </c>
      <c r="K19" s="5" t="n">
        <v>16.6167</v>
      </c>
      <c r="L19" s="6" t="n">
        <f aca="false">(K19-J19)/J19</f>
        <v>0.0860588235294118</v>
      </c>
      <c r="M19" s="5"/>
      <c r="N19" s="5" t="n">
        <v>4.79</v>
      </c>
      <c r="O19" s="5" t="n">
        <v>5.1223</v>
      </c>
      <c r="P19" s="6" t="n">
        <f aca="false">(O19-N19)/N19</f>
        <v>0.0693736951983299</v>
      </c>
      <c r="R19" s="5" t="n">
        <v>27.4</v>
      </c>
      <c r="S19" s="5" t="n">
        <v>28.6375</v>
      </c>
      <c r="T19" s="6" t="n">
        <f aca="false">(S19-R19)/R19</f>
        <v>0.0451642335766424</v>
      </c>
      <c r="V19" s="5" t="n">
        <v>25.65</v>
      </c>
      <c r="W19" s="5" t="n">
        <v>23.5019</v>
      </c>
      <c r="X19" s="6" t="n">
        <f aca="false">(W19-V19)/V19</f>
        <v>-0.0837465886939571</v>
      </c>
    </row>
    <row r="20" customFormat="false" ht="12.8" hidden="false" customHeight="false" outlineLevel="0" collapsed="false">
      <c r="A20" s="0" t="s">
        <v>25</v>
      </c>
      <c r="B20" s="1" t="n">
        <v>33</v>
      </c>
      <c r="C20" s="4" t="n">
        <v>0.6875</v>
      </c>
      <c r="E20" s="0" t="n">
        <v>343</v>
      </c>
      <c r="F20" s="5" t="n">
        <v>104.5464</v>
      </c>
      <c r="G20" s="0" t="n">
        <v>115</v>
      </c>
      <c r="H20" s="6" t="n">
        <f aca="false">(G20-F20)/F20</f>
        <v>0.0999900522638751</v>
      </c>
      <c r="J20" s="5" t="n">
        <v>13.2</v>
      </c>
      <c r="K20" s="5" t="n">
        <v>14.9476</v>
      </c>
      <c r="L20" s="6" t="n">
        <f aca="false">(K20-J20)/J20</f>
        <v>0.132393939393939</v>
      </c>
      <c r="M20" s="5"/>
      <c r="N20" s="5" t="n">
        <v>4.2</v>
      </c>
      <c r="O20" s="5" t="n">
        <v>4.4068</v>
      </c>
      <c r="P20" s="6" t="n">
        <f aca="false">(O20-N20)/N20</f>
        <v>0.0492380952380951</v>
      </c>
      <c r="R20" s="5" t="n">
        <v>33.25</v>
      </c>
      <c r="S20" s="5" t="n">
        <v>35.3514</v>
      </c>
      <c r="T20" s="6" t="n">
        <f aca="false">(S20-R20)/R20</f>
        <v>0.0632</v>
      </c>
      <c r="V20" s="5" t="n">
        <v>23.5</v>
      </c>
      <c r="W20" s="5" t="n">
        <v>22.3559</v>
      </c>
      <c r="X20" s="6" t="n">
        <f aca="false">(W20-V20)/V20</f>
        <v>-0.0486851063829788</v>
      </c>
    </row>
    <row r="21" customFormat="false" ht="12.8" hidden="false" customHeight="false" outlineLevel="0" collapsed="false">
      <c r="A21" s="7"/>
      <c r="B21" s="8"/>
      <c r="C21" s="9"/>
      <c r="D21" s="7"/>
      <c r="E21" s="7"/>
      <c r="F21" s="10"/>
      <c r="G21" s="7"/>
      <c r="H21" s="11"/>
      <c r="I21" s="7"/>
      <c r="J21" s="10"/>
      <c r="K21" s="10"/>
      <c r="L21" s="11"/>
      <c r="M21" s="10"/>
      <c r="N21" s="10"/>
      <c r="O21" s="10"/>
      <c r="P21" s="11"/>
      <c r="Q21" s="7"/>
      <c r="R21" s="10"/>
      <c r="S21" s="10"/>
      <c r="T21" s="11"/>
      <c r="U21" s="7"/>
      <c r="V21" s="10"/>
      <c r="W21" s="10"/>
      <c r="X21" s="11"/>
      <c r="Y21" s="7"/>
    </row>
    <row r="22" customFormat="false" ht="12.8" hidden="false" customHeight="false" outlineLevel="0" collapsed="false">
      <c r="A22" s="0" t="s">
        <v>26</v>
      </c>
      <c r="B22" s="1" t="n">
        <v>11</v>
      </c>
      <c r="C22" s="4" t="n">
        <v>0.229166666666667</v>
      </c>
      <c r="E22" s="0" t="n">
        <v>312</v>
      </c>
      <c r="F22" s="5" t="n">
        <v>95.0976</v>
      </c>
      <c r="G22" s="0" t="n">
        <v>93</v>
      </c>
      <c r="H22" s="6" t="n">
        <f aca="false">(G22-F22)/F22</f>
        <v>-0.0220573389864728</v>
      </c>
      <c r="J22" s="5" t="n">
        <v>23.33</v>
      </c>
      <c r="K22" s="5" t="n">
        <v>21.4021</v>
      </c>
      <c r="L22" s="6" t="n">
        <f aca="false">(K22-J22)/J22</f>
        <v>-0.0826360908701242</v>
      </c>
      <c r="M22" s="5"/>
      <c r="N22" s="5" t="n">
        <v>6.28</v>
      </c>
      <c r="O22" s="5" t="n">
        <v>6.5041</v>
      </c>
      <c r="P22" s="6" t="n">
        <f aca="false">(O22-N22)/N22</f>
        <v>0.0356847133757962</v>
      </c>
      <c r="R22" s="5" t="n">
        <v>26.7</v>
      </c>
      <c r="S22" s="5" t="n">
        <v>29.588</v>
      </c>
      <c r="T22" s="6" t="n">
        <f aca="false">(S22-R22)/R22</f>
        <v>0.108164794007491</v>
      </c>
      <c r="V22" s="5" t="n">
        <v>37.4</v>
      </c>
      <c r="W22" s="5" t="n">
        <v>31.6216</v>
      </c>
      <c r="X22" s="6" t="n">
        <f aca="false">(W22-V22)/V22</f>
        <v>-0.154502673796791</v>
      </c>
    </row>
    <row r="23" customFormat="false" ht="12.8" hidden="false" customHeight="false" outlineLevel="0" collapsed="false">
      <c r="A23" s="0" t="s">
        <v>26</v>
      </c>
      <c r="B23" s="1" t="n">
        <v>21</v>
      </c>
      <c r="C23" s="4" t="n">
        <v>0.4375</v>
      </c>
      <c r="E23" s="0" t="n">
        <v>285</v>
      </c>
      <c r="F23" s="5" t="n">
        <v>86.868</v>
      </c>
      <c r="G23" s="0" t="n">
        <v>86</v>
      </c>
      <c r="H23" s="6" t="n">
        <f aca="false">(G23-F23)/F23</f>
        <v>-0.00999217203112763</v>
      </c>
      <c r="J23" s="5" t="n">
        <v>17.6</v>
      </c>
      <c r="K23" s="5" t="n">
        <v>19.3081</v>
      </c>
      <c r="L23" s="6" t="n">
        <f aca="false">(K23-J23)/J23</f>
        <v>0.0970511363636363</v>
      </c>
      <c r="M23" s="5"/>
      <c r="N23" s="5" t="n">
        <v>5.57</v>
      </c>
      <c r="O23" s="5" t="n">
        <v>5.8176</v>
      </c>
      <c r="P23" s="6" t="n">
        <f aca="false">(O23-N23)/N23</f>
        <v>0.0444524236983841</v>
      </c>
      <c r="R23" s="5" t="n">
        <v>29.4</v>
      </c>
      <c r="S23" s="5" t="n">
        <v>25.6309</v>
      </c>
      <c r="T23" s="6" t="n">
        <f aca="false">(S23-R23)/R23</f>
        <v>-0.128200680272109</v>
      </c>
      <c r="V23" s="5" t="n">
        <v>29.1</v>
      </c>
      <c r="W23" s="5" t="n">
        <v>25.16</v>
      </c>
      <c r="X23" s="6" t="n">
        <f aca="false">(W23-V23)/V23</f>
        <v>-0.135395189003436</v>
      </c>
    </row>
    <row r="24" customFormat="false" ht="12.8" hidden="false" customHeight="false" outlineLevel="0" collapsed="false">
      <c r="A24" s="0" t="s">
        <v>26</v>
      </c>
      <c r="B24" s="1" t="n">
        <v>29</v>
      </c>
      <c r="C24" s="4" t="n">
        <v>0.604166666666667</v>
      </c>
      <c r="E24" s="0" t="n">
        <v>298</v>
      </c>
      <c r="F24" s="5" t="n">
        <v>90.8304</v>
      </c>
      <c r="G24" s="0" t="n">
        <v>90</v>
      </c>
      <c r="H24" s="6" t="n">
        <f aca="false">(G24-F24)/F24</f>
        <v>-0.00914231358664057</v>
      </c>
      <c r="J24" s="5" t="n">
        <v>14.52</v>
      </c>
      <c r="K24" s="5" t="n">
        <v>16.7698</v>
      </c>
      <c r="L24" s="6" t="n">
        <f aca="false">(K24-J24)/J24</f>
        <v>0.154944903581267</v>
      </c>
      <c r="M24" s="5"/>
      <c r="N24" s="5" t="n">
        <v>4.67</v>
      </c>
      <c r="O24" s="5" t="n">
        <v>4.8695</v>
      </c>
      <c r="P24" s="6" t="n">
        <f aca="false">(O24-N24)/N24</f>
        <v>0.0427194860813705</v>
      </c>
      <c r="R24" s="5" t="n">
        <v>30</v>
      </c>
      <c r="S24" s="5" t="n">
        <v>30.2296</v>
      </c>
      <c r="T24" s="6" t="n">
        <f aca="false">(S24-R24)/R24</f>
        <v>0.00765333333333338</v>
      </c>
      <c r="V24" s="5" t="n">
        <v>25.3</v>
      </c>
      <c r="W24" s="5" t="n">
        <v>23.1455</v>
      </c>
      <c r="X24" s="6" t="n">
        <f aca="false">(W24-V24)/V24</f>
        <v>-0.0851581027667985</v>
      </c>
    </row>
    <row r="25" customFormat="false" ht="12.8" hidden="false" customHeight="false" outlineLevel="0" collapsed="false">
      <c r="A25" s="0" t="s">
        <v>26</v>
      </c>
      <c r="B25" s="1" t="n">
        <v>35</v>
      </c>
      <c r="C25" s="4" t="n">
        <v>0.729166666666667</v>
      </c>
      <c r="E25" s="0" t="n">
        <v>295.5</v>
      </c>
      <c r="F25" s="5" t="n">
        <v>90.0684</v>
      </c>
      <c r="G25" s="0" t="n">
        <v>96</v>
      </c>
      <c r="H25" s="6" t="n">
        <f aca="false">(G25-F25)/F25</f>
        <v>0.0658566156387812</v>
      </c>
      <c r="J25" s="5" t="n">
        <v>13</v>
      </c>
      <c r="K25" s="5" t="n">
        <v>14.8563</v>
      </c>
      <c r="L25" s="6" t="n">
        <f aca="false">(K25-J25)/J25</f>
        <v>0.142792307692308</v>
      </c>
      <c r="M25" s="5"/>
      <c r="N25" s="5" t="n">
        <v>4.03</v>
      </c>
      <c r="O25" s="5" t="n">
        <v>4.174</v>
      </c>
      <c r="P25" s="6" t="n">
        <f aca="false">(O25-N25)/N25</f>
        <v>0.0357320099255583</v>
      </c>
      <c r="R25" s="5" t="n">
        <v>35.62</v>
      </c>
      <c r="S25" s="5" t="n">
        <v>37.6578</v>
      </c>
      <c r="T25" s="6" t="n">
        <f aca="false">(S25-R25)/R25</f>
        <v>0.0572094329028637</v>
      </c>
      <c r="V25" s="5" t="n">
        <v>29.95</v>
      </c>
      <c r="W25" s="5" t="n">
        <v>21.8997</v>
      </c>
      <c r="X25" s="6" t="n">
        <f aca="false">(W25-V25)/V25</f>
        <v>-0.268791318864775</v>
      </c>
    </row>
    <row r="26" customFormat="false" ht="12.8" hidden="false" customHeight="false" outlineLevel="0" collapsed="false">
      <c r="A26" s="0" t="s">
        <v>26</v>
      </c>
      <c r="B26" s="1" t="n">
        <v>40</v>
      </c>
      <c r="C26" s="4" t="n">
        <v>0.833333333333333</v>
      </c>
      <c r="E26" s="0" t="n">
        <v>314</v>
      </c>
      <c r="F26" s="5" t="n">
        <v>95.7072</v>
      </c>
      <c r="G26" s="0" t="n">
        <v>103.5</v>
      </c>
      <c r="H26" s="6" t="n">
        <f aca="false">(G26-F26)/F26</f>
        <v>0.0814233411906314</v>
      </c>
      <c r="J26" s="5" t="n">
        <v>11.43</v>
      </c>
      <c r="K26" s="5" t="n">
        <v>12.9517</v>
      </c>
      <c r="L26" s="6" t="n">
        <f aca="false">(K26-J26)/J26</f>
        <v>0.133132108486439</v>
      </c>
      <c r="M26" s="5"/>
      <c r="N26" s="5" t="n">
        <v>3.57</v>
      </c>
      <c r="O26" s="5" t="n">
        <v>3.6651</v>
      </c>
      <c r="P26" s="6" t="n">
        <f aca="false">(O26-N26)/N26</f>
        <v>0.0266386554621847</v>
      </c>
      <c r="R26" s="5" t="n">
        <v>34.59</v>
      </c>
      <c r="S26" s="5" t="n">
        <v>38.5208</v>
      </c>
      <c r="T26" s="6" t="n">
        <f aca="false">(S26-R26)/R26</f>
        <v>0.113639780283319</v>
      </c>
      <c r="V26" s="5" t="n">
        <v>22.745</v>
      </c>
      <c r="W26" s="5" t="n">
        <v>21.1006</v>
      </c>
      <c r="X26" s="6" t="n">
        <f aca="false">(W26-V26)/V26</f>
        <v>-0.0722972081776215</v>
      </c>
    </row>
    <row r="27" customFormat="false" ht="12.8" hidden="false" customHeight="false" outlineLevel="0" collapsed="false">
      <c r="A27" s="0" t="s">
        <v>26</v>
      </c>
      <c r="B27" s="1" t="n">
        <v>48</v>
      </c>
      <c r="C27" s="4" t="n">
        <v>1</v>
      </c>
      <c r="E27" s="0" t="n">
        <v>338</v>
      </c>
      <c r="F27" s="5" t="n">
        <v>103.0224</v>
      </c>
      <c r="G27" s="0" t="n">
        <v>117</v>
      </c>
      <c r="H27" s="6" t="n">
        <f aca="false">(G27-F27)/F27</f>
        <v>0.135675348273773</v>
      </c>
      <c r="J27" s="5" t="n">
        <v>8.85</v>
      </c>
      <c r="K27" s="5" t="n">
        <v>9.2518</v>
      </c>
      <c r="L27" s="6" t="n">
        <f aca="false">(K27-J27)/J27</f>
        <v>0.0454011299435028</v>
      </c>
      <c r="M27" s="5"/>
      <c r="N27" s="5" t="n">
        <v>3</v>
      </c>
      <c r="O27" s="5" t="n">
        <v>2.9955</v>
      </c>
      <c r="P27" s="6" t="n">
        <f aca="false">(O27-N27)/N27</f>
        <v>-0.00150000000000006</v>
      </c>
      <c r="R27" s="5" t="n">
        <v>27.7</v>
      </c>
      <c r="S27" s="5" t="n">
        <v>30.0206</v>
      </c>
      <c r="T27" s="6" t="n">
        <f aca="false">(S27-R27)/R27</f>
        <v>0.0837761732851986</v>
      </c>
      <c r="V27" s="5" t="n">
        <v>21.6</v>
      </c>
      <c r="W27" s="5" t="n">
        <v>20.179</v>
      </c>
      <c r="X27" s="6" t="n">
        <f aca="false">(W27-V27)/V27</f>
        <v>-0.0657870370370372</v>
      </c>
    </row>
    <row r="28" customFormat="false" ht="12.8" hidden="false" customHeight="false" outlineLevel="0" collapsed="false">
      <c r="A28" s="7"/>
      <c r="B28" s="8"/>
      <c r="C28" s="9"/>
      <c r="D28" s="7"/>
      <c r="E28" s="7"/>
      <c r="F28" s="10"/>
      <c r="G28" s="7"/>
      <c r="H28" s="11"/>
      <c r="I28" s="7"/>
      <c r="J28" s="10"/>
      <c r="K28" s="10"/>
      <c r="L28" s="11"/>
      <c r="M28" s="10"/>
      <c r="N28" s="10"/>
      <c r="O28" s="10"/>
      <c r="P28" s="11"/>
      <c r="Q28" s="7"/>
      <c r="R28" s="10"/>
      <c r="S28" s="10"/>
      <c r="T28" s="11"/>
      <c r="U28" s="7"/>
      <c r="V28" s="10"/>
      <c r="W28" s="10"/>
      <c r="X28" s="11"/>
      <c r="Y28" s="7"/>
    </row>
    <row r="29" customFormat="false" ht="12.8" hidden="false" customHeight="false" outlineLevel="0" collapsed="false">
      <c r="A29" s="0" t="s">
        <v>27</v>
      </c>
      <c r="B29" s="1" t="n">
        <v>11</v>
      </c>
      <c r="C29" s="4" t="n">
        <v>0.229166666666667</v>
      </c>
      <c r="E29" s="0" t="n">
        <v>278</v>
      </c>
      <c r="F29" s="5" t="n">
        <v>84.7344</v>
      </c>
      <c r="G29" s="0" t="n">
        <v>87.5</v>
      </c>
      <c r="H29" s="6" t="n">
        <f aca="false">(G29-F29)/F29</f>
        <v>0.0326384561642026</v>
      </c>
      <c r="J29" s="5" t="n">
        <v>19.1</v>
      </c>
      <c r="K29" s="5" t="n">
        <v>21.6281</v>
      </c>
      <c r="L29" s="6" t="n">
        <f aca="false">(K29-J29)/J29</f>
        <v>0.132361256544503</v>
      </c>
      <c r="M29" s="5"/>
      <c r="N29" s="5" t="n">
        <v>6.2</v>
      </c>
      <c r="O29" s="5" t="n">
        <v>6.5059</v>
      </c>
      <c r="P29" s="6" t="n">
        <f aca="false">(O29-N29)/N29</f>
        <v>0.0493387096774194</v>
      </c>
      <c r="R29" s="5" t="n">
        <v>38.3</v>
      </c>
      <c r="S29" s="5" t="n">
        <v>33.8823</v>
      </c>
      <c r="T29" s="6" t="n">
        <f aca="false">(S29-R29)/R29</f>
        <v>-0.115344647519582</v>
      </c>
      <c r="V29" s="5" t="n">
        <v>36.8</v>
      </c>
      <c r="W29" s="5" t="n">
        <v>26.6566</v>
      </c>
      <c r="X29" s="6" t="n">
        <f aca="false">(W29-V29)/V29</f>
        <v>-0.275635869565217</v>
      </c>
    </row>
    <row r="30" customFormat="false" ht="12.8" hidden="false" customHeight="false" outlineLevel="0" collapsed="false">
      <c r="A30" s="0" t="s">
        <v>27</v>
      </c>
      <c r="B30" s="1" t="n">
        <v>16</v>
      </c>
      <c r="C30" s="4" t="n">
        <v>0.333333333333333</v>
      </c>
      <c r="E30" s="0" t="n">
        <v>252</v>
      </c>
      <c r="F30" s="5" t="n">
        <v>76.8096</v>
      </c>
      <c r="G30" s="0" t="n">
        <v>75</v>
      </c>
      <c r="H30" s="6" t="n">
        <f aca="false">(G30-F30)/F30</f>
        <v>-0.0235595550556181</v>
      </c>
      <c r="J30" s="5" t="n">
        <v>17.15</v>
      </c>
      <c r="K30" s="5" t="n">
        <v>19.9807</v>
      </c>
      <c r="L30" s="6" t="n">
        <f aca="false">(K30-J30)/J30</f>
        <v>0.165055393586006</v>
      </c>
      <c r="M30" s="5"/>
      <c r="N30" s="5" t="n">
        <v>6</v>
      </c>
      <c r="O30" s="5" t="n">
        <v>6.2707</v>
      </c>
      <c r="P30" s="6" t="n">
        <f aca="false">(O30-N30)/N30</f>
        <v>0.0451166666666666</v>
      </c>
      <c r="R30" s="5" t="n">
        <v>35.3</v>
      </c>
      <c r="S30" s="5" t="n">
        <v>31.0315</v>
      </c>
      <c r="T30" s="6" t="n">
        <f aca="false">(S30-R30)/R30</f>
        <v>-0.120920679886685</v>
      </c>
      <c r="V30" s="5" t="n">
        <v>34.6</v>
      </c>
      <c r="W30" s="5" t="n">
        <v>22.9442</v>
      </c>
      <c r="X30" s="6" t="n">
        <f aca="false">(W30-V30)/V30</f>
        <v>-0.336872832369942</v>
      </c>
    </row>
    <row r="31" customFormat="false" ht="12.8" hidden="false" customHeight="false" outlineLevel="0" collapsed="false">
      <c r="A31" s="0" t="s">
        <v>27</v>
      </c>
      <c r="B31" s="1" t="n">
        <v>24</v>
      </c>
      <c r="C31" s="4" t="n">
        <v>0.5</v>
      </c>
      <c r="E31" s="0" t="n">
        <v>229</v>
      </c>
      <c r="F31" s="5" t="n">
        <v>69.7992</v>
      </c>
      <c r="G31" s="0" t="n">
        <v>62.5</v>
      </c>
      <c r="H31" s="6" t="n">
        <f aca="false">(G31-F31)/F31</f>
        <v>-0.104574264461484</v>
      </c>
      <c r="J31" s="5" t="n">
        <v>14.3</v>
      </c>
      <c r="K31" s="5" t="n">
        <v>18.3456</v>
      </c>
      <c r="L31" s="6" t="n">
        <f aca="false">(K31-J31)/J31</f>
        <v>0.282909090909091</v>
      </c>
      <c r="M31" s="5"/>
      <c r="N31" s="5" t="n">
        <v>5.25</v>
      </c>
      <c r="O31" s="5" t="n">
        <v>5.8244</v>
      </c>
      <c r="P31" s="6" t="n">
        <f aca="false">(O31-N31)/N31</f>
        <v>0.109409523809524</v>
      </c>
      <c r="R31" s="5" t="n">
        <v>31.7</v>
      </c>
      <c r="S31" s="5" t="n">
        <v>28.28</v>
      </c>
      <c r="T31" s="6" t="n">
        <f aca="false">(S31-R31)/R31</f>
        <v>-0.10788643533123</v>
      </c>
      <c r="V31" s="5" t="n">
        <v>26.2</v>
      </c>
      <c r="W31" s="5" t="n">
        <v>22.2283</v>
      </c>
      <c r="X31" s="6" t="n">
        <f aca="false">(W31-V31)/V31</f>
        <v>-0.151591603053435</v>
      </c>
    </row>
    <row r="32" customFormat="false" ht="12.8" hidden="false" customHeight="false" outlineLevel="0" collapsed="false">
      <c r="A32" s="0" t="s">
        <v>27</v>
      </c>
      <c r="B32" s="1" t="n">
        <v>32</v>
      </c>
      <c r="C32" s="4" t="n">
        <v>0.666666666666667</v>
      </c>
      <c r="E32" s="0" t="n">
        <v>246</v>
      </c>
      <c r="F32" s="5" t="n">
        <v>74.9808</v>
      </c>
      <c r="G32" s="0" t="n">
        <v>68.5</v>
      </c>
      <c r="H32" s="6" t="n">
        <f aca="false">(G32-F32)/F32</f>
        <v>-0.0864327934617929</v>
      </c>
      <c r="J32" s="5" t="n">
        <v>12</v>
      </c>
      <c r="K32" s="5" t="n">
        <v>16.4007</v>
      </c>
      <c r="L32" s="6" t="n">
        <f aca="false">(K32-J32)/J32</f>
        <v>0.366725</v>
      </c>
      <c r="M32" s="5"/>
      <c r="N32" s="5" t="n">
        <v>4.38</v>
      </c>
      <c r="O32" s="5" t="n">
        <v>4.5413</v>
      </c>
      <c r="P32" s="6" t="n">
        <f aca="false">(O32-N32)/N32</f>
        <v>0.0368264840182648</v>
      </c>
      <c r="R32" s="5" t="n">
        <v>34.2</v>
      </c>
      <c r="S32" s="5" t="n">
        <v>34.9308</v>
      </c>
      <c r="T32" s="6" t="n">
        <f aca="false">(S32-R32)/R32</f>
        <v>0.0213684210526314</v>
      </c>
      <c r="V32" s="5" t="n">
        <v>21.5</v>
      </c>
      <c r="W32" s="5" t="n">
        <v>21.5047</v>
      </c>
      <c r="X32" s="6" t="n">
        <f aca="false">(W32-V32)/V32</f>
        <v>0.000218604651162777</v>
      </c>
    </row>
    <row r="33" customFormat="false" ht="12.8" hidden="false" customHeight="false" outlineLevel="0" collapsed="false">
      <c r="A33" s="0" t="s">
        <v>27</v>
      </c>
      <c r="B33" s="1" t="n">
        <v>40</v>
      </c>
      <c r="C33" s="4" t="n">
        <v>0.833333333333333</v>
      </c>
      <c r="E33" s="0" t="n">
        <v>262.5</v>
      </c>
      <c r="F33" s="5" t="n">
        <v>80.01</v>
      </c>
      <c r="G33" s="0" t="n">
        <v>78.5</v>
      </c>
      <c r="H33" s="6" t="n">
        <f aca="false">(G33-F33)/F33</f>
        <v>-0.0188726409198851</v>
      </c>
      <c r="J33" s="5" t="n">
        <v>9.86</v>
      </c>
      <c r="K33" s="5" t="n">
        <v>13.6402</v>
      </c>
      <c r="L33" s="6" t="n">
        <f aca="false">(K33-J33)/J33</f>
        <v>0.383387423935091</v>
      </c>
      <c r="M33" s="5"/>
      <c r="N33" s="5" t="n">
        <v>3.675</v>
      </c>
      <c r="O33" s="5" t="n">
        <v>3.6997</v>
      </c>
      <c r="P33" s="6" t="n">
        <f aca="false">(O33-N33)/N33</f>
        <v>0.0067210884353742</v>
      </c>
      <c r="R33" s="5" t="n">
        <v>34.1</v>
      </c>
      <c r="S33" s="5" t="n">
        <v>38.585</v>
      </c>
      <c r="T33" s="6" t="n">
        <f aca="false">(S33-R33)/R33</f>
        <v>0.131524926686217</v>
      </c>
      <c r="V33" s="5" t="n">
        <v>22</v>
      </c>
      <c r="W33" s="5" t="n">
        <v>20.8091</v>
      </c>
      <c r="X33" s="6" t="n">
        <f aca="false">(W33-V33)/V33</f>
        <v>-0.0541318181818181</v>
      </c>
    </row>
    <row r="34" customFormat="false" ht="12.8" hidden="false" customHeight="false" outlineLevel="0" collapsed="false">
      <c r="A34" s="0" t="s">
        <v>27</v>
      </c>
      <c r="B34" s="1" t="n">
        <v>48</v>
      </c>
      <c r="C34" s="4" t="n">
        <v>1</v>
      </c>
      <c r="E34" s="0" t="n">
        <v>268.5</v>
      </c>
      <c r="F34" s="5" t="n">
        <v>81.8388</v>
      </c>
      <c r="G34" s="0" t="n">
        <v>91.5</v>
      </c>
      <c r="H34" s="6" t="n">
        <f aca="false">(G34-F34)/F34</f>
        <v>0.118051584334081</v>
      </c>
      <c r="J34" s="5" t="n">
        <v>7.5</v>
      </c>
      <c r="K34" s="5" t="n">
        <v>9.7781</v>
      </c>
      <c r="L34" s="6" t="n">
        <f aca="false">(K34-J34)/J34</f>
        <v>0.303746666666667</v>
      </c>
      <c r="M34" s="5"/>
      <c r="N34" s="5" t="n">
        <v>3.02</v>
      </c>
      <c r="O34" s="5" t="n">
        <v>3.0312</v>
      </c>
      <c r="P34" s="6" t="n">
        <f aca="false">(O34-N34)/N34</f>
        <v>0.00370860927152321</v>
      </c>
      <c r="R34" s="5" t="n">
        <v>27.27</v>
      </c>
      <c r="S34" s="5" t="n">
        <v>28.28</v>
      </c>
      <c r="T34" s="6" t="n">
        <f aca="false">(S34-R34)/R34</f>
        <v>0.0370370370370371</v>
      </c>
      <c r="V34" s="5" t="n">
        <v>20</v>
      </c>
      <c r="W34" s="5" t="n">
        <v>20.0182</v>
      </c>
      <c r="X34" s="6" t="n">
        <f aca="false">(W34-V34)/V34</f>
        <v>0.000910000000000011</v>
      </c>
    </row>
    <row r="35" customFormat="false" ht="12.8" hidden="false" customHeight="false" outlineLevel="0" collapsed="false">
      <c r="A35" s="7"/>
      <c r="B35" s="8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2024-02-08T09:59:22Z</dcterms:modified>
  <cp:revision>1</cp:revision>
  <dc:subject/>
  <dc:title/>
</cp:coreProperties>
</file>