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https://studntnu-my.sharepoint.com/personal/ericyo_ntnu_no/Documents/VehicleFleetDatabase/vehicle_fleet_git_hub/vehicle_stock/"/>
    </mc:Choice>
  </mc:AlternateContent>
  <xr:revisionPtr revIDLastSave="115" documentId="13_ncr:1_{EA720E9E-8F86-4689-99BB-DCF192FE3C31}" xr6:coauthVersionLast="45" xr6:coauthVersionMax="45" xr10:uidLastSave="{FC190F43-4778-2147-8A47-01DA0C268354}"/>
  <bookViews>
    <workbookView xWindow="14400" yWindow="460" windowWidth="14400" windowHeight="15940" tabRatio="765" xr2:uid="{00000000-000D-0000-FFFF-FFFF00000000}"/>
  </bookViews>
  <sheets>
    <sheet name="data" sheetId="2" r:id="rId1"/>
    <sheet name="Definition_and_sources" sheetId="8" r:id="rId2"/>
    <sheet name="Raw data-&gt;" sheetId="6" r:id="rId3"/>
    <sheet name="Civil vehicle" sheetId="3" r:id="rId4"/>
    <sheet name="Private vehicle" sheetId="4" r:id="rId5"/>
    <sheet name="Highway vehicle" sheetId="5"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26" i="2" l="1"/>
  <c r="P26" i="2"/>
  <c r="O26" i="2"/>
  <c r="N26" i="2"/>
  <c r="M26" i="2"/>
  <c r="L26" i="2"/>
  <c r="K26" i="2"/>
  <c r="J26" i="2"/>
  <c r="I26" i="2"/>
  <c r="H26" i="2"/>
  <c r="G26" i="2"/>
  <c r="F26" i="2"/>
  <c r="E26" i="2"/>
  <c r="D26" i="2"/>
  <c r="Q27" i="2"/>
  <c r="P27" i="2"/>
  <c r="O27" i="2"/>
  <c r="N27" i="2"/>
  <c r="M27" i="2"/>
  <c r="L27" i="2"/>
  <c r="K27" i="2"/>
  <c r="J27" i="2"/>
  <c r="I27" i="2"/>
  <c r="H27" i="2"/>
  <c r="G27" i="2"/>
  <c r="F27" i="2"/>
  <c r="E27" i="2"/>
  <c r="D27" i="2"/>
  <c r="Q28" i="2"/>
  <c r="P28" i="2"/>
  <c r="O28" i="2"/>
  <c r="N28" i="2"/>
  <c r="M28" i="2"/>
  <c r="L28" i="2"/>
  <c r="K28" i="2"/>
  <c r="J28" i="2"/>
  <c r="I28" i="2"/>
  <c r="H28" i="2"/>
  <c r="G28" i="2"/>
  <c r="F28" i="2"/>
  <c r="E28" i="2"/>
  <c r="D28" i="2"/>
  <c r="Q2" i="2"/>
  <c r="P2" i="2"/>
  <c r="O2" i="2"/>
  <c r="N2" i="2"/>
  <c r="M2" i="2"/>
  <c r="L2" i="2"/>
  <c r="K2" i="2"/>
  <c r="J2" i="2"/>
  <c r="I2" i="2"/>
  <c r="H2" i="2"/>
  <c r="G2" i="2"/>
  <c r="F2" i="2"/>
  <c r="E2" i="2"/>
  <c r="D2" i="2"/>
  <c r="Q3" i="2"/>
  <c r="P3" i="2"/>
  <c r="O3" i="2"/>
  <c r="N3" i="2"/>
  <c r="M3" i="2"/>
  <c r="L3" i="2"/>
  <c r="K3" i="2"/>
  <c r="J3" i="2"/>
  <c r="I3" i="2"/>
  <c r="H3" i="2"/>
  <c r="G3" i="2"/>
  <c r="F3" i="2"/>
  <c r="E3" i="2"/>
  <c r="D3" i="2"/>
  <c r="Q4" i="2"/>
  <c r="P4" i="2"/>
  <c r="O4" i="2"/>
  <c r="N4" i="2"/>
  <c r="M4" i="2"/>
  <c r="L4" i="2"/>
  <c r="K4" i="2"/>
  <c r="J4" i="2"/>
  <c r="I4" i="2"/>
  <c r="H4" i="2"/>
  <c r="G4" i="2"/>
  <c r="F4" i="2"/>
  <c r="E4" i="2"/>
  <c r="D4" i="2"/>
  <c r="Q5" i="2"/>
  <c r="P5" i="2"/>
  <c r="O5" i="2"/>
  <c r="N5" i="2"/>
  <c r="M5" i="2"/>
  <c r="L5" i="2"/>
  <c r="K5" i="2"/>
  <c r="J5" i="2"/>
  <c r="I5" i="2"/>
  <c r="H5" i="2"/>
  <c r="G5" i="2"/>
  <c r="F5" i="2"/>
  <c r="E5" i="2"/>
  <c r="D5" i="2"/>
  <c r="Q6" i="2"/>
  <c r="P6" i="2"/>
  <c r="O6" i="2"/>
  <c r="N6" i="2"/>
  <c r="M6" i="2"/>
  <c r="L6" i="2"/>
  <c r="K6" i="2"/>
  <c r="J6" i="2"/>
  <c r="I6" i="2"/>
  <c r="H6" i="2"/>
  <c r="G6" i="2"/>
  <c r="F6" i="2"/>
  <c r="E6" i="2"/>
  <c r="D6" i="2"/>
  <c r="Q7" i="2"/>
  <c r="P7" i="2"/>
  <c r="O7" i="2"/>
  <c r="N7" i="2"/>
  <c r="M7" i="2"/>
  <c r="L7" i="2"/>
  <c r="K7" i="2"/>
  <c r="J7" i="2"/>
  <c r="I7" i="2"/>
  <c r="H7" i="2"/>
  <c r="G7" i="2"/>
  <c r="F7" i="2"/>
  <c r="E7" i="2"/>
  <c r="D7" i="2"/>
  <c r="Q8" i="2"/>
  <c r="P8" i="2"/>
  <c r="O8" i="2"/>
  <c r="N8" i="2"/>
  <c r="M8" i="2"/>
  <c r="L8" i="2"/>
  <c r="K8" i="2"/>
  <c r="J8" i="2"/>
  <c r="I8" i="2"/>
  <c r="H8" i="2"/>
  <c r="G8" i="2"/>
  <c r="F8" i="2"/>
  <c r="E8" i="2"/>
  <c r="D8" i="2"/>
  <c r="Q9" i="2"/>
  <c r="P9" i="2"/>
  <c r="O9" i="2"/>
  <c r="N9" i="2"/>
  <c r="M9" i="2"/>
  <c r="L9" i="2"/>
  <c r="K9" i="2"/>
  <c r="J9" i="2"/>
  <c r="I9" i="2"/>
  <c r="H9" i="2"/>
  <c r="G9" i="2"/>
  <c r="F9" i="2"/>
  <c r="E9" i="2"/>
  <c r="D9" i="2"/>
  <c r="Q10" i="2"/>
  <c r="P10" i="2"/>
  <c r="O10" i="2"/>
  <c r="N10" i="2"/>
  <c r="M10" i="2"/>
  <c r="L10" i="2"/>
  <c r="K10" i="2"/>
  <c r="J10" i="2"/>
  <c r="I10" i="2"/>
  <c r="H10" i="2"/>
  <c r="G10" i="2"/>
  <c r="F10" i="2"/>
  <c r="E10" i="2"/>
  <c r="D10" i="2"/>
  <c r="Q11" i="2"/>
  <c r="P11" i="2"/>
  <c r="O11" i="2"/>
  <c r="N11" i="2"/>
  <c r="M11" i="2"/>
  <c r="L11" i="2"/>
  <c r="K11" i="2"/>
  <c r="J11" i="2"/>
  <c r="I11" i="2"/>
  <c r="H11" i="2"/>
  <c r="G11" i="2"/>
  <c r="F11" i="2"/>
  <c r="E11" i="2"/>
  <c r="D11" i="2"/>
  <c r="Q12" i="2"/>
  <c r="P12" i="2"/>
  <c r="O12" i="2"/>
  <c r="N12" i="2"/>
  <c r="M12" i="2"/>
  <c r="L12" i="2"/>
  <c r="K12" i="2"/>
  <c r="J12" i="2"/>
  <c r="I12" i="2"/>
  <c r="H12" i="2"/>
  <c r="G12" i="2"/>
  <c r="F12" i="2"/>
  <c r="E12" i="2"/>
  <c r="D12" i="2"/>
  <c r="Q13" i="2"/>
  <c r="P13" i="2"/>
  <c r="O13" i="2"/>
  <c r="N13" i="2"/>
  <c r="M13" i="2"/>
  <c r="L13" i="2"/>
  <c r="K13" i="2"/>
  <c r="J13" i="2"/>
  <c r="I13" i="2"/>
  <c r="H13" i="2"/>
  <c r="G13" i="2"/>
  <c r="F13" i="2"/>
  <c r="E13" i="2"/>
  <c r="D13" i="2"/>
  <c r="AQ2" i="2"/>
  <c r="AP2" i="2"/>
  <c r="AO2" i="2"/>
  <c r="AN2" i="2"/>
  <c r="AM2" i="2"/>
  <c r="AL2" i="2"/>
  <c r="AK2" i="2"/>
  <c r="AJ2" i="2"/>
  <c r="AI2" i="2"/>
  <c r="AH2" i="2"/>
  <c r="AG2" i="2"/>
  <c r="AF2" i="2"/>
  <c r="AE2" i="2"/>
  <c r="AD2" i="2"/>
  <c r="AC2" i="2"/>
  <c r="AB2" i="2"/>
  <c r="AA2" i="2"/>
  <c r="Z2" i="2"/>
  <c r="Y2" i="2"/>
  <c r="X2" i="2"/>
  <c r="W2" i="2"/>
  <c r="V2" i="2"/>
  <c r="U2" i="2"/>
  <c r="T2" i="2"/>
  <c r="S2" i="2"/>
  <c r="R2" i="2"/>
  <c r="AQ3" i="2"/>
  <c r="AP3" i="2"/>
  <c r="AO3" i="2"/>
  <c r="AN3" i="2"/>
  <c r="AM3" i="2"/>
  <c r="AL3" i="2"/>
  <c r="AK3" i="2"/>
  <c r="AJ3" i="2"/>
  <c r="AI3" i="2"/>
  <c r="AH3" i="2"/>
  <c r="AG3" i="2"/>
  <c r="AF3" i="2"/>
  <c r="AE3" i="2"/>
  <c r="AD3" i="2"/>
  <c r="AC3" i="2"/>
  <c r="AB3" i="2"/>
  <c r="AA3" i="2"/>
  <c r="Z3" i="2"/>
  <c r="Y3" i="2"/>
  <c r="X3" i="2"/>
  <c r="W3" i="2"/>
  <c r="V3" i="2"/>
  <c r="U3" i="2"/>
  <c r="T3" i="2"/>
  <c r="S3" i="2"/>
  <c r="R3" i="2"/>
  <c r="AQ4" i="2"/>
  <c r="AP4" i="2"/>
  <c r="AO4" i="2"/>
  <c r="AN4" i="2"/>
  <c r="AM4" i="2"/>
  <c r="AL4" i="2"/>
  <c r="AK4" i="2"/>
  <c r="AJ4" i="2"/>
  <c r="AI4" i="2"/>
  <c r="AH4" i="2"/>
  <c r="AG4" i="2"/>
  <c r="AF4" i="2"/>
  <c r="AE4" i="2"/>
  <c r="AD4" i="2"/>
  <c r="AC4" i="2"/>
  <c r="AB4" i="2"/>
  <c r="AA4" i="2"/>
  <c r="Z4" i="2"/>
  <c r="Y4" i="2"/>
  <c r="X4" i="2"/>
  <c r="W4" i="2"/>
  <c r="V4" i="2"/>
  <c r="U4" i="2"/>
  <c r="T4" i="2"/>
  <c r="S4" i="2"/>
  <c r="R4" i="2"/>
  <c r="AQ5" i="2"/>
  <c r="AP5" i="2"/>
  <c r="AO5" i="2"/>
  <c r="AN5" i="2"/>
  <c r="AM5" i="2"/>
  <c r="AL5" i="2"/>
  <c r="AK5" i="2"/>
  <c r="AJ5" i="2"/>
  <c r="AI5" i="2"/>
  <c r="AH5" i="2"/>
  <c r="AG5" i="2"/>
  <c r="AF5" i="2"/>
  <c r="AE5" i="2"/>
  <c r="AD5" i="2"/>
  <c r="AC5" i="2"/>
  <c r="AB5" i="2"/>
  <c r="AA5" i="2"/>
  <c r="Z5" i="2"/>
  <c r="Y5" i="2"/>
  <c r="X5" i="2"/>
  <c r="W5" i="2"/>
  <c r="V5" i="2"/>
  <c r="U5" i="2"/>
  <c r="T5" i="2"/>
  <c r="S5" i="2"/>
  <c r="R5" i="2"/>
  <c r="AQ6" i="2"/>
  <c r="AP6" i="2"/>
  <c r="AO6" i="2"/>
  <c r="AN6" i="2"/>
  <c r="AM6" i="2"/>
  <c r="AL6" i="2"/>
  <c r="AK6" i="2"/>
  <c r="AJ6" i="2"/>
  <c r="AI6" i="2"/>
  <c r="AH6" i="2"/>
  <c r="AG6" i="2"/>
  <c r="AF6" i="2"/>
  <c r="AE6" i="2"/>
  <c r="AD6" i="2"/>
  <c r="AC6" i="2"/>
  <c r="AB6" i="2"/>
  <c r="AA6" i="2"/>
  <c r="Z6" i="2"/>
  <c r="Y6" i="2"/>
  <c r="X6" i="2"/>
  <c r="W6" i="2"/>
  <c r="V6" i="2"/>
  <c r="U6" i="2"/>
  <c r="T6" i="2"/>
  <c r="S6" i="2"/>
  <c r="R6" i="2"/>
  <c r="AQ7" i="2"/>
  <c r="AP7" i="2"/>
  <c r="AO7" i="2"/>
  <c r="AN7" i="2"/>
  <c r="AM7" i="2"/>
  <c r="AL7" i="2"/>
  <c r="AK7" i="2"/>
  <c r="AJ7" i="2"/>
  <c r="AI7" i="2"/>
  <c r="AH7" i="2"/>
  <c r="AG7" i="2"/>
  <c r="AF7" i="2"/>
  <c r="AE7" i="2"/>
  <c r="AD7" i="2"/>
  <c r="AC7" i="2"/>
  <c r="AB7" i="2"/>
  <c r="AA7" i="2"/>
  <c r="Z7" i="2"/>
  <c r="Y7" i="2"/>
  <c r="X7" i="2"/>
  <c r="W7" i="2"/>
  <c r="V7" i="2"/>
  <c r="U7" i="2"/>
  <c r="T7" i="2"/>
  <c r="S7" i="2"/>
  <c r="R7" i="2"/>
  <c r="AQ8" i="2"/>
  <c r="AP8" i="2"/>
  <c r="AO8" i="2"/>
  <c r="AN8" i="2"/>
  <c r="AM8" i="2"/>
  <c r="AL8" i="2"/>
  <c r="AK8" i="2"/>
  <c r="AJ8" i="2"/>
  <c r="AI8" i="2"/>
  <c r="AH8" i="2"/>
  <c r="AG8" i="2"/>
  <c r="AF8" i="2"/>
  <c r="AE8" i="2"/>
  <c r="AD8" i="2"/>
  <c r="AC8" i="2"/>
  <c r="AB8" i="2"/>
  <c r="AA8" i="2"/>
  <c r="Z8" i="2"/>
  <c r="Y8" i="2"/>
  <c r="X8" i="2"/>
  <c r="W8" i="2"/>
  <c r="V8" i="2"/>
  <c r="U8" i="2"/>
  <c r="T8" i="2"/>
  <c r="S8" i="2"/>
  <c r="R8" i="2"/>
  <c r="AQ9" i="2"/>
  <c r="AP9" i="2"/>
  <c r="AO9" i="2"/>
  <c r="AN9" i="2"/>
  <c r="AM9" i="2"/>
  <c r="AL9" i="2"/>
  <c r="AK9" i="2"/>
  <c r="AJ9" i="2"/>
  <c r="AI9" i="2"/>
  <c r="AH9" i="2"/>
  <c r="AG9" i="2"/>
  <c r="AF9" i="2"/>
  <c r="AE9" i="2"/>
  <c r="AD9" i="2"/>
  <c r="AC9" i="2"/>
  <c r="AB9" i="2"/>
  <c r="AA9" i="2"/>
  <c r="Z9" i="2"/>
  <c r="Y9" i="2"/>
  <c r="X9" i="2"/>
  <c r="W9" i="2"/>
  <c r="V9" i="2"/>
  <c r="U9" i="2"/>
  <c r="T9" i="2"/>
  <c r="S9" i="2"/>
  <c r="R9" i="2"/>
  <c r="AQ10" i="2"/>
  <c r="AP10" i="2"/>
  <c r="AO10" i="2"/>
  <c r="AN10" i="2"/>
  <c r="AM10" i="2"/>
  <c r="AL10" i="2"/>
  <c r="AK10" i="2"/>
  <c r="AJ10" i="2"/>
  <c r="AI10" i="2"/>
  <c r="AH10" i="2"/>
  <c r="AG10" i="2"/>
  <c r="AF10" i="2"/>
  <c r="AE10" i="2"/>
  <c r="AD10" i="2"/>
  <c r="AC10" i="2"/>
  <c r="AB10" i="2"/>
  <c r="AA10" i="2"/>
  <c r="Z10" i="2"/>
  <c r="Y10" i="2"/>
  <c r="X10" i="2"/>
  <c r="W10" i="2"/>
  <c r="V10" i="2"/>
  <c r="U10" i="2"/>
  <c r="T10" i="2"/>
  <c r="S10" i="2"/>
  <c r="R10" i="2"/>
  <c r="AQ11" i="2"/>
  <c r="AP11" i="2"/>
  <c r="AO11" i="2"/>
  <c r="AN11" i="2"/>
  <c r="AM11" i="2"/>
  <c r="AL11" i="2"/>
  <c r="AK11" i="2"/>
  <c r="AJ11" i="2"/>
  <c r="AI11" i="2"/>
  <c r="AH11" i="2"/>
  <c r="AG11" i="2"/>
  <c r="AF11" i="2"/>
  <c r="AE11" i="2"/>
  <c r="AD11" i="2"/>
  <c r="AC11" i="2"/>
  <c r="AB11" i="2"/>
  <c r="AA11" i="2"/>
  <c r="Z11" i="2"/>
  <c r="Y11" i="2"/>
  <c r="X11" i="2"/>
  <c r="W11" i="2"/>
  <c r="V11" i="2"/>
  <c r="U11" i="2"/>
  <c r="T11" i="2"/>
  <c r="S11" i="2"/>
  <c r="R11" i="2"/>
  <c r="AQ12" i="2"/>
  <c r="AP12" i="2"/>
  <c r="AO12" i="2"/>
  <c r="AN12" i="2"/>
  <c r="AM12" i="2"/>
  <c r="AL12" i="2"/>
  <c r="AK12" i="2"/>
  <c r="AJ12" i="2"/>
  <c r="AI12" i="2"/>
  <c r="AH12" i="2"/>
  <c r="AG12" i="2"/>
  <c r="AF12" i="2"/>
  <c r="AE12" i="2"/>
  <c r="AD12" i="2"/>
  <c r="AC12" i="2"/>
  <c r="AB12" i="2"/>
  <c r="AA12" i="2"/>
  <c r="Z12" i="2"/>
  <c r="Y12" i="2"/>
  <c r="X12" i="2"/>
  <c r="W12" i="2"/>
  <c r="V12" i="2"/>
  <c r="U12" i="2"/>
  <c r="T12" i="2"/>
  <c r="S12" i="2"/>
  <c r="R12" i="2"/>
  <c r="AQ13" i="2"/>
  <c r="AP13" i="2"/>
  <c r="AO13" i="2"/>
  <c r="AN13" i="2"/>
  <c r="AM13" i="2"/>
  <c r="AL13" i="2"/>
  <c r="AK13" i="2"/>
  <c r="AJ13" i="2"/>
  <c r="AI13" i="2"/>
  <c r="AH13" i="2"/>
  <c r="AG13" i="2"/>
  <c r="AF13" i="2"/>
  <c r="AE13" i="2"/>
  <c r="AD13" i="2"/>
  <c r="AC13" i="2"/>
  <c r="AB13" i="2"/>
  <c r="AA13" i="2"/>
  <c r="Z13" i="2"/>
  <c r="Y13" i="2"/>
  <c r="X13" i="2"/>
  <c r="W13" i="2"/>
  <c r="V13" i="2"/>
  <c r="U13" i="2"/>
  <c r="T13" i="2"/>
  <c r="S13" i="2"/>
  <c r="R13" i="2"/>
  <c r="AQ14" i="2"/>
  <c r="AP14" i="2"/>
  <c r="AO14" i="2"/>
  <c r="AN14" i="2"/>
  <c r="AQ15" i="2"/>
  <c r="AP15" i="2"/>
  <c r="AO15" i="2"/>
  <c r="AN15" i="2"/>
  <c r="AQ16" i="2"/>
  <c r="AP16" i="2"/>
  <c r="AO16" i="2"/>
  <c r="AN16" i="2"/>
  <c r="AQ17" i="2"/>
  <c r="AP17" i="2"/>
  <c r="AO17" i="2"/>
  <c r="AN17" i="2"/>
  <c r="AQ18" i="2"/>
  <c r="AP18" i="2"/>
  <c r="AO18" i="2"/>
  <c r="AN18" i="2"/>
  <c r="AQ19" i="2"/>
  <c r="AP19" i="2"/>
  <c r="AO19" i="2"/>
  <c r="AN19" i="2"/>
  <c r="AQ20" i="2"/>
  <c r="AP20" i="2"/>
  <c r="AO20" i="2"/>
  <c r="AN20" i="2"/>
  <c r="AQ21" i="2"/>
  <c r="AP21" i="2"/>
  <c r="AO21" i="2"/>
  <c r="AN21" i="2"/>
  <c r="AQ22" i="2"/>
  <c r="AP22" i="2"/>
  <c r="AO22" i="2"/>
  <c r="AN22" i="2"/>
  <c r="AQ23" i="2"/>
  <c r="AP23" i="2"/>
  <c r="AO23" i="2"/>
  <c r="AN23" i="2"/>
  <c r="AQ24" i="2"/>
  <c r="AP24" i="2"/>
  <c r="AO24" i="2"/>
  <c r="AN24" i="2"/>
  <c r="AQ25" i="2"/>
  <c r="AP25" i="2"/>
  <c r="AO25" i="2"/>
  <c r="AN25" i="2"/>
  <c r="AQ26" i="2"/>
  <c r="AP26" i="2"/>
  <c r="AO26" i="2"/>
  <c r="AN26" i="2"/>
  <c r="AM26" i="2"/>
  <c r="AL26" i="2"/>
  <c r="AK26" i="2"/>
  <c r="AJ26" i="2"/>
  <c r="AI26" i="2"/>
  <c r="AH26" i="2"/>
  <c r="AG26" i="2"/>
  <c r="AF26" i="2"/>
  <c r="AE26" i="2"/>
  <c r="AD26" i="2"/>
  <c r="AC26" i="2"/>
  <c r="AB26" i="2"/>
  <c r="AA26" i="2"/>
  <c r="Z26" i="2"/>
  <c r="Y26" i="2"/>
  <c r="X26" i="2"/>
  <c r="W26" i="2"/>
  <c r="V26" i="2"/>
  <c r="U26" i="2"/>
  <c r="T26" i="2"/>
  <c r="S26" i="2"/>
  <c r="R26" i="2"/>
  <c r="AQ27" i="2"/>
  <c r="AP27" i="2"/>
  <c r="AO27" i="2"/>
  <c r="AN27" i="2"/>
  <c r="AM27" i="2"/>
  <c r="AL27" i="2"/>
  <c r="AK27" i="2"/>
  <c r="AJ27" i="2"/>
  <c r="AI27" i="2"/>
  <c r="AH27" i="2"/>
  <c r="AG27" i="2"/>
  <c r="AF27" i="2"/>
  <c r="AE27" i="2"/>
  <c r="AD27" i="2"/>
  <c r="AC27" i="2"/>
  <c r="AB27" i="2"/>
  <c r="AA27" i="2"/>
  <c r="Z27" i="2"/>
  <c r="Y27" i="2"/>
  <c r="X27" i="2"/>
  <c r="W27" i="2"/>
  <c r="V27" i="2"/>
  <c r="U27" i="2"/>
  <c r="T27" i="2"/>
  <c r="S27" i="2"/>
  <c r="R27" i="2"/>
  <c r="AQ28" i="2"/>
  <c r="AP28" i="2"/>
  <c r="AO28" i="2"/>
  <c r="AN28" i="2"/>
  <c r="AM28" i="2"/>
  <c r="AL28" i="2"/>
  <c r="AK28" i="2"/>
  <c r="AJ28" i="2"/>
  <c r="AI28" i="2"/>
  <c r="AH28" i="2"/>
  <c r="AG28" i="2"/>
  <c r="AF28" i="2"/>
  <c r="AE28" i="2"/>
  <c r="AD28" i="2"/>
  <c r="AC28" i="2"/>
  <c r="AB28" i="2"/>
  <c r="AA28" i="2"/>
  <c r="Z28" i="2"/>
  <c r="Y28" i="2"/>
  <c r="X28" i="2"/>
  <c r="W28" i="2"/>
  <c r="V28" i="2"/>
  <c r="U28" i="2"/>
  <c r="T28" i="2"/>
  <c r="S28" i="2"/>
  <c r="R28" i="2"/>
  <c r="BA2" i="2"/>
  <c r="AZ2" i="2"/>
  <c r="AY2" i="2"/>
  <c r="AX2" i="2"/>
  <c r="AW2" i="2"/>
  <c r="AV2" i="2"/>
  <c r="AU2" i="2"/>
  <c r="AT2" i="2"/>
  <c r="AS2" i="2"/>
  <c r="AR2" i="2"/>
  <c r="BA3" i="2"/>
  <c r="AZ3" i="2"/>
  <c r="AY3" i="2"/>
  <c r="AX3" i="2"/>
  <c r="AW3" i="2"/>
  <c r="AV3" i="2"/>
  <c r="AU3" i="2"/>
  <c r="AT3" i="2"/>
  <c r="AS3" i="2"/>
  <c r="AR3" i="2"/>
  <c r="BA4" i="2"/>
  <c r="AZ4" i="2"/>
  <c r="AY4" i="2"/>
  <c r="AX4" i="2"/>
  <c r="AW4" i="2"/>
  <c r="AV4" i="2"/>
  <c r="AU4" i="2"/>
  <c r="AT4" i="2"/>
  <c r="AS4" i="2"/>
  <c r="AR4" i="2"/>
  <c r="BA5" i="2"/>
  <c r="AZ5" i="2"/>
  <c r="AY5" i="2"/>
  <c r="AX5" i="2"/>
  <c r="AW5" i="2"/>
  <c r="AV5" i="2"/>
  <c r="AU5" i="2"/>
  <c r="AT5" i="2"/>
  <c r="AS5" i="2"/>
  <c r="AR5" i="2"/>
  <c r="BA6" i="2"/>
  <c r="AZ6" i="2"/>
  <c r="AY6" i="2"/>
  <c r="AX6" i="2"/>
  <c r="AW6" i="2"/>
  <c r="AV6" i="2"/>
  <c r="AU6" i="2"/>
  <c r="AT6" i="2"/>
  <c r="AS6" i="2"/>
  <c r="AR6" i="2"/>
  <c r="BA7" i="2"/>
  <c r="AZ7" i="2"/>
  <c r="AY7" i="2"/>
  <c r="AX7" i="2"/>
  <c r="AW7" i="2"/>
  <c r="AV7" i="2"/>
  <c r="AU7" i="2"/>
  <c r="AT7" i="2"/>
  <c r="AS7" i="2"/>
  <c r="AR7" i="2"/>
  <c r="BA8" i="2"/>
  <c r="AZ8" i="2"/>
  <c r="AY8" i="2"/>
  <c r="AX8" i="2"/>
  <c r="AW8" i="2"/>
  <c r="AV8" i="2"/>
  <c r="AU8" i="2"/>
  <c r="AT8" i="2"/>
  <c r="AS8" i="2"/>
  <c r="AR8" i="2"/>
  <c r="BA9" i="2"/>
  <c r="AZ9" i="2"/>
  <c r="AY9" i="2"/>
  <c r="AX9" i="2"/>
  <c r="AW9" i="2"/>
  <c r="AV9" i="2"/>
  <c r="AU9" i="2"/>
  <c r="AT9" i="2"/>
  <c r="AS9" i="2"/>
  <c r="AR9" i="2"/>
  <c r="BA10" i="2"/>
  <c r="AZ10" i="2"/>
  <c r="AY10" i="2"/>
  <c r="AX10" i="2"/>
  <c r="AW10" i="2"/>
  <c r="AV10" i="2"/>
  <c r="AU10" i="2"/>
  <c r="AT10" i="2"/>
  <c r="AS10" i="2"/>
  <c r="AR10" i="2"/>
  <c r="BA11" i="2"/>
  <c r="AZ11" i="2"/>
  <c r="AY11" i="2"/>
  <c r="AX11" i="2"/>
  <c r="AW11" i="2"/>
  <c r="AV11" i="2"/>
  <c r="AU11" i="2"/>
  <c r="AT11" i="2"/>
  <c r="AS11" i="2"/>
  <c r="AR11" i="2"/>
  <c r="BA12" i="2"/>
  <c r="AZ12" i="2"/>
  <c r="AY12" i="2"/>
  <c r="AX12" i="2"/>
  <c r="AW12" i="2"/>
  <c r="AV12" i="2"/>
  <c r="AU12" i="2"/>
  <c r="AT12" i="2"/>
  <c r="AS12" i="2"/>
  <c r="AR12" i="2"/>
  <c r="BA13" i="2"/>
  <c r="AZ13" i="2"/>
  <c r="AY13" i="2"/>
  <c r="AX13" i="2"/>
  <c r="AW13" i="2"/>
  <c r="AV13" i="2"/>
  <c r="AU13" i="2"/>
  <c r="AT13" i="2"/>
  <c r="AS13" i="2"/>
  <c r="AR13" i="2"/>
  <c r="BA14" i="2"/>
  <c r="AZ14" i="2"/>
  <c r="AY14" i="2"/>
  <c r="AX14" i="2"/>
  <c r="AW14" i="2"/>
  <c r="AV14" i="2"/>
  <c r="AU14" i="2"/>
  <c r="AT14" i="2"/>
  <c r="AS14" i="2"/>
  <c r="AR14" i="2"/>
  <c r="BA15" i="2"/>
  <c r="AZ15" i="2"/>
  <c r="AY15" i="2"/>
  <c r="AX15" i="2"/>
  <c r="AW15" i="2"/>
  <c r="AV15" i="2"/>
  <c r="AU15" i="2"/>
  <c r="AT15" i="2"/>
  <c r="AS15" i="2"/>
  <c r="AR15" i="2"/>
  <c r="BA16" i="2"/>
  <c r="AZ16" i="2"/>
  <c r="AY16" i="2"/>
  <c r="AX16" i="2"/>
  <c r="AW16" i="2"/>
  <c r="AV16" i="2"/>
  <c r="AU16" i="2"/>
  <c r="AT16" i="2"/>
  <c r="AS16" i="2"/>
  <c r="AR16" i="2"/>
  <c r="BA17" i="2"/>
  <c r="AZ17" i="2"/>
  <c r="AY17" i="2"/>
  <c r="AX17" i="2"/>
  <c r="AW17" i="2"/>
  <c r="AV17" i="2"/>
  <c r="AU17" i="2"/>
  <c r="AT17" i="2"/>
  <c r="AS17" i="2"/>
  <c r="AR17" i="2"/>
  <c r="BA18" i="2"/>
  <c r="AZ18" i="2"/>
  <c r="AY18" i="2"/>
  <c r="AX18" i="2"/>
  <c r="AW18" i="2"/>
  <c r="AV18" i="2"/>
  <c r="AU18" i="2"/>
  <c r="AT18" i="2"/>
  <c r="AS18" i="2"/>
  <c r="AR18" i="2"/>
  <c r="BA19" i="2"/>
  <c r="AZ19" i="2"/>
  <c r="AY19" i="2"/>
  <c r="AX19" i="2"/>
  <c r="AW19" i="2"/>
  <c r="AV19" i="2"/>
  <c r="AU19" i="2"/>
  <c r="AT19" i="2"/>
  <c r="AS19" i="2"/>
  <c r="AR19" i="2"/>
  <c r="BA20" i="2"/>
  <c r="AZ20" i="2"/>
  <c r="AY20" i="2"/>
  <c r="AX20" i="2"/>
  <c r="AW20" i="2"/>
  <c r="AV20" i="2"/>
  <c r="AU20" i="2"/>
  <c r="AT20" i="2"/>
  <c r="AS20" i="2"/>
  <c r="AR20" i="2"/>
  <c r="BA21" i="2"/>
  <c r="AZ21" i="2"/>
  <c r="AY21" i="2"/>
  <c r="AX21" i="2"/>
  <c r="AW21" i="2"/>
  <c r="AV21" i="2"/>
  <c r="AU21" i="2"/>
  <c r="AT21" i="2"/>
  <c r="AS21" i="2"/>
  <c r="AR21" i="2"/>
  <c r="BA22" i="2"/>
  <c r="AZ22" i="2"/>
  <c r="AY22" i="2"/>
  <c r="AX22" i="2"/>
  <c r="AW22" i="2"/>
  <c r="AV22" i="2"/>
  <c r="AU22" i="2"/>
  <c r="AT22" i="2"/>
  <c r="AS22" i="2"/>
  <c r="AR22" i="2"/>
  <c r="BA23" i="2"/>
  <c r="AZ23" i="2"/>
  <c r="AY23" i="2"/>
  <c r="AX23" i="2"/>
  <c r="AW23" i="2"/>
  <c r="AV23" i="2"/>
  <c r="AU23" i="2"/>
  <c r="AT23" i="2"/>
  <c r="AS23" i="2"/>
  <c r="AR23" i="2"/>
  <c r="BA24" i="2"/>
  <c r="AZ24" i="2"/>
  <c r="AY24" i="2"/>
  <c r="AX24" i="2"/>
  <c r="AW24" i="2"/>
  <c r="AV24" i="2"/>
  <c r="AU24" i="2"/>
  <c r="AT24" i="2"/>
  <c r="AS24" i="2"/>
  <c r="AR24" i="2"/>
  <c r="BA25" i="2"/>
  <c r="AZ25" i="2"/>
  <c r="AY25" i="2"/>
  <c r="AX25" i="2"/>
  <c r="AW25" i="2"/>
  <c r="AV25" i="2"/>
  <c r="AU25" i="2"/>
  <c r="AT25" i="2"/>
  <c r="AS25" i="2"/>
  <c r="AR25" i="2"/>
  <c r="BA26" i="2"/>
  <c r="AZ26" i="2"/>
  <c r="AY26" i="2"/>
  <c r="AX26" i="2"/>
  <c r="AW26" i="2"/>
  <c r="AV26" i="2"/>
  <c r="AU26" i="2"/>
  <c r="AT26" i="2"/>
  <c r="AS26" i="2"/>
  <c r="AR26" i="2"/>
  <c r="BA27" i="2"/>
  <c r="AZ27" i="2"/>
  <c r="AY27" i="2"/>
  <c r="AX27" i="2"/>
  <c r="AW27" i="2"/>
  <c r="AV27" i="2"/>
  <c r="AU27" i="2"/>
  <c r="AT27" i="2"/>
  <c r="AS27" i="2"/>
  <c r="AR27" i="2"/>
  <c r="BA28" i="2"/>
  <c r="AZ28" i="2"/>
  <c r="AY28" i="2"/>
  <c r="AX28" i="2"/>
  <c r="AW28" i="2"/>
  <c r="AV28" i="2"/>
  <c r="AU28" i="2"/>
  <c r="AT28" i="2"/>
  <c r="AS28" i="2"/>
  <c r="AR28" i="2"/>
  <c r="BB28" i="2"/>
  <c r="BB27" i="2"/>
  <c r="BB26" i="2"/>
  <c r="BB15" i="2"/>
  <c r="BB16" i="2"/>
  <c r="BB17" i="2"/>
  <c r="BB18" i="2"/>
  <c r="BB19" i="2"/>
  <c r="BB20" i="2"/>
  <c r="BB21" i="2"/>
  <c r="BB22" i="2"/>
  <c r="BB23" i="2"/>
  <c r="BB24" i="2"/>
  <c r="BB25" i="2"/>
  <c r="BB14" i="2"/>
  <c r="BB3" i="2"/>
  <c r="BB4" i="2"/>
  <c r="BB5" i="2"/>
  <c r="BB6" i="2"/>
  <c r="BB7" i="2"/>
  <c r="BB8" i="2"/>
  <c r="BB9" i="2"/>
  <c r="BB10" i="2"/>
  <c r="BB11" i="2"/>
  <c r="BB12" i="2"/>
  <c r="BB13" i="2"/>
  <c r="BB2" i="2"/>
  <c r="BO2" i="2" l="1"/>
  <c r="BN2" i="2"/>
  <c r="BM2" i="2"/>
  <c r="BL2" i="2"/>
  <c r="BK2" i="2"/>
  <c r="BJ2" i="2"/>
  <c r="BI2" i="2"/>
  <c r="BH2" i="2"/>
  <c r="BG2" i="2"/>
  <c r="BF2" i="2"/>
  <c r="BE2" i="2"/>
  <c r="BD2" i="2"/>
  <c r="BC2" i="2"/>
  <c r="BO3" i="2"/>
  <c r="BN3" i="2"/>
  <c r="BM3" i="2"/>
  <c r="BL3" i="2"/>
  <c r="BK3" i="2"/>
  <c r="BJ3" i="2"/>
  <c r="BI3" i="2"/>
  <c r="BH3" i="2"/>
  <c r="BG3" i="2"/>
  <c r="BF3" i="2"/>
  <c r="BE3" i="2"/>
  <c r="BD3" i="2"/>
  <c r="BC3" i="2"/>
  <c r="BO4" i="2"/>
  <c r="BN4" i="2"/>
  <c r="BM4" i="2"/>
  <c r="BL4" i="2"/>
  <c r="BK4" i="2"/>
  <c r="BJ4" i="2"/>
  <c r="BI4" i="2"/>
  <c r="BH4" i="2"/>
  <c r="BG4" i="2"/>
  <c r="BF4" i="2"/>
  <c r="BE4" i="2"/>
  <c r="BD4" i="2"/>
  <c r="BC4" i="2"/>
  <c r="BO5" i="2"/>
  <c r="BN5" i="2"/>
  <c r="BM5" i="2"/>
  <c r="BL5" i="2"/>
  <c r="BK5" i="2"/>
  <c r="BJ5" i="2"/>
  <c r="BI5" i="2"/>
  <c r="BH5" i="2"/>
  <c r="BG5" i="2"/>
  <c r="BF5" i="2"/>
  <c r="BE5" i="2"/>
  <c r="BD5" i="2"/>
  <c r="BC5" i="2"/>
  <c r="BO6" i="2"/>
  <c r="BN6" i="2"/>
  <c r="BM6" i="2"/>
  <c r="BL6" i="2"/>
  <c r="BK6" i="2"/>
  <c r="BJ6" i="2"/>
  <c r="BI6" i="2"/>
  <c r="BH6" i="2"/>
  <c r="BG6" i="2"/>
  <c r="BF6" i="2"/>
  <c r="BE6" i="2"/>
  <c r="BD6" i="2"/>
  <c r="BC6" i="2"/>
  <c r="BO7" i="2"/>
  <c r="BN7" i="2"/>
  <c r="BM7" i="2"/>
  <c r="BL7" i="2"/>
  <c r="BK7" i="2"/>
  <c r="BJ7" i="2"/>
  <c r="BI7" i="2"/>
  <c r="BH7" i="2"/>
  <c r="BG7" i="2"/>
  <c r="BF7" i="2"/>
  <c r="BE7" i="2"/>
  <c r="BD7" i="2"/>
  <c r="BC7" i="2"/>
  <c r="BO8" i="2"/>
  <c r="BN8" i="2"/>
  <c r="BM8" i="2"/>
  <c r="BL8" i="2"/>
  <c r="BK8" i="2"/>
  <c r="BJ8" i="2"/>
  <c r="BI8" i="2"/>
  <c r="BH8" i="2"/>
  <c r="BG8" i="2"/>
  <c r="BF8" i="2"/>
  <c r="BE8" i="2"/>
  <c r="BD8" i="2"/>
  <c r="BC8" i="2"/>
  <c r="BO9" i="2"/>
  <c r="BN9" i="2"/>
  <c r="BM9" i="2"/>
  <c r="BL9" i="2"/>
  <c r="BK9" i="2"/>
  <c r="BJ9" i="2"/>
  <c r="BI9" i="2"/>
  <c r="BH9" i="2"/>
  <c r="BG9" i="2"/>
  <c r="BF9" i="2"/>
  <c r="BE9" i="2"/>
  <c r="BD9" i="2"/>
  <c r="BC9" i="2"/>
  <c r="BO10" i="2"/>
  <c r="BN10" i="2"/>
  <c r="BM10" i="2"/>
  <c r="BL10" i="2"/>
  <c r="BK10" i="2"/>
  <c r="BJ10" i="2"/>
  <c r="BI10" i="2"/>
  <c r="BH10" i="2"/>
  <c r="BG10" i="2"/>
  <c r="BF10" i="2"/>
  <c r="BE10" i="2"/>
  <c r="BD10" i="2"/>
  <c r="BC10" i="2"/>
  <c r="BO11" i="2"/>
  <c r="BN11" i="2"/>
  <c r="BM11" i="2"/>
  <c r="BL11" i="2"/>
  <c r="BK11" i="2"/>
  <c r="BJ11" i="2"/>
  <c r="BI11" i="2"/>
  <c r="BH11" i="2"/>
  <c r="BG11" i="2"/>
  <c r="BF11" i="2"/>
  <c r="BE11" i="2"/>
  <c r="BD11" i="2"/>
  <c r="BC11" i="2"/>
  <c r="BO12" i="2"/>
  <c r="BN12" i="2"/>
  <c r="BM12" i="2"/>
  <c r="BL12" i="2"/>
  <c r="BK12" i="2"/>
  <c r="BJ12" i="2"/>
  <c r="BI12" i="2"/>
  <c r="BH12" i="2"/>
  <c r="BG12" i="2"/>
  <c r="BF12" i="2"/>
  <c r="BE12" i="2"/>
  <c r="BD12" i="2"/>
  <c r="BC12" i="2"/>
  <c r="BO13" i="2"/>
  <c r="BN13" i="2"/>
  <c r="BM13" i="2"/>
  <c r="BL13" i="2"/>
  <c r="BK13" i="2"/>
  <c r="BJ13" i="2"/>
  <c r="BI13" i="2"/>
  <c r="BH13" i="2"/>
  <c r="BG13" i="2"/>
  <c r="BF13" i="2"/>
  <c r="BE13" i="2"/>
  <c r="BD13" i="2"/>
  <c r="BC13" i="2"/>
  <c r="BO14" i="2"/>
  <c r="BN14" i="2"/>
  <c r="BM14" i="2"/>
  <c r="BL14" i="2"/>
  <c r="BK14" i="2"/>
  <c r="BJ14" i="2"/>
  <c r="BI14" i="2"/>
  <c r="BH14" i="2"/>
  <c r="BG14" i="2"/>
  <c r="BF14" i="2"/>
  <c r="BE14" i="2"/>
  <c r="BD14" i="2"/>
  <c r="BC14" i="2"/>
  <c r="BO15" i="2"/>
  <c r="BN15" i="2"/>
  <c r="BM15" i="2"/>
  <c r="BL15" i="2"/>
  <c r="BK15" i="2"/>
  <c r="BJ15" i="2"/>
  <c r="BI15" i="2"/>
  <c r="BH15" i="2"/>
  <c r="BG15" i="2"/>
  <c r="BF15" i="2"/>
  <c r="BE15" i="2"/>
  <c r="BD15" i="2"/>
  <c r="BC15" i="2"/>
  <c r="BO16" i="2"/>
  <c r="BN16" i="2"/>
  <c r="BM16" i="2"/>
  <c r="BL16" i="2"/>
  <c r="BK16" i="2"/>
  <c r="BJ16" i="2"/>
  <c r="BI16" i="2"/>
  <c r="BH16" i="2"/>
  <c r="BG16" i="2"/>
  <c r="BF16" i="2"/>
  <c r="BE16" i="2"/>
  <c r="BD16" i="2"/>
  <c r="BC16" i="2"/>
  <c r="BO17" i="2"/>
  <c r="BN17" i="2"/>
  <c r="BM17" i="2"/>
  <c r="BL17" i="2"/>
  <c r="BK17" i="2"/>
  <c r="BJ17" i="2"/>
  <c r="BI17" i="2"/>
  <c r="BH17" i="2"/>
  <c r="BG17" i="2"/>
  <c r="BF17" i="2"/>
  <c r="BE17" i="2"/>
  <c r="BD17" i="2"/>
  <c r="BC17" i="2"/>
  <c r="BO18" i="2"/>
  <c r="BN18" i="2"/>
  <c r="BM18" i="2"/>
  <c r="BL18" i="2"/>
  <c r="BK18" i="2"/>
  <c r="BJ18" i="2"/>
  <c r="BI18" i="2"/>
  <c r="BH18" i="2"/>
  <c r="BG18" i="2"/>
  <c r="BF18" i="2"/>
  <c r="BE18" i="2"/>
  <c r="BD18" i="2"/>
  <c r="BC18" i="2"/>
  <c r="BO19" i="2"/>
  <c r="BN19" i="2"/>
  <c r="BM19" i="2"/>
  <c r="BL19" i="2"/>
  <c r="BK19" i="2"/>
  <c r="BJ19" i="2"/>
  <c r="BI19" i="2"/>
  <c r="BH19" i="2"/>
  <c r="BG19" i="2"/>
  <c r="BF19" i="2"/>
  <c r="BE19" i="2"/>
  <c r="BD19" i="2"/>
  <c r="BC19" i="2"/>
  <c r="BO20" i="2"/>
  <c r="BN20" i="2"/>
  <c r="BM20" i="2"/>
  <c r="BL20" i="2"/>
  <c r="BK20" i="2"/>
  <c r="BJ20" i="2"/>
  <c r="BI20" i="2"/>
  <c r="BH20" i="2"/>
  <c r="BG20" i="2"/>
  <c r="BF20" i="2"/>
  <c r="BE20" i="2"/>
  <c r="BD20" i="2"/>
  <c r="BC20" i="2"/>
  <c r="BO21" i="2"/>
  <c r="BN21" i="2"/>
  <c r="BM21" i="2"/>
  <c r="BL21" i="2"/>
  <c r="BK21" i="2"/>
  <c r="BJ21" i="2"/>
  <c r="BI21" i="2"/>
  <c r="BH21" i="2"/>
  <c r="BG21" i="2"/>
  <c r="BF21" i="2"/>
  <c r="BE21" i="2"/>
  <c r="BD21" i="2"/>
  <c r="BC21" i="2"/>
  <c r="BO22" i="2"/>
  <c r="BN22" i="2"/>
  <c r="BM22" i="2"/>
  <c r="BL22" i="2"/>
  <c r="BK22" i="2"/>
  <c r="BJ22" i="2"/>
  <c r="BI22" i="2"/>
  <c r="BH22" i="2"/>
  <c r="BG22" i="2"/>
  <c r="BF22" i="2"/>
  <c r="BE22" i="2"/>
  <c r="BD22" i="2"/>
  <c r="BC22" i="2"/>
  <c r="BO23" i="2"/>
  <c r="BN23" i="2"/>
  <c r="BM23" i="2"/>
  <c r="BL23" i="2"/>
  <c r="BK23" i="2"/>
  <c r="BJ23" i="2"/>
  <c r="BI23" i="2"/>
  <c r="BH23" i="2"/>
  <c r="BG23" i="2"/>
  <c r="BF23" i="2"/>
  <c r="BE23" i="2"/>
  <c r="BD23" i="2"/>
  <c r="BC23" i="2"/>
  <c r="BO24" i="2"/>
  <c r="BN24" i="2"/>
  <c r="BM24" i="2"/>
  <c r="BL24" i="2"/>
  <c r="BK24" i="2"/>
  <c r="BJ24" i="2"/>
  <c r="BI24" i="2"/>
  <c r="BH24" i="2"/>
  <c r="BG24" i="2"/>
  <c r="BF24" i="2"/>
  <c r="BE24" i="2"/>
  <c r="BD24" i="2"/>
  <c r="BC24" i="2"/>
  <c r="BO25" i="2"/>
  <c r="BN25" i="2"/>
  <c r="BM25" i="2"/>
  <c r="BL25" i="2"/>
  <c r="BK25" i="2"/>
  <c r="BJ25" i="2"/>
  <c r="BI25" i="2"/>
  <c r="BH25" i="2"/>
  <c r="BG25" i="2"/>
  <c r="BF25" i="2"/>
  <c r="BE25" i="2"/>
  <c r="BD25" i="2"/>
  <c r="BC25" i="2"/>
  <c r="BO26" i="2"/>
  <c r="BN26" i="2"/>
  <c r="BM26" i="2"/>
  <c r="BL26" i="2"/>
  <c r="BK26" i="2"/>
  <c r="BJ26" i="2"/>
  <c r="BI26" i="2"/>
  <c r="BH26" i="2"/>
  <c r="BG26" i="2"/>
  <c r="BF26" i="2"/>
  <c r="BE26" i="2"/>
  <c r="BD26" i="2"/>
  <c r="BC26" i="2"/>
  <c r="BO27" i="2"/>
  <c r="BN27" i="2"/>
  <c r="BM27" i="2"/>
  <c r="BL27" i="2"/>
  <c r="BK27" i="2"/>
  <c r="BJ27" i="2"/>
  <c r="BI27" i="2"/>
  <c r="BH27" i="2"/>
  <c r="BG27" i="2"/>
  <c r="BF27" i="2"/>
  <c r="BE27" i="2"/>
  <c r="BD27" i="2"/>
  <c r="BC27" i="2"/>
  <c r="BO28" i="2"/>
  <c r="BN28" i="2"/>
  <c r="BM28" i="2"/>
  <c r="BL28" i="2"/>
  <c r="BK28" i="2"/>
  <c r="BJ28" i="2"/>
  <c r="BI28" i="2"/>
  <c r="BH28" i="2"/>
  <c r="BG28" i="2"/>
  <c r="BF28" i="2"/>
  <c r="BE28" i="2"/>
  <c r="BD28" i="2"/>
  <c r="BC28" i="2"/>
  <c r="BT26" i="2"/>
  <c r="BS26" i="2"/>
  <c r="BR26" i="2"/>
  <c r="BQ26" i="2"/>
  <c r="BP26" i="2"/>
  <c r="BT27" i="2"/>
  <c r="BS27" i="2"/>
  <c r="BR27" i="2"/>
  <c r="BQ27" i="2"/>
  <c r="BP27" i="2"/>
  <c r="BT28" i="2"/>
  <c r="BS28" i="2"/>
  <c r="BR28" i="2"/>
  <c r="BQ28" i="2"/>
  <c r="BP28" i="2"/>
  <c r="BU27" i="2"/>
  <c r="BU28" i="2"/>
  <c r="BU26" i="2"/>
  <c r="BU14" i="2"/>
  <c r="BT14" i="2"/>
  <c r="BS14" i="2"/>
  <c r="BR14" i="2"/>
  <c r="BQ14" i="2"/>
  <c r="BP14" i="2"/>
  <c r="BU15" i="2"/>
  <c r="BT15" i="2"/>
  <c r="BS15" i="2"/>
  <c r="BR15" i="2"/>
  <c r="BQ15" i="2"/>
  <c r="BP15" i="2"/>
  <c r="BU16" i="2"/>
  <c r="BT16" i="2"/>
  <c r="BS16" i="2"/>
  <c r="BR16" i="2"/>
  <c r="BQ16" i="2"/>
  <c r="BP16" i="2"/>
  <c r="BU17" i="2"/>
  <c r="BT17" i="2"/>
  <c r="BS17" i="2"/>
  <c r="BR17" i="2"/>
  <c r="BQ17" i="2"/>
  <c r="BP17" i="2"/>
  <c r="BU18" i="2"/>
  <c r="BT18" i="2"/>
  <c r="BS18" i="2"/>
  <c r="BR18" i="2"/>
  <c r="BQ18" i="2"/>
  <c r="BP18" i="2"/>
  <c r="BU19" i="2"/>
  <c r="BT19" i="2"/>
  <c r="BS19" i="2"/>
  <c r="BR19" i="2"/>
  <c r="BQ19" i="2"/>
  <c r="BP19" i="2"/>
  <c r="BU20" i="2"/>
  <c r="BT20" i="2"/>
  <c r="BS20" i="2"/>
  <c r="BR20" i="2"/>
  <c r="BQ20" i="2"/>
  <c r="BP20" i="2"/>
  <c r="BU21" i="2"/>
  <c r="BT21" i="2"/>
  <c r="BS21" i="2"/>
  <c r="BR21" i="2"/>
  <c r="BQ21" i="2"/>
  <c r="BP21" i="2"/>
  <c r="BU22" i="2"/>
  <c r="BT22" i="2"/>
  <c r="BS22" i="2"/>
  <c r="BR22" i="2"/>
  <c r="BQ22" i="2"/>
  <c r="BP22" i="2"/>
  <c r="BU23" i="2"/>
  <c r="BT23" i="2"/>
  <c r="BS23" i="2"/>
  <c r="BR23" i="2"/>
  <c r="BQ23" i="2"/>
  <c r="BP23" i="2"/>
  <c r="BU24" i="2"/>
  <c r="BT24" i="2"/>
  <c r="BS24" i="2"/>
  <c r="BR24" i="2"/>
  <c r="BQ24" i="2"/>
  <c r="BP24" i="2"/>
  <c r="BU25" i="2"/>
  <c r="BT25" i="2"/>
  <c r="BS25" i="2"/>
  <c r="BR25" i="2"/>
  <c r="BQ25" i="2"/>
  <c r="BP25" i="2"/>
  <c r="BV20" i="2"/>
  <c r="BV21" i="2"/>
  <c r="BV22" i="2"/>
  <c r="BV23" i="2"/>
  <c r="BV24" i="2"/>
  <c r="BV25" i="2"/>
  <c r="BV15" i="2"/>
  <c r="BV16" i="2"/>
  <c r="BV17" i="2"/>
  <c r="BV18" i="2"/>
  <c r="BV19" i="2"/>
  <c r="BV14" i="2"/>
  <c r="BU2" i="2"/>
  <c r="BT2" i="2"/>
  <c r="BS2" i="2"/>
  <c r="BR2" i="2"/>
  <c r="BQ2" i="2"/>
  <c r="BP2" i="2"/>
  <c r="BU3" i="2"/>
  <c r="BT3" i="2"/>
  <c r="BS3" i="2"/>
  <c r="BR3" i="2"/>
  <c r="BQ3" i="2"/>
  <c r="BP3" i="2"/>
  <c r="BU4" i="2"/>
  <c r="BT4" i="2"/>
  <c r="BS4" i="2"/>
  <c r="BR4" i="2"/>
  <c r="BQ4" i="2"/>
  <c r="BP4" i="2"/>
  <c r="BU5" i="2"/>
  <c r="BT5" i="2"/>
  <c r="BS5" i="2"/>
  <c r="BR5" i="2"/>
  <c r="BQ5" i="2"/>
  <c r="BP5" i="2"/>
  <c r="BU6" i="2"/>
  <c r="BT6" i="2"/>
  <c r="BS6" i="2"/>
  <c r="BR6" i="2"/>
  <c r="BQ6" i="2"/>
  <c r="BP6" i="2"/>
  <c r="BU7" i="2"/>
  <c r="BT7" i="2"/>
  <c r="BS7" i="2"/>
  <c r="BR7" i="2"/>
  <c r="BQ7" i="2"/>
  <c r="BP7" i="2"/>
  <c r="BU8" i="2"/>
  <c r="BT8" i="2"/>
  <c r="BS8" i="2"/>
  <c r="BR8" i="2"/>
  <c r="BQ8" i="2"/>
  <c r="BP8" i="2"/>
  <c r="BU9" i="2"/>
  <c r="BT9" i="2"/>
  <c r="BS9" i="2"/>
  <c r="BR9" i="2"/>
  <c r="BQ9" i="2"/>
  <c r="BP9" i="2"/>
  <c r="BU10" i="2"/>
  <c r="BT10" i="2"/>
  <c r="BS10" i="2"/>
  <c r="BR10" i="2"/>
  <c r="BQ10" i="2"/>
  <c r="BP10" i="2"/>
  <c r="BU11" i="2"/>
  <c r="BT11" i="2"/>
  <c r="BS11" i="2"/>
  <c r="BR11" i="2"/>
  <c r="BQ11" i="2"/>
  <c r="BP11" i="2"/>
  <c r="BU12" i="2"/>
  <c r="BT12" i="2"/>
  <c r="BS12" i="2"/>
  <c r="BR12" i="2"/>
  <c r="BQ12" i="2"/>
  <c r="BP12" i="2"/>
  <c r="BU13" i="2"/>
  <c r="BT13" i="2"/>
  <c r="BS13" i="2"/>
  <c r="BR13" i="2"/>
  <c r="BQ13" i="2"/>
  <c r="BP13" i="2"/>
  <c r="BV3" i="2"/>
  <c r="BV4" i="2"/>
  <c r="BV5" i="2"/>
  <c r="BV6" i="2"/>
  <c r="BV7" i="2"/>
  <c r="BV8" i="2"/>
  <c r="BV9" i="2"/>
  <c r="BV10" i="2"/>
  <c r="BV11" i="2"/>
  <c r="BV12" i="2"/>
  <c r="BV2" i="2"/>
  <c r="BV13" i="2" l="1"/>
</calcChain>
</file>

<file path=xl/sharedStrings.xml><?xml version="1.0" encoding="utf-8"?>
<sst xmlns="http://schemas.openxmlformats.org/spreadsheetml/2006/main" count="1133" uniqueCount="175">
  <si>
    <t>数据库：年度数据</t>
  </si>
  <si>
    <t>指标</t>
  </si>
  <si>
    <t>2019年</t>
  </si>
  <si>
    <t>2018年</t>
  </si>
  <si>
    <t>2017年</t>
  </si>
  <si>
    <t>2016年</t>
  </si>
  <si>
    <t>2015年</t>
  </si>
  <si>
    <t>2014年</t>
  </si>
  <si>
    <t>2013年</t>
  </si>
  <si>
    <t>2012年</t>
  </si>
  <si>
    <t>2011年</t>
  </si>
  <si>
    <t>2010年</t>
  </si>
  <si>
    <t>2009年</t>
  </si>
  <si>
    <t>2008年</t>
  </si>
  <si>
    <t>2007年</t>
  </si>
  <si>
    <t>2006年</t>
  </si>
  <si>
    <t>2005年</t>
  </si>
  <si>
    <t>2004年</t>
  </si>
  <si>
    <t>2003年</t>
  </si>
  <si>
    <t>2002年</t>
  </si>
  <si>
    <t>2001年</t>
  </si>
  <si>
    <t>2000年</t>
  </si>
  <si>
    <t/>
  </si>
  <si>
    <t>数据来源：国家统计局</t>
  </si>
  <si>
    <t>注：从2002年起，载客汽车和载货汽车拥有量的其中分项、其他汽车拥有量统计口径有调整与以前年份不可比。</t>
  </si>
  <si>
    <t>汽车驾驶员人数(万人)</t>
  </si>
  <si>
    <t>机动车驾驶员人数(万人)</t>
  </si>
  <si>
    <t>民用其他汽车拥有量(万辆)</t>
  </si>
  <si>
    <t>民用微型载货汽车拥有量(万辆)</t>
  </si>
  <si>
    <t>民用轻型载货汽车拥有量(万辆)</t>
  </si>
  <si>
    <t>民用中型载货汽车拥有量(万辆)</t>
  </si>
  <si>
    <t>民用重型载货汽车拥有量(万辆)</t>
  </si>
  <si>
    <t>民用载货汽车拥有量(万辆)</t>
  </si>
  <si>
    <t>民用微型载客汽车拥有量(万辆)</t>
  </si>
  <si>
    <t>民用小型载客汽车拥有量(万辆)</t>
  </si>
  <si>
    <t>民用中型载客汽车拥有量(万辆)</t>
  </si>
  <si>
    <t>民用大型载客汽车拥有量(万辆)</t>
  </si>
  <si>
    <t>民用载客汽车拥有量(万辆)</t>
  </si>
  <si>
    <t>民用汽车拥有量(万辆)</t>
  </si>
  <si>
    <t>私人其他汽车拥有量(万辆)</t>
  </si>
  <si>
    <t>私人微型载货汽车拥有量(万辆)</t>
  </si>
  <si>
    <t>私人轻型载货汽车拥有量(万辆)</t>
  </si>
  <si>
    <t>私人中型载货汽车拥有量(万辆)</t>
  </si>
  <si>
    <t>私人重型载货汽车拥有量(万辆)</t>
  </si>
  <si>
    <t>私人载货汽车拥有量(万辆)</t>
  </si>
  <si>
    <t>私人微型载客汽车拥有量(万辆)</t>
  </si>
  <si>
    <t>私人小型载客汽车拥有量(万辆)</t>
  </si>
  <si>
    <t>私人中型载客汽车拥有量(万辆)</t>
  </si>
  <si>
    <t>私人大型载客汽车拥有量(万辆)</t>
  </si>
  <si>
    <t>私人载客汽车拥有量(万辆)</t>
  </si>
  <si>
    <t>私人汽车拥有量(万辆)</t>
  </si>
  <si>
    <t>　　　2.从2010年起，公路营运载客汽车不包括在公路运输管理部门管理并注册登记为公共汽车和出租汽车。</t>
  </si>
  <si>
    <t>注：1.公路营运汽车拥有量在1999年为全国营运汽车，以前仅为公路部门营运汽车；2000-2004年为全国运输汽车(含营运和非营运汽车)；2005年起为全国营运。</t>
  </si>
  <si>
    <t>公路营运普通载货汽车吨位数(吨)</t>
  </si>
  <si>
    <t>公路营运载货汽车吨位数(吨)</t>
  </si>
  <si>
    <t>公路营运普通载货汽车拥有量(万辆)</t>
  </si>
  <si>
    <t>公路营运载货汽车拥有量(万辆)</t>
  </si>
  <si>
    <t>公路营运汽车客位数(万客位)</t>
  </si>
  <si>
    <t>公路营运载客汽车拥有量(万辆)</t>
  </si>
  <si>
    <t>公路营运汽车拥有量(万辆)</t>
  </si>
  <si>
    <t>Unit</t>
  </si>
  <si>
    <t>Large</t>
  </si>
  <si>
    <t>Medium</t>
  </si>
  <si>
    <t>Small</t>
  </si>
  <si>
    <t>Mini</t>
  </si>
  <si>
    <t>Heavy</t>
  </si>
  <si>
    <t>Light</t>
  </si>
  <si>
    <t>Ordinary trucks</t>
  </si>
  <si>
    <t>Source: Bureau of Statistics of China</t>
  </si>
  <si>
    <t>http://data.stats.gov.cn/easyquery.htm?cn=C01</t>
  </si>
  <si>
    <t>http://data.stats.gov.cn/english/easyquery.htm?cn=C01</t>
  </si>
  <si>
    <t>Classification</t>
  </si>
  <si>
    <t>&gt;=20 passengers</t>
  </si>
  <si>
    <t>&lt;=8 passengers and engine displacement &lt;=1L</t>
  </si>
  <si>
    <t>&lt;=9 passengers</t>
  </si>
  <si>
    <t>10-19 passengers</t>
  </si>
  <si>
    <t>时间：1950-</t>
  </si>
  <si>
    <t>1999年</t>
  </si>
  <si>
    <t>1998年</t>
  </si>
  <si>
    <t>1997年</t>
  </si>
  <si>
    <t>1996年</t>
  </si>
  <si>
    <t>1995年</t>
  </si>
  <si>
    <t>1994年</t>
  </si>
  <si>
    <t>1993年</t>
  </si>
  <si>
    <t>1992年</t>
  </si>
  <si>
    <t>1991年</t>
  </si>
  <si>
    <t>1990年</t>
  </si>
  <si>
    <t>1989年</t>
  </si>
  <si>
    <t>1988年</t>
  </si>
  <si>
    <t>1987年</t>
  </si>
  <si>
    <t>1986年</t>
  </si>
  <si>
    <t>1985年</t>
  </si>
  <si>
    <t>1984年</t>
  </si>
  <si>
    <t>1983年</t>
  </si>
  <si>
    <t>1982年</t>
  </si>
  <si>
    <t>1981年</t>
  </si>
  <si>
    <t>1980年</t>
  </si>
  <si>
    <t>1979年</t>
  </si>
  <si>
    <t>1978年</t>
  </si>
  <si>
    <t>1977年</t>
  </si>
  <si>
    <t>1976年</t>
  </si>
  <si>
    <t>1975年</t>
  </si>
  <si>
    <t>1974年</t>
  </si>
  <si>
    <t>1973年</t>
  </si>
  <si>
    <t>1972年</t>
  </si>
  <si>
    <t>1971年</t>
  </si>
  <si>
    <t>1970年</t>
  </si>
  <si>
    <t>1969年</t>
  </si>
  <si>
    <t>1968年</t>
  </si>
  <si>
    <t>1967年</t>
  </si>
  <si>
    <t>1966年</t>
  </si>
  <si>
    <t>1965年</t>
  </si>
  <si>
    <t>1964年</t>
  </si>
  <si>
    <t>1963年</t>
  </si>
  <si>
    <t>1962年</t>
  </si>
  <si>
    <t>1961年</t>
  </si>
  <si>
    <t>1960年</t>
  </si>
  <si>
    <t>1959年</t>
  </si>
  <si>
    <t>1958年</t>
  </si>
  <si>
    <t>1957年</t>
  </si>
  <si>
    <t>1956年</t>
  </si>
  <si>
    <t>1955年</t>
  </si>
  <si>
    <t>1954年</t>
  </si>
  <si>
    <t>1953年</t>
  </si>
  <si>
    <t>1952年</t>
  </si>
  <si>
    <t>1951年</t>
  </si>
  <si>
    <t>1950年</t>
  </si>
  <si>
    <t>1949年</t>
  </si>
  <si>
    <t>时间：1900-</t>
  </si>
  <si>
    <t>Note: Since 2002, there has been adjustment to the statistical coverages of of some detailed items of passenger vehicles and trucks and other vehicles, the data are hence not comparable with those in previous years.</t>
  </si>
  <si>
    <t>http://www.mot.gov.cn/liuyanzixun/changjianliuyan/201803/t20180328_3004342.html</t>
  </si>
  <si>
    <t>https://zhidao.baidu.com/question/1046963362543319459.html?qbl=relate_question_4</t>
  </si>
  <si>
    <t>http://www.stats.gov.cn/tjsj/zbjs/201912/t20191202_1713045.html</t>
  </si>
  <si>
    <t>Special trucks</t>
  </si>
  <si>
    <t>For general purpose</t>
  </si>
  <si>
    <t>For special purpose, e.g. large/heavy cargo, hazardous cargo, commercial vehicles transportation</t>
  </si>
  <si>
    <t>Civil vehicles</t>
  </si>
  <si>
    <t>https://baijiahao.baidu.com/s?id=1664542948355310297&amp;wfr=spider&amp;for=pc</t>
  </si>
  <si>
    <t>Trucks by size</t>
  </si>
  <si>
    <t>Total&gt;14T and cargo &gt;8T</t>
  </si>
  <si>
    <t>Total&lt;14T and cargo &lt;8T</t>
  </si>
  <si>
    <t>Total&lt;6T and cargo &lt;3T</t>
  </si>
  <si>
    <t>Total&lt;1.8T and cargo &lt;0.8T</t>
  </si>
  <si>
    <t>Passenger vehicles by size</t>
  </si>
  <si>
    <t>Trucks for highway business transportation by purpose</t>
  </si>
  <si>
    <t>Note: data at end of period</t>
  </si>
  <si>
    <t>Classification by structure</t>
  </si>
  <si>
    <t>Classification by owner</t>
  </si>
  <si>
    <t>1) Passenger vehicles, 2) Trucks, 3) Others</t>
  </si>
  <si>
    <t>1) Private vehicles, 2) Company vehicles</t>
  </si>
  <si>
    <t>Classification by purpose</t>
  </si>
  <si>
    <t>1) Business, 2) No business</t>
  </si>
  <si>
    <t>Classification by size</t>
  </si>
  <si>
    <t>Reference</t>
  </si>
  <si>
    <t>http://tjj.shanxi.gov.cn/tjsj/tjnj/nj2005/zbjs/zbjs10.htm</t>
  </si>
  <si>
    <t>All cars registered with a civil car number, including vehicles for special purposes (agricultural/diplomatic, etc) but exlcuding police/army vehicles, motorcycle, tractor, etc</t>
  </si>
  <si>
    <t>Note: business vehicles only included those owned by the Department of Highway Transportation before 1999; and referred to all working vehicles for business transportation in 1999;and all vehicles for business, whether working and non-working from 2000 to 2004; since 2010 not including buses and taxis</t>
  </si>
  <si>
    <t>http://www.stats.gov.cn/tjsj/ndsj/2019/indexeh.htm</t>
  </si>
  <si>
    <t>class</t>
  </si>
  <si>
    <t>segment</t>
  </si>
  <si>
    <t>all</t>
  </si>
  <si>
    <t>large passenger vehicles</t>
  </si>
  <si>
    <t>medium passenger vehicles</t>
  </si>
  <si>
    <t>small passenger vehicles</t>
  </si>
  <si>
    <t xml:space="preserve">mini </t>
  </si>
  <si>
    <t>heavy truck</t>
  </si>
  <si>
    <t>medium truck</t>
  </si>
  <si>
    <t>light truck</t>
  </si>
  <si>
    <t>mini truck</t>
  </si>
  <si>
    <t>other</t>
  </si>
  <si>
    <t>all passenger</t>
  </si>
  <si>
    <t>all truck</t>
  </si>
  <si>
    <t>civil vehicles</t>
  </si>
  <si>
    <t>business vehicles</t>
  </si>
  <si>
    <t>private vehicles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</si>
</sst>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_);@_)"/>
    <numFmt numFmtId="165" formatCode="_(* #,##0_);_(* \(#,##0\);_(* &quot;-&quot;??_);_(@_)"/>
  </numFmts>
  <fonts count="18">
    <font>
      <sz val="10"/>
      <name val="Arial"/>
    </font>
    <font>
      <sz val="10"/>
      <name val="Arial"/>
      <family val="2"/>
    </font>
    <font>
      <sz val="10"/>
      <name val="宋体"/>
      <charset val="134"/>
    </font>
    <font>
      <b/>
      <sz val="10"/>
      <name val="Arial"/>
      <family val="2"/>
    </font>
    <font>
      <sz val="10"/>
      <name val="Arial"/>
      <family val="2"/>
    </font>
    <font>
      <u/>
      <sz val="10"/>
      <color theme="10"/>
      <name val="Arial"/>
      <family val="2"/>
    </font>
    <font>
      <b/>
      <sz val="8"/>
      <color rgb="FFFFFFFF"/>
      <name val="Arial"/>
      <family val="2"/>
    </font>
    <font>
      <b/>
      <sz val="8"/>
      <color rgb="FF000000"/>
      <name val="Arial"/>
      <family val="2"/>
    </font>
    <font>
      <sz val="8"/>
      <color rgb="FF000000"/>
      <name val="Arial"/>
      <family val="2"/>
    </font>
    <font>
      <sz val="7"/>
      <color rgb="FF000000"/>
      <name val="Arial"/>
      <family val="2"/>
    </font>
    <font>
      <sz val="10"/>
      <color rgb="FF333333"/>
      <name val="宋体"/>
      <charset val="134"/>
    </font>
    <font>
      <sz val="8"/>
      <color rgb="FF333333"/>
      <name val="Microsoft YaHei"/>
      <family val="2"/>
    </font>
    <font>
      <sz val="10"/>
      <color rgb="FF333333"/>
      <name val="Arial"/>
      <family val="2"/>
    </font>
    <font>
      <b/>
      <sz val="9"/>
      <color rgb="FFFFFFFF"/>
      <name val="Arial"/>
      <family val="2"/>
    </font>
    <font>
      <b/>
      <sz val="9"/>
      <color rgb="FF000000"/>
      <name val="Arial"/>
      <family val="2"/>
    </font>
    <font>
      <sz val="9"/>
      <color rgb="FF333333"/>
      <name val="Arial"/>
      <family val="2"/>
    </font>
    <font>
      <sz val="9"/>
      <color rgb="FF000000"/>
      <name val="Arial"/>
      <family val="2"/>
    </font>
    <font>
      <sz val="9"/>
      <color rgb="FF333333"/>
      <name val="Inherit"/>
    </font>
  </fonts>
  <fills count="4">
    <fill>
      <patternFill patternType="none"/>
    </fill>
    <fill>
      <patternFill patternType="gray125"/>
    </fill>
    <fill>
      <patternFill patternType="solid">
        <fgColor rgb="FFFFFFFF"/>
        <bgColor indexed="64"/>
      </patternFill>
    </fill>
    <fill>
      <patternFill patternType="solid">
        <fgColor rgb="FF00338D"/>
        <bgColor indexed="64"/>
      </patternFill>
    </fill>
  </fills>
  <borders count="14">
    <border>
      <left/>
      <right/>
      <top/>
      <bottom/>
      <diagonal/>
    </border>
    <border>
      <left/>
      <right/>
      <top style="thin">
        <color rgb="FF00298D"/>
      </top>
      <bottom/>
      <diagonal/>
    </border>
    <border>
      <left style="thin">
        <color rgb="FF00298D"/>
      </left>
      <right/>
      <top style="thin">
        <color rgb="FF00298D"/>
      </top>
      <bottom/>
      <diagonal/>
    </border>
    <border>
      <left/>
      <right style="thin">
        <color rgb="FF00298D"/>
      </right>
      <top style="thin">
        <color rgb="FF00298D"/>
      </top>
      <bottom/>
      <diagonal/>
    </border>
    <border>
      <left style="thin">
        <color rgb="FF00298D"/>
      </left>
      <right/>
      <top/>
      <bottom/>
      <diagonal/>
    </border>
    <border>
      <left/>
      <right style="thin">
        <color rgb="FF00298D"/>
      </right>
      <top/>
      <bottom/>
      <diagonal/>
    </border>
    <border>
      <left style="thin">
        <color rgb="FF00298D"/>
      </left>
      <right/>
      <top/>
      <bottom style="thin">
        <color rgb="FF00338D"/>
      </bottom>
      <diagonal/>
    </border>
    <border>
      <left/>
      <right/>
      <top/>
      <bottom style="thin">
        <color rgb="FF00338D"/>
      </bottom>
      <diagonal/>
    </border>
    <border>
      <left/>
      <right style="thin">
        <color rgb="FF00298D"/>
      </right>
      <top/>
      <bottom style="thin">
        <color rgb="FF00338D"/>
      </bottom>
      <diagonal/>
    </border>
    <border>
      <left/>
      <right style="thin">
        <color rgb="FF00338D"/>
      </right>
      <top style="thin">
        <color rgb="FF00298D"/>
      </top>
      <bottom/>
      <diagonal/>
    </border>
    <border>
      <left/>
      <right style="thin">
        <color rgb="FF00338D"/>
      </right>
      <top/>
      <bottom/>
      <diagonal/>
    </border>
    <border>
      <left/>
      <right style="thin">
        <color rgb="FF00338D"/>
      </right>
      <top/>
      <bottom style="thin">
        <color rgb="FF00338D"/>
      </bottom>
      <diagonal/>
    </border>
    <border>
      <left style="thin">
        <color rgb="FF00298D"/>
      </left>
      <right/>
      <top/>
      <bottom style="thin">
        <color rgb="FF00298D"/>
      </bottom>
      <diagonal/>
    </border>
    <border>
      <left/>
      <right style="thin">
        <color rgb="FF00338D"/>
      </right>
      <top/>
      <bottom style="thin">
        <color rgb="FF00298D"/>
      </bottom>
      <diagonal/>
    </border>
  </borders>
  <cellStyleXfs count="4">
    <xf numFmtId="0" fontId="0" fillId="0" borderId="0"/>
    <xf numFmtId="43" fontId="1" fillId="0" borderId="0" applyFont="0" applyFill="0" applyBorder="0" applyAlignment="0" applyProtection="0"/>
    <xf numFmtId="0" fontId="4" fillId="0" borderId="0"/>
    <xf numFmtId="0" fontId="5" fillId="0" borderId="0" applyNumberFormat="0" applyFill="0" applyBorder="0" applyAlignment="0" applyProtection="0"/>
  </cellStyleXfs>
  <cellXfs count="66">
    <xf numFmtId="0" fontId="0" fillId="0" borderId="0" xfId="0"/>
    <xf numFmtId="0" fontId="4" fillId="0" borderId="0" xfId="0" applyFont="1"/>
    <xf numFmtId="0" fontId="5" fillId="0" borderId="0" xfId="3"/>
    <xf numFmtId="164" fontId="7" fillId="2" borderId="1" xfId="0" applyNumberFormat="1" applyFont="1" applyFill="1" applyBorder="1"/>
    <xf numFmtId="1" fontId="6" fillId="3" borderId="2" xfId="0" applyNumberFormat="1" applyFont="1" applyFill="1" applyBorder="1" applyAlignment="1">
      <alignment horizontal="left" vertical="center"/>
    </xf>
    <xf numFmtId="1" fontId="6" fillId="3" borderId="1" xfId="0" applyNumberFormat="1" applyFont="1" applyFill="1" applyBorder="1" applyAlignment="1">
      <alignment horizontal="left" vertical="center"/>
    </xf>
    <xf numFmtId="164" fontId="7" fillId="2" borderId="2" xfId="0" applyNumberFormat="1" applyFont="1" applyFill="1" applyBorder="1"/>
    <xf numFmtId="164" fontId="7" fillId="2" borderId="3" xfId="0" applyNumberFormat="1" applyFont="1" applyFill="1" applyBorder="1"/>
    <xf numFmtId="0" fontId="3" fillId="0" borderId="0" xfId="0" applyFont="1"/>
    <xf numFmtId="165" fontId="7" fillId="2" borderId="1" xfId="1" applyNumberFormat="1" applyFont="1" applyFill="1" applyBorder="1"/>
    <xf numFmtId="165" fontId="7" fillId="2" borderId="3" xfId="1" applyNumberFormat="1" applyFont="1" applyFill="1" applyBorder="1"/>
    <xf numFmtId="165" fontId="8" fillId="2" borderId="0" xfId="1" applyNumberFormat="1" applyFont="1" applyFill="1" applyBorder="1"/>
    <xf numFmtId="165" fontId="8" fillId="2" borderId="5" xfId="1" applyNumberFormat="1" applyFont="1" applyFill="1" applyBorder="1"/>
    <xf numFmtId="165" fontId="7" fillId="2" borderId="0" xfId="1" applyNumberFormat="1" applyFont="1" applyFill="1" applyBorder="1"/>
    <xf numFmtId="165" fontId="7" fillId="2" borderId="5" xfId="1" applyNumberFormat="1" applyFont="1" applyFill="1" applyBorder="1"/>
    <xf numFmtId="165" fontId="7" fillId="2" borderId="7" xfId="1" applyNumberFormat="1" applyFont="1" applyFill="1" applyBorder="1"/>
    <xf numFmtId="165" fontId="7" fillId="2" borderId="8" xfId="1" applyNumberFormat="1" applyFont="1" applyFill="1" applyBorder="1"/>
    <xf numFmtId="0" fontId="8" fillId="2" borderId="6" xfId="0" applyFont="1" applyFill="1" applyBorder="1" applyAlignment="1">
      <alignment horizontal="left" indent="2"/>
    </xf>
    <xf numFmtId="0" fontId="0" fillId="0" borderId="0" xfId="0" applyBorder="1"/>
    <xf numFmtId="0" fontId="0" fillId="0" borderId="0" xfId="0" applyAlignment="1">
      <alignment horizontal="left"/>
    </xf>
    <xf numFmtId="0" fontId="5" fillId="0" borderId="0" xfId="3" applyAlignment="1">
      <alignment horizontal="left"/>
    </xf>
    <xf numFmtId="1" fontId="7" fillId="2" borderId="1" xfId="0" applyNumberFormat="1" applyFont="1" applyFill="1" applyBorder="1" applyAlignment="1">
      <alignment horizontal="left"/>
    </xf>
    <xf numFmtId="0" fontId="7" fillId="2" borderId="1" xfId="0" applyFont="1" applyFill="1" applyBorder="1" applyAlignment="1">
      <alignment horizontal="left"/>
    </xf>
    <xf numFmtId="0" fontId="8" fillId="2" borderId="0" xfId="0" applyFont="1" applyFill="1" applyBorder="1" applyAlignment="1">
      <alignment horizontal="left"/>
    </xf>
    <xf numFmtId="0" fontId="7" fillId="2" borderId="0" xfId="0" applyFont="1" applyFill="1" applyBorder="1" applyAlignment="1">
      <alignment horizontal="left"/>
    </xf>
    <xf numFmtId="0" fontId="7" fillId="2" borderId="7" xfId="0" applyFont="1" applyFill="1" applyBorder="1" applyAlignment="1">
      <alignment horizontal="left"/>
    </xf>
    <xf numFmtId="1" fontId="6" fillId="3" borderId="1" xfId="0" applyNumberFormat="1" applyFont="1" applyFill="1" applyBorder="1" applyAlignment="1">
      <alignment horizontal="right" vertical="center"/>
    </xf>
    <xf numFmtId="1" fontId="6" fillId="3" borderId="3" xfId="0" applyNumberFormat="1" applyFont="1" applyFill="1" applyBorder="1" applyAlignment="1">
      <alignment horizontal="right" vertical="center"/>
    </xf>
    <xf numFmtId="0" fontId="1" fillId="0" borderId="0" xfId="0" applyFont="1"/>
    <xf numFmtId="1" fontId="6" fillId="3" borderId="9" xfId="0" applyNumberFormat="1" applyFont="1" applyFill="1" applyBorder="1" applyAlignment="1">
      <alignment horizontal="left" vertical="center"/>
    </xf>
    <xf numFmtId="1" fontId="7" fillId="2" borderId="9" xfId="0" applyNumberFormat="1" applyFont="1" applyFill="1" applyBorder="1" applyAlignment="1">
      <alignment horizontal="left"/>
    </xf>
    <xf numFmtId="0" fontId="8" fillId="2" borderId="10" xfId="0" applyFont="1" applyFill="1" applyBorder="1" applyAlignment="1">
      <alignment horizontal="left"/>
    </xf>
    <xf numFmtId="0" fontId="8" fillId="2" borderId="11" xfId="0" applyFont="1" applyFill="1" applyBorder="1" applyAlignment="1">
      <alignment horizontal="left"/>
    </xf>
    <xf numFmtId="0" fontId="3" fillId="0" borderId="0" xfId="0" applyFont="1" applyAlignment="1">
      <alignment vertical="center"/>
    </xf>
    <xf numFmtId="0" fontId="0" fillId="0" borderId="0" xfId="0" applyAlignment="1">
      <alignment horizontal="center" vertical="center"/>
    </xf>
    <xf numFmtId="0" fontId="0" fillId="0" borderId="0" xfId="0" applyAlignment="1">
      <alignment vertical="center"/>
    </xf>
    <xf numFmtId="0" fontId="2" fillId="0" borderId="0" xfId="0" applyFont="1" applyAlignment="1">
      <alignment horizontal="right" vertical="center"/>
    </xf>
    <xf numFmtId="0" fontId="9" fillId="0" borderId="0" xfId="0" applyFont="1"/>
    <xf numFmtId="0" fontId="10" fillId="0" borderId="0" xfId="0" applyFont="1"/>
    <xf numFmtId="0" fontId="11" fillId="0" borderId="0" xfId="0" applyFont="1" applyAlignment="1">
      <alignment vertical="center"/>
    </xf>
    <xf numFmtId="1" fontId="8" fillId="2" borderId="0" xfId="0" applyNumberFormat="1" applyFont="1" applyFill="1" applyBorder="1" applyAlignment="1">
      <alignment horizontal="left"/>
    </xf>
    <xf numFmtId="1" fontId="7" fillId="2" borderId="0" xfId="0" applyNumberFormat="1" applyFont="1" applyFill="1" applyBorder="1" applyAlignment="1">
      <alignment horizontal="left"/>
    </xf>
    <xf numFmtId="1" fontId="7" fillId="2" borderId="7" xfId="0" applyNumberFormat="1" applyFont="1" applyFill="1" applyBorder="1" applyAlignment="1">
      <alignment horizontal="left"/>
    </xf>
    <xf numFmtId="1" fontId="7" fillId="2" borderId="1" xfId="1" applyNumberFormat="1" applyFont="1" applyFill="1" applyBorder="1"/>
    <xf numFmtId="1" fontId="8" fillId="2" borderId="0" xfId="1" applyNumberFormat="1" applyFont="1" applyFill="1" applyBorder="1"/>
    <xf numFmtId="1" fontId="7" fillId="2" borderId="0" xfId="1" applyNumberFormat="1" applyFont="1" applyFill="1" applyBorder="1"/>
    <xf numFmtId="1" fontId="7" fillId="2" borderId="7" xfId="1" applyNumberFormat="1" applyFont="1" applyFill="1" applyBorder="1"/>
    <xf numFmtId="0" fontId="8" fillId="2" borderId="4" xfId="0" applyFont="1" applyFill="1" applyBorder="1" applyAlignment="1">
      <alignment horizontal="left" indent="1"/>
    </xf>
    <xf numFmtId="0" fontId="8" fillId="2" borderId="6" xfId="0" applyFont="1" applyFill="1" applyBorder="1" applyAlignment="1">
      <alignment horizontal="left" indent="1"/>
    </xf>
    <xf numFmtId="164" fontId="7" fillId="2" borderId="4" xfId="0" applyNumberFormat="1" applyFont="1" applyFill="1" applyBorder="1"/>
    <xf numFmtId="1" fontId="7" fillId="2" borderId="10" xfId="0" applyNumberFormat="1" applyFont="1" applyFill="1" applyBorder="1" applyAlignment="1">
      <alignment horizontal="left"/>
    </xf>
    <xf numFmtId="164" fontId="7" fillId="2" borderId="12" xfId="0" applyNumberFormat="1" applyFont="1" applyFill="1" applyBorder="1"/>
    <xf numFmtId="1" fontId="7" fillId="2" borderId="13" xfId="0" applyNumberFormat="1" applyFont="1" applyFill="1" applyBorder="1" applyAlignment="1">
      <alignment horizontal="left"/>
    </xf>
    <xf numFmtId="0" fontId="12" fillId="0" borderId="0" xfId="0" applyFont="1" applyAlignment="1">
      <alignment horizontal="justify" vertical="center"/>
    </xf>
    <xf numFmtId="1" fontId="13" fillId="3" borderId="1" xfId="0" applyNumberFormat="1" applyFont="1" applyFill="1" applyBorder="1" applyAlignment="1">
      <alignment horizontal="left" vertical="center"/>
    </xf>
    <xf numFmtId="164" fontId="14" fillId="2" borderId="1" xfId="0" applyNumberFormat="1" applyFont="1" applyFill="1" applyBorder="1"/>
    <xf numFmtId="1" fontId="14" fillId="2" borderId="1" xfId="0" applyNumberFormat="1" applyFont="1" applyFill="1" applyBorder="1" applyAlignment="1">
      <alignment horizontal="left"/>
    </xf>
    <xf numFmtId="0" fontId="14" fillId="2" borderId="1" xfId="0" applyFont="1" applyFill="1" applyBorder="1" applyAlignment="1">
      <alignment horizontal="left" indent="1"/>
    </xf>
    <xf numFmtId="0" fontId="14" fillId="2" borderId="1" xfId="0" applyFont="1" applyFill="1" applyBorder="1" applyAlignment="1">
      <alignment horizontal="left"/>
    </xf>
    <xf numFmtId="0" fontId="15" fillId="0" borderId="0" xfId="0" applyFont="1"/>
    <xf numFmtId="0" fontId="16" fillId="2" borderId="0" xfId="0" applyFont="1" applyFill="1" applyBorder="1" applyAlignment="1">
      <alignment horizontal="left"/>
    </xf>
    <xf numFmtId="0" fontId="17" fillId="0" borderId="0" xfId="0" applyFont="1"/>
    <xf numFmtId="0" fontId="14" fillId="2" borderId="0" xfId="0" applyFont="1" applyFill="1" applyBorder="1" applyAlignment="1">
      <alignment horizontal="left" indent="1"/>
    </xf>
    <xf numFmtId="0" fontId="14" fillId="2" borderId="0" xfId="0" applyFont="1" applyFill="1" applyBorder="1" applyAlignment="1">
      <alignment horizontal="left"/>
    </xf>
    <xf numFmtId="0" fontId="14" fillId="2" borderId="7" xfId="0" applyFont="1" applyFill="1" applyBorder="1" applyAlignment="1">
      <alignment horizontal="left" indent="1"/>
    </xf>
    <xf numFmtId="0" fontId="14" fillId="2" borderId="7" xfId="0" applyFont="1" applyFill="1" applyBorder="1" applyAlignment="1">
      <alignment horizontal="left"/>
    </xf>
  </cellXfs>
  <cellStyles count="4">
    <cellStyle name="Comma" xfId="1" builtinId="3"/>
    <cellStyle name="Hyperlink" xfId="3" builtinId="8"/>
    <cellStyle name="Normal" xfId="0" builtinId="0"/>
    <cellStyle name="Normal 2" xfId="2" xr:uid="{00000000-0005-0000-0000-000003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00338D"/>
      <rgbColor rgb="000091DA"/>
      <rgbColor rgb="006D2077"/>
      <rgbColor rgb="00005EB8"/>
      <rgbColor rgb="0000A3A1"/>
      <rgbColor rgb="00EAAA00"/>
      <rgbColor rgb="0043B02A"/>
      <rgbColor rgb="00C6007E"/>
      <rgbColor rgb="00000080"/>
      <rgbColor rgb="00FF00FF"/>
      <rgbColor rgb="00FFFF00"/>
      <rgbColor rgb="0000FFFF"/>
      <rgbColor rgb="00800080"/>
      <rgbColor rgb="00800000"/>
      <rgbColor rgb="00008080"/>
      <rgbColor rgb="000000FF"/>
      <rgbColor rgb="00753F19"/>
      <rgbColor rgb="009B642E"/>
      <rgbColor rgb="009D9375"/>
      <rgbColor rgb="00E3BC9F"/>
      <rgbColor rgb="00E36877"/>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www.stats.gov.cn/tjsj/ndsj/2019/indexeh.htm" TargetMode="External"/><Relationship Id="rId3" Type="http://schemas.openxmlformats.org/officeDocument/2006/relationships/hyperlink" Target="http://www.stats.gov.cn/tjsj/zbjs/201912/t20191202_1713045.html" TargetMode="External"/><Relationship Id="rId7" Type="http://schemas.openxmlformats.org/officeDocument/2006/relationships/hyperlink" Target="http://data.stats.gov.cn/english/easyquery.htm?cn=C01" TargetMode="External"/><Relationship Id="rId2" Type="http://schemas.openxmlformats.org/officeDocument/2006/relationships/hyperlink" Target="https://zhidao.baidu.com/question/1046963362543319459.html?qbl=relate_question_4" TargetMode="External"/><Relationship Id="rId1" Type="http://schemas.openxmlformats.org/officeDocument/2006/relationships/hyperlink" Target="http://www.mot.gov.cn/liuyanzixun/changjianliuyan/201803/t20180328_3004342.html" TargetMode="External"/><Relationship Id="rId6" Type="http://schemas.openxmlformats.org/officeDocument/2006/relationships/hyperlink" Target="http://data.stats.gov.cn/easyquery.htm?cn=C01" TargetMode="External"/><Relationship Id="rId5" Type="http://schemas.openxmlformats.org/officeDocument/2006/relationships/hyperlink" Target="http://tjj.shanxi.gov.cn/tjsj/tjnj/nj2005/zbjs/zbjs10.htm" TargetMode="External"/><Relationship Id="rId4" Type="http://schemas.openxmlformats.org/officeDocument/2006/relationships/hyperlink" Target="https://baijiahao.baidu.com/s?id=1664542948355310297&amp;wfr=spider&amp;for=p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1:BV30"/>
  <sheetViews>
    <sheetView showGridLines="0" tabSelected="1" zoomScale="85" zoomScaleNormal="85" workbookViewId="0">
      <selection activeCell="A30" sqref="A30"/>
    </sheetView>
  </sheetViews>
  <sheetFormatPr baseColWidth="10" defaultColWidth="8.83203125" defaultRowHeight="13"/>
  <cols>
    <col min="1" max="2" width="26.6640625" customWidth="1"/>
    <col min="3" max="3" width="9.1640625" style="19" customWidth="1"/>
    <col min="4" max="4" width="6.33203125" style="19" customWidth="1"/>
    <col min="5" max="5" width="4.83203125" style="19" bestFit="1" customWidth="1"/>
    <col min="6" max="6" width="4.5" style="19" bestFit="1" customWidth="1"/>
    <col min="7" max="15" width="4.83203125" style="19" bestFit="1" customWidth="1"/>
    <col min="16" max="16" width="4.5" style="19" bestFit="1" customWidth="1"/>
    <col min="17" max="25" width="4.83203125" style="19" bestFit="1" customWidth="1"/>
    <col min="26" max="26" width="4.5" style="19" bestFit="1" customWidth="1"/>
    <col min="27" max="35" width="4.83203125" style="19" bestFit="1" customWidth="1"/>
    <col min="36" max="36" width="4.5" style="19" bestFit="1" customWidth="1"/>
    <col min="37" max="39" width="4.83203125" style="19" bestFit="1" customWidth="1"/>
    <col min="40" max="48" width="6.1640625" style="19" bestFit="1" customWidth="1"/>
    <col min="49" max="53" width="7.1640625" style="19" bestFit="1" customWidth="1"/>
    <col min="54" max="54" width="4.5" style="19" bestFit="1" customWidth="1"/>
    <col min="55" max="55" width="5.83203125" style="19" bestFit="1" customWidth="1"/>
    <col min="56" max="56" width="6" style="19" bestFit="1" customWidth="1"/>
    <col min="57" max="60" width="6.6640625" bestFit="1" customWidth="1"/>
    <col min="61" max="61" width="6.83203125" bestFit="1" customWidth="1"/>
    <col min="62" max="62" width="6.6640625" bestFit="1" customWidth="1"/>
    <col min="63" max="67" width="6.83203125" bestFit="1" customWidth="1"/>
    <col min="68" max="72" width="7.5" bestFit="1" customWidth="1"/>
    <col min="73" max="74" width="7.83203125" bestFit="1" customWidth="1"/>
  </cols>
  <sheetData>
    <row r="1" spans="1:74" ht="19.5" customHeight="1">
      <c r="A1" s="54" t="s">
        <v>158</v>
      </c>
      <c r="B1" s="54" t="s">
        <v>159</v>
      </c>
      <c r="C1" s="54" t="s">
        <v>60</v>
      </c>
      <c r="D1" s="5">
        <v>1949</v>
      </c>
      <c r="E1" s="5">
        <v>1950</v>
      </c>
      <c r="F1" s="5">
        <v>1951</v>
      </c>
      <c r="G1" s="5">
        <v>1952</v>
      </c>
      <c r="H1" s="5">
        <v>1953</v>
      </c>
      <c r="I1" s="5">
        <v>1954</v>
      </c>
      <c r="J1" s="5">
        <v>1955</v>
      </c>
      <c r="K1" s="5">
        <v>1956</v>
      </c>
      <c r="L1" s="5">
        <v>1957</v>
      </c>
      <c r="M1" s="5">
        <v>1958</v>
      </c>
      <c r="N1" s="5">
        <v>1959</v>
      </c>
      <c r="O1" s="5">
        <v>1960</v>
      </c>
      <c r="P1" s="5">
        <v>1961</v>
      </c>
      <c r="Q1" s="5">
        <v>1962</v>
      </c>
      <c r="R1" s="5">
        <v>1963</v>
      </c>
      <c r="S1" s="5">
        <v>1964</v>
      </c>
      <c r="T1" s="5">
        <v>1965</v>
      </c>
      <c r="U1" s="5">
        <v>1966</v>
      </c>
      <c r="V1" s="5">
        <v>1967</v>
      </c>
      <c r="W1" s="5">
        <v>1968</v>
      </c>
      <c r="X1" s="5">
        <v>1969</v>
      </c>
      <c r="Y1" s="5">
        <v>1970</v>
      </c>
      <c r="Z1" s="5">
        <v>1971</v>
      </c>
      <c r="AA1" s="5">
        <v>1972</v>
      </c>
      <c r="AB1" s="5">
        <v>1973</v>
      </c>
      <c r="AC1" s="5">
        <v>1974</v>
      </c>
      <c r="AD1" s="5">
        <v>1975</v>
      </c>
      <c r="AE1" s="5">
        <v>1976</v>
      </c>
      <c r="AF1" s="5">
        <v>1977</v>
      </c>
      <c r="AG1" s="5">
        <v>1978</v>
      </c>
      <c r="AH1" s="5">
        <v>1979</v>
      </c>
      <c r="AI1" s="5">
        <v>1980</v>
      </c>
      <c r="AJ1" s="5">
        <v>1981</v>
      </c>
      <c r="AK1" s="5">
        <v>1982</v>
      </c>
      <c r="AL1" s="5">
        <v>1983</v>
      </c>
      <c r="AM1" s="5">
        <v>1984</v>
      </c>
      <c r="AN1" s="5">
        <v>1985</v>
      </c>
      <c r="AO1" s="5">
        <v>1986</v>
      </c>
      <c r="AP1" s="5">
        <v>1987</v>
      </c>
      <c r="AQ1" s="5">
        <v>1988</v>
      </c>
      <c r="AR1" s="5">
        <v>1989</v>
      </c>
      <c r="AS1" s="5">
        <v>1990</v>
      </c>
      <c r="AT1" s="5">
        <v>1991</v>
      </c>
      <c r="AU1" s="5">
        <v>1992</v>
      </c>
      <c r="AV1" s="5">
        <v>1993</v>
      </c>
      <c r="AW1" s="5">
        <v>1994</v>
      </c>
      <c r="AX1" s="5">
        <v>1995</v>
      </c>
      <c r="AY1" s="5">
        <v>1996</v>
      </c>
      <c r="AZ1" s="5">
        <v>1997</v>
      </c>
      <c r="BA1" s="5">
        <v>1998</v>
      </c>
      <c r="BB1" s="5">
        <v>1999</v>
      </c>
      <c r="BC1" s="26">
        <v>2000</v>
      </c>
      <c r="BD1" s="26">
        <v>2001</v>
      </c>
      <c r="BE1" s="26">
        <v>2002</v>
      </c>
      <c r="BF1" s="26">
        <v>2003</v>
      </c>
      <c r="BG1" s="26">
        <v>2004</v>
      </c>
      <c r="BH1" s="26">
        <v>2005</v>
      </c>
      <c r="BI1" s="26">
        <v>2006</v>
      </c>
      <c r="BJ1" s="26">
        <v>2007</v>
      </c>
      <c r="BK1" s="26">
        <v>2008</v>
      </c>
      <c r="BL1" s="26">
        <v>2009</v>
      </c>
      <c r="BM1" s="26">
        <v>2010</v>
      </c>
      <c r="BN1" s="26">
        <v>2011</v>
      </c>
      <c r="BO1" s="26">
        <v>2012</v>
      </c>
      <c r="BP1" s="26">
        <v>2013</v>
      </c>
      <c r="BQ1" s="26">
        <v>2014</v>
      </c>
      <c r="BR1" s="26">
        <v>2015</v>
      </c>
      <c r="BS1" s="26">
        <v>2016</v>
      </c>
      <c r="BT1" s="26">
        <v>2017</v>
      </c>
      <c r="BU1" s="26">
        <v>2018</v>
      </c>
      <c r="BV1" s="27">
        <v>2019</v>
      </c>
    </row>
    <row r="2" spans="1:74" ht="12" customHeight="1">
      <c r="A2" s="55" t="s">
        <v>172</v>
      </c>
      <c r="B2" s="55" t="s">
        <v>160</v>
      </c>
      <c r="C2" s="56">
        <v>10000</v>
      </c>
      <c r="D2" s="21">
        <f>+'Civil vehicle'!BT4</f>
        <v>5.09</v>
      </c>
      <c r="E2" s="21">
        <f>+'Civil vehicle'!BS4</f>
        <v>5.43</v>
      </c>
      <c r="F2" s="21">
        <f>+'Civil vehicle'!BR4</f>
        <v>6.19</v>
      </c>
      <c r="G2" s="21">
        <f>+'Civil vehicle'!BQ4</f>
        <v>6.63</v>
      </c>
      <c r="H2" s="21">
        <f>+'Civil vehicle'!BP4</f>
        <v>7.81</v>
      </c>
      <c r="I2" s="21">
        <f>+'Civil vehicle'!BO4</f>
        <v>8.9499999999999993</v>
      </c>
      <c r="J2" s="21">
        <f>+'Civil vehicle'!BN4</f>
        <v>10.14</v>
      </c>
      <c r="K2" s="21">
        <f>+'Civil vehicle'!BM4</f>
        <v>11.74</v>
      </c>
      <c r="L2" s="21">
        <f>+'Civil vehicle'!BL4</f>
        <v>12.6</v>
      </c>
      <c r="M2" s="21">
        <f>+'Civil vehicle'!BK4</f>
        <v>17.260000000000002</v>
      </c>
      <c r="N2" s="21">
        <f>+'Civil vehicle'!BJ4</f>
        <v>21.07</v>
      </c>
      <c r="O2" s="21">
        <f>+'Civil vehicle'!BI4</f>
        <v>22.38</v>
      </c>
      <c r="P2" s="21">
        <f>+'Civil vehicle'!BH4</f>
        <v>24</v>
      </c>
      <c r="Q2" s="21">
        <f>+'Civil vehicle'!BG4</f>
        <v>24.8</v>
      </c>
      <c r="R2" s="21">
        <f>+'Civil vehicle'!BF4</f>
        <v>26.13</v>
      </c>
      <c r="S2" s="21">
        <f>+'Civil vehicle'!BE4</f>
        <v>27.61</v>
      </c>
      <c r="T2" s="21">
        <f>+'Civil vehicle'!BD4</f>
        <v>29.95</v>
      </c>
      <c r="U2" s="21">
        <f>+'Civil vehicle'!BC4</f>
        <v>31.92</v>
      </c>
      <c r="V2" s="21">
        <f>+'Civil vehicle'!BB4</f>
        <v>33.21</v>
      </c>
      <c r="W2" s="21">
        <f>+'Civil vehicle'!BA4</f>
        <v>34.799999999999997</v>
      </c>
      <c r="X2" s="21">
        <f>+'Civil vehicle'!AZ4</f>
        <v>37.159999999999997</v>
      </c>
      <c r="Y2" s="21">
        <f>+'Civil vehicle'!AY4</f>
        <v>42.41</v>
      </c>
      <c r="Z2" s="21">
        <f>+'Civil vehicle'!AX4</f>
        <v>49.44</v>
      </c>
      <c r="AA2" s="21">
        <f>+'Civil vehicle'!AW4</f>
        <v>57.74</v>
      </c>
      <c r="AB2" s="21">
        <f>+'Civil vehicle'!AV4</f>
        <v>67.27</v>
      </c>
      <c r="AC2" s="21">
        <f>+'Civil vehicle'!AU4</f>
        <v>78.569999999999993</v>
      </c>
      <c r="AD2" s="21">
        <f>+'Civil vehicle'!AT4</f>
        <v>91.77</v>
      </c>
      <c r="AE2" s="21">
        <f>+'Civil vehicle'!AS4</f>
        <v>106.7</v>
      </c>
      <c r="AF2" s="21">
        <f>+'Civil vehicle'!AR4</f>
        <v>119.93</v>
      </c>
      <c r="AG2" s="21">
        <f>+'Civil vehicle'!AQ4</f>
        <v>135.84</v>
      </c>
      <c r="AH2" s="21">
        <f>+'Civil vehicle'!AP4</f>
        <v>155.49</v>
      </c>
      <c r="AI2" s="21">
        <f>+'Civil vehicle'!AO4</f>
        <v>178.29</v>
      </c>
      <c r="AJ2" s="21">
        <f>+'Civil vehicle'!AN4</f>
        <v>199.14</v>
      </c>
      <c r="AK2" s="21">
        <f>+'Civil vehicle'!AM4</f>
        <v>215.74</v>
      </c>
      <c r="AL2" s="21">
        <f>+'Civil vehicle'!AL4</f>
        <v>232.63</v>
      </c>
      <c r="AM2" s="21">
        <f>+'Civil vehicle'!AK4</f>
        <v>260.41000000000003</v>
      </c>
      <c r="AN2" s="21">
        <f>+'Civil vehicle'!AJ4</f>
        <v>321.12</v>
      </c>
      <c r="AO2" s="21">
        <f>+'Civil vehicle'!AI4</f>
        <v>361.95</v>
      </c>
      <c r="AP2" s="21">
        <f>+'Civil vehicle'!AH4</f>
        <v>408.07</v>
      </c>
      <c r="AQ2" s="21">
        <f>+'Civil vehicle'!AG4</f>
        <v>464.39</v>
      </c>
      <c r="AR2" s="21">
        <f>+'Civil vehicle'!AF4</f>
        <v>511.32</v>
      </c>
      <c r="AS2" s="21">
        <f>+'Civil vehicle'!AE4</f>
        <v>551.36</v>
      </c>
      <c r="AT2" s="21">
        <f>+'Civil vehicle'!AD4</f>
        <v>606.11</v>
      </c>
      <c r="AU2" s="21">
        <f>+'Civil vehicle'!AC4</f>
        <v>691.74</v>
      </c>
      <c r="AV2" s="21">
        <f>+'Civil vehicle'!AB4</f>
        <v>817.58</v>
      </c>
      <c r="AW2" s="21">
        <f>+'Civil vehicle'!AA4</f>
        <v>941.95</v>
      </c>
      <c r="AX2" s="21">
        <f>+'Civil vehicle'!Z4</f>
        <v>1040</v>
      </c>
      <c r="AY2" s="21">
        <f>+'Civil vehicle'!Y4</f>
        <v>1100.08</v>
      </c>
      <c r="AZ2" s="21">
        <f>+'Civil vehicle'!X4</f>
        <v>1219.0899999999999</v>
      </c>
      <c r="BA2" s="21">
        <f>+'Civil vehicle'!W4</f>
        <v>1319.3</v>
      </c>
      <c r="BB2" s="21">
        <f>+'Civil vehicle'!V4</f>
        <v>1452.94</v>
      </c>
      <c r="BC2" s="3">
        <f>+'Civil vehicle'!U4</f>
        <v>1608.91</v>
      </c>
      <c r="BD2" s="3">
        <f>+'Civil vehicle'!T4</f>
        <v>1802.04</v>
      </c>
      <c r="BE2" s="3">
        <f>+'Civil vehicle'!S4</f>
        <v>2053.17</v>
      </c>
      <c r="BF2" s="3">
        <f>+'Civil vehicle'!R4</f>
        <v>2382.9299999999998</v>
      </c>
      <c r="BG2" s="3">
        <f>+'Civil vehicle'!Q4</f>
        <v>2693.71</v>
      </c>
      <c r="BH2" s="3">
        <f>+'Civil vehicle'!P4</f>
        <v>3159.66</v>
      </c>
      <c r="BI2" s="3">
        <f>+'Civil vehicle'!O4</f>
        <v>3697.35</v>
      </c>
      <c r="BJ2" s="3">
        <f>+'Civil vehicle'!N4</f>
        <v>4358.3599999999997</v>
      </c>
      <c r="BK2" s="3">
        <f>+'Civil vehicle'!M4</f>
        <v>5099.6099999999997</v>
      </c>
      <c r="BL2" s="3">
        <f>+'Civil vehicle'!L4</f>
        <v>6280.61</v>
      </c>
      <c r="BM2" s="3">
        <f>+'Civil vehicle'!K4</f>
        <v>7801.83</v>
      </c>
      <c r="BN2" s="3">
        <f>+'Civil vehicle'!J4</f>
        <v>9356.32</v>
      </c>
      <c r="BO2" s="3">
        <f>+'Civil vehicle'!I4</f>
        <v>10933.09</v>
      </c>
      <c r="BP2" s="3">
        <f>+'Civil vehicle'!H4</f>
        <v>12670.14</v>
      </c>
      <c r="BQ2" s="3">
        <f>+'Civil vehicle'!G4</f>
        <v>14598.11</v>
      </c>
      <c r="BR2" s="3">
        <f>+'Civil vehicle'!F4</f>
        <v>16284.45</v>
      </c>
      <c r="BS2" s="3">
        <f>+'Civil vehicle'!E4</f>
        <v>18574.54</v>
      </c>
      <c r="BT2" s="3">
        <f>+'Civil vehicle'!D4</f>
        <v>20906.669999999998</v>
      </c>
      <c r="BU2" s="3">
        <f>+'Civil vehicle'!C4</f>
        <v>23231.23</v>
      </c>
      <c r="BV2" s="7">
        <f>+'Civil vehicle'!B4</f>
        <v>25387.200000000001</v>
      </c>
    </row>
    <row r="3" spans="1:74" s="8" customFormat="1" ht="12" customHeight="1">
      <c r="A3" s="57" t="s">
        <v>172</v>
      </c>
      <c r="B3" s="57" t="s">
        <v>170</v>
      </c>
      <c r="C3" s="58">
        <v>10000</v>
      </c>
      <c r="D3" s="21">
        <f>+'Civil vehicle'!BT5</f>
        <v>1.71</v>
      </c>
      <c r="E3" s="21">
        <f>+'Civil vehicle'!BS5</f>
        <v>1.73</v>
      </c>
      <c r="F3" s="21">
        <f>+'Civil vehicle'!BR5</f>
        <v>1.94</v>
      </c>
      <c r="G3" s="21">
        <f>+'Civil vehicle'!BQ5</f>
        <v>1.97</v>
      </c>
      <c r="H3" s="21">
        <f>+'Civil vehicle'!BP5</f>
        <v>2.35</v>
      </c>
      <c r="I3" s="21">
        <f>+'Civil vehicle'!BO5</f>
        <v>2.6</v>
      </c>
      <c r="J3" s="21">
        <f>+'Civil vehicle'!BN5</f>
        <v>2.75</v>
      </c>
      <c r="K3" s="21">
        <f>+'Civil vehicle'!BM5</f>
        <v>3.24</v>
      </c>
      <c r="L3" s="21">
        <f>+'Civil vehicle'!BL5</f>
        <v>3.44</v>
      </c>
      <c r="M3" s="21">
        <f>+'Civil vehicle'!BK5</f>
        <v>3.89</v>
      </c>
      <c r="N3" s="21">
        <f>+'Civil vehicle'!BJ5</f>
        <v>4.41</v>
      </c>
      <c r="O3" s="21">
        <f>+'Civil vehicle'!BI5</f>
        <v>4.34</v>
      </c>
      <c r="P3" s="21">
        <f>+'Civil vehicle'!BH5</f>
        <v>4.5</v>
      </c>
      <c r="Q3" s="21">
        <f>+'Civil vehicle'!BG5</f>
        <v>4.7</v>
      </c>
      <c r="R3" s="21">
        <f>+'Civil vehicle'!BF5</f>
        <v>4.87</v>
      </c>
      <c r="S3" s="21">
        <f>+'Civil vehicle'!BE5</f>
        <v>5.27</v>
      </c>
      <c r="T3" s="21">
        <f>+'Civil vehicle'!BD5</f>
        <v>5.98</v>
      </c>
      <c r="U3" s="21">
        <f>+'Civil vehicle'!BC5</f>
        <v>6.35</v>
      </c>
      <c r="V3" s="21">
        <f>+'Civil vehicle'!BB5</f>
        <v>6.5</v>
      </c>
      <c r="W3" s="21">
        <f>+'Civil vehicle'!BA5</f>
        <v>6.64</v>
      </c>
      <c r="X3" s="21">
        <f>+'Civil vehicle'!AZ5</f>
        <v>6.8</v>
      </c>
      <c r="Y3" s="21">
        <f>+'Civil vehicle'!AY5</f>
        <v>7.53</v>
      </c>
      <c r="Z3" s="21">
        <f>+'Civil vehicle'!AX5</f>
        <v>8.3800000000000008</v>
      </c>
      <c r="AA3" s="21">
        <f>+'Civil vehicle'!AW5</f>
        <v>10.02</v>
      </c>
      <c r="AB3" s="21">
        <f>+'Civil vehicle'!AV5</f>
        <v>11.95</v>
      </c>
      <c r="AC3" s="21">
        <f>+'Civil vehicle'!AU5</f>
        <v>14.28</v>
      </c>
      <c r="AD3" s="21">
        <f>+'Civil vehicle'!AT5</f>
        <v>17.309999999999999</v>
      </c>
      <c r="AE3" s="21">
        <f>+'Civil vehicle'!AS5</f>
        <v>20.309999999999999</v>
      </c>
      <c r="AF3" s="21">
        <f>+'Civil vehicle'!AR5</f>
        <v>22.64</v>
      </c>
      <c r="AG3" s="21">
        <f>+'Civil vehicle'!AQ5</f>
        <v>25.9</v>
      </c>
      <c r="AH3" s="21">
        <f>+'Civil vehicle'!AP5</f>
        <v>29.68</v>
      </c>
      <c r="AI3" s="21">
        <f>+'Civil vehicle'!AO5</f>
        <v>35.08</v>
      </c>
      <c r="AJ3" s="21">
        <f>+'Civil vehicle'!AN5</f>
        <v>40.56</v>
      </c>
      <c r="AK3" s="21">
        <f>+'Civil vehicle'!AM5</f>
        <v>44.18</v>
      </c>
      <c r="AL3" s="21">
        <f>+'Civil vehicle'!AL5</f>
        <v>47.78</v>
      </c>
      <c r="AM3" s="21">
        <f>+'Civil vehicle'!AK5</f>
        <v>56.28</v>
      </c>
      <c r="AN3" s="21">
        <f>+'Civil vehicle'!AJ5</f>
        <v>79.45</v>
      </c>
      <c r="AO3" s="21">
        <f>+'Civil vehicle'!AI5</f>
        <v>96.61</v>
      </c>
      <c r="AP3" s="21">
        <f>+'Civil vehicle'!AH5</f>
        <v>111.46</v>
      </c>
      <c r="AQ3" s="21">
        <f>+'Civil vehicle'!AG5</f>
        <v>130.38</v>
      </c>
      <c r="AR3" s="21">
        <f>+'Civil vehicle'!AF5</f>
        <v>146.43</v>
      </c>
      <c r="AS3" s="21">
        <f>+'Civil vehicle'!AE5</f>
        <v>162.19</v>
      </c>
      <c r="AT3" s="21">
        <f>+'Civil vehicle'!AD5</f>
        <v>185.24</v>
      </c>
      <c r="AU3" s="21">
        <f>+'Civil vehicle'!AC5</f>
        <v>226.16</v>
      </c>
      <c r="AV3" s="21">
        <f>+'Civil vehicle'!AB5</f>
        <v>285.98</v>
      </c>
      <c r="AW3" s="21">
        <f>+'Civil vehicle'!AA5</f>
        <v>349.74</v>
      </c>
      <c r="AX3" s="21">
        <f>+'Civil vehicle'!Z5</f>
        <v>417.9</v>
      </c>
      <c r="AY3" s="21">
        <f>+'Civil vehicle'!Y5</f>
        <v>488.02</v>
      </c>
      <c r="AZ3" s="21">
        <f>+'Civil vehicle'!X5</f>
        <v>580.55999999999995</v>
      </c>
      <c r="BA3" s="21">
        <f>+'Civil vehicle'!W5</f>
        <v>654.83000000000004</v>
      </c>
      <c r="BB3" s="21">
        <f>+'Civil vehicle'!V5</f>
        <v>740.23</v>
      </c>
      <c r="BC3" s="9">
        <f>+'Civil vehicle'!U5</f>
        <v>853.73</v>
      </c>
      <c r="BD3" s="9">
        <f>+'Civil vehicle'!T5</f>
        <v>993.96</v>
      </c>
      <c r="BE3" s="9">
        <f>+'Civil vehicle'!S5</f>
        <v>1202.3699999999999</v>
      </c>
      <c r="BF3" s="9">
        <f>+'Civil vehicle'!R5</f>
        <v>1478.81</v>
      </c>
      <c r="BG3" s="9">
        <f>+'Civil vehicle'!Q5</f>
        <v>1735.91</v>
      </c>
      <c r="BH3" s="9">
        <f>+'Civil vehicle'!P5</f>
        <v>2132.46</v>
      </c>
      <c r="BI3" s="9">
        <f>+'Civil vehicle'!O5</f>
        <v>2619.5700000000002</v>
      </c>
      <c r="BJ3" s="9">
        <f>+'Civil vehicle'!N5</f>
        <v>3195.99</v>
      </c>
      <c r="BK3" s="9">
        <f>+'Civil vehicle'!M5</f>
        <v>3838.92</v>
      </c>
      <c r="BL3" s="9">
        <f>+'Civil vehicle'!L5</f>
        <v>4845.09</v>
      </c>
      <c r="BM3" s="9">
        <f>+'Civil vehicle'!K5</f>
        <v>6124.13</v>
      </c>
      <c r="BN3" s="9">
        <f>+'Civil vehicle'!J5</f>
        <v>7478.37</v>
      </c>
      <c r="BO3" s="9">
        <f>+'Civil vehicle'!I5</f>
        <v>8943.01</v>
      </c>
      <c r="BP3" s="9">
        <f>+'Civil vehicle'!H5</f>
        <v>10561.78</v>
      </c>
      <c r="BQ3" s="9">
        <f>+'Civil vehicle'!G5</f>
        <v>12326.7</v>
      </c>
      <c r="BR3" s="9">
        <f>+'Civil vehicle'!F5</f>
        <v>14095.88</v>
      </c>
      <c r="BS3" s="9">
        <f>+'Civil vehicle'!E5</f>
        <v>16278.24</v>
      </c>
      <c r="BT3" s="9">
        <f>+'Civil vehicle'!D5</f>
        <v>18469.54</v>
      </c>
      <c r="BU3" s="9">
        <f>+'Civil vehicle'!C5</f>
        <v>20555.400000000001</v>
      </c>
      <c r="BV3" s="10">
        <f>+'Civil vehicle'!B5</f>
        <v>22477.7</v>
      </c>
    </row>
    <row r="4" spans="1:74" ht="12" customHeight="1">
      <c r="A4" s="59" t="s">
        <v>172</v>
      </c>
      <c r="B4" s="59" t="s">
        <v>161</v>
      </c>
      <c r="C4" s="60">
        <v>10000</v>
      </c>
      <c r="D4" s="40" t="str">
        <f>+'Civil vehicle'!BT6</f>
        <v/>
      </c>
      <c r="E4" s="40" t="str">
        <f>+'Civil vehicle'!BS6</f>
        <v/>
      </c>
      <c r="F4" s="40" t="str">
        <f>+'Civil vehicle'!BR6</f>
        <v/>
      </c>
      <c r="G4" s="40" t="str">
        <f>+'Civil vehicle'!BQ6</f>
        <v/>
      </c>
      <c r="H4" s="40" t="str">
        <f>+'Civil vehicle'!BP6</f>
        <v/>
      </c>
      <c r="I4" s="40" t="str">
        <f>+'Civil vehicle'!BO6</f>
        <v/>
      </c>
      <c r="J4" s="40" t="str">
        <f>+'Civil vehicle'!BN6</f>
        <v/>
      </c>
      <c r="K4" s="40" t="str">
        <f>+'Civil vehicle'!BM6</f>
        <v/>
      </c>
      <c r="L4" s="40" t="str">
        <f>+'Civil vehicle'!BL6</f>
        <v/>
      </c>
      <c r="M4" s="40" t="str">
        <f>+'Civil vehicle'!BK6</f>
        <v/>
      </c>
      <c r="N4" s="40" t="str">
        <f>+'Civil vehicle'!BJ6</f>
        <v/>
      </c>
      <c r="O4" s="40" t="str">
        <f>+'Civil vehicle'!BI6</f>
        <v/>
      </c>
      <c r="P4" s="40" t="str">
        <f>+'Civil vehicle'!BH6</f>
        <v/>
      </c>
      <c r="Q4" s="40" t="str">
        <f>+'Civil vehicle'!BG6</f>
        <v/>
      </c>
      <c r="R4" s="40" t="str">
        <f>+'Civil vehicle'!BF6</f>
        <v/>
      </c>
      <c r="S4" s="40" t="str">
        <f>+'Civil vehicle'!BE6</f>
        <v/>
      </c>
      <c r="T4" s="40" t="str">
        <f>+'Civil vehicle'!BD6</f>
        <v/>
      </c>
      <c r="U4" s="40" t="str">
        <f>+'Civil vehicle'!BC6</f>
        <v/>
      </c>
      <c r="V4" s="40" t="str">
        <f>+'Civil vehicle'!BB6</f>
        <v/>
      </c>
      <c r="W4" s="40" t="str">
        <f>+'Civil vehicle'!BA6</f>
        <v/>
      </c>
      <c r="X4" s="40" t="str">
        <f>+'Civil vehicle'!AZ6</f>
        <v/>
      </c>
      <c r="Y4" s="40" t="str">
        <f>+'Civil vehicle'!AY6</f>
        <v/>
      </c>
      <c r="Z4" s="40" t="str">
        <f>+'Civil vehicle'!AX6</f>
        <v/>
      </c>
      <c r="AA4" s="40" t="str">
        <f>+'Civil vehicle'!AW6</f>
        <v/>
      </c>
      <c r="AB4" s="40" t="str">
        <f>+'Civil vehicle'!AV6</f>
        <v/>
      </c>
      <c r="AC4" s="40" t="str">
        <f>+'Civil vehicle'!AU6</f>
        <v/>
      </c>
      <c r="AD4" s="40" t="str">
        <f>+'Civil vehicle'!AT6</f>
        <v/>
      </c>
      <c r="AE4" s="40" t="str">
        <f>+'Civil vehicle'!AS6</f>
        <v/>
      </c>
      <c r="AF4" s="40" t="str">
        <f>+'Civil vehicle'!AR6</f>
        <v/>
      </c>
      <c r="AG4" s="40" t="str">
        <f>+'Civil vehicle'!AQ6</f>
        <v/>
      </c>
      <c r="AH4" s="40" t="str">
        <f>+'Civil vehicle'!AP6</f>
        <v/>
      </c>
      <c r="AI4" s="40" t="str">
        <f>+'Civil vehicle'!AO6</f>
        <v/>
      </c>
      <c r="AJ4" s="40" t="str">
        <f>+'Civil vehicle'!AN6</f>
        <v/>
      </c>
      <c r="AK4" s="40" t="str">
        <f>+'Civil vehicle'!AM6</f>
        <v/>
      </c>
      <c r="AL4" s="40" t="str">
        <f>+'Civil vehicle'!AL6</f>
        <v/>
      </c>
      <c r="AM4" s="40" t="str">
        <f>+'Civil vehicle'!AK6</f>
        <v/>
      </c>
      <c r="AN4" s="40" t="str">
        <f>+'Civil vehicle'!AJ6</f>
        <v/>
      </c>
      <c r="AO4" s="40" t="str">
        <f>+'Civil vehicle'!AI6</f>
        <v/>
      </c>
      <c r="AP4" s="40" t="str">
        <f>+'Civil vehicle'!AH6</f>
        <v/>
      </c>
      <c r="AQ4" s="40" t="str">
        <f>+'Civil vehicle'!AG6</f>
        <v/>
      </c>
      <c r="AR4" s="40" t="str">
        <f>+'Civil vehicle'!AF6</f>
        <v/>
      </c>
      <c r="AS4" s="40" t="str">
        <f>+'Civil vehicle'!AE6</f>
        <v/>
      </c>
      <c r="AT4" s="40" t="str">
        <f>+'Civil vehicle'!AD6</f>
        <v/>
      </c>
      <c r="AU4" s="40" t="str">
        <f>+'Civil vehicle'!AC6</f>
        <v/>
      </c>
      <c r="AV4" s="40" t="str">
        <f>+'Civil vehicle'!AB6</f>
        <v/>
      </c>
      <c r="AW4" s="40" t="str">
        <f>+'Civil vehicle'!AA6</f>
        <v/>
      </c>
      <c r="AX4" s="40" t="str">
        <f>+'Civil vehicle'!Z6</f>
        <v/>
      </c>
      <c r="AY4" s="40" t="str">
        <f>+'Civil vehicle'!Y6</f>
        <v/>
      </c>
      <c r="AZ4" s="40" t="str">
        <f>+'Civil vehicle'!X6</f>
        <v/>
      </c>
      <c r="BA4" s="40" t="str">
        <f>+'Civil vehicle'!W6</f>
        <v/>
      </c>
      <c r="BB4" s="40" t="str">
        <f>+'Civil vehicle'!V6</f>
        <v/>
      </c>
      <c r="BC4" s="11" t="str">
        <f>+'Civil vehicle'!U6</f>
        <v/>
      </c>
      <c r="BD4" s="11" t="str">
        <f>+'Civil vehicle'!T6</f>
        <v/>
      </c>
      <c r="BE4" s="11">
        <f>+'Civil vehicle'!S6</f>
        <v>75.48</v>
      </c>
      <c r="BF4" s="11">
        <f>+'Civil vehicle'!R6</f>
        <v>75.760000000000005</v>
      </c>
      <c r="BG4" s="11">
        <f>+'Civil vehicle'!Q6</f>
        <v>78.06</v>
      </c>
      <c r="BH4" s="11">
        <f>+'Civil vehicle'!P6</f>
        <v>82.13</v>
      </c>
      <c r="BI4" s="11">
        <f>+'Civil vehicle'!O6</f>
        <v>87.34</v>
      </c>
      <c r="BJ4" s="11">
        <f>+'Civil vehicle'!N6</f>
        <v>93.82</v>
      </c>
      <c r="BK4" s="11">
        <f>+'Civil vehicle'!M6</f>
        <v>100.39</v>
      </c>
      <c r="BL4" s="11">
        <f>+'Civil vehicle'!L6</f>
        <v>107.95</v>
      </c>
      <c r="BM4" s="11">
        <f>+'Civil vehicle'!K6</f>
        <v>116.44</v>
      </c>
      <c r="BN4" s="11">
        <f>+'Civil vehicle'!J6</f>
        <v>126.54</v>
      </c>
      <c r="BO4" s="11">
        <f>+'Civil vehicle'!I6</f>
        <v>128.13</v>
      </c>
      <c r="BP4" s="11">
        <f>+'Civil vehicle'!H6</f>
        <v>131.38</v>
      </c>
      <c r="BQ4" s="11">
        <f>+'Civil vehicle'!G6</f>
        <v>139.61000000000001</v>
      </c>
      <c r="BR4" s="11">
        <f>+'Civil vehicle'!F6</f>
        <v>140.07</v>
      </c>
      <c r="BS4" s="11">
        <f>+'Civil vehicle'!E6</f>
        <v>146.03</v>
      </c>
      <c r="BT4" s="11">
        <f>+'Civil vehicle'!D6</f>
        <v>152.94</v>
      </c>
      <c r="BU4" s="11">
        <f>+'Civil vehicle'!C6</f>
        <v>158.33000000000001</v>
      </c>
      <c r="BV4" s="12" t="str">
        <f>+'Civil vehicle'!B6</f>
        <v/>
      </c>
    </row>
    <row r="5" spans="1:74" ht="12" customHeight="1">
      <c r="A5" s="59" t="s">
        <v>172</v>
      </c>
      <c r="B5" s="59" t="s">
        <v>162</v>
      </c>
      <c r="C5" s="60">
        <v>10000</v>
      </c>
      <c r="D5" s="40" t="str">
        <f>+'Civil vehicle'!BT7</f>
        <v/>
      </c>
      <c r="E5" s="40" t="str">
        <f>+'Civil vehicle'!BS7</f>
        <v/>
      </c>
      <c r="F5" s="40" t="str">
        <f>+'Civil vehicle'!BR7</f>
        <v/>
      </c>
      <c r="G5" s="40" t="str">
        <f>+'Civil vehicle'!BQ7</f>
        <v/>
      </c>
      <c r="H5" s="40" t="str">
        <f>+'Civil vehicle'!BP7</f>
        <v/>
      </c>
      <c r="I5" s="40" t="str">
        <f>+'Civil vehicle'!BO7</f>
        <v/>
      </c>
      <c r="J5" s="40" t="str">
        <f>+'Civil vehicle'!BN7</f>
        <v/>
      </c>
      <c r="K5" s="40" t="str">
        <f>+'Civil vehicle'!BM7</f>
        <v/>
      </c>
      <c r="L5" s="40" t="str">
        <f>+'Civil vehicle'!BL7</f>
        <v/>
      </c>
      <c r="M5" s="40" t="str">
        <f>+'Civil vehicle'!BK7</f>
        <v/>
      </c>
      <c r="N5" s="40" t="str">
        <f>+'Civil vehicle'!BJ7</f>
        <v/>
      </c>
      <c r="O5" s="40" t="str">
        <f>+'Civil vehicle'!BI7</f>
        <v/>
      </c>
      <c r="P5" s="40" t="str">
        <f>+'Civil vehicle'!BH7</f>
        <v/>
      </c>
      <c r="Q5" s="40" t="str">
        <f>+'Civil vehicle'!BG7</f>
        <v/>
      </c>
      <c r="R5" s="40" t="str">
        <f>+'Civil vehicle'!BF7</f>
        <v/>
      </c>
      <c r="S5" s="40" t="str">
        <f>+'Civil vehicle'!BE7</f>
        <v/>
      </c>
      <c r="T5" s="40" t="str">
        <f>+'Civil vehicle'!BD7</f>
        <v/>
      </c>
      <c r="U5" s="40" t="str">
        <f>+'Civil vehicle'!BC7</f>
        <v/>
      </c>
      <c r="V5" s="40" t="str">
        <f>+'Civil vehicle'!BB7</f>
        <v/>
      </c>
      <c r="W5" s="40" t="str">
        <f>+'Civil vehicle'!BA7</f>
        <v/>
      </c>
      <c r="X5" s="40" t="str">
        <f>+'Civil vehicle'!AZ7</f>
        <v/>
      </c>
      <c r="Y5" s="40" t="str">
        <f>+'Civil vehicle'!AY7</f>
        <v/>
      </c>
      <c r="Z5" s="40" t="str">
        <f>+'Civil vehicle'!AX7</f>
        <v/>
      </c>
      <c r="AA5" s="40" t="str">
        <f>+'Civil vehicle'!AW7</f>
        <v/>
      </c>
      <c r="AB5" s="40" t="str">
        <f>+'Civil vehicle'!AV7</f>
        <v/>
      </c>
      <c r="AC5" s="40" t="str">
        <f>+'Civil vehicle'!AU7</f>
        <v/>
      </c>
      <c r="AD5" s="40" t="str">
        <f>+'Civil vehicle'!AT7</f>
        <v/>
      </c>
      <c r="AE5" s="40" t="str">
        <f>+'Civil vehicle'!AS7</f>
        <v/>
      </c>
      <c r="AF5" s="40" t="str">
        <f>+'Civil vehicle'!AR7</f>
        <v/>
      </c>
      <c r="AG5" s="40" t="str">
        <f>+'Civil vehicle'!AQ7</f>
        <v/>
      </c>
      <c r="AH5" s="40" t="str">
        <f>+'Civil vehicle'!AP7</f>
        <v/>
      </c>
      <c r="AI5" s="40" t="str">
        <f>+'Civil vehicle'!AO7</f>
        <v/>
      </c>
      <c r="AJ5" s="40" t="str">
        <f>+'Civil vehicle'!AN7</f>
        <v/>
      </c>
      <c r="AK5" s="40" t="str">
        <f>+'Civil vehicle'!AM7</f>
        <v/>
      </c>
      <c r="AL5" s="40" t="str">
        <f>+'Civil vehicle'!AL7</f>
        <v/>
      </c>
      <c r="AM5" s="40" t="str">
        <f>+'Civil vehicle'!AK7</f>
        <v/>
      </c>
      <c r="AN5" s="40" t="str">
        <f>+'Civil vehicle'!AJ7</f>
        <v/>
      </c>
      <c r="AO5" s="40" t="str">
        <f>+'Civil vehicle'!AI7</f>
        <v/>
      </c>
      <c r="AP5" s="40" t="str">
        <f>+'Civil vehicle'!AH7</f>
        <v/>
      </c>
      <c r="AQ5" s="40" t="str">
        <f>+'Civil vehicle'!AG7</f>
        <v/>
      </c>
      <c r="AR5" s="40" t="str">
        <f>+'Civil vehicle'!AF7</f>
        <v/>
      </c>
      <c r="AS5" s="40" t="str">
        <f>+'Civil vehicle'!AE7</f>
        <v/>
      </c>
      <c r="AT5" s="40" t="str">
        <f>+'Civil vehicle'!AD7</f>
        <v/>
      </c>
      <c r="AU5" s="40" t="str">
        <f>+'Civil vehicle'!AC7</f>
        <v/>
      </c>
      <c r="AV5" s="40" t="str">
        <f>+'Civil vehicle'!AB7</f>
        <v/>
      </c>
      <c r="AW5" s="40" t="str">
        <f>+'Civil vehicle'!AA7</f>
        <v/>
      </c>
      <c r="AX5" s="40" t="str">
        <f>+'Civil vehicle'!Z7</f>
        <v/>
      </c>
      <c r="AY5" s="40" t="str">
        <f>+'Civil vehicle'!Y7</f>
        <v/>
      </c>
      <c r="AZ5" s="40" t="str">
        <f>+'Civil vehicle'!X7</f>
        <v/>
      </c>
      <c r="BA5" s="40" t="str">
        <f>+'Civil vehicle'!W7</f>
        <v/>
      </c>
      <c r="BB5" s="40" t="str">
        <f>+'Civil vehicle'!V7</f>
        <v/>
      </c>
      <c r="BC5" s="11" t="str">
        <f>+'Civil vehicle'!U7</f>
        <v/>
      </c>
      <c r="BD5" s="11" t="str">
        <f>+'Civil vehicle'!T7</f>
        <v/>
      </c>
      <c r="BE5" s="11">
        <f>+'Civil vehicle'!S7</f>
        <v>104.8</v>
      </c>
      <c r="BF5" s="11">
        <f>+'Civil vehicle'!R7</f>
        <v>115.96</v>
      </c>
      <c r="BG5" s="11">
        <f>+'Civil vehicle'!Q7</f>
        <v>124.54</v>
      </c>
      <c r="BH5" s="11">
        <f>+'Civil vehicle'!P7</f>
        <v>131.65</v>
      </c>
      <c r="BI5" s="11">
        <f>+'Civil vehicle'!O7</f>
        <v>137</v>
      </c>
      <c r="BJ5" s="11">
        <f>+'Civil vehicle'!N7</f>
        <v>140.52000000000001</v>
      </c>
      <c r="BK5" s="11">
        <f>+'Civil vehicle'!M7</f>
        <v>143.19</v>
      </c>
      <c r="BL5" s="11">
        <f>+'Civil vehicle'!L7</f>
        <v>145.80000000000001</v>
      </c>
      <c r="BM5" s="11">
        <f>+'Civil vehicle'!K7</f>
        <v>146.07</v>
      </c>
      <c r="BN5" s="11">
        <f>+'Civil vehicle'!J7</f>
        <v>147.41</v>
      </c>
      <c r="BO5" s="11">
        <f>+'Civil vehicle'!I7</f>
        <v>131.78</v>
      </c>
      <c r="BP5" s="11">
        <f>+'Civil vehicle'!H7</f>
        <v>117.06</v>
      </c>
      <c r="BQ5" s="11">
        <f>+'Civil vehicle'!G7</f>
        <v>112.06</v>
      </c>
      <c r="BR5" s="11">
        <f>+'Civil vehicle'!F7</f>
        <v>89.66</v>
      </c>
      <c r="BS5" s="11">
        <f>+'Civil vehicle'!E7</f>
        <v>83.82</v>
      </c>
      <c r="BT5" s="11">
        <f>+'Civil vehicle'!D7</f>
        <v>78.95</v>
      </c>
      <c r="BU5" s="11">
        <f>+'Civil vehicle'!C7</f>
        <v>75.400000000000006</v>
      </c>
      <c r="BV5" s="12" t="str">
        <f>+'Civil vehicle'!B7</f>
        <v/>
      </c>
    </row>
    <row r="6" spans="1:74" ht="12" customHeight="1">
      <c r="A6" s="61" t="s">
        <v>172</v>
      </c>
      <c r="B6" s="61" t="s">
        <v>163</v>
      </c>
      <c r="C6" s="60">
        <v>10000</v>
      </c>
      <c r="D6" s="40" t="str">
        <f>+'Civil vehicle'!BT8</f>
        <v/>
      </c>
      <c r="E6" s="40" t="str">
        <f>+'Civil vehicle'!BS8</f>
        <v/>
      </c>
      <c r="F6" s="40" t="str">
        <f>+'Civil vehicle'!BR8</f>
        <v/>
      </c>
      <c r="G6" s="40" t="str">
        <f>+'Civil vehicle'!BQ8</f>
        <v/>
      </c>
      <c r="H6" s="40" t="str">
        <f>+'Civil vehicle'!BP8</f>
        <v/>
      </c>
      <c r="I6" s="40" t="str">
        <f>+'Civil vehicle'!BO8</f>
        <v/>
      </c>
      <c r="J6" s="40" t="str">
        <f>+'Civil vehicle'!BN8</f>
        <v/>
      </c>
      <c r="K6" s="40" t="str">
        <f>+'Civil vehicle'!BM8</f>
        <v/>
      </c>
      <c r="L6" s="40" t="str">
        <f>+'Civil vehicle'!BL8</f>
        <v/>
      </c>
      <c r="M6" s="40" t="str">
        <f>+'Civil vehicle'!BK8</f>
        <v/>
      </c>
      <c r="N6" s="40" t="str">
        <f>+'Civil vehicle'!BJ8</f>
        <v/>
      </c>
      <c r="O6" s="40" t="str">
        <f>+'Civil vehicle'!BI8</f>
        <v/>
      </c>
      <c r="P6" s="40" t="str">
        <f>+'Civil vehicle'!BH8</f>
        <v/>
      </c>
      <c r="Q6" s="40" t="str">
        <f>+'Civil vehicle'!BG8</f>
        <v/>
      </c>
      <c r="R6" s="40" t="str">
        <f>+'Civil vehicle'!BF8</f>
        <v/>
      </c>
      <c r="S6" s="40" t="str">
        <f>+'Civil vehicle'!BE8</f>
        <v/>
      </c>
      <c r="T6" s="40" t="str">
        <f>+'Civil vehicle'!BD8</f>
        <v/>
      </c>
      <c r="U6" s="40" t="str">
        <f>+'Civil vehicle'!BC8</f>
        <v/>
      </c>
      <c r="V6" s="40" t="str">
        <f>+'Civil vehicle'!BB8</f>
        <v/>
      </c>
      <c r="W6" s="40" t="str">
        <f>+'Civil vehicle'!BA8</f>
        <v/>
      </c>
      <c r="X6" s="40" t="str">
        <f>+'Civil vehicle'!AZ8</f>
        <v/>
      </c>
      <c r="Y6" s="40" t="str">
        <f>+'Civil vehicle'!AY8</f>
        <v/>
      </c>
      <c r="Z6" s="40" t="str">
        <f>+'Civil vehicle'!AX8</f>
        <v/>
      </c>
      <c r="AA6" s="40" t="str">
        <f>+'Civil vehicle'!AW8</f>
        <v/>
      </c>
      <c r="AB6" s="40" t="str">
        <f>+'Civil vehicle'!AV8</f>
        <v/>
      </c>
      <c r="AC6" s="40" t="str">
        <f>+'Civil vehicle'!AU8</f>
        <v/>
      </c>
      <c r="AD6" s="40" t="str">
        <f>+'Civil vehicle'!AT8</f>
        <v/>
      </c>
      <c r="AE6" s="40" t="str">
        <f>+'Civil vehicle'!AS8</f>
        <v/>
      </c>
      <c r="AF6" s="40" t="str">
        <f>+'Civil vehicle'!AR8</f>
        <v/>
      </c>
      <c r="AG6" s="40" t="str">
        <f>+'Civil vehicle'!AQ8</f>
        <v/>
      </c>
      <c r="AH6" s="40" t="str">
        <f>+'Civil vehicle'!AP8</f>
        <v/>
      </c>
      <c r="AI6" s="40" t="str">
        <f>+'Civil vehicle'!AO8</f>
        <v/>
      </c>
      <c r="AJ6" s="40" t="str">
        <f>+'Civil vehicle'!AN8</f>
        <v/>
      </c>
      <c r="AK6" s="40" t="str">
        <f>+'Civil vehicle'!AM8</f>
        <v/>
      </c>
      <c r="AL6" s="40" t="str">
        <f>+'Civil vehicle'!AL8</f>
        <v/>
      </c>
      <c r="AM6" s="40" t="str">
        <f>+'Civil vehicle'!AK8</f>
        <v/>
      </c>
      <c r="AN6" s="40" t="str">
        <f>+'Civil vehicle'!AJ8</f>
        <v/>
      </c>
      <c r="AO6" s="40" t="str">
        <f>+'Civil vehicle'!AI8</f>
        <v/>
      </c>
      <c r="AP6" s="40" t="str">
        <f>+'Civil vehicle'!AH8</f>
        <v/>
      </c>
      <c r="AQ6" s="40" t="str">
        <f>+'Civil vehicle'!AG8</f>
        <v/>
      </c>
      <c r="AR6" s="40" t="str">
        <f>+'Civil vehicle'!AF8</f>
        <v/>
      </c>
      <c r="AS6" s="40" t="str">
        <f>+'Civil vehicle'!AE8</f>
        <v/>
      </c>
      <c r="AT6" s="40" t="str">
        <f>+'Civil vehicle'!AD8</f>
        <v/>
      </c>
      <c r="AU6" s="40" t="str">
        <f>+'Civil vehicle'!AC8</f>
        <v/>
      </c>
      <c r="AV6" s="40" t="str">
        <f>+'Civil vehicle'!AB8</f>
        <v/>
      </c>
      <c r="AW6" s="40" t="str">
        <f>+'Civil vehicle'!AA8</f>
        <v/>
      </c>
      <c r="AX6" s="40" t="str">
        <f>+'Civil vehicle'!Z8</f>
        <v/>
      </c>
      <c r="AY6" s="40" t="str">
        <f>+'Civil vehicle'!Y8</f>
        <v/>
      </c>
      <c r="AZ6" s="40" t="str">
        <f>+'Civil vehicle'!X8</f>
        <v/>
      </c>
      <c r="BA6" s="40" t="str">
        <f>+'Civil vehicle'!W8</f>
        <v/>
      </c>
      <c r="BB6" s="40" t="str">
        <f>+'Civil vehicle'!V8</f>
        <v/>
      </c>
      <c r="BC6" s="11" t="str">
        <f>+'Civil vehicle'!U8</f>
        <v/>
      </c>
      <c r="BD6" s="11" t="str">
        <f>+'Civil vehicle'!T8</f>
        <v/>
      </c>
      <c r="BE6" s="11">
        <f>+'Civil vehicle'!S8</f>
        <v>789.74</v>
      </c>
      <c r="BF6" s="11">
        <f>+'Civil vehicle'!R8</f>
        <v>1017.21</v>
      </c>
      <c r="BG6" s="11">
        <f>+'Civil vehicle'!Q8</f>
        <v>1248.8900000000001</v>
      </c>
      <c r="BH6" s="11">
        <f>+'Civil vehicle'!P8</f>
        <v>1618.35</v>
      </c>
      <c r="BI6" s="11">
        <f>+'Civil vehicle'!O8</f>
        <v>2083.4</v>
      </c>
      <c r="BJ6" s="11">
        <f>+'Civil vehicle'!N8</f>
        <v>2646.47</v>
      </c>
      <c r="BK6" s="11">
        <f>+'Civil vehicle'!M8</f>
        <v>3271.14</v>
      </c>
      <c r="BL6" s="11">
        <f>+'Civil vehicle'!L8</f>
        <v>4246.8999999999996</v>
      </c>
      <c r="BM6" s="11">
        <f>+'Civil vehicle'!K8</f>
        <v>5498.36</v>
      </c>
      <c r="BN6" s="11">
        <f>+'Civil vehicle'!J8</f>
        <v>6827.54</v>
      </c>
      <c r="BO6" s="11">
        <f>+'Civil vehicle'!I8</f>
        <v>8302.6299999999992</v>
      </c>
      <c r="BP6" s="11">
        <f>+'Civil vehicle'!H8</f>
        <v>9951.4599999999991</v>
      </c>
      <c r="BQ6" s="11">
        <f>+'Civil vehicle'!G8</f>
        <v>11748.19</v>
      </c>
      <c r="BR6" s="11">
        <f>+'Civil vehicle'!F8</f>
        <v>13580.48</v>
      </c>
      <c r="BS6" s="11">
        <f>+'Civil vehicle'!E8</f>
        <v>15813.84</v>
      </c>
      <c r="BT6" s="11">
        <f>+'Civil vehicle'!D8</f>
        <v>18038.689999999999</v>
      </c>
      <c r="BU6" s="11">
        <f>+'Civil vehicle'!C8</f>
        <v>20135.22</v>
      </c>
      <c r="BV6" s="12" t="str">
        <f>+'Civil vehicle'!B8</f>
        <v/>
      </c>
    </row>
    <row r="7" spans="1:74" ht="12" customHeight="1">
      <c r="A7" s="59" t="s">
        <v>172</v>
      </c>
      <c r="B7" s="59" t="s">
        <v>164</v>
      </c>
      <c r="C7" s="60">
        <v>10000</v>
      </c>
      <c r="D7" s="40" t="str">
        <f>+'Civil vehicle'!BT9</f>
        <v/>
      </c>
      <c r="E7" s="40" t="str">
        <f>+'Civil vehicle'!BS9</f>
        <v/>
      </c>
      <c r="F7" s="40" t="str">
        <f>+'Civil vehicle'!BR9</f>
        <v/>
      </c>
      <c r="G7" s="40" t="str">
        <f>+'Civil vehicle'!BQ9</f>
        <v/>
      </c>
      <c r="H7" s="40" t="str">
        <f>+'Civil vehicle'!BP9</f>
        <v/>
      </c>
      <c r="I7" s="40" t="str">
        <f>+'Civil vehicle'!BO9</f>
        <v/>
      </c>
      <c r="J7" s="40" t="str">
        <f>+'Civil vehicle'!BN9</f>
        <v/>
      </c>
      <c r="K7" s="40" t="str">
        <f>+'Civil vehicle'!BM9</f>
        <v/>
      </c>
      <c r="L7" s="40" t="str">
        <f>+'Civil vehicle'!BL9</f>
        <v/>
      </c>
      <c r="M7" s="40" t="str">
        <f>+'Civil vehicle'!BK9</f>
        <v/>
      </c>
      <c r="N7" s="40" t="str">
        <f>+'Civil vehicle'!BJ9</f>
        <v/>
      </c>
      <c r="O7" s="40" t="str">
        <f>+'Civil vehicle'!BI9</f>
        <v/>
      </c>
      <c r="P7" s="40" t="str">
        <f>+'Civil vehicle'!BH9</f>
        <v/>
      </c>
      <c r="Q7" s="40" t="str">
        <f>+'Civil vehicle'!BG9</f>
        <v/>
      </c>
      <c r="R7" s="40" t="str">
        <f>+'Civil vehicle'!BF9</f>
        <v/>
      </c>
      <c r="S7" s="40" t="str">
        <f>+'Civil vehicle'!BE9</f>
        <v/>
      </c>
      <c r="T7" s="40" t="str">
        <f>+'Civil vehicle'!BD9</f>
        <v/>
      </c>
      <c r="U7" s="40" t="str">
        <f>+'Civil vehicle'!BC9</f>
        <v/>
      </c>
      <c r="V7" s="40" t="str">
        <f>+'Civil vehicle'!BB9</f>
        <v/>
      </c>
      <c r="W7" s="40" t="str">
        <f>+'Civil vehicle'!BA9</f>
        <v/>
      </c>
      <c r="X7" s="40" t="str">
        <f>+'Civil vehicle'!AZ9</f>
        <v/>
      </c>
      <c r="Y7" s="40" t="str">
        <f>+'Civil vehicle'!AY9</f>
        <v/>
      </c>
      <c r="Z7" s="40" t="str">
        <f>+'Civil vehicle'!AX9</f>
        <v/>
      </c>
      <c r="AA7" s="40" t="str">
        <f>+'Civil vehicle'!AW9</f>
        <v/>
      </c>
      <c r="AB7" s="40" t="str">
        <f>+'Civil vehicle'!AV9</f>
        <v/>
      </c>
      <c r="AC7" s="40" t="str">
        <f>+'Civil vehicle'!AU9</f>
        <v/>
      </c>
      <c r="AD7" s="40" t="str">
        <f>+'Civil vehicle'!AT9</f>
        <v/>
      </c>
      <c r="AE7" s="40" t="str">
        <f>+'Civil vehicle'!AS9</f>
        <v/>
      </c>
      <c r="AF7" s="40" t="str">
        <f>+'Civil vehicle'!AR9</f>
        <v/>
      </c>
      <c r="AG7" s="40" t="str">
        <f>+'Civil vehicle'!AQ9</f>
        <v/>
      </c>
      <c r="AH7" s="40" t="str">
        <f>+'Civil vehicle'!AP9</f>
        <v/>
      </c>
      <c r="AI7" s="40" t="str">
        <f>+'Civil vehicle'!AO9</f>
        <v/>
      </c>
      <c r="AJ7" s="40" t="str">
        <f>+'Civil vehicle'!AN9</f>
        <v/>
      </c>
      <c r="AK7" s="40" t="str">
        <f>+'Civil vehicle'!AM9</f>
        <v/>
      </c>
      <c r="AL7" s="40" t="str">
        <f>+'Civil vehicle'!AL9</f>
        <v/>
      </c>
      <c r="AM7" s="40" t="str">
        <f>+'Civil vehicle'!AK9</f>
        <v/>
      </c>
      <c r="AN7" s="40" t="str">
        <f>+'Civil vehicle'!AJ9</f>
        <v/>
      </c>
      <c r="AO7" s="40" t="str">
        <f>+'Civil vehicle'!AI9</f>
        <v/>
      </c>
      <c r="AP7" s="40" t="str">
        <f>+'Civil vehicle'!AH9</f>
        <v/>
      </c>
      <c r="AQ7" s="40" t="str">
        <f>+'Civil vehicle'!AG9</f>
        <v/>
      </c>
      <c r="AR7" s="40" t="str">
        <f>+'Civil vehicle'!AF9</f>
        <v/>
      </c>
      <c r="AS7" s="40" t="str">
        <f>+'Civil vehicle'!AE9</f>
        <v/>
      </c>
      <c r="AT7" s="40" t="str">
        <f>+'Civil vehicle'!AD9</f>
        <v/>
      </c>
      <c r="AU7" s="40" t="str">
        <f>+'Civil vehicle'!AC9</f>
        <v/>
      </c>
      <c r="AV7" s="40" t="str">
        <f>+'Civil vehicle'!AB9</f>
        <v/>
      </c>
      <c r="AW7" s="40" t="str">
        <f>+'Civil vehicle'!AA9</f>
        <v/>
      </c>
      <c r="AX7" s="40" t="str">
        <f>+'Civil vehicle'!Z9</f>
        <v/>
      </c>
      <c r="AY7" s="40" t="str">
        <f>+'Civil vehicle'!Y9</f>
        <v/>
      </c>
      <c r="AZ7" s="40" t="str">
        <f>+'Civil vehicle'!X9</f>
        <v/>
      </c>
      <c r="BA7" s="40" t="str">
        <f>+'Civil vehicle'!W9</f>
        <v/>
      </c>
      <c r="BB7" s="40" t="str">
        <f>+'Civil vehicle'!V9</f>
        <v/>
      </c>
      <c r="BC7" s="11" t="str">
        <f>+'Civil vehicle'!U9</f>
        <v/>
      </c>
      <c r="BD7" s="11" t="str">
        <f>+'Civil vehicle'!T9</f>
        <v/>
      </c>
      <c r="BE7" s="11">
        <f>+'Civil vehicle'!S9</f>
        <v>232.34</v>
      </c>
      <c r="BF7" s="11">
        <f>+'Civil vehicle'!R9</f>
        <v>269.88</v>
      </c>
      <c r="BG7" s="11">
        <f>+'Civil vehicle'!Q9</f>
        <v>284.42</v>
      </c>
      <c r="BH7" s="11">
        <f>+'Civil vehicle'!P9</f>
        <v>300.32</v>
      </c>
      <c r="BI7" s="11">
        <f>+'Civil vehicle'!O9</f>
        <v>311.83</v>
      </c>
      <c r="BJ7" s="11">
        <f>+'Civil vehicle'!N9</f>
        <v>315.18</v>
      </c>
      <c r="BK7" s="11">
        <f>+'Civil vehicle'!M9</f>
        <v>324.19</v>
      </c>
      <c r="BL7" s="11">
        <f>+'Civil vehicle'!L9</f>
        <v>344.44</v>
      </c>
      <c r="BM7" s="11">
        <f>+'Civil vehicle'!K9</f>
        <v>363.25</v>
      </c>
      <c r="BN7" s="11">
        <f>+'Civil vehicle'!J9</f>
        <v>376.88</v>
      </c>
      <c r="BO7" s="11">
        <f>+'Civil vehicle'!I9</f>
        <v>380.47</v>
      </c>
      <c r="BP7" s="11">
        <f>+'Civil vehicle'!H9</f>
        <v>361.87</v>
      </c>
      <c r="BQ7" s="11">
        <f>+'Civil vehicle'!G9</f>
        <v>326.83999999999997</v>
      </c>
      <c r="BR7" s="11">
        <f>+'Civil vehicle'!F9</f>
        <v>285.66000000000003</v>
      </c>
      <c r="BS7" s="11">
        <f>+'Civil vehicle'!E9</f>
        <v>234.55</v>
      </c>
      <c r="BT7" s="11">
        <f>+'Civil vehicle'!D9</f>
        <v>198.96</v>
      </c>
      <c r="BU7" s="11">
        <f>+'Civil vehicle'!C9</f>
        <v>186.46</v>
      </c>
      <c r="BV7" s="12" t="str">
        <f>+'Civil vehicle'!B9</f>
        <v/>
      </c>
    </row>
    <row r="8" spans="1:74" s="8" customFormat="1" ht="12" customHeight="1">
      <c r="A8" s="62" t="s">
        <v>172</v>
      </c>
      <c r="B8" s="62" t="s">
        <v>171</v>
      </c>
      <c r="C8" s="63">
        <v>10000</v>
      </c>
      <c r="D8" s="41">
        <f>+'Civil vehicle'!BT10</f>
        <v>3.25</v>
      </c>
      <c r="E8" s="41">
        <f>+'Civil vehicle'!BS10</f>
        <v>3.57</v>
      </c>
      <c r="F8" s="41">
        <f>+'Civil vehicle'!BR10</f>
        <v>4.0599999999999996</v>
      </c>
      <c r="G8" s="41">
        <f>+'Civil vehicle'!BQ10</f>
        <v>4.42</v>
      </c>
      <c r="H8" s="41">
        <f>+'Civil vehicle'!BP10</f>
        <v>5.14</v>
      </c>
      <c r="I8" s="41">
        <f>+'Civil vehicle'!BO10</f>
        <v>5.97</v>
      </c>
      <c r="J8" s="41">
        <f>+'Civil vehicle'!BN10</f>
        <v>6.94</v>
      </c>
      <c r="K8" s="41">
        <f>+'Civil vehicle'!BM10</f>
        <v>7.96</v>
      </c>
      <c r="L8" s="41">
        <f>+'Civil vehicle'!BL10</f>
        <v>8.61</v>
      </c>
      <c r="M8" s="41">
        <f>+'Civil vehicle'!BK10</f>
        <v>12.7</v>
      </c>
      <c r="N8" s="41">
        <f>+'Civil vehicle'!BJ10</f>
        <v>15.89</v>
      </c>
      <c r="O8" s="41">
        <f>+'Civil vehicle'!BI10</f>
        <v>17.309999999999999</v>
      </c>
      <c r="P8" s="41">
        <f>+'Civil vehicle'!BH10</f>
        <v>18.579999999999998</v>
      </c>
      <c r="Q8" s="41">
        <f>+'Civil vehicle'!BG10</f>
        <v>19.13</v>
      </c>
      <c r="R8" s="41">
        <f>+'Civil vehicle'!BF10</f>
        <v>20.02</v>
      </c>
      <c r="S8" s="41">
        <f>+'Civil vehicle'!BE10</f>
        <v>20.86</v>
      </c>
      <c r="T8" s="41">
        <f>+'Civil vehicle'!BD10</f>
        <v>22.31</v>
      </c>
      <c r="U8" s="41">
        <f>+'Civil vehicle'!BC10</f>
        <v>23.56</v>
      </c>
      <c r="V8" s="41">
        <f>+'Civil vehicle'!BB10</f>
        <v>24.58</v>
      </c>
      <c r="W8" s="41">
        <f>+'Civil vehicle'!BA10</f>
        <v>25.66</v>
      </c>
      <c r="X8" s="41">
        <f>+'Civil vehicle'!AZ10</f>
        <v>27.82</v>
      </c>
      <c r="Y8" s="41">
        <f>+'Civil vehicle'!AY10</f>
        <v>32.04</v>
      </c>
      <c r="Z8" s="41">
        <f>+'Civil vehicle'!AX10</f>
        <v>37.64</v>
      </c>
      <c r="AA8" s="41">
        <f>+'Civil vehicle'!AW10</f>
        <v>43.74</v>
      </c>
      <c r="AB8" s="41">
        <f>+'Civil vehicle'!AV10</f>
        <v>50.47</v>
      </c>
      <c r="AC8" s="41">
        <f>+'Civil vehicle'!AU10</f>
        <v>58.61</v>
      </c>
      <c r="AD8" s="41">
        <f>+'Civil vehicle'!AT10</f>
        <v>68.03</v>
      </c>
      <c r="AE8" s="41">
        <f>+'Civil vehicle'!AS10</f>
        <v>78.540000000000006</v>
      </c>
      <c r="AF8" s="41">
        <f>+'Civil vehicle'!AR10</f>
        <v>88.36</v>
      </c>
      <c r="AG8" s="41">
        <f>+'Civil vehicle'!AQ10</f>
        <v>100.17</v>
      </c>
      <c r="AH8" s="41">
        <f>+'Civil vehicle'!AP10</f>
        <v>114.37</v>
      </c>
      <c r="AI8" s="41">
        <f>+'Civil vehicle'!AO10</f>
        <v>129.9</v>
      </c>
      <c r="AJ8" s="41">
        <f>+'Civil vehicle'!AN10</f>
        <v>137.41</v>
      </c>
      <c r="AK8" s="41">
        <f>+'Civil vehicle'!AM10</f>
        <v>148.06</v>
      </c>
      <c r="AL8" s="41">
        <f>+'Civil vehicle'!AL10</f>
        <v>169.44</v>
      </c>
      <c r="AM8" s="41">
        <f>+'Civil vehicle'!AK10</f>
        <v>188.37</v>
      </c>
      <c r="AN8" s="41">
        <f>+'Civil vehicle'!AJ10</f>
        <v>223.2</v>
      </c>
      <c r="AO8" s="41">
        <f>+'Civil vehicle'!AI10</f>
        <v>246.57</v>
      </c>
      <c r="AP8" s="41">
        <f>+'Civil vehicle'!AH10</f>
        <v>281.20999999999998</v>
      </c>
      <c r="AQ8" s="41">
        <f>+'Civil vehicle'!AG10</f>
        <v>317.85000000000002</v>
      </c>
      <c r="AR8" s="41">
        <f>+'Civil vehicle'!AF10</f>
        <v>346.37</v>
      </c>
      <c r="AS8" s="41">
        <f>+'Civil vehicle'!AE10</f>
        <v>368.48</v>
      </c>
      <c r="AT8" s="41">
        <f>+'Civil vehicle'!AD10</f>
        <v>398.62</v>
      </c>
      <c r="AU8" s="41">
        <f>+'Civil vehicle'!AC10</f>
        <v>441.45</v>
      </c>
      <c r="AV8" s="41">
        <f>+'Civil vehicle'!AB10</f>
        <v>501</v>
      </c>
      <c r="AW8" s="41">
        <f>+'Civil vehicle'!AA10</f>
        <v>560.33000000000004</v>
      </c>
      <c r="AX8" s="41">
        <f>+'Civil vehicle'!Z10</f>
        <v>585.42999999999995</v>
      </c>
      <c r="AY8" s="41">
        <f>+'Civil vehicle'!Y10</f>
        <v>575.03</v>
      </c>
      <c r="AZ8" s="41">
        <f>+'Civil vehicle'!X10</f>
        <v>601.23</v>
      </c>
      <c r="BA8" s="41">
        <f>+'Civil vehicle'!W10</f>
        <v>627.89</v>
      </c>
      <c r="BB8" s="41">
        <f>+'Civil vehicle'!V10</f>
        <v>676.95</v>
      </c>
      <c r="BC8" s="13">
        <f>+'Civil vehicle'!U10</f>
        <v>716.32</v>
      </c>
      <c r="BD8" s="13">
        <f>+'Civil vehicle'!T10</f>
        <v>765.24</v>
      </c>
      <c r="BE8" s="13">
        <f>+'Civil vehicle'!S10</f>
        <v>812.22</v>
      </c>
      <c r="BF8" s="13">
        <f>+'Civil vehicle'!R10</f>
        <v>853.51</v>
      </c>
      <c r="BG8" s="13">
        <f>+'Civil vehicle'!Q10</f>
        <v>893</v>
      </c>
      <c r="BH8" s="13">
        <f>+'Civil vehicle'!P10</f>
        <v>955.55</v>
      </c>
      <c r="BI8" s="13">
        <f>+'Civil vehicle'!O10</f>
        <v>986.3</v>
      </c>
      <c r="BJ8" s="13">
        <f>+'Civil vehicle'!N10</f>
        <v>1054.06</v>
      </c>
      <c r="BK8" s="13">
        <f>+'Civil vehicle'!M10</f>
        <v>1126.07</v>
      </c>
      <c r="BL8" s="13">
        <f>+'Civil vehicle'!L10</f>
        <v>1368.6</v>
      </c>
      <c r="BM8" s="13">
        <f>+'Civil vehicle'!K10</f>
        <v>1597.55</v>
      </c>
      <c r="BN8" s="13">
        <f>+'Civil vehicle'!J10</f>
        <v>1787.99</v>
      </c>
      <c r="BO8" s="13">
        <f>+'Civil vehicle'!I10</f>
        <v>1894.75</v>
      </c>
      <c r="BP8" s="13">
        <f>+'Civil vehicle'!H10</f>
        <v>2010.62</v>
      </c>
      <c r="BQ8" s="13">
        <f>+'Civil vehicle'!G10</f>
        <v>2125.46</v>
      </c>
      <c r="BR8" s="13">
        <f>+'Civil vehicle'!F10</f>
        <v>2065.62</v>
      </c>
      <c r="BS8" s="13">
        <f>+'Civil vehicle'!E10</f>
        <v>2171.89</v>
      </c>
      <c r="BT8" s="13">
        <f>+'Civil vehicle'!D10</f>
        <v>2338.85</v>
      </c>
      <c r="BU8" s="13">
        <f>+'Civil vehicle'!C10</f>
        <v>2567.8200000000002</v>
      </c>
      <c r="BV8" s="14">
        <f>+'Civil vehicle'!B10</f>
        <v>2791.1</v>
      </c>
    </row>
    <row r="9" spans="1:74" ht="12" customHeight="1">
      <c r="A9" s="59" t="s">
        <v>172</v>
      </c>
      <c r="B9" s="59" t="s">
        <v>165</v>
      </c>
      <c r="C9" s="60">
        <v>10000</v>
      </c>
      <c r="D9" s="40" t="str">
        <f>+'Civil vehicle'!BT11</f>
        <v/>
      </c>
      <c r="E9" s="40" t="str">
        <f>+'Civil vehicle'!BS11</f>
        <v/>
      </c>
      <c r="F9" s="40" t="str">
        <f>+'Civil vehicle'!BR11</f>
        <v/>
      </c>
      <c r="G9" s="40" t="str">
        <f>+'Civil vehicle'!BQ11</f>
        <v/>
      </c>
      <c r="H9" s="40" t="str">
        <f>+'Civil vehicle'!BP11</f>
        <v/>
      </c>
      <c r="I9" s="40" t="str">
        <f>+'Civil vehicle'!BO11</f>
        <v/>
      </c>
      <c r="J9" s="40" t="str">
        <f>+'Civil vehicle'!BN11</f>
        <v/>
      </c>
      <c r="K9" s="40" t="str">
        <f>+'Civil vehicle'!BM11</f>
        <v/>
      </c>
      <c r="L9" s="40" t="str">
        <f>+'Civil vehicle'!BL11</f>
        <v/>
      </c>
      <c r="M9" s="40" t="str">
        <f>+'Civil vehicle'!BK11</f>
        <v/>
      </c>
      <c r="N9" s="40" t="str">
        <f>+'Civil vehicle'!BJ11</f>
        <v/>
      </c>
      <c r="O9" s="40" t="str">
        <f>+'Civil vehicle'!BI11</f>
        <v/>
      </c>
      <c r="P9" s="40" t="str">
        <f>+'Civil vehicle'!BH11</f>
        <v/>
      </c>
      <c r="Q9" s="40" t="str">
        <f>+'Civil vehicle'!BG11</f>
        <v/>
      </c>
      <c r="R9" s="40" t="str">
        <f>+'Civil vehicle'!BF11</f>
        <v/>
      </c>
      <c r="S9" s="40" t="str">
        <f>+'Civil vehicle'!BE11</f>
        <v/>
      </c>
      <c r="T9" s="40" t="str">
        <f>+'Civil vehicle'!BD11</f>
        <v/>
      </c>
      <c r="U9" s="40" t="str">
        <f>+'Civil vehicle'!BC11</f>
        <v/>
      </c>
      <c r="V9" s="40" t="str">
        <f>+'Civil vehicle'!BB11</f>
        <v/>
      </c>
      <c r="W9" s="40" t="str">
        <f>+'Civil vehicle'!BA11</f>
        <v/>
      </c>
      <c r="X9" s="40" t="str">
        <f>+'Civil vehicle'!AZ11</f>
        <v/>
      </c>
      <c r="Y9" s="40" t="str">
        <f>+'Civil vehicle'!AY11</f>
        <v/>
      </c>
      <c r="Z9" s="40" t="str">
        <f>+'Civil vehicle'!AX11</f>
        <v/>
      </c>
      <c r="AA9" s="40" t="str">
        <f>+'Civil vehicle'!AW11</f>
        <v/>
      </c>
      <c r="AB9" s="40" t="str">
        <f>+'Civil vehicle'!AV11</f>
        <v/>
      </c>
      <c r="AC9" s="40" t="str">
        <f>+'Civil vehicle'!AU11</f>
        <v/>
      </c>
      <c r="AD9" s="40" t="str">
        <f>+'Civil vehicle'!AT11</f>
        <v/>
      </c>
      <c r="AE9" s="40" t="str">
        <f>+'Civil vehicle'!AS11</f>
        <v/>
      </c>
      <c r="AF9" s="40" t="str">
        <f>+'Civil vehicle'!AR11</f>
        <v/>
      </c>
      <c r="AG9" s="40" t="str">
        <f>+'Civil vehicle'!AQ11</f>
        <v/>
      </c>
      <c r="AH9" s="40" t="str">
        <f>+'Civil vehicle'!AP11</f>
        <v/>
      </c>
      <c r="AI9" s="40" t="str">
        <f>+'Civil vehicle'!AO11</f>
        <v/>
      </c>
      <c r="AJ9" s="40" t="str">
        <f>+'Civil vehicle'!AN11</f>
        <v/>
      </c>
      <c r="AK9" s="40" t="str">
        <f>+'Civil vehicle'!AM11</f>
        <v/>
      </c>
      <c r="AL9" s="40" t="str">
        <f>+'Civil vehicle'!AL11</f>
        <v/>
      </c>
      <c r="AM9" s="40" t="str">
        <f>+'Civil vehicle'!AK11</f>
        <v/>
      </c>
      <c r="AN9" s="40" t="str">
        <f>+'Civil vehicle'!AJ11</f>
        <v/>
      </c>
      <c r="AO9" s="40" t="str">
        <f>+'Civil vehicle'!AI11</f>
        <v/>
      </c>
      <c r="AP9" s="40" t="str">
        <f>+'Civil vehicle'!AH11</f>
        <v/>
      </c>
      <c r="AQ9" s="40" t="str">
        <f>+'Civil vehicle'!AG11</f>
        <v/>
      </c>
      <c r="AR9" s="40" t="str">
        <f>+'Civil vehicle'!AF11</f>
        <v/>
      </c>
      <c r="AS9" s="40" t="str">
        <f>+'Civil vehicle'!AE11</f>
        <v/>
      </c>
      <c r="AT9" s="40" t="str">
        <f>+'Civil vehicle'!AD11</f>
        <v/>
      </c>
      <c r="AU9" s="40" t="str">
        <f>+'Civil vehicle'!AC11</f>
        <v/>
      </c>
      <c r="AV9" s="40" t="str">
        <f>+'Civil vehicle'!AB11</f>
        <v/>
      </c>
      <c r="AW9" s="40" t="str">
        <f>+'Civil vehicle'!AA11</f>
        <v/>
      </c>
      <c r="AX9" s="40" t="str">
        <f>+'Civil vehicle'!Z11</f>
        <v/>
      </c>
      <c r="AY9" s="40" t="str">
        <f>+'Civil vehicle'!Y11</f>
        <v/>
      </c>
      <c r="AZ9" s="40" t="str">
        <f>+'Civil vehicle'!X11</f>
        <v/>
      </c>
      <c r="BA9" s="40" t="str">
        <f>+'Civil vehicle'!W11</f>
        <v/>
      </c>
      <c r="BB9" s="40" t="str">
        <f>+'Civil vehicle'!V11</f>
        <v/>
      </c>
      <c r="BC9" s="11" t="str">
        <f>+'Civil vehicle'!U11</f>
        <v/>
      </c>
      <c r="BD9" s="11" t="str">
        <f>+'Civil vehicle'!T11</f>
        <v/>
      </c>
      <c r="BE9" s="11">
        <f>+'Civil vehicle'!S11</f>
        <v>148.28</v>
      </c>
      <c r="BF9" s="11">
        <f>+'Civil vehicle'!R11</f>
        <v>136.79</v>
      </c>
      <c r="BG9" s="11">
        <f>+'Civil vehicle'!Q11</f>
        <v>153.9</v>
      </c>
      <c r="BH9" s="11">
        <f>+'Civil vehicle'!P11</f>
        <v>168.07</v>
      </c>
      <c r="BI9" s="11">
        <f>+'Civil vehicle'!O11</f>
        <v>174.01</v>
      </c>
      <c r="BJ9" s="11">
        <f>+'Civil vehicle'!N11</f>
        <v>186.74</v>
      </c>
      <c r="BK9" s="11">
        <f>+'Civil vehicle'!M11</f>
        <v>200.84</v>
      </c>
      <c r="BL9" s="11">
        <f>+'Civil vehicle'!L11</f>
        <v>315.08</v>
      </c>
      <c r="BM9" s="11">
        <f>+'Civil vehicle'!K11</f>
        <v>394.8</v>
      </c>
      <c r="BN9" s="11">
        <f>+'Civil vehicle'!J11</f>
        <v>460.58</v>
      </c>
      <c r="BO9" s="11">
        <f>+'Civil vehicle'!I11</f>
        <v>472.51</v>
      </c>
      <c r="BP9" s="11">
        <f>+'Civil vehicle'!H11</f>
        <v>501.97</v>
      </c>
      <c r="BQ9" s="11">
        <f>+'Civil vehicle'!G11</f>
        <v>533.66999999999996</v>
      </c>
      <c r="BR9" s="11">
        <f>+'Civil vehicle'!F11</f>
        <v>530.04999999999995</v>
      </c>
      <c r="BS9" s="11">
        <f>+'Civil vehicle'!E11</f>
        <v>569.48</v>
      </c>
      <c r="BT9" s="11">
        <f>+'Civil vehicle'!D11</f>
        <v>635.41</v>
      </c>
      <c r="BU9" s="11">
        <f>+'Civil vehicle'!C11</f>
        <v>709.53</v>
      </c>
      <c r="BV9" s="12" t="str">
        <f>+'Civil vehicle'!B11</f>
        <v/>
      </c>
    </row>
    <row r="10" spans="1:74" ht="12" customHeight="1">
      <c r="A10" s="59" t="s">
        <v>172</v>
      </c>
      <c r="B10" s="59" t="s">
        <v>166</v>
      </c>
      <c r="C10" s="60">
        <v>10000</v>
      </c>
      <c r="D10" s="40" t="str">
        <f>+'Civil vehicle'!BT12</f>
        <v/>
      </c>
      <c r="E10" s="40" t="str">
        <f>+'Civil vehicle'!BS12</f>
        <v/>
      </c>
      <c r="F10" s="40" t="str">
        <f>+'Civil vehicle'!BR12</f>
        <v/>
      </c>
      <c r="G10" s="40" t="str">
        <f>+'Civil vehicle'!BQ12</f>
        <v/>
      </c>
      <c r="H10" s="40" t="str">
        <f>+'Civil vehicle'!BP12</f>
        <v/>
      </c>
      <c r="I10" s="40" t="str">
        <f>+'Civil vehicle'!BO12</f>
        <v/>
      </c>
      <c r="J10" s="40" t="str">
        <f>+'Civil vehicle'!BN12</f>
        <v/>
      </c>
      <c r="K10" s="40" t="str">
        <f>+'Civil vehicle'!BM12</f>
        <v/>
      </c>
      <c r="L10" s="40" t="str">
        <f>+'Civil vehicle'!BL12</f>
        <v/>
      </c>
      <c r="M10" s="40" t="str">
        <f>+'Civil vehicle'!BK12</f>
        <v/>
      </c>
      <c r="N10" s="40" t="str">
        <f>+'Civil vehicle'!BJ12</f>
        <v/>
      </c>
      <c r="O10" s="40" t="str">
        <f>+'Civil vehicle'!BI12</f>
        <v/>
      </c>
      <c r="P10" s="40" t="str">
        <f>+'Civil vehicle'!BH12</f>
        <v/>
      </c>
      <c r="Q10" s="40" t="str">
        <f>+'Civil vehicle'!BG12</f>
        <v/>
      </c>
      <c r="R10" s="40" t="str">
        <f>+'Civil vehicle'!BF12</f>
        <v/>
      </c>
      <c r="S10" s="40" t="str">
        <f>+'Civil vehicle'!BE12</f>
        <v/>
      </c>
      <c r="T10" s="40" t="str">
        <f>+'Civil vehicle'!BD12</f>
        <v/>
      </c>
      <c r="U10" s="40" t="str">
        <f>+'Civil vehicle'!BC12</f>
        <v/>
      </c>
      <c r="V10" s="40" t="str">
        <f>+'Civil vehicle'!BB12</f>
        <v/>
      </c>
      <c r="W10" s="40" t="str">
        <f>+'Civil vehicle'!BA12</f>
        <v/>
      </c>
      <c r="X10" s="40" t="str">
        <f>+'Civil vehicle'!AZ12</f>
        <v/>
      </c>
      <c r="Y10" s="40" t="str">
        <f>+'Civil vehicle'!AY12</f>
        <v/>
      </c>
      <c r="Z10" s="40" t="str">
        <f>+'Civil vehicle'!AX12</f>
        <v/>
      </c>
      <c r="AA10" s="40" t="str">
        <f>+'Civil vehicle'!AW12</f>
        <v/>
      </c>
      <c r="AB10" s="40" t="str">
        <f>+'Civil vehicle'!AV12</f>
        <v/>
      </c>
      <c r="AC10" s="40" t="str">
        <f>+'Civil vehicle'!AU12</f>
        <v/>
      </c>
      <c r="AD10" s="40" t="str">
        <f>+'Civil vehicle'!AT12</f>
        <v/>
      </c>
      <c r="AE10" s="40" t="str">
        <f>+'Civil vehicle'!AS12</f>
        <v/>
      </c>
      <c r="AF10" s="40" t="str">
        <f>+'Civil vehicle'!AR12</f>
        <v/>
      </c>
      <c r="AG10" s="40" t="str">
        <f>+'Civil vehicle'!AQ12</f>
        <v/>
      </c>
      <c r="AH10" s="40" t="str">
        <f>+'Civil vehicle'!AP12</f>
        <v/>
      </c>
      <c r="AI10" s="40" t="str">
        <f>+'Civil vehicle'!AO12</f>
        <v/>
      </c>
      <c r="AJ10" s="40" t="str">
        <f>+'Civil vehicle'!AN12</f>
        <v/>
      </c>
      <c r="AK10" s="40" t="str">
        <f>+'Civil vehicle'!AM12</f>
        <v/>
      </c>
      <c r="AL10" s="40" t="str">
        <f>+'Civil vehicle'!AL12</f>
        <v/>
      </c>
      <c r="AM10" s="40" t="str">
        <f>+'Civil vehicle'!AK12</f>
        <v/>
      </c>
      <c r="AN10" s="40" t="str">
        <f>+'Civil vehicle'!AJ12</f>
        <v/>
      </c>
      <c r="AO10" s="40" t="str">
        <f>+'Civil vehicle'!AI12</f>
        <v/>
      </c>
      <c r="AP10" s="40" t="str">
        <f>+'Civil vehicle'!AH12</f>
        <v/>
      </c>
      <c r="AQ10" s="40" t="str">
        <f>+'Civil vehicle'!AG12</f>
        <v/>
      </c>
      <c r="AR10" s="40" t="str">
        <f>+'Civil vehicle'!AF12</f>
        <v/>
      </c>
      <c r="AS10" s="40" t="str">
        <f>+'Civil vehicle'!AE12</f>
        <v/>
      </c>
      <c r="AT10" s="40" t="str">
        <f>+'Civil vehicle'!AD12</f>
        <v/>
      </c>
      <c r="AU10" s="40" t="str">
        <f>+'Civil vehicle'!AC12</f>
        <v/>
      </c>
      <c r="AV10" s="40" t="str">
        <f>+'Civil vehicle'!AB12</f>
        <v/>
      </c>
      <c r="AW10" s="40" t="str">
        <f>+'Civil vehicle'!AA12</f>
        <v/>
      </c>
      <c r="AX10" s="40" t="str">
        <f>+'Civil vehicle'!Z12</f>
        <v/>
      </c>
      <c r="AY10" s="40" t="str">
        <f>+'Civil vehicle'!Y12</f>
        <v/>
      </c>
      <c r="AZ10" s="40" t="str">
        <f>+'Civil vehicle'!X12</f>
        <v/>
      </c>
      <c r="BA10" s="40" t="str">
        <f>+'Civil vehicle'!W12</f>
        <v/>
      </c>
      <c r="BB10" s="40" t="str">
        <f>+'Civil vehicle'!V12</f>
        <v/>
      </c>
      <c r="BC10" s="11" t="str">
        <f>+'Civil vehicle'!U12</f>
        <v/>
      </c>
      <c r="BD10" s="11" t="str">
        <f>+'Civil vehicle'!T12</f>
        <v/>
      </c>
      <c r="BE10" s="11">
        <f>+'Civil vehicle'!S12</f>
        <v>218.69</v>
      </c>
      <c r="BF10" s="11">
        <f>+'Civil vehicle'!R12</f>
        <v>243.7</v>
      </c>
      <c r="BG10" s="11">
        <f>+'Civil vehicle'!Q12</f>
        <v>233.94</v>
      </c>
      <c r="BH10" s="11">
        <f>+'Civil vehicle'!P12</f>
        <v>236.66</v>
      </c>
      <c r="BI10" s="11">
        <f>+'Civil vehicle'!O12</f>
        <v>235.39</v>
      </c>
      <c r="BJ10" s="11">
        <f>+'Civil vehicle'!N12</f>
        <v>243.46</v>
      </c>
      <c r="BK10" s="11">
        <f>+'Civil vehicle'!M12</f>
        <v>249.73</v>
      </c>
      <c r="BL10" s="11">
        <f>+'Civil vehicle'!L12</f>
        <v>262.20999999999998</v>
      </c>
      <c r="BM10" s="11">
        <f>+'Civil vehicle'!K12</f>
        <v>269.75</v>
      </c>
      <c r="BN10" s="11">
        <f>+'Civil vehicle'!J12</f>
        <v>267.8</v>
      </c>
      <c r="BO10" s="11">
        <f>+'Civil vehicle'!I12</f>
        <v>229.2</v>
      </c>
      <c r="BP10" s="11">
        <f>+'Civil vehicle'!H12</f>
        <v>196.4</v>
      </c>
      <c r="BQ10" s="11">
        <f>+'Civil vehicle'!G12</f>
        <v>188.09</v>
      </c>
      <c r="BR10" s="11">
        <f>+'Civil vehicle'!F12</f>
        <v>148.87</v>
      </c>
      <c r="BS10" s="11">
        <f>+'Civil vehicle'!E12</f>
        <v>138.69</v>
      </c>
      <c r="BT10" s="11">
        <f>+'Civil vehicle'!D12</f>
        <v>130.68</v>
      </c>
      <c r="BU10" s="11">
        <f>+'Civil vehicle'!C12</f>
        <v>124.39</v>
      </c>
      <c r="BV10" s="12" t="str">
        <f>+'Civil vehicle'!B12</f>
        <v/>
      </c>
    </row>
    <row r="11" spans="1:74" ht="12" customHeight="1">
      <c r="A11" s="59" t="s">
        <v>172</v>
      </c>
      <c r="B11" s="59" t="s">
        <v>167</v>
      </c>
      <c r="C11" s="60">
        <v>10000</v>
      </c>
      <c r="D11" s="40" t="str">
        <f>+'Civil vehicle'!BT13</f>
        <v/>
      </c>
      <c r="E11" s="40" t="str">
        <f>+'Civil vehicle'!BS13</f>
        <v/>
      </c>
      <c r="F11" s="40" t="str">
        <f>+'Civil vehicle'!BR13</f>
        <v/>
      </c>
      <c r="G11" s="40" t="str">
        <f>+'Civil vehicle'!BQ13</f>
        <v/>
      </c>
      <c r="H11" s="40" t="str">
        <f>+'Civil vehicle'!BP13</f>
        <v/>
      </c>
      <c r="I11" s="40" t="str">
        <f>+'Civil vehicle'!BO13</f>
        <v/>
      </c>
      <c r="J11" s="40" t="str">
        <f>+'Civil vehicle'!BN13</f>
        <v/>
      </c>
      <c r="K11" s="40" t="str">
        <f>+'Civil vehicle'!BM13</f>
        <v/>
      </c>
      <c r="L11" s="40" t="str">
        <f>+'Civil vehicle'!BL13</f>
        <v/>
      </c>
      <c r="M11" s="40" t="str">
        <f>+'Civil vehicle'!BK13</f>
        <v/>
      </c>
      <c r="N11" s="40" t="str">
        <f>+'Civil vehicle'!BJ13</f>
        <v/>
      </c>
      <c r="O11" s="40" t="str">
        <f>+'Civil vehicle'!BI13</f>
        <v/>
      </c>
      <c r="P11" s="40" t="str">
        <f>+'Civil vehicle'!BH13</f>
        <v/>
      </c>
      <c r="Q11" s="40" t="str">
        <f>+'Civil vehicle'!BG13</f>
        <v/>
      </c>
      <c r="R11" s="40" t="str">
        <f>+'Civil vehicle'!BF13</f>
        <v/>
      </c>
      <c r="S11" s="40" t="str">
        <f>+'Civil vehicle'!BE13</f>
        <v/>
      </c>
      <c r="T11" s="40" t="str">
        <f>+'Civil vehicle'!BD13</f>
        <v/>
      </c>
      <c r="U11" s="40" t="str">
        <f>+'Civil vehicle'!BC13</f>
        <v/>
      </c>
      <c r="V11" s="40" t="str">
        <f>+'Civil vehicle'!BB13</f>
        <v/>
      </c>
      <c r="W11" s="40" t="str">
        <f>+'Civil vehicle'!BA13</f>
        <v/>
      </c>
      <c r="X11" s="40" t="str">
        <f>+'Civil vehicle'!AZ13</f>
        <v/>
      </c>
      <c r="Y11" s="40" t="str">
        <f>+'Civil vehicle'!AY13</f>
        <v/>
      </c>
      <c r="Z11" s="40" t="str">
        <f>+'Civil vehicle'!AX13</f>
        <v/>
      </c>
      <c r="AA11" s="40" t="str">
        <f>+'Civil vehicle'!AW13</f>
        <v/>
      </c>
      <c r="AB11" s="40" t="str">
        <f>+'Civil vehicle'!AV13</f>
        <v/>
      </c>
      <c r="AC11" s="40" t="str">
        <f>+'Civil vehicle'!AU13</f>
        <v/>
      </c>
      <c r="AD11" s="40" t="str">
        <f>+'Civil vehicle'!AT13</f>
        <v/>
      </c>
      <c r="AE11" s="40" t="str">
        <f>+'Civil vehicle'!AS13</f>
        <v/>
      </c>
      <c r="AF11" s="40" t="str">
        <f>+'Civil vehicle'!AR13</f>
        <v/>
      </c>
      <c r="AG11" s="40" t="str">
        <f>+'Civil vehicle'!AQ13</f>
        <v/>
      </c>
      <c r="AH11" s="40" t="str">
        <f>+'Civil vehicle'!AP13</f>
        <v/>
      </c>
      <c r="AI11" s="40" t="str">
        <f>+'Civil vehicle'!AO13</f>
        <v/>
      </c>
      <c r="AJ11" s="40" t="str">
        <f>+'Civil vehicle'!AN13</f>
        <v/>
      </c>
      <c r="AK11" s="40" t="str">
        <f>+'Civil vehicle'!AM13</f>
        <v/>
      </c>
      <c r="AL11" s="40" t="str">
        <f>+'Civil vehicle'!AL13</f>
        <v/>
      </c>
      <c r="AM11" s="40" t="str">
        <f>+'Civil vehicle'!AK13</f>
        <v/>
      </c>
      <c r="AN11" s="40" t="str">
        <f>+'Civil vehicle'!AJ13</f>
        <v/>
      </c>
      <c r="AO11" s="40" t="str">
        <f>+'Civil vehicle'!AI13</f>
        <v/>
      </c>
      <c r="AP11" s="40" t="str">
        <f>+'Civil vehicle'!AH13</f>
        <v/>
      </c>
      <c r="AQ11" s="40" t="str">
        <f>+'Civil vehicle'!AG13</f>
        <v/>
      </c>
      <c r="AR11" s="40" t="str">
        <f>+'Civil vehicle'!AF13</f>
        <v/>
      </c>
      <c r="AS11" s="40" t="str">
        <f>+'Civil vehicle'!AE13</f>
        <v/>
      </c>
      <c r="AT11" s="40" t="str">
        <f>+'Civil vehicle'!AD13</f>
        <v/>
      </c>
      <c r="AU11" s="40" t="str">
        <f>+'Civil vehicle'!AC13</f>
        <v/>
      </c>
      <c r="AV11" s="40" t="str">
        <f>+'Civil vehicle'!AB13</f>
        <v/>
      </c>
      <c r="AW11" s="40" t="str">
        <f>+'Civil vehicle'!AA13</f>
        <v/>
      </c>
      <c r="AX11" s="40" t="str">
        <f>+'Civil vehicle'!Z13</f>
        <v/>
      </c>
      <c r="AY11" s="40" t="str">
        <f>+'Civil vehicle'!Y13</f>
        <v/>
      </c>
      <c r="AZ11" s="40" t="str">
        <f>+'Civil vehicle'!X13</f>
        <v/>
      </c>
      <c r="BA11" s="40" t="str">
        <f>+'Civil vehicle'!W13</f>
        <v/>
      </c>
      <c r="BB11" s="40" t="str">
        <f>+'Civil vehicle'!V13</f>
        <v/>
      </c>
      <c r="BC11" s="11" t="str">
        <f>+'Civil vehicle'!U13</f>
        <v/>
      </c>
      <c r="BD11" s="11" t="str">
        <f>+'Civil vehicle'!T13</f>
        <v/>
      </c>
      <c r="BE11" s="11">
        <f>+'Civil vehicle'!S13</f>
        <v>360.58</v>
      </c>
      <c r="BF11" s="11">
        <f>+'Civil vehicle'!R13</f>
        <v>390.79</v>
      </c>
      <c r="BG11" s="11">
        <f>+'Civil vehicle'!Q13</f>
        <v>425.74</v>
      </c>
      <c r="BH11" s="11">
        <f>+'Civil vehicle'!P13</f>
        <v>484.51</v>
      </c>
      <c r="BI11" s="11">
        <f>+'Civil vehicle'!O13</f>
        <v>532.13</v>
      </c>
      <c r="BJ11" s="11">
        <f>+'Civil vehicle'!N13</f>
        <v>587.22</v>
      </c>
      <c r="BK11" s="11">
        <f>+'Civil vehicle'!M13</f>
        <v>644.96</v>
      </c>
      <c r="BL11" s="11">
        <f>+'Civil vehicle'!L13</f>
        <v>765.33</v>
      </c>
      <c r="BM11" s="11">
        <f>+'Civil vehicle'!K13</f>
        <v>911.88</v>
      </c>
      <c r="BN11" s="11">
        <f>+'Civil vehicle'!J13</f>
        <v>1042.07</v>
      </c>
      <c r="BO11" s="11">
        <f>+'Civil vehicle'!I13</f>
        <v>1179.6500000000001</v>
      </c>
      <c r="BP11" s="11">
        <f>+'Civil vehicle'!H13</f>
        <v>1300.02</v>
      </c>
      <c r="BQ11" s="11">
        <f>+'Civil vehicle'!G13</f>
        <v>1385.77</v>
      </c>
      <c r="BR11" s="11">
        <f>+'Civil vehicle'!F13</f>
        <v>1375.79</v>
      </c>
      <c r="BS11" s="11">
        <f>+'Civil vehicle'!E13</f>
        <v>1455.29</v>
      </c>
      <c r="BT11" s="11">
        <f>+'Civil vehicle'!D13</f>
        <v>1566.3</v>
      </c>
      <c r="BU11" s="11">
        <f>+'Civil vehicle'!C13</f>
        <v>1728.53</v>
      </c>
      <c r="BV11" s="12" t="str">
        <f>+'Civil vehicle'!B13</f>
        <v/>
      </c>
    </row>
    <row r="12" spans="1:74" ht="11.5" customHeight="1">
      <c r="A12" s="59" t="s">
        <v>172</v>
      </c>
      <c r="B12" s="59" t="s">
        <v>168</v>
      </c>
      <c r="C12" s="60">
        <v>10000</v>
      </c>
      <c r="D12" s="40" t="str">
        <f>+'Civil vehicle'!BT14</f>
        <v/>
      </c>
      <c r="E12" s="40" t="str">
        <f>+'Civil vehicle'!BS14</f>
        <v/>
      </c>
      <c r="F12" s="40" t="str">
        <f>+'Civil vehicle'!BR14</f>
        <v/>
      </c>
      <c r="G12" s="40" t="str">
        <f>+'Civil vehicle'!BQ14</f>
        <v/>
      </c>
      <c r="H12" s="40" t="str">
        <f>+'Civil vehicle'!BP14</f>
        <v/>
      </c>
      <c r="I12" s="40" t="str">
        <f>+'Civil vehicle'!BO14</f>
        <v/>
      </c>
      <c r="J12" s="40" t="str">
        <f>+'Civil vehicle'!BN14</f>
        <v/>
      </c>
      <c r="K12" s="40" t="str">
        <f>+'Civil vehicle'!BM14</f>
        <v/>
      </c>
      <c r="L12" s="40" t="str">
        <f>+'Civil vehicle'!BL14</f>
        <v/>
      </c>
      <c r="M12" s="40" t="str">
        <f>+'Civil vehicle'!BK14</f>
        <v/>
      </c>
      <c r="N12" s="40" t="str">
        <f>+'Civil vehicle'!BJ14</f>
        <v/>
      </c>
      <c r="O12" s="40" t="str">
        <f>+'Civil vehicle'!BI14</f>
        <v/>
      </c>
      <c r="P12" s="40" t="str">
        <f>+'Civil vehicle'!BH14</f>
        <v/>
      </c>
      <c r="Q12" s="40" t="str">
        <f>+'Civil vehicle'!BG14</f>
        <v/>
      </c>
      <c r="R12" s="40" t="str">
        <f>+'Civil vehicle'!BF14</f>
        <v/>
      </c>
      <c r="S12" s="40" t="str">
        <f>+'Civil vehicle'!BE14</f>
        <v/>
      </c>
      <c r="T12" s="40" t="str">
        <f>+'Civil vehicle'!BD14</f>
        <v/>
      </c>
      <c r="U12" s="40" t="str">
        <f>+'Civil vehicle'!BC14</f>
        <v/>
      </c>
      <c r="V12" s="40" t="str">
        <f>+'Civil vehicle'!BB14</f>
        <v/>
      </c>
      <c r="W12" s="40" t="str">
        <f>+'Civil vehicle'!BA14</f>
        <v/>
      </c>
      <c r="X12" s="40" t="str">
        <f>+'Civil vehicle'!AZ14</f>
        <v/>
      </c>
      <c r="Y12" s="40" t="str">
        <f>+'Civil vehicle'!AY14</f>
        <v/>
      </c>
      <c r="Z12" s="40" t="str">
        <f>+'Civil vehicle'!AX14</f>
        <v/>
      </c>
      <c r="AA12" s="40" t="str">
        <f>+'Civil vehicle'!AW14</f>
        <v/>
      </c>
      <c r="AB12" s="40" t="str">
        <f>+'Civil vehicle'!AV14</f>
        <v/>
      </c>
      <c r="AC12" s="40" t="str">
        <f>+'Civil vehicle'!AU14</f>
        <v/>
      </c>
      <c r="AD12" s="40" t="str">
        <f>+'Civil vehicle'!AT14</f>
        <v/>
      </c>
      <c r="AE12" s="40" t="str">
        <f>+'Civil vehicle'!AS14</f>
        <v/>
      </c>
      <c r="AF12" s="40" t="str">
        <f>+'Civil vehicle'!AR14</f>
        <v/>
      </c>
      <c r="AG12" s="40" t="str">
        <f>+'Civil vehicle'!AQ14</f>
        <v/>
      </c>
      <c r="AH12" s="40" t="str">
        <f>+'Civil vehicle'!AP14</f>
        <v/>
      </c>
      <c r="AI12" s="40" t="str">
        <f>+'Civil vehicle'!AO14</f>
        <v/>
      </c>
      <c r="AJ12" s="40" t="str">
        <f>+'Civil vehicle'!AN14</f>
        <v/>
      </c>
      <c r="AK12" s="40" t="str">
        <f>+'Civil vehicle'!AM14</f>
        <v/>
      </c>
      <c r="AL12" s="40" t="str">
        <f>+'Civil vehicle'!AL14</f>
        <v/>
      </c>
      <c r="AM12" s="40" t="str">
        <f>+'Civil vehicle'!AK14</f>
        <v/>
      </c>
      <c r="AN12" s="40" t="str">
        <f>+'Civil vehicle'!AJ14</f>
        <v/>
      </c>
      <c r="AO12" s="40" t="str">
        <f>+'Civil vehicle'!AI14</f>
        <v/>
      </c>
      <c r="AP12" s="40" t="str">
        <f>+'Civil vehicle'!AH14</f>
        <v/>
      </c>
      <c r="AQ12" s="40" t="str">
        <f>+'Civil vehicle'!AG14</f>
        <v/>
      </c>
      <c r="AR12" s="40" t="str">
        <f>+'Civil vehicle'!AF14</f>
        <v/>
      </c>
      <c r="AS12" s="40" t="str">
        <f>+'Civil vehicle'!AE14</f>
        <v/>
      </c>
      <c r="AT12" s="40" t="str">
        <f>+'Civil vehicle'!AD14</f>
        <v/>
      </c>
      <c r="AU12" s="40" t="str">
        <f>+'Civil vehicle'!AC14</f>
        <v/>
      </c>
      <c r="AV12" s="40" t="str">
        <f>+'Civil vehicle'!AB14</f>
        <v/>
      </c>
      <c r="AW12" s="40" t="str">
        <f>+'Civil vehicle'!AA14</f>
        <v/>
      </c>
      <c r="AX12" s="40" t="str">
        <f>+'Civil vehicle'!Z14</f>
        <v/>
      </c>
      <c r="AY12" s="40" t="str">
        <f>+'Civil vehicle'!Y14</f>
        <v/>
      </c>
      <c r="AZ12" s="40" t="str">
        <f>+'Civil vehicle'!X14</f>
        <v/>
      </c>
      <c r="BA12" s="40" t="str">
        <f>+'Civil vehicle'!W14</f>
        <v/>
      </c>
      <c r="BB12" s="40" t="str">
        <f>+'Civil vehicle'!V14</f>
        <v/>
      </c>
      <c r="BC12" s="11" t="str">
        <f>+'Civil vehicle'!U14</f>
        <v/>
      </c>
      <c r="BD12" s="11" t="str">
        <f>+'Civil vehicle'!T14</f>
        <v/>
      </c>
      <c r="BE12" s="11">
        <f>+'Civil vehicle'!S14</f>
        <v>84.66</v>
      </c>
      <c r="BF12" s="11">
        <f>+'Civil vehicle'!R14</f>
        <v>82.22</v>
      </c>
      <c r="BG12" s="11">
        <f>+'Civil vehicle'!Q14</f>
        <v>79.430000000000007</v>
      </c>
      <c r="BH12" s="11">
        <f>+'Civil vehicle'!P14</f>
        <v>66.31</v>
      </c>
      <c r="BI12" s="11">
        <f>+'Civil vehicle'!O14</f>
        <v>44.76</v>
      </c>
      <c r="BJ12" s="11">
        <f>+'Civil vehicle'!N14</f>
        <v>36.630000000000003</v>
      </c>
      <c r="BK12" s="11">
        <f>+'Civil vehicle'!M14</f>
        <v>30.54</v>
      </c>
      <c r="BL12" s="11">
        <f>+'Civil vehicle'!L14</f>
        <v>25.97</v>
      </c>
      <c r="BM12" s="11">
        <f>+'Civil vehicle'!K14</f>
        <v>21.12</v>
      </c>
      <c r="BN12" s="11">
        <f>+'Civil vehicle'!J14</f>
        <v>17.54</v>
      </c>
      <c r="BO12" s="11">
        <f>+'Civil vehicle'!I14</f>
        <v>13.4</v>
      </c>
      <c r="BP12" s="11">
        <f>+'Civil vehicle'!H14</f>
        <v>12.23</v>
      </c>
      <c r="BQ12" s="11">
        <f>+'Civil vehicle'!G14</f>
        <v>17.93</v>
      </c>
      <c r="BR12" s="11">
        <f>+'Civil vehicle'!F14</f>
        <v>10.9</v>
      </c>
      <c r="BS12" s="11">
        <f>+'Civil vehicle'!E14</f>
        <v>8.43</v>
      </c>
      <c r="BT12" s="11">
        <f>+'Civil vehicle'!D14</f>
        <v>6.46</v>
      </c>
      <c r="BU12" s="11">
        <f>+'Civil vehicle'!C14</f>
        <v>5.37</v>
      </c>
      <c r="BV12" s="12" t="str">
        <f>+'Civil vehicle'!B14</f>
        <v/>
      </c>
    </row>
    <row r="13" spans="1:74" s="8" customFormat="1" ht="12" customHeight="1">
      <c r="A13" s="64" t="s">
        <v>172</v>
      </c>
      <c r="B13" s="64" t="s">
        <v>169</v>
      </c>
      <c r="C13" s="65">
        <v>10000</v>
      </c>
      <c r="D13" s="42">
        <f>+'Civil vehicle'!BT15</f>
        <v>0.13</v>
      </c>
      <c r="E13" s="42">
        <f>+'Civil vehicle'!BS15</f>
        <v>0.13</v>
      </c>
      <c r="F13" s="42">
        <f>+'Civil vehicle'!BR15</f>
        <v>0.19</v>
      </c>
      <c r="G13" s="42">
        <f>+'Civil vehicle'!BQ15</f>
        <v>0.24</v>
      </c>
      <c r="H13" s="42">
        <f>+'Civil vehicle'!BP15</f>
        <v>0.32</v>
      </c>
      <c r="I13" s="42">
        <f>+'Civil vehicle'!BO15</f>
        <v>0.38</v>
      </c>
      <c r="J13" s="42">
        <f>+'Civil vehicle'!BN15</f>
        <v>0.45</v>
      </c>
      <c r="K13" s="42">
        <f>+'Civil vehicle'!BM15</f>
        <v>0.54</v>
      </c>
      <c r="L13" s="42">
        <f>+'Civil vehicle'!BL15</f>
        <v>0.55000000000000004</v>
      </c>
      <c r="M13" s="42">
        <f>+'Civil vehicle'!BK15</f>
        <v>0.67</v>
      </c>
      <c r="N13" s="42">
        <f>+'Civil vehicle'!BJ15</f>
        <v>0.77</v>
      </c>
      <c r="O13" s="42">
        <f>+'Civil vehicle'!BI15</f>
        <v>0.73</v>
      </c>
      <c r="P13" s="42">
        <f>+'Civil vehicle'!BH15</f>
        <v>0.92</v>
      </c>
      <c r="Q13" s="42">
        <f>+'Civil vehicle'!BG15</f>
        <v>0.97</v>
      </c>
      <c r="R13" s="42">
        <f>+'Civil vehicle'!BF15</f>
        <v>1.24</v>
      </c>
      <c r="S13" s="42">
        <f>+'Civil vehicle'!BE15</f>
        <v>1.48</v>
      </c>
      <c r="T13" s="42">
        <f>+'Civil vehicle'!BD15</f>
        <v>1.66</v>
      </c>
      <c r="U13" s="42">
        <f>+'Civil vehicle'!BC15</f>
        <v>4.01</v>
      </c>
      <c r="V13" s="42">
        <f>+'Civil vehicle'!BB15</f>
        <v>2.13</v>
      </c>
      <c r="W13" s="42">
        <f>+'Civil vehicle'!BA15</f>
        <v>2.5</v>
      </c>
      <c r="X13" s="42">
        <f>+'Civil vehicle'!AZ15</f>
        <v>2.54</v>
      </c>
      <c r="Y13" s="42">
        <f>+'Civil vehicle'!AY15</f>
        <v>2.84</v>
      </c>
      <c r="Z13" s="42">
        <f>+'Civil vehicle'!AX15</f>
        <v>3.42</v>
      </c>
      <c r="AA13" s="42">
        <f>+'Civil vehicle'!AW15</f>
        <v>3.98</v>
      </c>
      <c r="AB13" s="42">
        <f>+'Civil vehicle'!AV15</f>
        <v>4.8499999999999996</v>
      </c>
      <c r="AC13" s="42">
        <f>+'Civil vehicle'!AU15</f>
        <v>5.68</v>
      </c>
      <c r="AD13" s="42">
        <f>+'Civil vehicle'!AT15</f>
        <v>6.37</v>
      </c>
      <c r="AE13" s="42">
        <f>+'Civil vehicle'!AS15</f>
        <v>7.85</v>
      </c>
      <c r="AF13" s="42">
        <f>+'Civil vehicle'!AR15</f>
        <v>8.93</v>
      </c>
      <c r="AG13" s="42">
        <f>+'Civil vehicle'!AQ15</f>
        <v>9.77</v>
      </c>
      <c r="AH13" s="42">
        <f>+'Civil vehicle'!AP15</f>
        <v>11.44</v>
      </c>
      <c r="AI13" s="42">
        <f>+'Civil vehicle'!AO15</f>
        <v>13.31</v>
      </c>
      <c r="AJ13" s="42">
        <f>+'Civil vehicle'!AN15</f>
        <v>14.48</v>
      </c>
      <c r="AK13" s="42">
        <f>+'Civil vehicle'!AM15</f>
        <v>14.82</v>
      </c>
      <c r="AL13" s="42">
        <f>+'Civil vehicle'!AL15</f>
        <v>15.41</v>
      </c>
      <c r="AM13" s="42">
        <f>+'Civil vehicle'!AK15</f>
        <v>15.76</v>
      </c>
      <c r="AN13" s="42">
        <f>+'Civil vehicle'!AJ15</f>
        <v>18.47</v>
      </c>
      <c r="AO13" s="42">
        <f>+'Civil vehicle'!AI15</f>
        <v>18.77</v>
      </c>
      <c r="AP13" s="42">
        <f>+'Civil vehicle'!AH15</f>
        <v>15.4</v>
      </c>
      <c r="AQ13" s="42">
        <f>+'Civil vehicle'!AG15</f>
        <v>16.16</v>
      </c>
      <c r="AR13" s="42">
        <f>+'Civil vehicle'!AF15</f>
        <v>18.52</v>
      </c>
      <c r="AS13" s="42">
        <f>+'Civil vehicle'!AE15</f>
        <v>20.69</v>
      </c>
      <c r="AT13" s="42">
        <f>+'Civil vehicle'!AD15</f>
        <v>22.25</v>
      </c>
      <c r="AU13" s="42">
        <f>+'Civil vehicle'!AC15</f>
        <v>24.13</v>
      </c>
      <c r="AV13" s="42">
        <f>+'Civil vehicle'!AB15</f>
        <v>30.6</v>
      </c>
      <c r="AW13" s="42">
        <f>+'Civil vehicle'!AA15</f>
        <v>31.88</v>
      </c>
      <c r="AX13" s="42">
        <f>+'Civil vehicle'!Z15</f>
        <v>36.67</v>
      </c>
      <c r="AY13" s="42">
        <f>+'Civil vehicle'!Y15</f>
        <v>37.03</v>
      </c>
      <c r="AZ13" s="42">
        <f>+'Civil vehicle'!X15</f>
        <v>37.299999999999997</v>
      </c>
      <c r="BA13" s="42">
        <f>+'Civil vehicle'!W15</f>
        <v>36.58</v>
      </c>
      <c r="BB13" s="42">
        <f>+'Civil vehicle'!V15</f>
        <v>35.76</v>
      </c>
      <c r="BC13" s="15">
        <f>+'Civil vehicle'!U15</f>
        <v>38.86</v>
      </c>
      <c r="BD13" s="15">
        <f>+'Civil vehicle'!T15</f>
        <v>42.84</v>
      </c>
      <c r="BE13" s="15">
        <f>+'Civil vehicle'!S15</f>
        <v>38.58</v>
      </c>
      <c r="BF13" s="15">
        <f>+'Civil vehicle'!R15</f>
        <v>50.61</v>
      </c>
      <c r="BG13" s="15">
        <f>+'Civil vehicle'!Q15</f>
        <v>64.8</v>
      </c>
      <c r="BH13" s="15">
        <f>+'Civil vehicle'!P15</f>
        <v>71.66</v>
      </c>
      <c r="BI13" s="15">
        <f>+'Civil vehicle'!O15</f>
        <v>91.49</v>
      </c>
      <c r="BJ13" s="15">
        <f>+'Civil vehicle'!N15</f>
        <v>108.31</v>
      </c>
      <c r="BK13" s="15">
        <f>+'Civil vehicle'!M15</f>
        <v>134.62</v>
      </c>
      <c r="BL13" s="15">
        <f>+'Civil vehicle'!L15</f>
        <v>66.92</v>
      </c>
      <c r="BM13" s="15">
        <f>+'Civil vehicle'!K15</f>
        <v>80.14</v>
      </c>
      <c r="BN13" s="15">
        <f>+'Civil vehicle'!J15</f>
        <v>89.96</v>
      </c>
      <c r="BO13" s="15">
        <f>+'Civil vehicle'!I15</f>
        <v>95.33</v>
      </c>
      <c r="BP13" s="15">
        <f>+'Civil vehicle'!H15</f>
        <v>97.75</v>
      </c>
      <c r="BQ13" s="15">
        <f>+'Civil vehicle'!G15</f>
        <v>145.94999999999999</v>
      </c>
      <c r="BR13" s="15">
        <f>+'Civil vehicle'!F15</f>
        <v>122.95</v>
      </c>
      <c r="BS13" s="15">
        <f>+'Civil vehicle'!E15</f>
        <v>124.41</v>
      </c>
      <c r="BT13" s="15">
        <f>+'Civil vehicle'!D15</f>
        <v>98.28</v>
      </c>
      <c r="BU13" s="15">
        <f>+'Civil vehicle'!C15</f>
        <v>108</v>
      </c>
      <c r="BV13" s="16">
        <f>+BV2-BV8-BV3</f>
        <v>118.40000000000146</v>
      </c>
    </row>
    <row r="14" spans="1:74">
      <c r="A14" s="55" t="s">
        <v>174</v>
      </c>
      <c r="B14" s="55" t="s">
        <v>160</v>
      </c>
      <c r="C14" s="56">
        <v>10000</v>
      </c>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f>+'Private vehicle'!AJ4</f>
        <v>28.49</v>
      </c>
      <c r="AO14" s="21">
        <f>+'Private vehicle'!AI4</f>
        <v>34.71</v>
      </c>
      <c r="AP14" s="21">
        <f>+'Private vehicle'!AH4</f>
        <v>42.29</v>
      </c>
      <c r="AQ14" s="21">
        <f>+'Private vehicle'!AG4</f>
        <v>60.42</v>
      </c>
      <c r="AR14" s="21">
        <f>+'Private vehicle'!AF4</f>
        <v>73.12</v>
      </c>
      <c r="AS14" s="21">
        <f>+'Private vehicle'!AE4</f>
        <v>81.62</v>
      </c>
      <c r="AT14" s="21">
        <f>+'Private vehicle'!AD4</f>
        <v>96.04</v>
      </c>
      <c r="AU14" s="21">
        <f>+'Private vehicle'!AC4</f>
        <v>118.2</v>
      </c>
      <c r="AV14" s="21">
        <f>+'Private vehicle'!AB4</f>
        <v>155.77000000000001</v>
      </c>
      <c r="AW14" s="21">
        <f>+'Private vehicle'!AA4</f>
        <v>205.42</v>
      </c>
      <c r="AX14" s="21">
        <f>+'Private vehicle'!Z4</f>
        <v>249.96</v>
      </c>
      <c r="AY14" s="21">
        <f>+'Private vehicle'!Y4</f>
        <v>289.67</v>
      </c>
      <c r="AZ14" s="21">
        <f>+'Private vehicle'!X4</f>
        <v>358.36</v>
      </c>
      <c r="BA14" s="21">
        <f>+'Private vehicle'!W4</f>
        <v>423.65</v>
      </c>
      <c r="BB14" s="21">
        <f>+'Private vehicle'!V4</f>
        <v>533.88</v>
      </c>
      <c r="BC14" s="3">
        <f>+'Private vehicle'!U4</f>
        <v>625.33000000000004</v>
      </c>
      <c r="BD14" s="3">
        <f>+'Private vehicle'!T4</f>
        <v>770.78</v>
      </c>
      <c r="BE14" s="3">
        <f>+'Private vehicle'!S4</f>
        <v>968.98</v>
      </c>
      <c r="BF14" s="3">
        <f>+'Private vehicle'!R4</f>
        <v>1219.23</v>
      </c>
      <c r="BG14" s="3">
        <f>+'Private vehicle'!Q4</f>
        <v>1481.66</v>
      </c>
      <c r="BH14" s="3">
        <f>+'Private vehicle'!P4</f>
        <v>1848.07</v>
      </c>
      <c r="BI14" s="3">
        <f>+'Private vehicle'!O4</f>
        <v>2333.3200000000002</v>
      </c>
      <c r="BJ14" s="3">
        <f>+'Private vehicle'!N4</f>
        <v>2876.22</v>
      </c>
      <c r="BK14" s="3">
        <f>+'Private vehicle'!M4</f>
        <v>3501.39</v>
      </c>
      <c r="BL14" s="3">
        <f>+'Private vehicle'!L4</f>
        <v>4574.91</v>
      </c>
      <c r="BM14" s="3">
        <f>+'Private vehicle'!K4</f>
        <v>5938.71</v>
      </c>
      <c r="BN14" s="3">
        <f>+'Private vehicle'!J4</f>
        <v>7326.79</v>
      </c>
      <c r="BO14" s="3">
        <f>+'Private vehicle'!I4</f>
        <v>8838.6</v>
      </c>
      <c r="BP14" s="3">
        <f>+'Private vehicle'!H4</f>
        <v>10501.68</v>
      </c>
      <c r="BQ14" s="3">
        <f>+'Private vehicle'!G4</f>
        <v>12339.36</v>
      </c>
      <c r="BR14" s="3">
        <f>+'Private vehicle'!F4</f>
        <v>14099.1</v>
      </c>
      <c r="BS14" s="3">
        <f>+'Private vehicle'!E4</f>
        <v>16330.22</v>
      </c>
      <c r="BT14" s="3">
        <f>+'Private vehicle'!D4</f>
        <v>18515.11</v>
      </c>
      <c r="BU14" s="3">
        <f>+'Private vehicle'!C4</f>
        <v>20574.93</v>
      </c>
      <c r="BV14" s="7">
        <f>+'Private vehicle'!B4</f>
        <v>22513.4</v>
      </c>
    </row>
    <row r="15" spans="1:74">
      <c r="A15" s="57" t="s">
        <v>174</v>
      </c>
      <c r="B15" s="57" t="s">
        <v>170</v>
      </c>
      <c r="C15" s="58">
        <v>10000</v>
      </c>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1">
        <f>+'Private vehicle'!AJ5</f>
        <v>1.93</v>
      </c>
      <c r="AO15" s="21">
        <f>+'Private vehicle'!AI5</f>
        <v>3.44</v>
      </c>
      <c r="AP15" s="21">
        <f>+'Private vehicle'!AH5</f>
        <v>7.34</v>
      </c>
      <c r="AQ15" s="21">
        <f>+'Private vehicle'!AG5</f>
        <v>15.29</v>
      </c>
      <c r="AR15" s="21">
        <f>+'Private vehicle'!AF5</f>
        <v>20.28</v>
      </c>
      <c r="AS15" s="21">
        <f>+'Private vehicle'!AE5</f>
        <v>24.07</v>
      </c>
      <c r="AT15" s="21">
        <f>+'Private vehicle'!AD5</f>
        <v>30.36</v>
      </c>
      <c r="AU15" s="21">
        <f>+'Private vehicle'!AC5</f>
        <v>41.78</v>
      </c>
      <c r="AV15" s="21">
        <f>+'Private vehicle'!AB5</f>
        <v>59.85</v>
      </c>
      <c r="AW15" s="21">
        <f>+'Private vehicle'!AA5</f>
        <v>78.62</v>
      </c>
      <c r="AX15" s="21">
        <f>+'Private vehicle'!Z5</f>
        <v>114.15</v>
      </c>
      <c r="AY15" s="21">
        <f>+'Private vehicle'!Y5</f>
        <v>143.04</v>
      </c>
      <c r="AZ15" s="21">
        <f>+'Private vehicle'!X5</f>
        <v>191.27</v>
      </c>
      <c r="BA15" s="21">
        <f>+'Private vehicle'!W5</f>
        <v>230.65</v>
      </c>
      <c r="BB15" s="21">
        <f>+'Private vehicle'!V5</f>
        <v>304.08999999999997</v>
      </c>
      <c r="BC15" s="43">
        <f>+'Private vehicle'!U5</f>
        <v>365.09</v>
      </c>
      <c r="BD15" s="43">
        <f>+'Private vehicle'!T5</f>
        <v>469.85</v>
      </c>
      <c r="BE15" s="43">
        <f>+'Private vehicle'!S5</f>
        <v>623.76</v>
      </c>
      <c r="BF15" s="43">
        <f>+'Private vehicle'!R5</f>
        <v>845.87</v>
      </c>
      <c r="BG15" s="43">
        <f>+'Private vehicle'!Q5</f>
        <v>1069.69</v>
      </c>
      <c r="BH15" s="43">
        <f>+'Private vehicle'!P5</f>
        <v>1383.93</v>
      </c>
      <c r="BI15" s="43">
        <f>+'Private vehicle'!O5</f>
        <v>1823.57</v>
      </c>
      <c r="BJ15" s="43">
        <f>+'Private vehicle'!N5</f>
        <v>2316.91</v>
      </c>
      <c r="BK15" s="9">
        <f>+'Private vehicle'!M5</f>
        <v>2880.5</v>
      </c>
      <c r="BL15" s="9">
        <f>+'Private vehicle'!L5</f>
        <v>3808.33</v>
      </c>
      <c r="BM15" s="9">
        <f>+'Private vehicle'!K5</f>
        <v>4989.5</v>
      </c>
      <c r="BN15" s="9">
        <f>+'Private vehicle'!J5</f>
        <v>6237.46</v>
      </c>
      <c r="BO15" s="9">
        <f>+'Private vehicle'!I5</f>
        <v>7637.87</v>
      </c>
      <c r="BP15" s="9">
        <f>+'Private vehicle'!H5</f>
        <v>9198.23</v>
      </c>
      <c r="BQ15" s="9">
        <f>+'Private vehicle'!G5</f>
        <v>10945.39</v>
      </c>
      <c r="BR15" s="9">
        <f>+'Private vehicle'!F5</f>
        <v>12737.23</v>
      </c>
      <c r="BS15" s="9">
        <f>+'Private vehicle'!E5</f>
        <v>14896.27</v>
      </c>
      <c r="BT15" s="9">
        <f>+'Private vehicle'!D5</f>
        <v>17001.509999999998</v>
      </c>
      <c r="BU15" s="9">
        <f>+'Private vehicle'!C5</f>
        <v>18930.29</v>
      </c>
      <c r="BV15" s="10">
        <f>+'Private vehicle'!B5</f>
        <v>20713.099999999999</v>
      </c>
    </row>
    <row r="16" spans="1:74">
      <c r="A16" s="59" t="s">
        <v>174</v>
      </c>
      <c r="B16" s="59" t="s">
        <v>161</v>
      </c>
      <c r="C16" s="60">
        <v>10000</v>
      </c>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23"/>
      <c r="AN16" s="40" t="str">
        <f>+'Private vehicle'!AJ6</f>
        <v/>
      </c>
      <c r="AO16" s="40" t="str">
        <f>+'Private vehicle'!AI6</f>
        <v/>
      </c>
      <c r="AP16" s="40" t="str">
        <f>+'Private vehicle'!AH6</f>
        <v/>
      </c>
      <c r="AQ16" s="40" t="str">
        <f>+'Private vehicle'!AG6</f>
        <v/>
      </c>
      <c r="AR16" s="40" t="str">
        <f>+'Private vehicle'!AF6</f>
        <v/>
      </c>
      <c r="AS16" s="40" t="str">
        <f>+'Private vehicle'!AE6</f>
        <v/>
      </c>
      <c r="AT16" s="40" t="str">
        <f>+'Private vehicle'!AD6</f>
        <v/>
      </c>
      <c r="AU16" s="40" t="str">
        <f>+'Private vehicle'!AC6</f>
        <v/>
      </c>
      <c r="AV16" s="40" t="str">
        <f>+'Private vehicle'!AB6</f>
        <v/>
      </c>
      <c r="AW16" s="40" t="str">
        <f>+'Private vehicle'!AA6</f>
        <v/>
      </c>
      <c r="AX16" s="40" t="str">
        <f>+'Private vehicle'!Z6</f>
        <v/>
      </c>
      <c r="AY16" s="40" t="str">
        <f>+'Private vehicle'!Y6</f>
        <v/>
      </c>
      <c r="AZ16" s="40" t="str">
        <f>+'Private vehicle'!X6</f>
        <v/>
      </c>
      <c r="BA16" s="40" t="str">
        <f>+'Private vehicle'!W6</f>
        <v/>
      </c>
      <c r="BB16" s="40" t="str">
        <f>+'Private vehicle'!V6</f>
        <v/>
      </c>
      <c r="BC16" s="44" t="str">
        <f>+'Private vehicle'!U6</f>
        <v/>
      </c>
      <c r="BD16" s="44" t="str">
        <f>+'Private vehicle'!T6</f>
        <v/>
      </c>
      <c r="BE16" s="44">
        <f>+'Private vehicle'!S6</f>
        <v>9.89</v>
      </c>
      <c r="BF16" s="44">
        <f>+'Private vehicle'!R6</f>
        <v>7.36</v>
      </c>
      <c r="BG16" s="44">
        <f>+'Private vehicle'!Q6</f>
        <v>7.2</v>
      </c>
      <c r="BH16" s="44">
        <f>+'Private vehicle'!P6</f>
        <v>7.61</v>
      </c>
      <c r="BI16" s="44">
        <f>+'Private vehicle'!O6</f>
        <v>11.19</v>
      </c>
      <c r="BJ16" s="44">
        <f>+'Private vehicle'!N6</f>
        <v>7.91</v>
      </c>
      <c r="BK16" s="11">
        <f>+'Private vehicle'!M6</f>
        <v>8.57</v>
      </c>
      <c r="BL16" s="11">
        <f>+'Private vehicle'!L6</f>
        <v>8.7200000000000006</v>
      </c>
      <c r="BM16" s="11">
        <f>+'Private vehicle'!K6</f>
        <v>9.34</v>
      </c>
      <c r="BN16" s="11">
        <f>+'Private vehicle'!J6</f>
        <v>9.99</v>
      </c>
      <c r="BO16" s="11">
        <f>+'Private vehicle'!I6</f>
        <v>8.26</v>
      </c>
      <c r="BP16" s="11">
        <f>+'Private vehicle'!H6</f>
        <v>6.95</v>
      </c>
      <c r="BQ16" s="11">
        <f>+'Private vehicle'!G6</f>
        <v>7.7</v>
      </c>
      <c r="BR16" s="11">
        <f>+'Private vehicle'!F6</f>
        <v>8.27</v>
      </c>
      <c r="BS16" s="11">
        <f>+'Private vehicle'!E6</f>
        <v>4.99</v>
      </c>
      <c r="BT16" s="11">
        <f>+'Private vehicle'!D6</f>
        <v>4.58</v>
      </c>
      <c r="BU16" s="11">
        <f>+'Private vehicle'!C6</f>
        <v>4.4800000000000004</v>
      </c>
      <c r="BV16" s="12" t="str">
        <f>+'Private vehicle'!B6</f>
        <v/>
      </c>
    </row>
    <row r="17" spans="1:74">
      <c r="A17" s="59" t="s">
        <v>174</v>
      </c>
      <c r="B17" s="59" t="s">
        <v>162</v>
      </c>
      <c r="C17" s="60">
        <v>10000</v>
      </c>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23"/>
      <c r="AN17" s="40" t="str">
        <f>+'Private vehicle'!AJ7</f>
        <v/>
      </c>
      <c r="AO17" s="40" t="str">
        <f>+'Private vehicle'!AI7</f>
        <v/>
      </c>
      <c r="AP17" s="40" t="str">
        <f>+'Private vehicle'!AH7</f>
        <v/>
      </c>
      <c r="AQ17" s="40" t="str">
        <f>+'Private vehicle'!AG7</f>
        <v/>
      </c>
      <c r="AR17" s="40" t="str">
        <f>+'Private vehicle'!AF7</f>
        <v/>
      </c>
      <c r="AS17" s="40" t="str">
        <f>+'Private vehicle'!AE7</f>
        <v/>
      </c>
      <c r="AT17" s="40" t="str">
        <f>+'Private vehicle'!AD7</f>
        <v/>
      </c>
      <c r="AU17" s="40" t="str">
        <f>+'Private vehicle'!AC7</f>
        <v/>
      </c>
      <c r="AV17" s="40" t="str">
        <f>+'Private vehicle'!AB7</f>
        <v/>
      </c>
      <c r="AW17" s="40" t="str">
        <f>+'Private vehicle'!AA7</f>
        <v/>
      </c>
      <c r="AX17" s="40" t="str">
        <f>+'Private vehicle'!Z7</f>
        <v/>
      </c>
      <c r="AY17" s="40" t="str">
        <f>+'Private vehicle'!Y7</f>
        <v/>
      </c>
      <c r="AZ17" s="40" t="str">
        <f>+'Private vehicle'!X7</f>
        <v/>
      </c>
      <c r="BA17" s="40" t="str">
        <f>+'Private vehicle'!W7</f>
        <v/>
      </c>
      <c r="BB17" s="40" t="str">
        <f>+'Private vehicle'!V7</f>
        <v/>
      </c>
      <c r="BC17" s="44" t="str">
        <f>+'Private vehicle'!U7</f>
        <v/>
      </c>
      <c r="BD17" s="44" t="str">
        <f>+'Private vehicle'!T7</f>
        <v/>
      </c>
      <c r="BE17" s="44">
        <f>+'Private vehicle'!S7</f>
        <v>35.869999999999997</v>
      </c>
      <c r="BF17" s="44">
        <f>+'Private vehicle'!R7</f>
        <v>42.51</v>
      </c>
      <c r="BG17" s="44">
        <f>+'Private vehicle'!Q7</f>
        <v>46.95</v>
      </c>
      <c r="BH17" s="44">
        <f>+'Private vehicle'!P7</f>
        <v>50.88</v>
      </c>
      <c r="BI17" s="44">
        <f>+'Private vehicle'!O7</f>
        <v>56.2</v>
      </c>
      <c r="BJ17" s="44">
        <f>+'Private vehicle'!N7</f>
        <v>55.73</v>
      </c>
      <c r="BK17" s="11">
        <f>+'Private vehicle'!M7</f>
        <v>57.97</v>
      </c>
      <c r="BL17" s="11">
        <f>+'Private vehicle'!L7</f>
        <v>59.96</v>
      </c>
      <c r="BM17" s="11">
        <f>+'Private vehicle'!K7</f>
        <v>61</v>
      </c>
      <c r="BN17" s="11">
        <f>+'Private vehicle'!J7</f>
        <v>62.34</v>
      </c>
      <c r="BO17" s="11">
        <f>+'Private vehicle'!I7</f>
        <v>55.43</v>
      </c>
      <c r="BP17" s="11">
        <f>+'Private vehicle'!H7</f>
        <v>46.95</v>
      </c>
      <c r="BQ17" s="11">
        <f>+'Private vehicle'!G7</f>
        <v>42.1</v>
      </c>
      <c r="BR17" s="11">
        <f>+'Private vehicle'!F7</f>
        <v>28.89</v>
      </c>
      <c r="BS17" s="11">
        <f>+'Private vehicle'!E7</f>
        <v>24.84</v>
      </c>
      <c r="BT17" s="11">
        <f>+'Private vehicle'!D7</f>
        <v>22.17</v>
      </c>
      <c r="BU17" s="11">
        <f>+'Private vehicle'!C7</f>
        <v>20.39</v>
      </c>
      <c r="BV17" s="12" t="str">
        <f>+'Private vehicle'!B7</f>
        <v/>
      </c>
    </row>
    <row r="18" spans="1:74">
      <c r="A18" s="61" t="s">
        <v>174</v>
      </c>
      <c r="B18" s="61" t="s">
        <v>163</v>
      </c>
      <c r="C18" s="60">
        <v>10000</v>
      </c>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40" t="str">
        <f>+'Private vehicle'!AJ8</f>
        <v/>
      </c>
      <c r="AO18" s="40" t="str">
        <f>+'Private vehicle'!AI8</f>
        <v/>
      </c>
      <c r="AP18" s="40" t="str">
        <f>+'Private vehicle'!AH8</f>
        <v/>
      </c>
      <c r="AQ18" s="40" t="str">
        <f>+'Private vehicle'!AG8</f>
        <v/>
      </c>
      <c r="AR18" s="40" t="str">
        <f>+'Private vehicle'!AF8</f>
        <v/>
      </c>
      <c r="AS18" s="40" t="str">
        <f>+'Private vehicle'!AE8</f>
        <v/>
      </c>
      <c r="AT18" s="40" t="str">
        <f>+'Private vehicle'!AD8</f>
        <v/>
      </c>
      <c r="AU18" s="40" t="str">
        <f>+'Private vehicle'!AC8</f>
        <v/>
      </c>
      <c r="AV18" s="40" t="str">
        <f>+'Private vehicle'!AB8</f>
        <v/>
      </c>
      <c r="AW18" s="40" t="str">
        <f>+'Private vehicle'!AA8</f>
        <v/>
      </c>
      <c r="AX18" s="40" t="str">
        <f>+'Private vehicle'!Z8</f>
        <v/>
      </c>
      <c r="AY18" s="40" t="str">
        <f>+'Private vehicle'!Y8</f>
        <v/>
      </c>
      <c r="AZ18" s="40" t="str">
        <f>+'Private vehicle'!X8</f>
        <v/>
      </c>
      <c r="BA18" s="40" t="str">
        <f>+'Private vehicle'!W8</f>
        <v/>
      </c>
      <c r="BB18" s="40" t="str">
        <f>+'Private vehicle'!V8</f>
        <v/>
      </c>
      <c r="BC18" s="44" t="str">
        <f>+'Private vehicle'!U8</f>
        <v/>
      </c>
      <c r="BD18" s="44" t="str">
        <f>+'Private vehicle'!T8</f>
        <v/>
      </c>
      <c r="BE18" s="44">
        <f>+'Private vehicle'!S8</f>
        <v>408.49</v>
      </c>
      <c r="BF18" s="44">
        <f>+'Private vehicle'!R8</f>
        <v>586.9</v>
      </c>
      <c r="BG18" s="44">
        <f>+'Private vehicle'!Q8</f>
        <v>786.63</v>
      </c>
      <c r="BH18" s="44">
        <f>+'Private vehicle'!P8</f>
        <v>1079.78</v>
      </c>
      <c r="BI18" s="44">
        <f>+'Private vehicle'!O8</f>
        <v>1491.18</v>
      </c>
      <c r="BJ18" s="44">
        <f>+'Private vehicle'!N8</f>
        <v>1984.29</v>
      </c>
      <c r="BK18" s="11">
        <f>+'Private vehicle'!M8</f>
        <v>2533.2800000000002</v>
      </c>
      <c r="BL18" s="11">
        <f>+'Private vehicle'!L8</f>
        <v>3436.26</v>
      </c>
      <c r="BM18" s="11">
        <f>+'Private vehicle'!K8</f>
        <v>4593.46</v>
      </c>
      <c r="BN18" s="11">
        <f>+'Private vehicle'!J8</f>
        <v>5823.62</v>
      </c>
      <c r="BO18" s="11">
        <f>+'Private vehicle'!I8</f>
        <v>7226.48</v>
      </c>
      <c r="BP18" s="11">
        <f>+'Private vehicle'!H8</f>
        <v>8810.51</v>
      </c>
      <c r="BQ18" s="11">
        <f>+'Private vehicle'!G8</f>
        <v>10590.75</v>
      </c>
      <c r="BR18" s="11">
        <f>+'Private vehicle'!F8</f>
        <v>12432.26</v>
      </c>
      <c r="BS18" s="11">
        <f>+'Private vehicle'!E8</f>
        <v>14645.61</v>
      </c>
      <c r="BT18" s="11">
        <f>+'Private vehicle'!D8</f>
        <v>16788.419999999998</v>
      </c>
      <c r="BU18" s="11">
        <f>+'Private vehicle'!C8</f>
        <v>18731.8</v>
      </c>
      <c r="BV18" s="12" t="str">
        <f>+'Private vehicle'!B8</f>
        <v/>
      </c>
    </row>
    <row r="19" spans="1:74">
      <c r="A19" s="59" t="s">
        <v>174</v>
      </c>
      <c r="B19" s="59" t="s">
        <v>164</v>
      </c>
      <c r="C19" s="60">
        <v>10000</v>
      </c>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40" t="str">
        <f>+'Private vehicle'!AJ9</f>
        <v/>
      </c>
      <c r="AO19" s="40" t="str">
        <f>+'Private vehicle'!AI9</f>
        <v/>
      </c>
      <c r="AP19" s="40" t="str">
        <f>+'Private vehicle'!AH9</f>
        <v/>
      </c>
      <c r="AQ19" s="40" t="str">
        <f>+'Private vehicle'!AG9</f>
        <v/>
      </c>
      <c r="AR19" s="40" t="str">
        <f>+'Private vehicle'!AF9</f>
        <v/>
      </c>
      <c r="AS19" s="40" t="str">
        <f>+'Private vehicle'!AE9</f>
        <v/>
      </c>
      <c r="AT19" s="40" t="str">
        <f>+'Private vehicle'!AD9</f>
        <v/>
      </c>
      <c r="AU19" s="40" t="str">
        <f>+'Private vehicle'!AC9</f>
        <v/>
      </c>
      <c r="AV19" s="40" t="str">
        <f>+'Private vehicle'!AB9</f>
        <v/>
      </c>
      <c r="AW19" s="40" t="str">
        <f>+'Private vehicle'!AA9</f>
        <v/>
      </c>
      <c r="AX19" s="40" t="str">
        <f>+'Private vehicle'!Z9</f>
        <v/>
      </c>
      <c r="AY19" s="40" t="str">
        <f>+'Private vehicle'!Y9</f>
        <v/>
      </c>
      <c r="AZ19" s="40" t="str">
        <f>+'Private vehicle'!X9</f>
        <v/>
      </c>
      <c r="BA19" s="40" t="str">
        <f>+'Private vehicle'!W9</f>
        <v/>
      </c>
      <c r="BB19" s="40" t="str">
        <f>+'Private vehicle'!V9</f>
        <v/>
      </c>
      <c r="BC19" s="44" t="str">
        <f>+'Private vehicle'!U9</f>
        <v/>
      </c>
      <c r="BD19" s="44" t="str">
        <f>+'Private vehicle'!T9</f>
        <v/>
      </c>
      <c r="BE19" s="44">
        <f>+'Private vehicle'!S9</f>
        <v>169.51</v>
      </c>
      <c r="BF19" s="44">
        <f>+'Private vehicle'!R9</f>
        <v>209.1</v>
      </c>
      <c r="BG19" s="44">
        <f>+'Private vehicle'!Q9</f>
        <v>228.91</v>
      </c>
      <c r="BH19" s="44">
        <f>+'Private vehicle'!P9</f>
        <v>245.66</v>
      </c>
      <c r="BI19" s="44">
        <f>+'Private vehicle'!O9</f>
        <v>265</v>
      </c>
      <c r="BJ19" s="44">
        <f>+'Private vehicle'!N9</f>
        <v>268.98</v>
      </c>
      <c r="BK19" s="11">
        <f>+'Private vehicle'!M9</f>
        <v>280.68</v>
      </c>
      <c r="BL19" s="11">
        <f>+'Private vehicle'!L9</f>
        <v>303.39</v>
      </c>
      <c r="BM19" s="11">
        <f>+'Private vehicle'!K9</f>
        <v>325.7</v>
      </c>
      <c r="BN19" s="11">
        <f>+'Private vehicle'!J9</f>
        <v>341.52</v>
      </c>
      <c r="BO19" s="11">
        <f>+'Private vehicle'!I9</f>
        <v>347.71</v>
      </c>
      <c r="BP19" s="11">
        <f>+'Private vehicle'!H9</f>
        <v>333.83</v>
      </c>
      <c r="BQ19" s="11">
        <f>+'Private vehicle'!G9</f>
        <v>304.83</v>
      </c>
      <c r="BR19" s="11">
        <f>+'Private vehicle'!F9</f>
        <v>267.81</v>
      </c>
      <c r="BS19" s="11">
        <f>+'Private vehicle'!E9</f>
        <v>220.83</v>
      </c>
      <c r="BT19" s="11">
        <f>+'Private vehicle'!D9</f>
        <v>186.35</v>
      </c>
      <c r="BU19" s="11">
        <f>+'Private vehicle'!C9</f>
        <v>173.62</v>
      </c>
      <c r="BV19" s="12" t="str">
        <f>+'Private vehicle'!B9</f>
        <v/>
      </c>
    </row>
    <row r="20" spans="1:74">
      <c r="A20" s="62" t="s">
        <v>174</v>
      </c>
      <c r="B20" s="62" t="s">
        <v>171</v>
      </c>
      <c r="C20" s="63">
        <v>10000</v>
      </c>
      <c r="D20" s="24"/>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41">
        <f>+'Private vehicle'!AJ10</f>
        <v>26.48</v>
      </c>
      <c r="AO20" s="41">
        <f>+'Private vehicle'!AI10</f>
        <v>31.23</v>
      </c>
      <c r="AP20" s="41">
        <f>+'Private vehicle'!AH10</f>
        <v>34.909999999999997</v>
      </c>
      <c r="AQ20" s="41">
        <f>+'Private vehicle'!AG10</f>
        <v>45.06</v>
      </c>
      <c r="AR20" s="41">
        <f>+'Private vehicle'!AF10</f>
        <v>52.79</v>
      </c>
      <c r="AS20" s="41">
        <f>+'Private vehicle'!AE10</f>
        <v>57.48</v>
      </c>
      <c r="AT20" s="41">
        <f>+'Private vehicle'!AD10</f>
        <v>65.61</v>
      </c>
      <c r="AU20" s="41">
        <f>+'Private vehicle'!AC10</f>
        <v>76.150000000000006</v>
      </c>
      <c r="AV20" s="41">
        <f>+'Private vehicle'!AB10</f>
        <v>94</v>
      </c>
      <c r="AW20" s="41">
        <f>+'Private vehicle'!AA10</f>
        <v>123.29</v>
      </c>
      <c r="AX20" s="41">
        <f>+'Private vehicle'!Z10</f>
        <v>131.83000000000001</v>
      </c>
      <c r="AY20" s="41">
        <f>+'Private vehicle'!Y10</f>
        <v>142.78</v>
      </c>
      <c r="AZ20" s="41">
        <f>+'Private vehicle'!X10</f>
        <v>163.19</v>
      </c>
      <c r="BA20" s="41">
        <f>+'Private vehicle'!W10</f>
        <v>192.03</v>
      </c>
      <c r="BB20" s="41">
        <f>+'Private vehicle'!V10</f>
        <v>228.68</v>
      </c>
      <c r="BC20" s="45">
        <f>+'Private vehicle'!U10</f>
        <v>259.08999999999997</v>
      </c>
      <c r="BD20" s="45">
        <f>+'Private vehicle'!T10</f>
        <v>298.95</v>
      </c>
      <c r="BE20" s="45">
        <f>+'Private vehicle'!S10</f>
        <v>341.29</v>
      </c>
      <c r="BF20" s="45">
        <f>+'Private vehicle'!R10</f>
        <v>367.35</v>
      </c>
      <c r="BG20" s="45">
        <f>+'Private vehicle'!Q10</f>
        <v>402.82</v>
      </c>
      <c r="BH20" s="45">
        <f>+'Private vehicle'!P10</f>
        <v>452.11</v>
      </c>
      <c r="BI20" s="45">
        <f>+'Private vehicle'!O10</f>
        <v>494.91</v>
      </c>
      <c r="BJ20" s="45">
        <f>+'Private vehicle'!N10</f>
        <v>539.45000000000005</v>
      </c>
      <c r="BK20" s="13">
        <f>+'Private vehicle'!M10</f>
        <v>596.39</v>
      </c>
      <c r="BL20" s="13">
        <f>+'Private vehicle'!L10</f>
        <v>753.4</v>
      </c>
      <c r="BM20" s="13">
        <f>+'Private vehicle'!K10</f>
        <v>931.52</v>
      </c>
      <c r="BN20" s="13">
        <f>+'Private vehicle'!J10</f>
        <v>1067.43</v>
      </c>
      <c r="BO20" s="13">
        <f>+'Private vehicle'!I10</f>
        <v>1175.6300000000001</v>
      </c>
      <c r="BP20" s="13">
        <f>+'Private vehicle'!H10</f>
        <v>1275.49</v>
      </c>
      <c r="BQ20" s="13">
        <f>+'Private vehicle'!G10</f>
        <v>1352.78</v>
      </c>
      <c r="BR20" s="13">
        <f>+'Private vehicle'!F10</f>
        <v>1330.65</v>
      </c>
      <c r="BS20" s="13">
        <f>+'Private vehicle'!E10</f>
        <v>1401.16</v>
      </c>
      <c r="BT20" s="13">
        <f>+'Private vehicle'!D10</f>
        <v>1478.4</v>
      </c>
      <c r="BU20" s="13">
        <f>+'Private vehicle'!C10</f>
        <v>1605.1</v>
      </c>
      <c r="BV20" s="14">
        <f>+'Private vehicle'!B10</f>
        <v>1755.2</v>
      </c>
    </row>
    <row r="21" spans="1:74">
      <c r="A21" s="59" t="s">
        <v>174</v>
      </c>
      <c r="B21" s="59" t="s">
        <v>165</v>
      </c>
      <c r="C21" s="60">
        <v>10000</v>
      </c>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40" t="str">
        <f>+'Private vehicle'!AJ11</f>
        <v/>
      </c>
      <c r="AO21" s="40" t="str">
        <f>+'Private vehicle'!AI11</f>
        <v/>
      </c>
      <c r="AP21" s="40" t="str">
        <f>+'Private vehicle'!AH11</f>
        <v/>
      </c>
      <c r="AQ21" s="40" t="str">
        <f>+'Private vehicle'!AG11</f>
        <v/>
      </c>
      <c r="AR21" s="40" t="str">
        <f>+'Private vehicle'!AF11</f>
        <v/>
      </c>
      <c r="AS21" s="40" t="str">
        <f>+'Private vehicle'!AE11</f>
        <v/>
      </c>
      <c r="AT21" s="40" t="str">
        <f>+'Private vehicle'!AD11</f>
        <v/>
      </c>
      <c r="AU21" s="40" t="str">
        <f>+'Private vehicle'!AC11</f>
        <v/>
      </c>
      <c r="AV21" s="40" t="str">
        <f>+'Private vehicle'!AB11</f>
        <v/>
      </c>
      <c r="AW21" s="40" t="str">
        <f>+'Private vehicle'!AA11</f>
        <v/>
      </c>
      <c r="AX21" s="40" t="str">
        <f>+'Private vehicle'!Z11</f>
        <v/>
      </c>
      <c r="AY21" s="40" t="str">
        <f>+'Private vehicle'!Y11</f>
        <v/>
      </c>
      <c r="AZ21" s="40" t="str">
        <f>+'Private vehicle'!X11</f>
        <v/>
      </c>
      <c r="BA21" s="40" t="str">
        <f>+'Private vehicle'!W11</f>
        <v/>
      </c>
      <c r="BB21" s="40" t="str">
        <f>+'Private vehicle'!V11</f>
        <v/>
      </c>
      <c r="BC21" s="44" t="str">
        <f>+'Private vehicle'!U11</f>
        <v/>
      </c>
      <c r="BD21" s="44" t="str">
        <f>+'Private vehicle'!T11</f>
        <v/>
      </c>
      <c r="BE21" s="44">
        <f>+'Private vehicle'!S11</f>
        <v>48.27</v>
      </c>
      <c r="BF21" s="44">
        <f>+'Private vehicle'!R11</f>
        <v>44.47</v>
      </c>
      <c r="BG21" s="44">
        <f>+'Private vehicle'!Q11</f>
        <v>53.4</v>
      </c>
      <c r="BH21" s="44">
        <f>+'Private vehicle'!P11</f>
        <v>62.5</v>
      </c>
      <c r="BI21" s="44">
        <f>+'Private vehicle'!O11</f>
        <v>64.23</v>
      </c>
      <c r="BJ21" s="44">
        <f>+'Private vehicle'!N11</f>
        <v>68.89</v>
      </c>
      <c r="BK21" s="11">
        <f>+'Private vehicle'!M11</f>
        <v>73.28</v>
      </c>
      <c r="BL21" s="11">
        <f>+'Private vehicle'!L11</f>
        <v>108.73</v>
      </c>
      <c r="BM21" s="11">
        <f>+'Private vehicle'!K11</f>
        <v>141.44</v>
      </c>
      <c r="BN21" s="11">
        <f>+'Private vehicle'!J11</f>
        <v>164.28</v>
      </c>
      <c r="BO21" s="11">
        <f>+'Private vehicle'!I11</f>
        <v>168.13</v>
      </c>
      <c r="BP21" s="11">
        <f>+'Private vehicle'!H11</f>
        <v>174.39</v>
      </c>
      <c r="BQ21" s="11">
        <f>+'Private vehicle'!G11</f>
        <v>182.68</v>
      </c>
      <c r="BR21" s="11">
        <f>+'Private vehicle'!F11</f>
        <v>173.86</v>
      </c>
      <c r="BS21" s="11">
        <f>+'Private vehicle'!E11</f>
        <v>184.82</v>
      </c>
      <c r="BT21" s="11">
        <f>+'Private vehicle'!D11</f>
        <v>193.98</v>
      </c>
      <c r="BU21" s="11">
        <f>+'Private vehicle'!C11</f>
        <v>208.78</v>
      </c>
      <c r="BV21" s="12" t="str">
        <f>+'Private vehicle'!B11</f>
        <v/>
      </c>
    </row>
    <row r="22" spans="1:74">
      <c r="A22" s="59" t="s">
        <v>174</v>
      </c>
      <c r="B22" s="59" t="s">
        <v>166</v>
      </c>
      <c r="C22" s="60">
        <v>10000</v>
      </c>
      <c r="D22" s="23"/>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40" t="str">
        <f>+'Private vehicle'!AJ12</f>
        <v/>
      </c>
      <c r="AO22" s="40" t="str">
        <f>+'Private vehicle'!AI12</f>
        <v/>
      </c>
      <c r="AP22" s="40" t="str">
        <f>+'Private vehicle'!AH12</f>
        <v/>
      </c>
      <c r="AQ22" s="40" t="str">
        <f>+'Private vehicle'!AG12</f>
        <v/>
      </c>
      <c r="AR22" s="40" t="str">
        <f>+'Private vehicle'!AF12</f>
        <v/>
      </c>
      <c r="AS22" s="40" t="str">
        <f>+'Private vehicle'!AE12</f>
        <v/>
      </c>
      <c r="AT22" s="40" t="str">
        <f>+'Private vehicle'!AD12</f>
        <v/>
      </c>
      <c r="AU22" s="40" t="str">
        <f>+'Private vehicle'!AC12</f>
        <v/>
      </c>
      <c r="AV22" s="40" t="str">
        <f>+'Private vehicle'!AB12</f>
        <v/>
      </c>
      <c r="AW22" s="40" t="str">
        <f>+'Private vehicle'!AA12</f>
        <v/>
      </c>
      <c r="AX22" s="40" t="str">
        <f>+'Private vehicle'!Z12</f>
        <v/>
      </c>
      <c r="AY22" s="40" t="str">
        <f>+'Private vehicle'!Y12</f>
        <v/>
      </c>
      <c r="AZ22" s="40" t="str">
        <f>+'Private vehicle'!X12</f>
        <v/>
      </c>
      <c r="BA22" s="40" t="str">
        <f>+'Private vehicle'!W12</f>
        <v/>
      </c>
      <c r="BB22" s="40" t="str">
        <f>+'Private vehicle'!V12</f>
        <v/>
      </c>
      <c r="BC22" s="44" t="str">
        <f>+'Private vehicle'!U12</f>
        <v/>
      </c>
      <c r="BD22" s="44" t="str">
        <f>+'Private vehicle'!T12</f>
        <v/>
      </c>
      <c r="BE22" s="44">
        <f>+'Private vehicle'!S12</f>
        <v>84.4</v>
      </c>
      <c r="BF22" s="44">
        <f>+'Private vehicle'!R12</f>
        <v>95.2</v>
      </c>
      <c r="BG22" s="44">
        <f>+'Private vehicle'!Q12</f>
        <v>94.69</v>
      </c>
      <c r="BH22" s="44">
        <f>+'Private vehicle'!P12</f>
        <v>100.34</v>
      </c>
      <c r="BI22" s="44">
        <f>+'Private vehicle'!O12</f>
        <v>108.64</v>
      </c>
      <c r="BJ22" s="44">
        <f>+'Private vehicle'!N12</f>
        <v>110.44</v>
      </c>
      <c r="BK22" s="11">
        <f>+'Private vehicle'!M12</f>
        <v>115.68</v>
      </c>
      <c r="BL22" s="11">
        <f>+'Private vehicle'!L12</f>
        <v>129.59</v>
      </c>
      <c r="BM22" s="11">
        <f>+'Private vehicle'!K12</f>
        <v>140.52000000000001</v>
      </c>
      <c r="BN22" s="11">
        <f>+'Private vehicle'!J12</f>
        <v>144.52000000000001</v>
      </c>
      <c r="BO22" s="11">
        <f>+'Private vehicle'!I12</f>
        <v>128.51</v>
      </c>
      <c r="BP22" s="11">
        <f>+'Private vehicle'!H12</f>
        <v>111.85</v>
      </c>
      <c r="BQ22" s="11">
        <f>+'Private vehicle'!G12</f>
        <v>104.9</v>
      </c>
      <c r="BR22" s="11">
        <f>+'Private vehicle'!F12</f>
        <v>86.62</v>
      </c>
      <c r="BS22" s="11">
        <f>+'Private vehicle'!E12</f>
        <v>79.77</v>
      </c>
      <c r="BT22" s="11">
        <f>+'Private vehicle'!D12</f>
        <v>73.22</v>
      </c>
      <c r="BU22" s="11">
        <f>+'Private vehicle'!C12</f>
        <v>68.59</v>
      </c>
      <c r="BV22" s="12" t="str">
        <f>+'Private vehicle'!B12</f>
        <v/>
      </c>
    </row>
    <row r="23" spans="1:74">
      <c r="A23" s="59" t="s">
        <v>174</v>
      </c>
      <c r="B23" s="59" t="s">
        <v>167</v>
      </c>
      <c r="C23" s="60">
        <v>10000</v>
      </c>
      <c r="D23" s="23"/>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40" t="str">
        <f>+'Private vehicle'!AJ13</f>
        <v/>
      </c>
      <c r="AO23" s="40" t="str">
        <f>+'Private vehicle'!AI13</f>
        <v/>
      </c>
      <c r="AP23" s="40" t="str">
        <f>+'Private vehicle'!AH13</f>
        <v/>
      </c>
      <c r="AQ23" s="40" t="str">
        <f>+'Private vehicle'!AG13</f>
        <v/>
      </c>
      <c r="AR23" s="40" t="str">
        <f>+'Private vehicle'!AF13</f>
        <v/>
      </c>
      <c r="AS23" s="40" t="str">
        <f>+'Private vehicle'!AE13</f>
        <v/>
      </c>
      <c r="AT23" s="40" t="str">
        <f>+'Private vehicle'!AD13</f>
        <v/>
      </c>
      <c r="AU23" s="40" t="str">
        <f>+'Private vehicle'!AC13</f>
        <v/>
      </c>
      <c r="AV23" s="40" t="str">
        <f>+'Private vehicle'!AB13</f>
        <v/>
      </c>
      <c r="AW23" s="40" t="str">
        <f>+'Private vehicle'!AA13</f>
        <v/>
      </c>
      <c r="AX23" s="40" t="str">
        <f>+'Private vehicle'!Z13</f>
        <v/>
      </c>
      <c r="AY23" s="40" t="str">
        <f>+'Private vehicle'!Y13</f>
        <v/>
      </c>
      <c r="AZ23" s="40" t="str">
        <f>+'Private vehicle'!X13</f>
        <v/>
      </c>
      <c r="BA23" s="40" t="str">
        <f>+'Private vehicle'!W13</f>
        <v/>
      </c>
      <c r="BB23" s="40" t="str">
        <f>+'Private vehicle'!V13</f>
        <v/>
      </c>
      <c r="BC23" s="44" t="str">
        <f>+'Private vehicle'!U13</f>
        <v/>
      </c>
      <c r="BD23" s="44" t="str">
        <f>+'Private vehicle'!T13</f>
        <v/>
      </c>
      <c r="BE23" s="44">
        <f>+'Private vehicle'!S13</f>
        <v>158.66999999999999</v>
      </c>
      <c r="BF23" s="44">
        <f>+'Private vehicle'!R13</f>
        <v>176.58</v>
      </c>
      <c r="BG23" s="44">
        <f>+'Private vehicle'!Q13</f>
        <v>203.85</v>
      </c>
      <c r="BH23" s="44">
        <f>+'Private vehicle'!P13</f>
        <v>243.29</v>
      </c>
      <c r="BI23" s="44">
        <f>+'Private vehicle'!O13</f>
        <v>288.94</v>
      </c>
      <c r="BJ23" s="44">
        <f>+'Private vehicle'!N13</f>
        <v>332.69</v>
      </c>
      <c r="BK23" s="11">
        <f>+'Private vehicle'!M13</f>
        <v>384.12</v>
      </c>
      <c r="BL23" s="11">
        <f>+'Private vehicle'!L13</f>
        <v>494.97</v>
      </c>
      <c r="BM23" s="11">
        <f>+'Private vehicle'!K13</f>
        <v>632.77</v>
      </c>
      <c r="BN23" s="11">
        <f>+'Private vehicle'!J13</f>
        <v>744.39</v>
      </c>
      <c r="BO23" s="11">
        <f>+'Private vehicle'!I13</f>
        <v>867.64</v>
      </c>
      <c r="BP23" s="11">
        <f>+'Private vehicle'!H13</f>
        <v>978.73</v>
      </c>
      <c r="BQ23" s="11">
        <f>+'Private vehicle'!G13</f>
        <v>1050.5999999999999</v>
      </c>
      <c r="BR23" s="11">
        <f>+'Private vehicle'!F13</f>
        <v>1060.7</v>
      </c>
      <c r="BS23" s="11">
        <f>+'Private vehicle'!E13</f>
        <v>1129.1300000000001</v>
      </c>
      <c r="BT23" s="11">
        <f>+'Private vehicle'!D13</f>
        <v>1205.6600000000001</v>
      </c>
      <c r="BU23" s="11">
        <f>+'Private vehicle'!C13</f>
        <v>1323.25</v>
      </c>
      <c r="BV23" s="12" t="str">
        <f>+'Private vehicle'!B13</f>
        <v/>
      </c>
    </row>
    <row r="24" spans="1:74">
      <c r="A24" s="59" t="s">
        <v>174</v>
      </c>
      <c r="B24" s="59" t="s">
        <v>168</v>
      </c>
      <c r="C24" s="60">
        <v>10000</v>
      </c>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40" t="str">
        <f>+'Private vehicle'!AJ14</f>
        <v/>
      </c>
      <c r="AO24" s="40" t="str">
        <f>+'Private vehicle'!AI14</f>
        <v/>
      </c>
      <c r="AP24" s="40" t="str">
        <f>+'Private vehicle'!AH14</f>
        <v/>
      </c>
      <c r="AQ24" s="40" t="str">
        <f>+'Private vehicle'!AG14</f>
        <v/>
      </c>
      <c r="AR24" s="40" t="str">
        <f>+'Private vehicle'!AF14</f>
        <v/>
      </c>
      <c r="AS24" s="40" t="str">
        <f>+'Private vehicle'!AE14</f>
        <v/>
      </c>
      <c r="AT24" s="40" t="str">
        <f>+'Private vehicle'!AD14</f>
        <v/>
      </c>
      <c r="AU24" s="40" t="str">
        <f>+'Private vehicle'!AC14</f>
        <v/>
      </c>
      <c r="AV24" s="40" t="str">
        <f>+'Private vehicle'!AB14</f>
        <v/>
      </c>
      <c r="AW24" s="40" t="str">
        <f>+'Private vehicle'!AA14</f>
        <v/>
      </c>
      <c r="AX24" s="40" t="str">
        <f>+'Private vehicle'!Z14</f>
        <v/>
      </c>
      <c r="AY24" s="40" t="str">
        <f>+'Private vehicle'!Y14</f>
        <v/>
      </c>
      <c r="AZ24" s="40" t="str">
        <f>+'Private vehicle'!X14</f>
        <v/>
      </c>
      <c r="BA24" s="40" t="str">
        <f>+'Private vehicle'!W14</f>
        <v/>
      </c>
      <c r="BB24" s="40" t="str">
        <f>+'Private vehicle'!V14</f>
        <v/>
      </c>
      <c r="BC24" s="44" t="str">
        <f>+'Private vehicle'!U14</f>
        <v/>
      </c>
      <c r="BD24" s="44" t="str">
        <f>+'Private vehicle'!T14</f>
        <v/>
      </c>
      <c r="BE24" s="44">
        <f>+'Private vehicle'!S14</f>
        <v>49.95</v>
      </c>
      <c r="BF24" s="44">
        <f>+'Private vehicle'!R14</f>
        <v>51.09</v>
      </c>
      <c r="BG24" s="44">
        <f>+'Private vehicle'!Q14</f>
        <v>50.87</v>
      </c>
      <c r="BH24" s="44">
        <f>+'Private vehicle'!P14</f>
        <v>45.98</v>
      </c>
      <c r="BI24" s="44">
        <f>+'Private vehicle'!O14</f>
        <v>33.090000000000003</v>
      </c>
      <c r="BJ24" s="44">
        <f>+'Private vehicle'!N14</f>
        <v>27.43</v>
      </c>
      <c r="BK24" s="11">
        <f>+'Private vehicle'!M14</f>
        <v>23.31</v>
      </c>
      <c r="BL24" s="11">
        <f>+'Private vehicle'!L14</f>
        <v>20.12</v>
      </c>
      <c r="BM24" s="11">
        <f>+'Private vehicle'!K14</f>
        <v>16.78</v>
      </c>
      <c r="BN24" s="11">
        <f>+'Private vehicle'!J14</f>
        <v>14.24</v>
      </c>
      <c r="BO24" s="11">
        <f>+'Private vehicle'!I14</f>
        <v>11.35</v>
      </c>
      <c r="BP24" s="11">
        <f>+'Private vehicle'!H14</f>
        <v>10.52</v>
      </c>
      <c r="BQ24" s="11">
        <f>+'Private vehicle'!G14</f>
        <v>14.59</v>
      </c>
      <c r="BR24" s="11">
        <f>+'Private vehicle'!F14</f>
        <v>9.4700000000000006</v>
      </c>
      <c r="BS24" s="11">
        <f>+'Private vehicle'!E14</f>
        <v>7.45</v>
      </c>
      <c r="BT24" s="11">
        <f>+'Private vehicle'!D14</f>
        <v>5.54</v>
      </c>
      <c r="BU24" s="11">
        <f>+'Private vehicle'!C14</f>
        <v>4.4800000000000004</v>
      </c>
      <c r="BV24" s="12" t="str">
        <f>+'Private vehicle'!B14</f>
        <v/>
      </c>
    </row>
    <row r="25" spans="1:74">
      <c r="A25" s="64" t="s">
        <v>174</v>
      </c>
      <c r="B25" s="64" t="s">
        <v>169</v>
      </c>
      <c r="C25" s="65">
        <v>10000</v>
      </c>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42" t="str">
        <f>+'Private vehicle'!AJ15</f>
        <v/>
      </c>
      <c r="AO25" s="42" t="str">
        <f>+'Private vehicle'!AI15</f>
        <v/>
      </c>
      <c r="AP25" s="42" t="str">
        <f>+'Private vehicle'!AH15</f>
        <v/>
      </c>
      <c r="AQ25" s="42" t="str">
        <f>+'Private vehicle'!AG15</f>
        <v/>
      </c>
      <c r="AR25" s="42" t="str">
        <f>+'Private vehicle'!AF15</f>
        <v/>
      </c>
      <c r="AS25" s="42" t="str">
        <f>+'Private vehicle'!AE15</f>
        <v/>
      </c>
      <c r="AT25" s="42" t="str">
        <f>+'Private vehicle'!AD15</f>
        <v/>
      </c>
      <c r="AU25" s="42" t="str">
        <f>+'Private vehicle'!AC15</f>
        <v/>
      </c>
      <c r="AV25" s="42" t="str">
        <f>+'Private vehicle'!AB15</f>
        <v/>
      </c>
      <c r="AW25" s="42" t="str">
        <f>+'Private vehicle'!AA15</f>
        <v/>
      </c>
      <c r="AX25" s="42" t="str">
        <f>+'Private vehicle'!Z15</f>
        <v/>
      </c>
      <c r="AY25" s="42" t="str">
        <f>+'Private vehicle'!Y15</f>
        <v/>
      </c>
      <c r="AZ25" s="42" t="str">
        <f>+'Private vehicle'!X15</f>
        <v/>
      </c>
      <c r="BA25" s="42" t="str">
        <f>+'Private vehicle'!W15</f>
        <v/>
      </c>
      <c r="BB25" s="42" t="str">
        <f>+'Private vehicle'!V15</f>
        <v/>
      </c>
      <c r="BC25" s="46" t="str">
        <f>+'Private vehicle'!U15</f>
        <v/>
      </c>
      <c r="BD25" s="46" t="str">
        <f>+'Private vehicle'!T15</f>
        <v/>
      </c>
      <c r="BE25" s="46">
        <f>+'Private vehicle'!S15</f>
        <v>3.94</v>
      </c>
      <c r="BF25" s="46">
        <f>+'Private vehicle'!R15</f>
        <v>6</v>
      </c>
      <c r="BG25" s="46">
        <f>+'Private vehicle'!Q15</f>
        <v>9.15</v>
      </c>
      <c r="BH25" s="46">
        <f>+'Private vehicle'!P15</f>
        <v>12.04</v>
      </c>
      <c r="BI25" s="46">
        <f>+'Private vehicle'!O15</f>
        <v>14.84</v>
      </c>
      <c r="BJ25" s="46">
        <f>+'Private vehicle'!N15</f>
        <v>19.86</v>
      </c>
      <c r="BK25" s="15">
        <f>+'Private vehicle'!M15</f>
        <v>24.5</v>
      </c>
      <c r="BL25" s="15">
        <f>+'Private vehicle'!L15</f>
        <v>13.17</v>
      </c>
      <c r="BM25" s="15">
        <f>+'Private vehicle'!K15</f>
        <v>17.690000000000001</v>
      </c>
      <c r="BN25" s="15">
        <f>+'Private vehicle'!J15</f>
        <v>21.9</v>
      </c>
      <c r="BO25" s="15">
        <f>+'Private vehicle'!I15</f>
        <v>25.09</v>
      </c>
      <c r="BP25" s="15">
        <f>+'Private vehicle'!H15</f>
        <v>27.95</v>
      </c>
      <c r="BQ25" s="15">
        <f>+'Private vehicle'!G15</f>
        <v>41.2</v>
      </c>
      <c r="BR25" s="15">
        <f>+'Private vehicle'!F15</f>
        <v>31.22</v>
      </c>
      <c r="BS25" s="15">
        <f>+'Private vehicle'!E15</f>
        <v>32.79</v>
      </c>
      <c r="BT25" s="15">
        <f>+'Private vehicle'!D15</f>
        <v>35.19</v>
      </c>
      <c r="BU25" s="15">
        <f>+'Private vehicle'!C15</f>
        <v>39.549999999999997</v>
      </c>
      <c r="BV25" s="16" t="str">
        <f>+'Private vehicle'!B15</f>
        <v/>
      </c>
    </row>
    <row r="26" spans="1:74">
      <c r="A26" s="55" t="s">
        <v>173</v>
      </c>
      <c r="B26" s="55" t="s">
        <v>160</v>
      </c>
      <c r="C26" s="56">
        <v>10000</v>
      </c>
      <c r="D26" s="21">
        <f>+'Highway vehicle'!BS4</f>
        <v>2.59</v>
      </c>
      <c r="E26" s="21">
        <f>+'Highway vehicle'!BR4</f>
        <v>2.63</v>
      </c>
      <c r="F26" s="21">
        <f>+'Highway vehicle'!BQ4</f>
        <v>2.62</v>
      </c>
      <c r="G26" s="21">
        <f>+'Highway vehicle'!BP4</f>
        <v>2.75</v>
      </c>
      <c r="H26" s="21">
        <f>+'Highway vehicle'!BO4</f>
        <v>2.9</v>
      </c>
      <c r="I26" s="21">
        <f>+'Highway vehicle'!BN4</f>
        <v>3.28</v>
      </c>
      <c r="J26" s="21">
        <f>+'Highway vehicle'!BM4</f>
        <v>3.71</v>
      </c>
      <c r="K26" s="21">
        <f>+'Highway vehicle'!BL4</f>
        <v>4.12</v>
      </c>
      <c r="L26" s="21">
        <f>+'Highway vehicle'!BK4</f>
        <v>4.4000000000000004</v>
      </c>
      <c r="M26" s="21">
        <f>+'Highway vehicle'!BJ4</f>
        <v>5.6</v>
      </c>
      <c r="N26" s="21">
        <f>+'Highway vehicle'!BI4</f>
        <v>6.44</v>
      </c>
      <c r="O26" s="21">
        <f>+'Highway vehicle'!BH4</f>
        <v>6.92</v>
      </c>
      <c r="P26" s="21">
        <f>+'Highway vehicle'!BG4</f>
        <v>6.78</v>
      </c>
      <c r="Q26" s="21">
        <f>+'Highway vehicle'!BF4</f>
        <v>6.76</v>
      </c>
      <c r="R26" s="21">
        <f>+'Highway vehicle'!BE4</f>
        <v>7.08</v>
      </c>
      <c r="S26" s="21">
        <f>+'Highway vehicle'!BD4</f>
        <v>7.13</v>
      </c>
      <c r="T26" s="21">
        <f>+'Highway vehicle'!BC4</f>
        <v>7.52</v>
      </c>
      <c r="U26" s="21">
        <f>+'Highway vehicle'!BB4</f>
        <v>8.2899999999999991</v>
      </c>
      <c r="V26" s="21">
        <f>+'Highway vehicle'!BA4</f>
        <v>8.7799999999999994</v>
      </c>
      <c r="W26" s="21">
        <f>+'Highway vehicle'!AZ4</f>
        <v>9.08</v>
      </c>
      <c r="X26" s="21">
        <f>+'Highway vehicle'!AY4</f>
        <v>9.75</v>
      </c>
      <c r="Y26" s="21">
        <f>+'Highway vehicle'!AX4</f>
        <v>10.65</v>
      </c>
      <c r="Z26" s="21">
        <f>+'Highway vehicle'!AW4</f>
        <v>11.29</v>
      </c>
      <c r="AA26" s="21">
        <f>+'Highway vehicle'!AV4</f>
        <v>12.02</v>
      </c>
      <c r="AB26" s="21">
        <f>+'Highway vehicle'!AU4</f>
        <v>12.78</v>
      </c>
      <c r="AC26" s="21">
        <f>+'Highway vehicle'!AT4</f>
        <v>13.35</v>
      </c>
      <c r="AD26" s="21">
        <f>+'Highway vehicle'!AS4</f>
        <v>14.8</v>
      </c>
      <c r="AE26" s="21">
        <f>+'Highway vehicle'!AR4</f>
        <v>16</v>
      </c>
      <c r="AF26" s="21">
        <f>+'Highway vehicle'!AQ4</f>
        <v>17.04</v>
      </c>
      <c r="AG26" s="21">
        <f>+'Highway vehicle'!AP4</f>
        <v>18.5</v>
      </c>
      <c r="AH26" s="21">
        <f>+'Highway vehicle'!AO4</f>
        <v>18.98</v>
      </c>
      <c r="AI26" s="21">
        <f>+'Highway vehicle'!AN4</f>
        <v>19.95</v>
      </c>
      <c r="AJ26" s="21">
        <f>+'Highway vehicle'!AM4</f>
        <v>22.16</v>
      </c>
      <c r="AK26" s="21">
        <f>+'Highway vehicle'!AL4</f>
        <v>24.17</v>
      </c>
      <c r="AL26" s="21">
        <f>+'Highway vehicle'!AK4</f>
        <v>25.45</v>
      </c>
      <c r="AM26" s="21">
        <f>+'Highway vehicle'!AJ4</f>
        <v>26.11</v>
      </c>
      <c r="AN26" s="21">
        <f>+'Highway vehicle'!AI4</f>
        <v>27.73</v>
      </c>
      <c r="AO26" s="21">
        <f>+'Highway vehicle'!AH4</f>
        <v>29.27</v>
      </c>
      <c r="AP26" s="21">
        <f>+'Highway vehicle'!AG4</f>
        <v>30.32</v>
      </c>
      <c r="AQ26" s="21">
        <f>+'Highway vehicle'!AF4</f>
        <v>30.69</v>
      </c>
      <c r="AR26" s="21">
        <f>+'Highway vehicle'!AE4</f>
        <v>30.85</v>
      </c>
      <c r="AS26" s="21">
        <f>+'Highway vehicle'!AD4</f>
        <v>31.3</v>
      </c>
      <c r="AT26" s="21">
        <f>+'Highway vehicle'!AC4</f>
        <v>31.67</v>
      </c>
      <c r="AU26" s="21">
        <f>+'Highway vehicle'!AB4</f>
        <v>30.87</v>
      </c>
      <c r="AV26" s="21">
        <f>+'Highway vehicle'!AA4</f>
        <v>28.96</v>
      </c>
      <c r="AW26" s="21">
        <f>+'Highway vehicle'!Z4</f>
        <v>27.97</v>
      </c>
      <c r="AX26" s="21">
        <f>+'Highway vehicle'!Y4</f>
        <v>27.49</v>
      </c>
      <c r="AY26" s="21">
        <f>+'Highway vehicle'!X4</f>
        <v>28.81</v>
      </c>
      <c r="AZ26" s="21">
        <f>+'Highway vehicle'!W4</f>
        <v>29.89</v>
      </c>
      <c r="BA26" s="21">
        <f>+'Highway vehicle'!V4</f>
        <v>31.88</v>
      </c>
      <c r="BB26" s="21">
        <f>+'Highway vehicle'!U4</f>
        <v>501.77</v>
      </c>
      <c r="BC26" s="3">
        <f>+'Highway vehicle'!T4</f>
        <v>702.82</v>
      </c>
      <c r="BD26" s="3">
        <f>+'Highway vehicle'!S4</f>
        <v>764.39</v>
      </c>
      <c r="BE26" s="3">
        <f>+'Highway vehicle'!R4</f>
        <v>826.34</v>
      </c>
      <c r="BF26" s="3">
        <f>+'Highway vehicle'!Q4</f>
        <v>924.64</v>
      </c>
      <c r="BG26" s="3">
        <f>+'Highway vehicle'!P4</f>
        <v>1067.18</v>
      </c>
      <c r="BH26" s="3">
        <f>+'Highway vehicle'!O4</f>
        <v>733.22</v>
      </c>
      <c r="BI26" s="3">
        <f>+'Highway vehicle'!N4</f>
        <v>802.58</v>
      </c>
      <c r="BJ26" s="3">
        <f>+'Highway vehicle'!M4</f>
        <v>849.22</v>
      </c>
      <c r="BK26" s="3">
        <f>+'Highway vehicle'!L4</f>
        <v>930.61</v>
      </c>
      <c r="BL26" s="3">
        <f>+'Highway vehicle'!K4</f>
        <v>1087.3499999999999</v>
      </c>
      <c r="BM26" s="3">
        <f>+'Highway vehicle'!J4</f>
        <v>1133.32</v>
      </c>
      <c r="BN26" s="3">
        <f>+'Highway vehicle'!I4</f>
        <v>1263.75</v>
      </c>
      <c r="BO26" s="3">
        <f>+'Highway vehicle'!H4</f>
        <v>1339.89</v>
      </c>
      <c r="BP26" s="3">
        <f>+'Highway vehicle'!G4</f>
        <v>1504.73</v>
      </c>
      <c r="BQ26" s="3">
        <f>+'Highway vehicle'!F4</f>
        <v>1537.93</v>
      </c>
      <c r="BR26" s="3">
        <f>+'Highway vehicle'!E4</f>
        <v>1473.12</v>
      </c>
      <c r="BS26" s="3">
        <f>+'Highway vehicle'!D4</f>
        <v>1435.77</v>
      </c>
      <c r="BT26" s="3">
        <f>+'Highway vehicle'!C4</f>
        <v>1450.22</v>
      </c>
      <c r="BU26" s="3">
        <f>+'Highway vehicle'!B4</f>
        <v>1435.48</v>
      </c>
      <c r="BV26" s="7"/>
    </row>
    <row r="27" spans="1:74" s="18" customFormat="1">
      <c r="A27" s="57" t="s">
        <v>173</v>
      </c>
      <c r="B27" s="57" t="s">
        <v>170</v>
      </c>
      <c r="C27" s="58">
        <v>10000</v>
      </c>
      <c r="D27" s="21">
        <f>+'Highway vehicle'!BS5</f>
        <v>1.31</v>
      </c>
      <c r="E27" s="21">
        <f>+'Highway vehicle'!BR5</f>
        <v>0.34</v>
      </c>
      <c r="F27" s="21">
        <f>+'Highway vehicle'!BQ5</f>
        <v>0.36</v>
      </c>
      <c r="G27" s="21">
        <f>+'Highway vehicle'!BP5</f>
        <v>0.35</v>
      </c>
      <c r="H27" s="21">
        <f>+'Highway vehicle'!BO5</f>
        <v>0.38</v>
      </c>
      <c r="I27" s="21">
        <f>+'Highway vehicle'!BN5</f>
        <v>0.41</v>
      </c>
      <c r="J27" s="21">
        <f>+'Highway vehicle'!BM5</f>
        <v>0.42</v>
      </c>
      <c r="K27" s="21">
        <f>+'Highway vehicle'!BL5</f>
        <v>0.51</v>
      </c>
      <c r="L27" s="21">
        <f>+'Highway vehicle'!BK5</f>
        <v>0.55000000000000004</v>
      </c>
      <c r="M27" s="21">
        <f>+'Highway vehicle'!BJ5</f>
        <v>0.6</v>
      </c>
      <c r="N27" s="21">
        <f>+'Highway vehicle'!BI5</f>
        <v>0.64</v>
      </c>
      <c r="O27" s="21">
        <f>+'Highway vehicle'!BH5</f>
        <v>0.64</v>
      </c>
      <c r="P27" s="21">
        <f>+'Highway vehicle'!BG5</f>
        <v>0.65</v>
      </c>
      <c r="Q27" s="21">
        <f>+'Highway vehicle'!BF5</f>
        <v>0.65</v>
      </c>
      <c r="R27" s="21">
        <f>+'Highway vehicle'!BE5</f>
        <v>0.71</v>
      </c>
      <c r="S27" s="21">
        <f>+'Highway vehicle'!BD5</f>
        <v>0.79</v>
      </c>
      <c r="T27" s="21">
        <f>+'Highway vehicle'!BC5</f>
        <v>0.96</v>
      </c>
      <c r="U27" s="21">
        <f>+'Highway vehicle'!BB5</f>
        <v>1.1100000000000001</v>
      </c>
      <c r="V27" s="21">
        <f>+'Highway vehicle'!BA5</f>
        <v>1.18</v>
      </c>
      <c r="W27" s="21">
        <f>+'Highway vehicle'!AZ5</f>
        <v>1.22</v>
      </c>
      <c r="X27" s="21">
        <f>+'Highway vehicle'!AY5</f>
        <v>1.35</v>
      </c>
      <c r="Y27" s="21">
        <f>+'Highway vehicle'!AX5</f>
        <v>1.53</v>
      </c>
      <c r="Z27" s="21">
        <f>+'Highway vehicle'!AW5</f>
        <v>1.76</v>
      </c>
      <c r="AA27" s="21">
        <f>+'Highway vehicle'!AV5</f>
        <v>2</v>
      </c>
      <c r="AB27" s="21">
        <f>+'Highway vehicle'!AU5</f>
        <v>2.23</v>
      </c>
      <c r="AC27" s="21">
        <f>+'Highway vehicle'!AT5</f>
        <v>2.29</v>
      </c>
      <c r="AD27" s="21">
        <f>+'Highway vehicle'!AS5</f>
        <v>2.5499999999999998</v>
      </c>
      <c r="AE27" s="21">
        <f>+'Highway vehicle'!AR5</f>
        <v>2.77</v>
      </c>
      <c r="AF27" s="21">
        <f>+'Highway vehicle'!AQ5</f>
        <v>3.03</v>
      </c>
      <c r="AG27" s="21">
        <f>+'Highway vehicle'!AP5</f>
        <v>3.34</v>
      </c>
      <c r="AH27" s="21">
        <f>+'Highway vehicle'!AO5</f>
        <v>3.56</v>
      </c>
      <c r="AI27" s="21">
        <f>+'Highway vehicle'!AN5</f>
        <v>4.07</v>
      </c>
      <c r="AJ27" s="21">
        <f>+'Highway vehicle'!AM5</f>
        <v>4.97</v>
      </c>
      <c r="AK27" s="21">
        <f>+'Highway vehicle'!AL5</f>
        <v>5.62</v>
      </c>
      <c r="AL27" s="21">
        <f>+'Highway vehicle'!AK5</f>
        <v>6.18</v>
      </c>
      <c r="AM27" s="21">
        <f>+'Highway vehicle'!AJ5</f>
        <v>6.95</v>
      </c>
      <c r="AN27" s="21">
        <f>+'Highway vehicle'!AI5</f>
        <v>8.32</v>
      </c>
      <c r="AO27" s="21">
        <f>+'Highway vehicle'!AH5</f>
        <v>9.06</v>
      </c>
      <c r="AP27" s="21">
        <f>+'Highway vehicle'!AG5</f>
        <v>9.6300000000000008</v>
      </c>
      <c r="AQ27" s="21">
        <f>+'Highway vehicle'!AF5</f>
        <v>10.16</v>
      </c>
      <c r="AR27" s="21">
        <f>+'Highway vehicle'!AE5</f>
        <v>10.49</v>
      </c>
      <c r="AS27" s="21">
        <f>+'Highway vehicle'!AD5</f>
        <v>10.76</v>
      </c>
      <c r="AT27" s="21">
        <f>+'Highway vehicle'!AC5</f>
        <v>11.53</v>
      </c>
      <c r="AU27" s="21">
        <f>+'Highway vehicle'!AB5</f>
        <v>12.7</v>
      </c>
      <c r="AV27" s="21">
        <f>+'Highway vehicle'!AA5</f>
        <v>12.85</v>
      </c>
      <c r="AW27" s="21">
        <f>+'Highway vehicle'!Z5</f>
        <v>13.05</v>
      </c>
      <c r="AX27" s="21">
        <f>+'Highway vehicle'!Y5</f>
        <v>13.73</v>
      </c>
      <c r="AY27" s="21">
        <f>+'Highway vehicle'!X5</f>
        <v>15.41</v>
      </c>
      <c r="AZ27" s="21">
        <f>+'Highway vehicle'!W5</f>
        <v>17.010000000000002</v>
      </c>
      <c r="BA27" s="21">
        <f>+'Highway vehicle'!V5</f>
        <v>19.399999999999999</v>
      </c>
      <c r="BB27" s="21">
        <f>+'Highway vehicle'!U5</f>
        <v>92.14</v>
      </c>
      <c r="BC27" s="9">
        <f>+'Highway vehicle'!T5</f>
        <v>216.81</v>
      </c>
      <c r="BD27" s="9">
        <f>+'Highway vehicle'!S5</f>
        <v>255.12</v>
      </c>
      <c r="BE27" s="9">
        <f>+'Highway vehicle'!R5</f>
        <v>289.55</v>
      </c>
      <c r="BF27" s="9">
        <f>+'Highway vehicle'!Q5</f>
        <v>352.19</v>
      </c>
      <c r="BG27" s="9">
        <f>+'Highway vehicle'!P5</f>
        <v>439.09</v>
      </c>
      <c r="BH27" s="9">
        <f>+'Highway vehicle'!O5</f>
        <v>128.4</v>
      </c>
      <c r="BI27" s="9">
        <f>+'Highway vehicle'!N5</f>
        <v>161.91999999999999</v>
      </c>
      <c r="BJ27" s="9">
        <f>+'Highway vehicle'!M5</f>
        <v>164.73</v>
      </c>
      <c r="BK27" s="9">
        <f>+'Highway vehicle'!L5</f>
        <v>169.64</v>
      </c>
      <c r="BL27" s="9">
        <f>+'Highway vehicle'!K5</f>
        <v>180.79</v>
      </c>
      <c r="BM27" s="9">
        <f>+'Highway vehicle'!J5</f>
        <v>83.13</v>
      </c>
      <c r="BN27" s="9">
        <f>+'Highway vehicle'!I5</f>
        <v>84.34</v>
      </c>
      <c r="BO27" s="9">
        <f>+'Highway vehicle'!H5</f>
        <v>86.71</v>
      </c>
      <c r="BP27" s="9">
        <f>+'Highway vehicle'!G5</f>
        <v>85.26</v>
      </c>
      <c r="BQ27" s="9">
        <f>+'Highway vehicle'!F5</f>
        <v>84.58</v>
      </c>
      <c r="BR27" s="9">
        <f>+'Highway vehicle'!E5</f>
        <v>83.93</v>
      </c>
      <c r="BS27" s="9">
        <f>+'Highway vehicle'!D5</f>
        <v>84</v>
      </c>
      <c r="BT27" s="9">
        <f>+'Highway vehicle'!C5</f>
        <v>81.61</v>
      </c>
      <c r="BU27" s="9">
        <f>+'Highway vehicle'!B5</f>
        <v>79.66</v>
      </c>
      <c r="BV27" s="10"/>
    </row>
    <row r="28" spans="1:74">
      <c r="A28" s="62" t="s">
        <v>173</v>
      </c>
      <c r="B28" s="62" t="s">
        <v>171</v>
      </c>
      <c r="C28" s="63">
        <v>10000</v>
      </c>
      <c r="D28" s="41">
        <f>+'Highway vehicle'!BS7</f>
        <v>2.2799999999999998</v>
      </c>
      <c r="E28" s="41">
        <f>+'Highway vehicle'!BR7</f>
        <v>2.29</v>
      </c>
      <c r="F28" s="41">
        <f>+'Highway vehicle'!BQ7</f>
        <v>2.2599999999999998</v>
      </c>
      <c r="G28" s="41">
        <f>+'Highway vehicle'!BP7</f>
        <v>2.4</v>
      </c>
      <c r="H28" s="41">
        <f>+'Highway vehicle'!BO7</f>
        <v>2.52</v>
      </c>
      <c r="I28" s="41">
        <f>+'Highway vehicle'!BN7</f>
        <v>2.87</v>
      </c>
      <c r="J28" s="41">
        <f>+'Highway vehicle'!BM7</f>
        <v>3.29</v>
      </c>
      <c r="K28" s="41">
        <f>+'Highway vehicle'!BL7</f>
        <v>3.61</v>
      </c>
      <c r="L28" s="41">
        <f>+'Highway vehicle'!BK7</f>
        <v>3.85</v>
      </c>
      <c r="M28" s="41">
        <f>+'Highway vehicle'!BJ7</f>
        <v>5</v>
      </c>
      <c r="N28" s="41">
        <f>+'Highway vehicle'!BI7</f>
        <v>5.8</v>
      </c>
      <c r="O28" s="41">
        <f>+'Highway vehicle'!BH7</f>
        <v>6.28</v>
      </c>
      <c r="P28" s="41">
        <f>+'Highway vehicle'!BG7</f>
        <v>6.13</v>
      </c>
      <c r="Q28" s="41">
        <f>+'Highway vehicle'!BF7</f>
        <v>6.11</v>
      </c>
      <c r="R28" s="41">
        <f>+'Highway vehicle'!BE7</f>
        <v>6.37</v>
      </c>
      <c r="S28" s="41">
        <f>+'Highway vehicle'!BD7</f>
        <v>6.34</v>
      </c>
      <c r="T28" s="41">
        <f>+'Highway vehicle'!BC7</f>
        <v>6.56</v>
      </c>
      <c r="U28" s="41">
        <f>+'Highway vehicle'!BB7</f>
        <v>7.18</v>
      </c>
      <c r="V28" s="41">
        <f>+'Highway vehicle'!BA7</f>
        <v>7.6</v>
      </c>
      <c r="W28" s="41">
        <f>+'Highway vehicle'!AZ7</f>
        <v>7.86</v>
      </c>
      <c r="X28" s="41">
        <f>+'Highway vehicle'!AY7</f>
        <v>8.4</v>
      </c>
      <c r="Y28" s="41">
        <f>+'Highway vehicle'!AX7</f>
        <v>9.1199999999999992</v>
      </c>
      <c r="Z28" s="41">
        <f>+'Highway vehicle'!AW7</f>
        <v>9.5299999999999994</v>
      </c>
      <c r="AA28" s="41">
        <f>+'Highway vehicle'!AV7</f>
        <v>10.02</v>
      </c>
      <c r="AB28" s="41">
        <f>+'Highway vehicle'!AU7</f>
        <v>10.55</v>
      </c>
      <c r="AC28" s="41">
        <f>+'Highway vehicle'!AT7</f>
        <v>11.06</v>
      </c>
      <c r="AD28" s="41">
        <f>+'Highway vehicle'!AS7</f>
        <v>12.25</v>
      </c>
      <c r="AE28" s="41">
        <f>+'Highway vehicle'!AR7</f>
        <v>13.23</v>
      </c>
      <c r="AF28" s="41">
        <f>+'Highway vehicle'!AQ7</f>
        <v>14.01</v>
      </c>
      <c r="AG28" s="41">
        <f>+'Highway vehicle'!AP7</f>
        <v>14.8</v>
      </c>
      <c r="AH28" s="41">
        <f>+'Highway vehicle'!AO7</f>
        <v>15.42</v>
      </c>
      <c r="AI28" s="41">
        <f>+'Highway vehicle'!AN7</f>
        <v>15.88</v>
      </c>
      <c r="AJ28" s="41">
        <f>+'Highway vehicle'!AM7</f>
        <v>17.2</v>
      </c>
      <c r="AK28" s="41">
        <f>+'Highway vehicle'!AL7</f>
        <v>18.5</v>
      </c>
      <c r="AL28" s="41">
        <f>+'Highway vehicle'!AK7</f>
        <v>19.27</v>
      </c>
      <c r="AM28" s="41">
        <f>+'Highway vehicle'!AJ7</f>
        <v>19.149999999999999</v>
      </c>
      <c r="AN28" s="41">
        <f>+'Highway vehicle'!AI7</f>
        <v>19.41</v>
      </c>
      <c r="AO28" s="41">
        <f>+'Highway vehicle'!AH7</f>
        <v>20.2</v>
      </c>
      <c r="AP28" s="41">
        <f>+'Highway vehicle'!AG7</f>
        <v>20.54</v>
      </c>
      <c r="AQ28" s="41">
        <f>+'Highway vehicle'!AF7</f>
        <v>20.260000000000002</v>
      </c>
      <c r="AR28" s="41">
        <f>+'Highway vehicle'!AE7</f>
        <v>20.09</v>
      </c>
      <c r="AS28" s="41">
        <f>+'Highway vehicle'!AD7</f>
        <v>20.22</v>
      </c>
      <c r="AT28" s="41">
        <f>+'Highway vehicle'!AC7</f>
        <v>19.829999999999998</v>
      </c>
      <c r="AU28" s="41">
        <f>+'Highway vehicle'!AB7</f>
        <v>18.170000000000002</v>
      </c>
      <c r="AV28" s="41">
        <f>+'Highway vehicle'!AA7</f>
        <v>16.149999999999999</v>
      </c>
      <c r="AW28" s="41">
        <f>+'Highway vehicle'!Z7</f>
        <v>14.87</v>
      </c>
      <c r="AX28" s="41">
        <f>+'Highway vehicle'!Y7</f>
        <v>13.75</v>
      </c>
      <c r="AY28" s="41">
        <f>+'Highway vehicle'!X7</f>
        <v>13.4</v>
      </c>
      <c r="AZ28" s="41">
        <f>+'Highway vehicle'!W7</f>
        <v>12.88</v>
      </c>
      <c r="BA28" s="41">
        <f>+'Highway vehicle'!V7</f>
        <v>12.48</v>
      </c>
      <c r="BB28" s="41">
        <f>+'Highway vehicle'!U7</f>
        <v>409.62</v>
      </c>
      <c r="BC28" s="13">
        <f>+'Highway vehicle'!T7</f>
        <v>486.02</v>
      </c>
      <c r="BD28" s="13">
        <f>+'Highway vehicle'!S7</f>
        <v>509.27</v>
      </c>
      <c r="BE28" s="13">
        <f>+'Highway vehicle'!R7</f>
        <v>536.78</v>
      </c>
      <c r="BF28" s="13">
        <f>+'Highway vehicle'!Q7</f>
        <v>572.45000000000005</v>
      </c>
      <c r="BG28" s="13">
        <f>+'Highway vehicle'!P7</f>
        <v>628.09</v>
      </c>
      <c r="BH28" s="13">
        <f>+'Highway vehicle'!O7</f>
        <v>604.82000000000005</v>
      </c>
      <c r="BI28" s="13">
        <f>+'Highway vehicle'!N7</f>
        <v>640.66</v>
      </c>
      <c r="BJ28" s="13">
        <f>+'Highway vehicle'!M7</f>
        <v>684.49</v>
      </c>
      <c r="BK28" s="13">
        <f>+'Highway vehicle'!L7</f>
        <v>760.97</v>
      </c>
      <c r="BL28" s="13">
        <f>+'Highway vehicle'!K7</f>
        <v>906.56</v>
      </c>
      <c r="BM28" s="13">
        <f>+'Highway vehicle'!J7</f>
        <v>1050.19</v>
      </c>
      <c r="BN28" s="13">
        <f>+'Highway vehicle'!I7</f>
        <v>1179.4100000000001</v>
      </c>
      <c r="BO28" s="13">
        <f>+'Highway vehicle'!H7</f>
        <v>1253.19</v>
      </c>
      <c r="BP28" s="13">
        <f>+'Highway vehicle'!G7</f>
        <v>1419.48</v>
      </c>
      <c r="BQ28" s="13">
        <f>+'Highway vehicle'!F7</f>
        <v>1453.36</v>
      </c>
      <c r="BR28" s="13">
        <f>+'Highway vehicle'!E7</f>
        <v>1389.19</v>
      </c>
      <c r="BS28" s="13">
        <f>+'Highway vehicle'!D7</f>
        <v>1351.77</v>
      </c>
      <c r="BT28" s="13">
        <f>+'Highway vehicle'!C7</f>
        <v>1368.62</v>
      </c>
      <c r="BU28" s="13">
        <f>+'Highway vehicle'!B7</f>
        <v>1355.82</v>
      </c>
      <c r="BV28" s="14"/>
    </row>
    <row r="29" spans="1:74">
      <c r="A29" s="37"/>
      <c r="B29" s="37"/>
      <c r="BC29"/>
      <c r="BD29"/>
    </row>
    <row r="30" spans="1:74">
      <c r="A30" s="37"/>
      <c r="B30" s="37"/>
      <c r="BC30"/>
      <c r="BD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73BB-50E3-488C-B4F3-79C530DA6EAE}">
  <sheetPr>
    <tabColor theme="4"/>
  </sheetPr>
  <dimension ref="B3:BX34"/>
  <sheetViews>
    <sheetView showGridLines="0" workbookViewId="0">
      <selection activeCell="E9" sqref="E9"/>
    </sheetView>
  </sheetViews>
  <sheetFormatPr baseColWidth="10" defaultColWidth="8.83203125" defaultRowHeight="13"/>
  <cols>
    <col min="2" max="2" width="23.33203125" customWidth="1"/>
    <col min="3" max="3" width="26.33203125" customWidth="1"/>
    <col min="4" max="4" width="2.83203125" customWidth="1"/>
  </cols>
  <sheetData>
    <row r="3" spans="2:76">
      <c r="B3" s="1" t="s">
        <v>68</v>
      </c>
      <c r="C3" s="2" t="s">
        <v>157</v>
      </c>
      <c r="D3" s="20" t="s">
        <v>69</v>
      </c>
      <c r="E3" t="s">
        <v>70</v>
      </c>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X3" s="2"/>
    </row>
    <row r="4" spans="2:76">
      <c r="B4" s="28" t="s">
        <v>145</v>
      </c>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row>
    <row r="5" spans="2:76">
      <c r="B5" s="37" t="s">
        <v>156</v>
      </c>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row>
    <row r="6" spans="2:76">
      <c r="B6" s="37" t="s">
        <v>129</v>
      </c>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row>
    <row r="8" spans="2:76" ht="15" customHeight="1">
      <c r="B8" s="4" t="s">
        <v>71</v>
      </c>
      <c r="C8" s="29"/>
      <c r="E8" s="28" t="s">
        <v>153</v>
      </c>
    </row>
    <row r="9" spans="2:76" ht="15" customHeight="1">
      <c r="B9" s="6" t="s">
        <v>136</v>
      </c>
      <c r="C9" s="30" t="s">
        <v>155</v>
      </c>
      <c r="E9" s="2" t="s">
        <v>132</v>
      </c>
    </row>
    <row r="10" spans="2:76" ht="15" customHeight="1">
      <c r="B10" s="47" t="s">
        <v>146</v>
      </c>
      <c r="C10" s="31" t="s">
        <v>148</v>
      </c>
      <c r="E10" s="2" t="s">
        <v>154</v>
      </c>
    </row>
    <row r="11" spans="2:76" ht="15" customHeight="1">
      <c r="B11" s="47" t="s">
        <v>147</v>
      </c>
      <c r="C11" s="31" t="s">
        <v>149</v>
      </c>
      <c r="E11" s="28"/>
    </row>
    <row r="12" spans="2:76" ht="15" customHeight="1">
      <c r="B12" s="47" t="s">
        <v>150</v>
      </c>
      <c r="C12" s="31" t="s">
        <v>151</v>
      </c>
      <c r="E12" s="28"/>
    </row>
    <row r="13" spans="2:76" ht="15" customHeight="1">
      <c r="B13" s="47" t="s">
        <v>152</v>
      </c>
      <c r="C13" s="31"/>
      <c r="E13" s="28"/>
    </row>
    <row r="14" spans="2:76" ht="15" customHeight="1">
      <c r="B14" s="48"/>
      <c r="C14" s="32"/>
      <c r="E14" s="28"/>
    </row>
    <row r="15" spans="2:76">
      <c r="B15" s="6" t="s">
        <v>143</v>
      </c>
      <c r="C15" s="30"/>
      <c r="E15" s="2" t="s">
        <v>131</v>
      </c>
    </row>
    <row r="16" spans="2:76">
      <c r="B16" s="47" t="s">
        <v>61</v>
      </c>
      <c r="C16" s="31" t="s">
        <v>72</v>
      </c>
    </row>
    <row r="17" spans="2:5">
      <c r="B17" s="47" t="s">
        <v>62</v>
      </c>
      <c r="C17" s="31" t="s">
        <v>75</v>
      </c>
    </row>
    <row r="18" spans="2:5">
      <c r="B18" s="47" t="s">
        <v>63</v>
      </c>
      <c r="C18" s="31" t="s">
        <v>74</v>
      </c>
    </row>
    <row r="19" spans="2:5">
      <c r="B19" s="47" t="s">
        <v>64</v>
      </c>
      <c r="C19" s="31" t="s">
        <v>73</v>
      </c>
    </row>
    <row r="20" spans="2:5">
      <c r="B20" s="51"/>
      <c r="C20" s="52"/>
    </row>
    <row r="21" spans="2:5">
      <c r="B21" s="6" t="s">
        <v>138</v>
      </c>
      <c r="C21" s="30"/>
      <c r="E21" s="2" t="s">
        <v>137</v>
      </c>
    </row>
    <row r="22" spans="2:5">
      <c r="B22" s="47" t="s">
        <v>65</v>
      </c>
      <c r="C22" s="31" t="s">
        <v>139</v>
      </c>
    </row>
    <row r="23" spans="2:5">
      <c r="B23" s="47" t="s">
        <v>62</v>
      </c>
      <c r="C23" s="31" t="s">
        <v>140</v>
      </c>
      <c r="E23" s="53"/>
    </row>
    <row r="24" spans="2:5">
      <c r="B24" s="47" t="s">
        <v>66</v>
      </c>
      <c r="C24" s="31" t="s">
        <v>141</v>
      </c>
      <c r="E24" s="53"/>
    </row>
    <row r="25" spans="2:5">
      <c r="B25" s="47" t="s">
        <v>64</v>
      </c>
      <c r="C25" s="31" t="s">
        <v>142</v>
      </c>
      <c r="E25" s="53"/>
    </row>
    <row r="26" spans="2:5">
      <c r="B26" s="51"/>
      <c r="C26" s="52"/>
      <c r="E26" s="53"/>
    </row>
    <row r="27" spans="2:5">
      <c r="B27" s="49" t="s">
        <v>144</v>
      </c>
      <c r="C27" s="50"/>
      <c r="E27" s="2" t="s">
        <v>130</v>
      </c>
    </row>
    <row r="28" spans="2:5">
      <c r="B28" s="47" t="s">
        <v>67</v>
      </c>
      <c r="C28" s="31" t="s">
        <v>134</v>
      </c>
    </row>
    <row r="29" spans="2:5">
      <c r="B29" s="47" t="s">
        <v>133</v>
      </c>
      <c r="C29" s="31" t="s">
        <v>135</v>
      </c>
    </row>
    <row r="30" spans="2:5">
      <c r="B30" s="17"/>
      <c r="C30" s="32"/>
    </row>
    <row r="31" spans="2:5">
      <c r="B31" s="39"/>
    </row>
    <row r="33" spans="2:2">
      <c r="B33" s="28"/>
    </row>
    <row r="34" spans="2:2" ht="14">
      <c r="B34" s="38"/>
    </row>
  </sheetData>
  <hyperlinks>
    <hyperlink ref="E27" r:id="rId1" xr:uid="{945569B1-1809-4520-B15A-85D520A3F616}"/>
    <hyperlink ref="E15" r:id="rId2" xr:uid="{106BF93A-50D2-434E-B831-CFF013EAA93D}"/>
    <hyperlink ref="E9" r:id="rId3" xr:uid="{2F3A19E2-3C8F-45EF-9FE2-D481A0AFD424}"/>
    <hyperlink ref="E21" r:id="rId4" xr:uid="{87C7917B-08DE-47D3-A912-6616DF424C4D}"/>
    <hyperlink ref="E10" r:id="rId5" xr:uid="{5E42C31A-E9B1-4BE6-8FEC-EDB1632585B1}"/>
    <hyperlink ref="D3" r:id="rId6" xr:uid="{00000000-0004-0000-0000-000000000000}"/>
    <hyperlink ref="E3" r:id="rId7" xr:uid="{00000000-0004-0000-0000-000001000000}"/>
    <hyperlink ref="C3" r:id="rId8" xr:uid="{4EDF6CED-B700-E74B-A6FC-8925C5F8177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79998168889431442"/>
  </sheetPr>
  <dimension ref="A1"/>
  <sheetViews>
    <sheetView workbookViewId="0"/>
  </sheetViews>
  <sheetFormatPr baseColWidth="10" defaultColWidth="8.83203125" defaultRowHeight="1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T19"/>
  <sheetViews>
    <sheetView workbookViewId="0">
      <selection activeCell="A17" sqref="A17"/>
    </sheetView>
  </sheetViews>
  <sheetFormatPr baseColWidth="10" defaultColWidth="8.83203125" defaultRowHeight="20" customHeight="1"/>
  <cols>
    <col min="1" max="1" width="18.1640625" customWidth="1"/>
    <col min="2" max="256" width="16" customWidth="1"/>
    <col min="257" max="257" width="18.1640625" customWidth="1"/>
    <col min="258" max="512" width="16" customWidth="1"/>
    <col min="513" max="513" width="18.1640625" customWidth="1"/>
    <col min="514" max="768" width="16" customWidth="1"/>
    <col min="769" max="769" width="18.1640625" customWidth="1"/>
    <col min="770" max="1024" width="16" customWidth="1"/>
    <col min="1025" max="1025" width="18.1640625" customWidth="1"/>
    <col min="1026" max="1280" width="16" customWidth="1"/>
    <col min="1281" max="1281" width="18.1640625" customWidth="1"/>
    <col min="1282" max="1536" width="16" customWidth="1"/>
    <col min="1537" max="1537" width="18.1640625" customWidth="1"/>
    <col min="1538" max="1792" width="16" customWidth="1"/>
    <col min="1793" max="1793" width="18.1640625" customWidth="1"/>
    <col min="1794" max="2048" width="16" customWidth="1"/>
    <col min="2049" max="2049" width="18.1640625" customWidth="1"/>
    <col min="2050" max="2304" width="16" customWidth="1"/>
    <col min="2305" max="2305" width="18.1640625" customWidth="1"/>
    <col min="2306" max="2560" width="16" customWidth="1"/>
    <col min="2561" max="2561" width="18.1640625" customWidth="1"/>
    <col min="2562" max="2816" width="16" customWidth="1"/>
    <col min="2817" max="2817" width="18.1640625" customWidth="1"/>
    <col min="2818" max="3072" width="16" customWidth="1"/>
    <col min="3073" max="3073" width="18.1640625" customWidth="1"/>
    <col min="3074" max="3328" width="16" customWidth="1"/>
    <col min="3329" max="3329" width="18.1640625" customWidth="1"/>
    <col min="3330" max="3584" width="16" customWidth="1"/>
    <col min="3585" max="3585" width="18.1640625" customWidth="1"/>
    <col min="3586" max="3840" width="16" customWidth="1"/>
    <col min="3841" max="3841" width="18.1640625" customWidth="1"/>
    <col min="3842" max="4096" width="16" customWidth="1"/>
    <col min="4097" max="4097" width="18.1640625" customWidth="1"/>
    <col min="4098" max="4352" width="16" customWidth="1"/>
    <col min="4353" max="4353" width="18.1640625" customWidth="1"/>
    <col min="4354" max="4608" width="16" customWidth="1"/>
    <col min="4609" max="4609" width="18.1640625" customWidth="1"/>
    <col min="4610" max="4864" width="16" customWidth="1"/>
    <col min="4865" max="4865" width="18.1640625" customWidth="1"/>
    <col min="4866" max="5120" width="16" customWidth="1"/>
    <col min="5121" max="5121" width="18.1640625" customWidth="1"/>
    <col min="5122" max="5376" width="16" customWidth="1"/>
    <col min="5377" max="5377" width="18.1640625" customWidth="1"/>
    <col min="5378" max="5632" width="16" customWidth="1"/>
    <col min="5633" max="5633" width="18.1640625" customWidth="1"/>
    <col min="5634" max="5888" width="16" customWidth="1"/>
    <col min="5889" max="5889" width="18.1640625" customWidth="1"/>
    <col min="5890" max="6144" width="16" customWidth="1"/>
    <col min="6145" max="6145" width="18.1640625" customWidth="1"/>
    <col min="6146" max="6400" width="16" customWidth="1"/>
    <col min="6401" max="6401" width="18.1640625" customWidth="1"/>
    <col min="6402" max="6656" width="16" customWidth="1"/>
    <col min="6657" max="6657" width="18.1640625" customWidth="1"/>
    <col min="6658" max="6912" width="16" customWidth="1"/>
    <col min="6913" max="6913" width="18.1640625" customWidth="1"/>
    <col min="6914" max="7168" width="16" customWidth="1"/>
    <col min="7169" max="7169" width="18.1640625" customWidth="1"/>
    <col min="7170" max="7424" width="16" customWidth="1"/>
    <col min="7425" max="7425" width="18.1640625" customWidth="1"/>
    <col min="7426" max="7680" width="16" customWidth="1"/>
    <col min="7681" max="7681" width="18.1640625" customWidth="1"/>
    <col min="7682" max="7936" width="16" customWidth="1"/>
    <col min="7937" max="7937" width="18.1640625" customWidth="1"/>
    <col min="7938" max="8192" width="16" customWidth="1"/>
    <col min="8193" max="8193" width="18.1640625" customWidth="1"/>
    <col min="8194" max="8448" width="16" customWidth="1"/>
    <col min="8449" max="8449" width="18.1640625" customWidth="1"/>
    <col min="8450" max="8704" width="16" customWidth="1"/>
    <col min="8705" max="8705" width="18.1640625" customWidth="1"/>
    <col min="8706" max="8960" width="16" customWidth="1"/>
    <col min="8961" max="8961" width="18.1640625" customWidth="1"/>
    <col min="8962" max="9216" width="16" customWidth="1"/>
    <col min="9217" max="9217" width="18.1640625" customWidth="1"/>
    <col min="9218" max="9472" width="16" customWidth="1"/>
    <col min="9473" max="9473" width="18.1640625" customWidth="1"/>
    <col min="9474" max="9728" width="16" customWidth="1"/>
    <col min="9729" max="9729" width="18.1640625" customWidth="1"/>
    <col min="9730" max="9984" width="16" customWidth="1"/>
    <col min="9985" max="9985" width="18.1640625" customWidth="1"/>
    <col min="9986" max="10240" width="16" customWidth="1"/>
    <col min="10241" max="10241" width="18.1640625" customWidth="1"/>
    <col min="10242" max="10496" width="16" customWidth="1"/>
    <col min="10497" max="10497" width="18.1640625" customWidth="1"/>
    <col min="10498" max="10752" width="16" customWidth="1"/>
    <col min="10753" max="10753" width="18.1640625" customWidth="1"/>
    <col min="10754" max="11008" width="16" customWidth="1"/>
    <col min="11009" max="11009" width="18.1640625" customWidth="1"/>
    <col min="11010" max="11264" width="16" customWidth="1"/>
    <col min="11265" max="11265" width="18.1640625" customWidth="1"/>
    <col min="11266" max="11520" width="16" customWidth="1"/>
    <col min="11521" max="11521" width="18.1640625" customWidth="1"/>
    <col min="11522" max="11776" width="16" customWidth="1"/>
    <col min="11777" max="11777" width="18.1640625" customWidth="1"/>
    <col min="11778" max="12032" width="16" customWidth="1"/>
    <col min="12033" max="12033" width="18.1640625" customWidth="1"/>
    <col min="12034" max="12288" width="16" customWidth="1"/>
    <col min="12289" max="12289" width="18.1640625" customWidth="1"/>
    <col min="12290" max="12544" width="16" customWidth="1"/>
    <col min="12545" max="12545" width="18.1640625" customWidth="1"/>
    <col min="12546" max="12800" width="16" customWidth="1"/>
    <col min="12801" max="12801" width="18.1640625" customWidth="1"/>
    <col min="12802" max="13056" width="16" customWidth="1"/>
    <col min="13057" max="13057" width="18.1640625" customWidth="1"/>
    <col min="13058" max="13312" width="16" customWidth="1"/>
    <col min="13313" max="13313" width="18.1640625" customWidth="1"/>
    <col min="13314" max="13568" width="16" customWidth="1"/>
    <col min="13569" max="13569" width="18.1640625" customWidth="1"/>
    <col min="13570" max="13824" width="16" customWidth="1"/>
    <col min="13825" max="13825" width="18.1640625" customWidth="1"/>
    <col min="13826" max="14080" width="16" customWidth="1"/>
    <col min="14081" max="14081" width="18.1640625" customWidth="1"/>
    <col min="14082" max="14336" width="16" customWidth="1"/>
    <col min="14337" max="14337" width="18.1640625" customWidth="1"/>
    <col min="14338" max="14592" width="16" customWidth="1"/>
    <col min="14593" max="14593" width="18.1640625" customWidth="1"/>
    <col min="14594" max="14848" width="16" customWidth="1"/>
    <col min="14849" max="14849" width="18.1640625" customWidth="1"/>
    <col min="14850" max="15104" width="16" customWidth="1"/>
    <col min="15105" max="15105" width="18.1640625" customWidth="1"/>
    <col min="15106" max="15360" width="16" customWidth="1"/>
    <col min="15361" max="15361" width="18.1640625" customWidth="1"/>
    <col min="15362" max="15616" width="16" customWidth="1"/>
    <col min="15617" max="15617" width="18.1640625" customWidth="1"/>
    <col min="15618" max="15872" width="16" customWidth="1"/>
    <col min="15873" max="15873" width="18.1640625" customWidth="1"/>
    <col min="15874" max="16128" width="16" customWidth="1"/>
    <col min="16129" max="16129" width="18.1640625" customWidth="1"/>
    <col min="16130" max="16384" width="16" customWidth="1"/>
  </cols>
  <sheetData>
    <row r="1" spans="1:72" ht="13">
      <c r="A1" s="33" t="s">
        <v>0</v>
      </c>
    </row>
    <row r="2" spans="1:72" ht="13">
      <c r="A2" s="33" t="s">
        <v>76</v>
      </c>
    </row>
    <row r="3" spans="1:72" ht="13">
      <c r="A3" s="34" t="s">
        <v>1</v>
      </c>
      <c r="B3" s="34" t="s">
        <v>2</v>
      </c>
      <c r="C3" s="34" t="s">
        <v>3</v>
      </c>
      <c r="D3" s="34" t="s">
        <v>4</v>
      </c>
      <c r="E3" s="34" t="s">
        <v>5</v>
      </c>
      <c r="F3" s="34" t="s">
        <v>6</v>
      </c>
      <c r="G3" s="34" t="s">
        <v>7</v>
      </c>
      <c r="H3" s="34" t="s">
        <v>8</v>
      </c>
      <c r="I3" s="34" t="s">
        <v>9</v>
      </c>
      <c r="J3" s="34" t="s">
        <v>10</v>
      </c>
      <c r="K3" s="34" t="s">
        <v>11</v>
      </c>
      <c r="L3" s="34" t="s">
        <v>12</v>
      </c>
      <c r="M3" s="34" t="s">
        <v>13</v>
      </c>
      <c r="N3" s="34" t="s">
        <v>14</v>
      </c>
      <c r="O3" s="34" t="s">
        <v>15</v>
      </c>
      <c r="P3" s="34" t="s">
        <v>16</v>
      </c>
      <c r="Q3" s="34" t="s">
        <v>17</v>
      </c>
      <c r="R3" s="34" t="s">
        <v>18</v>
      </c>
      <c r="S3" s="34" t="s">
        <v>19</v>
      </c>
      <c r="T3" s="34" t="s">
        <v>20</v>
      </c>
      <c r="U3" s="34" t="s">
        <v>21</v>
      </c>
      <c r="V3" s="34" t="s">
        <v>77</v>
      </c>
      <c r="W3" s="34" t="s">
        <v>78</v>
      </c>
      <c r="X3" s="34" t="s">
        <v>79</v>
      </c>
      <c r="Y3" s="34" t="s">
        <v>80</v>
      </c>
      <c r="Z3" s="34" t="s">
        <v>81</v>
      </c>
      <c r="AA3" s="34" t="s">
        <v>82</v>
      </c>
      <c r="AB3" s="34" t="s">
        <v>83</v>
      </c>
      <c r="AC3" s="34" t="s">
        <v>84</v>
      </c>
      <c r="AD3" s="34" t="s">
        <v>85</v>
      </c>
      <c r="AE3" s="34" t="s">
        <v>86</v>
      </c>
      <c r="AF3" s="34" t="s">
        <v>87</v>
      </c>
      <c r="AG3" s="34" t="s">
        <v>88</v>
      </c>
      <c r="AH3" s="34" t="s">
        <v>89</v>
      </c>
      <c r="AI3" s="34" t="s">
        <v>90</v>
      </c>
      <c r="AJ3" s="34" t="s">
        <v>91</v>
      </c>
      <c r="AK3" s="34" t="s">
        <v>92</v>
      </c>
      <c r="AL3" s="34" t="s">
        <v>93</v>
      </c>
      <c r="AM3" s="34" t="s">
        <v>94</v>
      </c>
      <c r="AN3" s="34" t="s">
        <v>95</v>
      </c>
      <c r="AO3" s="34" t="s">
        <v>96</v>
      </c>
      <c r="AP3" s="34" t="s">
        <v>97</v>
      </c>
      <c r="AQ3" s="34" t="s">
        <v>98</v>
      </c>
      <c r="AR3" s="34" t="s">
        <v>99</v>
      </c>
      <c r="AS3" s="34" t="s">
        <v>100</v>
      </c>
      <c r="AT3" s="34" t="s">
        <v>101</v>
      </c>
      <c r="AU3" s="34" t="s">
        <v>102</v>
      </c>
      <c r="AV3" s="34" t="s">
        <v>103</v>
      </c>
      <c r="AW3" s="34" t="s">
        <v>104</v>
      </c>
      <c r="AX3" s="34" t="s">
        <v>105</v>
      </c>
      <c r="AY3" s="34" t="s">
        <v>106</v>
      </c>
      <c r="AZ3" s="34" t="s">
        <v>107</v>
      </c>
      <c r="BA3" s="34" t="s">
        <v>108</v>
      </c>
      <c r="BB3" s="34" t="s">
        <v>109</v>
      </c>
      <c r="BC3" s="34" t="s">
        <v>110</v>
      </c>
      <c r="BD3" s="34" t="s">
        <v>111</v>
      </c>
      <c r="BE3" s="34" t="s">
        <v>112</v>
      </c>
      <c r="BF3" s="34" t="s">
        <v>113</v>
      </c>
      <c r="BG3" s="34" t="s">
        <v>114</v>
      </c>
      <c r="BH3" s="34" t="s">
        <v>115</v>
      </c>
      <c r="BI3" s="34" t="s">
        <v>116</v>
      </c>
      <c r="BJ3" s="34" t="s">
        <v>117</v>
      </c>
      <c r="BK3" s="34" t="s">
        <v>118</v>
      </c>
      <c r="BL3" s="34" t="s">
        <v>119</v>
      </c>
      <c r="BM3" s="34" t="s">
        <v>120</v>
      </c>
      <c r="BN3" s="34" t="s">
        <v>121</v>
      </c>
      <c r="BO3" s="34" t="s">
        <v>122</v>
      </c>
      <c r="BP3" s="34" t="s">
        <v>123</v>
      </c>
      <c r="BQ3" s="34" t="s">
        <v>124</v>
      </c>
      <c r="BR3" s="34" t="s">
        <v>125</v>
      </c>
      <c r="BS3" s="34" t="s">
        <v>126</v>
      </c>
      <c r="BT3" s="34" t="s">
        <v>127</v>
      </c>
    </row>
    <row r="4" spans="1:72" ht="14">
      <c r="A4" s="35" t="s">
        <v>38</v>
      </c>
      <c r="B4" s="36">
        <v>25387.200000000001</v>
      </c>
      <c r="C4" s="36">
        <v>23231.23</v>
      </c>
      <c r="D4" s="36">
        <v>20906.669999999998</v>
      </c>
      <c r="E4" s="36">
        <v>18574.54</v>
      </c>
      <c r="F4" s="36">
        <v>16284.45</v>
      </c>
      <c r="G4" s="36">
        <v>14598.11</v>
      </c>
      <c r="H4" s="36">
        <v>12670.14</v>
      </c>
      <c r="I4" s="36">
        <v>10933.09</v>
      </c>
      <c r="J4" s="36">
        <v>9356.32</v>
      </c>
      <c r="K4" s="36">
        <v>7801.83</v>
      </c>
      <c r="L4" s="36">
        <v>6280.61</v>
      </c>
      <c r="M4" s="36">
        <v>5099.6099999999997</v>
      </c>
      <c r="N4" s="36">
        <v>4358.3599999999997</v>
      </c>
      <c r="O4" s="36">
        <v>3697.35</v>
      </c>
      <c r="P4" s="36">
        <v>3159.66</v>
      </c>
      <c r="Q4" s="36">
        <v>2693.71</v>
      </c>
      <c r="R4" s="36">
        <v>2382.9299999999998</v>
      </c>
      <c r="S4" s="36">
        <v>2053.17</v>
      </c>
      <c r="T4" s="36">
        <v>1802.04</v>
      </c>
      <c r="U4" s="36">
        <v>1608.91</v>
      </c>
      <c r="V4" s="36">
        <v>1452.94</v>
      </c>
      <c r="W4" s="36">
        <v>1319.3</v>
      </c>
      <c r="X4" s="36">
        <v>1219.0899999999999</v>
      </c>
      <c r="Y4" s="36">
        <v>1100.08</v>
      </c>
      <c r="Z4" s="36">
        <v>1040</v>
      </c>
      <c r="AA4" s="36">
        <v>941.95</v>
      </c>
      <c r="AB4" s="36">
        <v>817.58</v>
      </c>
      <c r="AC4" s="36">
        <v>691.74</v>
      </c>
      <c r="AD4" s="36">
        <v>606.11</v>
      </c>
      <c r="AE4" s="36">
        <v>551.36</v>
      </c>
      <c r="AF4" s="36">
        <v>511.32</v>
      </c>
      <c r="AG4" s="36">
        <v>464.39</v>
      </c>
      <c r="AH4" s="36">
        <v>408.07</v>
      </c>
      <c r="AI4" s="36">
        <v>361.95</v>
      </c>
      <c r="AJ4" s="36">
        <v>321.12</v>
      </c>
      <c r="AK4" s="36">
        <v>260.41000000000003</v>
      </c>
      <c r="AL4" s="36">
        <v>232.63</v>
      </c>
      <c r="AM4" s="36">
        <v>215.74</v>
      </c>
      <c r="AN4" s="36">
        <v>199.14</v>
      </c>
      <c r="AO4" s="36">
        <v>178.29</v>
      </c>
      <c r="AP4" s="36">
        <v>155.49</v>
      </c>
      <c r="AQ4" s="36">
        <v>135.84</v>
      </c>
      <c r="AR4" s="36">
        <v>119.93</v>
      </c>
      <c r="AS4" s="36">
        <v>106.7</v>
      </c>
      <c r="AT4" s="36">
        <v>91.77</v>
      </c>
      <c r="AU4" s="36">
        <v>78.569999999999993</v>
      </c>
      <c r="AV4" s="36">
        <v>67.27</v>
      </c>
      <c r="AW4" s="36">
        <v>57.74</v>
      </c>
      <c r="AX4" s="36">
        <v>49.44</v>
      </c>
      <c r="AY4" s="36">
        <v>42.41</v>
      </c>
      <c r="AZ4" s="36">
        <v>37.159999999999997</v>
      </c>
      <c r="BA4" s="36">
        <v>34.799999999999997</v>
      </c>
      <c r="BB4" s="36">
        <v>33.21</v>
      </c>
      <c r="BC4" s="36">
        <v>31.92</v>
      </c>
      <c r="BD4" s="36">
        <v>29.95</v>
      </c>
      <c r="BE4" s="36">
        <v>27.61</v>
      </c>
      <c r="BF4" s="36">
        <v>26.13</v>
      </c>
      <c r="BG4" s="36">
        <v>24.8</v>
      </c>
      <c r="BH4" s="36">
        <v>24</v>
      </c>
      <c r="BI4" s="36">
        <v>22.38</v>
      </c>
      <c r="BJ4" s="36">
        <v>21.07</v>
      </c>
      <c r="BK4" s="36">
        <v>17.260000000000002</v>
      </c>
      <c r="BL4" s="36">
        <v>12.6</v>
      </c>
      <c r="BM4" s="36">
        <v>11.74</v>
      </c>
      <c r="BN4" s="36">
        <v>10.14</v>
      </c>
      <c r="BO4" s="36">
        <v>8.9499999999999993</v>
      </c>
      <c r="BP4" s="36">
        <v>7.81</v>
      </c>
      <c r="BQ4" s="36">
        <v>6.63</v>
      </c>
      <c r="BR4" s="36">
        <v>6.19</v>
      </c>
      <c r="BS4" s="36">
        <v>5.43</v>
      </c>
      <c r="BT4" s="36">
        <v>5.09</v>
      </c>
    </row>
    <row r="5" spans="1:72" ht="14">
      <c r="A5" s="35" t="s">
        <v>37</v>
      </c>
      <c r="B5" s="36">
        <v>22477.7</v>
      </c>
      <c r="C5" s="36">
        <v>20555.400000000001</v>
      </c>
      <c r="D5" s="36">
        <v>18469.54</v>
      </c>
      <c r="E5" s="36">
        <v>16278.24</v>
      </c>
      <c r="F5" s="36">
        <v>14095.88</v>
      </c>
      <c r="G5" s="36">
        <v>12326.7</v>
      </c>
      <c r="H5" s="36">
        <v>10561.78</v>
      </c>
      <c r="I5" s="36">
        <v>8943.01</v>
      </c>
      <c r="J5" s="36">
        <v>7478.37</v>
      </c>
      <c r="K5" s="36">
        <v>6124.13</v>
      </c>
      <c r="L5" s="36">
        <v>4845.09</v>
      </c>
      <c r="M5" s="36">
        <v>3838.92</v>
      </c>
      <c r="N5" s="36">
        <v>3195.99</v>
      </c>
      <c r="O5" s="36">
        <v>2619.5700000000002</v>
      </c>
      <c r="P5" s="36">
        <v>2132.46</v>
      </c>
      <c r="Q5" s="36">
        <v>1735.91</v>
      </c>
      <c r="R5" s="36">
        <v>1478.81</v>
      </c>
      <c r="S5" s="36">
        <v>1202.3699999999999</v>
      </c>
      <c r="T5" s="36">
        <v>993.96</v>
      </c>
      <c r="U5" s="36">
        <v>853.73</v>
      </c>
      <c r="V5" s="36">
        <v>740.23</v>
      </c>
      <c r="W5" s="36">
        <v>654.83000000000004</v>
      </c>
      <c r="X5" s="36">
        <v>580.55999999999995</v>
      </c>
      <c r="Y5" s="36">
        <v>488.02</v>
      </c>
      <c r="Z5" s="36">
        <v>417.9</v>
      </c>
      <c r="AA5" s="36">
        <v>349.74</v>
      </c>
      <c r="AB5" s="36">
        <v>285.98</v>
      </c>
      <c r="AC5" s="36">
        <v>226.16</v>
      </c>
      <c r="AD5" s="36">
        <v>185.24</v>
      </c>
      <c r="AE5" s="36">
        <v>162.19</v>
      </c>
      <c r="AF5" s="36">
        <v>146.43</v>
      </c>
      <c r="AG5" s="36">
        <v>130.38</v>
      </c>
      <c r="AH5" s="36">
        <v>111.46</v>
      </c>
      <c r="AI5" s="36">
        <v>96.61</v>
      </c>
      <c r="AJ5" s="36">
        <v>79.45</v>
      </c>
      <c r="AK5" s="36">
        <v>56.28</v>
      </c>
      <c r="AL5" s="36">
        <v>47.78</v>
      </c>
      <c r="AM5" s="36">
        <v>44.18</v>
      </c>
      <c r="AN5" s="36">
        <v>40.56</v>
      </c>
      <c r="AO5" s="36">
        <v>35.08</v>
      </c>
      <c r="AP5" s="36">
        <v>29.68</v>
      </c>
      <c r="AQ5" s="36">
        <v>25.9</v>
      </c>
      <c r="AR5" s="36">
        <v>22.64</v>
      </c>
      <c r="AS5" s="36">
        <v>20.309999999999999</v>
      </c>
      <c r="AT5" s="36">
        <v>17.309999999999999</v>
      </c>
      <c r="AU5" s="36">
        <v>14.28</v>
      </c>
      <c r="AV5" s="36">
        <v>11.95</v>
      </c>
      <c r="AW5" s="36">
        <v>10.02</v>
      </c>
      <c r="AX5" s="36">
        <v>8.3800000000000008</v>
      </c>
      <c r="AY5" s="36">
        <v>7.53</v>
      </c>
      <c r="AZ5" s="36">
        <v>6.8</v>
      </c>
      <c r="BA5" s="36">
        <v>6.64</v>
      </c>
      <c r="BB5" s="36">
        <v>6.5</v>
      </c>
      <c r="BC5" s="36">
        <v>6.35</v>
      </c>
      <c r="BD5" s="36">
        <v>5.98</v>
      </c>
      <c r="BE5" s="36">
        <v>5.27</v>
      </c>
      <c r="BF5" s="36">
        <v>4.87</v>
      </c>
      <c r="BG5" s="36">
        <v>4.7</v>
      </c>
      <c r="BH5" s="36">
        <v>4.5</v>
      </c>
      <c r="BI5" s="36">
        <v>4.34</v>
      </c>
      <c r="BJ5" s="36">
        <v>4.41</v>
      </c>
      <c r="BK5" s="36">
        <v>3.89</v>
      </c>
      <c r="BL5" s="36">
        <v>3.44</v>
      </c>
      <c r="BM5" s="36">
        <v>3.24</v>
      </c>
      <c r="BN5" s="36">
        <v>2.75</v>
      </c>
      <c r="BO5" s="36">
        <v>2.6</v>
      </c>
      <c r="BP5" s="36">
        <v>2.35</v>
      </c>
      <c r="BQ5" s="36">
        <v>1.97</v>
      </c>
      <c r="BR5" s="36">
        <v>1.94</v>
      </c>
      <c r="BS5" s="36">
        <v>1.73</v>
      </c>
      <c r="BT5" s="36">
        <v>1.71</v>
      </c>
    </row>
    <row r="6" spans="1:72" ht="14">
      <c r="A6" s="35" t="s">
        <v>36</v>
      </c>
      <c r="B6" s="36" t="s">
        <v>22</v>
      </c>
      <c r="C6" s="36">
        <v>158.33000000000001</v>
      </c>
      <c r="D6" s="36">
        <v>152.94</v>
      </c>
      <c r="E6" s="36">
        <v>146.03</v>
      </c>
      <c r="F6" s="36">
        <v>140.07</v>
      </c>
      <c r="G6" s="36">
        <v>139.61000000000001</v>
      </c>
      <c r="H6" s="36">
        <v>131.38</v>
      </c>
      <c r="I6" s="36">
        <v>128.13</v>
      </c>
      <c r="J6" s="36">
        <v>126.54</v>
      </c>
      <c r="K6" s="36">
        <v>116.44</v>
      </c>
      <c r="L6" s="36">
        <v>107.95</v>
      </c>
      <c r="M6" s="36">
        <v>100.39</v>
      </c>
      <c r="N6" s="36">
        <v>93.82</v>
      </c>
      <c r="O6" s="36">
        <v>87.34</v>
      </c>
      <c r="P6" s="36">
        <v>82.13</v>
      </c>
      <c r="Q6" s="36">
        <v>78.06</v>
      </c>
      <c r="R6" s="36">
        <v>75.760000000000005</v>
      </c>
      <c r="S6" s="36">
        <v>75.48</v>
      </c>
      <c r="T6" s="36" t="s">
        <v>22</v>
      </c>
      <c r="U6" s="36" t="s">
        <v>22</v>
      </c>
      <c r="V6" s="36" t="s">
        <v>22</v>
      </c>
      <c r="W6" s="36" t="s">
        <v>22</v>
      </c>
      <c r="X6" s="36" t="s">
        <v>22</v>
      </c>
      <c r="Y6" s="36" t="s">
        <v>22</v>
      </c>
      <c r="Z6" s="36" t="s">
        <v>22</v>
      </c>
      <c r="AA6" s="36" t="s">
        <v>22</v>
      </c>
      <c r="AB6" s="36" t="s">
        <v>22</v>
      </c>
      <c r="AC6" s="36" t="s">
        <v>22</v>
      </c>
      <c r="AD6" s="36" t="s">
        <v>22</v>
      </c>
      <c r="AE6" s="36" t="s">
        <v>22</v>
      </c>
      <c r="AF6" s="36" t="s">
        <v>22</v>
      </c>
      <c r="AG6" s="36" t="s">
        <v>22</v>
      </c>
      <c r="AH6" s="36" t="s">
        <v>22</v>
      </c>
      <c r="AI6" s="36" t="s">
        <v>22</v>
      </c>
      <c r="AJ6" s="36" t="s">
        <v>22</v>
      </c>
      <c r="AK6" s="36" t="s">
        <v>22</v>
      </c>
      <c r="AL6" s="36" t="s">
        <v>22</v>
      </c>
      <c r="AM6" s="36" t="s">
        <v>22</v>
      </c>
      <c r="AN6" s="36" t="s">
        <v>22</v>
      </c>
      <c r="AO6" s="36" t="s">
        <v>22</v>
      </c>
      <c r="AP6" s="36" t="s">
        <v>22</v>
      </c>
      <c r="AQ6" s="36" t="s">
        <v>22</v>
      </c>
      <c r="AR6" s="36" t="s">
        <v>22</v>
      </c>
      <c r="AS6" s="36" t="s">
        <v>22</v>
      </c>
      <c r="AT6" s="36" t="s">
        <v>22</v>
      </c>
      <c r="AU6" s="36" t="s">
        <v>22</v>
      </c>
      <c r="AV6" s="36" t="s">
        <v>22</v>
      </c>
      <c r="AW6" s="36" t="s">
        <v>22</v>
      </c>
      <c r="AX6" s="36" t="s">
        <v>22</v>
      </c>
      <c r="AY6" s="36" t="s">
        <v>22</v>
      </c>
      <c r="AZ6" s="36" t="s">
        <v>22</v>
      </c>
      <c r="BA6" s="36" t="s">
        <v>22</v>
      </c>
      <c r="BB6" s="36" t="s">
        <v>22</v>
      </c>
      <c r="BC6" s="36" t="s">
        <v>22</v>
      </c>
      <c r="BD6" s="36" t="s">
        <v>22</v>
      </c>
      <c r="BE6" s="36" t="s">
        <v>22</v>
      </c>
      <c r="BF6" s="36" t="s">
        <v>22</v>
      </c>
      <c r="BG6" s="36" t="s">
        <v>22</v>
      </c>
      <c r="BH6" s="36" t="s">
        <v>22</v>
      </c>
      <c r="BI6" s="36" t="s">
        <v>22</v>
      </c>
      <c r="BJ6" s="36" t="s">
        <v>22</v>
      </c>
      <c r="BK6" s="36" t="s">
        <v>22</v>
      </c>
      <c r="BL6" s="36" t="s">
        <v>22</v>
      </c>
      <c r="BM6" s="36" t="s">
        <v>22</v>
      </c>
      <c r="BN6" s="36" t="s">
        <v>22</v>
      </c>
      <c r="BO6" s="36" t="s">
        <v>22</v>
      </c>
      <c r="BP6" s="36" t="s">
        <v>22</v>
      </c>
      <c r="BQ6" s="36" t="s">
        <v>22</v>
      </c>
      <c r="BR6" s="36" t="s">
        <v>22</v>
      </c>
      <c r="BS6" s="36" t="s">
        <v>22</v>
      </c>
      <c r="BT6" s="36" t="s">
        <v>22</v>
      </c>
    </row>
    <row r="7" spans="1:72" ht="14">
      <c r="A7" s="35" t="s">
        <v>35</v>
      </c>
      <c r="B7" s="36" t="s">
        <v>22</v>
      </c>
      <c r="C7" s="36">
        <v>75.400000000000006</v>
      </c>
      <c r="D7" s="36">
        <v>78.95</v>
      </c>
      <c r="E7" s="36">
        <v>83.82</v>
      </c>
      <c r="F7" s="36">
        <v>89.66</v>
      </c>
      <c r="G7" s="36">
        <v>112.06</v>
      </c>
      <c r="H7" s="36">
        <v>117.06</v>
      </c>
      <c r="I7" s="36">
        <v>131.78</v>
      </c>
      <c r="J7" s="36">
        <v>147.41</v>
      </c>
      <c r="K7" s="36">
        <v>146.07</v>
      </c>
      <c r="L7" s="36">
        <v>145.80000000000001</v>
      </c>
      <c r="M7" s="36">
        <v>143.19</v>
      </c>
      <c r="N7" s="36">
        <v>140.52000000000001</v>
      </c>
      <c r="O7" s="36">
        <v>137</v>
      </c>
      <c r="P7" s="36">
        <v>131.65</v>
      </c>
      <c r="Q7" s="36">
        <v>124.54</v>
      </c>
      <c r="R7" s="36">
        <v>115.96</v>
      </c>
      <c r="S7" s="36">
        <v>104.8</v>
      </c>
      <c r="T7" s="36" t="s">
        <v>22</v>
      </c>
      <c r="U7" s="36" t="s">
        <v>22</v>
      </c>
      <c r="V7" s="36" t="s">
        <v>22</v>
      </c>
      <c r="W7" s="36" t="s">
        <v>22</v>
      </c>
      <c r="X7" s="36" t="s">
        <v>22</v>
      </c>
      <c r="Y7" s="36" t="s">
        <v>22</v>
      </c>
      <c r="Z7" s="36" t="s">
        <v>22</v>
      </c>
      <c r="AA7" s="36" t="s">
        <v>22</v>
      </c>
      <c r="AB7" s="36" t="s">
        <v>22</v>
      </c>
      <c r="AC7" s="36" t="s">
        <v>22</v>
      </c>
      <c r="AD7" s="36" t="s">
        <v>22</v>
      </c>
      <c r="AE7" s="36" t="s">
        <v>22</v>
      </c>
      <c r="AF7" s="36" t="s">
        <v>22</v>
      </c>
      <c r="AG7" s="36" t="s">
        <v>22</v>
      </c>
      <c r="AH7" s="36" t="s">
        <v>22</v>
      </c>
      <c r="AI7" s="36" t="s">
        <v>22</v>
      </c>
      <c r="AJ7" s="36" t="s">
        <v>22</v>
      </c>
      <c r="AK7" s="36" t="s">
        <v>22</v>
      </c>
      <c r="AL7" s="36" t="s">
        <v>22</v>
      </c>
      <c r="AM7" s="36" t="s">
        <v>22</v>
      </c>
      <c r="AN7" s="36" t="s">
        <v>22</v>
      </c>
      <c r="AO7" s="36" t="s">
        <v>22</v>
      </c>
      <c r="AP7" s="36" t="s">
        <v>22</v>
      </c>
      <c r="AQ7" s="36" t="s">
        <v>22</v>
      </c>
      <c r="AR7" s="36" t="s">
        <v>22</v>
      </c>
      <c r="AS7" s="36" t="s">
        <v>22</v>
      </c>
      <c r="AT7" s="36" t="s">
        <v>22</v>
      </c>
      <c r="AU7" s="36" t="s">
        <v>22</v>
      </c>
      <c r="AV7" s="36" t="s">
        <v>22</v>
      </c>
      <c r="AW7" s="36" t="s">
        <v>22</v>
      </c>
      <c r="AX7" s="36" t="s">
        <v>22</v>
      </c>
      <c r="AY7" s="36" t="s">
        <v>22</v>
      </c>
      <c r="AZ7" s="36" t="s">
        <v>22</v>
      </c>
      <c r="BA7" s="36" t="s">
        <v>22</v>
      </c>
      <c r="BB7" s="36" t="s">
        <v>22</v>
      </c>
      <c r="BC7" s="36" t="s">
        <v>22</v>
      </c>
      <c r="BD7" s="36" t="s">
        <v>22</v>
      </c>
      <c r="BE7" s="36" t="s">
        <v>22</v>
      </c>
      <c r="BF7" s="36" t="s">
        <v>22</v>
      </c>
      <c r="BG7" s="36" t="s">
        <v>22</v>
      </c>
      <c r="BH7" s="36" t="s">
        <v>22</v>
      </c>
      <c r="BI7" s="36" t="s">
        <v>22</v>
      </c>
      <c r="BJ7" s="36" t="s">
        <v>22</v>
      </c>
      <c r="BK7" s="36" t="s">
        <v>22</v>
      </c>
      <c r="BL7" s="36" t="s">
        <v>22</v>
      </c>
      <c r="BM7" s="36" t="s">
        <v>22</v>
      </c>
      <c r="BN7" s="36" t="s">
        <v>22</v>
      </c>
      <c r="BO7" s="36" t="s">
        <v>22</v>
      </c>
      <c r="BP7" s="36" t="s">
        <v>22</v>
      </c>
      <c r="BQ7" s="36" t="s">
        <v>22</v>
      </c>
      <c r="BR7" s="36" t="s">
        <v>22</v>
      </c>
      <c r="BS7" s="36" t="s">
        <v>22</v>
      </c>
      <c r="BT7" s="36" t="s">
        <v>22</v>
      </c>
    </row>
    <row r="8" spans="1:72" ht="14">
      <c r="A8" s="35" t="s">
        <v>34</v>
      </c>
      <c r="B8" s="36" t="s">
        <v>22</v>
      </c>
      <c r="C8" s="36">
        <v>20135.22</v>
      </c>
      <c r="D8" s="36">
        <v>18038.689999999999</v>
      </c>
      <c r="E8" s="36">
        <v>15813.84</v>
      </c>
      <c r="F8" s="36">
        <v>13580.48</v>
      </c>
      <c r="G8" s="36">
        <v>11748.19</v>
      </c>
      <c r="H8" s="36">
        <v>9951.4599999999991</v>
      </c>
      <c r="I8" s="36">
        <v>8302.6299999999992</v>
      </c>
      <c r="J8" s="36">
        <v>6827.54</v>
      </c>
      <c r="K8" s="36">
        <v>5498.36</v>
      </c>
      <c r="L8" s="36">
        <v>4246.8999999999996</v>
      </c>
      <c r="M8" s="36">
        <v>3271.14</v>
      </c>
      <c r="N8" s="36">
        <v>2646.47</v>
      </c>
      <c r="O8" s="36">
        <v>2083.4</v>
      </c>
      <c r="P8" s="36">
        <v>1618.35</v>
      </c>
      <c r="Q8" s="36">
        <v>1248.8900000000001</v>
      </c>
      <c r="R8" s="36">
        <v>1017.21</v>
      </c>
      <c r="S8" s="36">
        <v>789.74</v>
      </c>
      <c r="T8" s="36" t="s">
        <v>22</v>
      </c>
      <c r="U8" s="36" t="s">
        <v>22</v>
      </c>
      <c r="V8" s="36" t="s">
        <v>22</v>
      </c>
      <c r="W8" s="36" t="s">
        <v>22</v>
      </c>
      <c r="X8" s="36" t="s">
        <v>22</v>
      </c>
      <c r="Y8" s="36" t="s">
        <v>22</v>
      </c>
      <c r="Z8" s="36" t="s">
        <v>22</v>
      </c>
      <c r="AA8" s="36" t="s">
        <v>22</v>
      </c>
      <c r="AB8" s="36" t="s">
        <v>22</v>
      </c>
      <c r="AC8" s="36" t="s">
        <v>22</v>
      </c>
      <c r="AD8" s="36" t="s">
        <v>22</v>
      </c>
      <c r="AE8" s="36" t="s">
        <v>22</v>
      </c>
      <c r="AF8" s="36" t="s">
        <v>22</v>
      </c>
      <c r="AG8" s="36" t="s">
        <v>22</v>
      </c>
      <c r="AH8" s="36" t="s">
        <v>22</v>
      </c>
      <c r="AI8" s="36" t="s">
        <v>22</v>
      </c>
      <c r="AJ8" s="36" t="s">
        <v>22</v>
      </c>
      <c r="AK8" s="36" t="s">
        <v>22</v>
      </c>
      <c r="AL8" s="36" t="s">
        <v>22</v>
      </c>
      <c r="AM8" s="36" t="s">
        <v>22</v>
      </c>
      <c r="AN8" s="36" t="s">
        <v>22</v>
      </c>
      <c r="AO8" s="36" t="s">
        <v>22</v>
      </c>
      <c r="AP8" s="36" t="s">
        <v>22</v>
      </c>
      <c r="AQ8" s="36" t="s">
        <v>22</v>
      </c>
      <c r="AR8" s="36" t="s">
        <v>22</v>
      </c>
      <c r="AS8" s="36" t="s">
        <v>22</v>
      </c>
      <c r="AT8" s="36" t="s">
        <v>22</v>
      </c>
      <c r="AU8" s="36" t="s">
        <v>22</v>
      </c>
      <c r="AV8" s="36" t="s">
        <v>22</v>
      </c>
      <c r="AW8" s="36" t="s">
        <v>22</v>
      </c>
      <c r="AX8" s="36" t="s">
        <v>22</v>
      </c>
      <c r="AY8" s="36" t="s">
        <v>22</v>
      </c>
      <c r="AZ8" s="36" t="s">
        <v>22</v>
      </c>
      <c r="BA8" s="36" t="s">
        <v>22</v>
      </c>
      <c r="BB8" s="36" t="s">
        <v>22</v>
      </c>
      <c r="BC8" s="36" t="s">
        <v>22</v>
      </c>
      <c r="BD8" s="36" t="s">
        <v>22</v>
      </c>
      <c r="BE8" s="36" t="s">
        <v>22</v>
      </c>
      <c r="BF8" s="36" t="s">
        <v>22</v>
      </c>
      <c r="BG8" s="36" t="s">
        <v>22</v>
      </c>
      <c r="BH8" s="36" t="s">
        <v>22</v>
      </c>
      <c r="BI8" s="36" t="s">
        <v>22</v>
      </c>
      <c r="BJ8" s="36" t="s">
        <v>22</v>
      </c>
      <c r="BK8" s="36" t="s">
        <v>22</v>
      </c>
      <c r="BL8" s="36" t="s">
        <v>22</v>
      </c>
      <c r="BM8" s="36" t="s">
        <v>22</v>
      </c>
      <c r="BN8" s="36" t="s">
        <v>22</v>
      </c>
      <c r="BO8" s="36" t="s">
        <v>22</v>
      </c>
      <c r="BP8" s="36" t="s">
        <v>22</v>
      </c>
      <c r="BQ8" s="36" t="s">
        <v>22</v>
      </c>
      <c r="BR8" s="36" t="s">
        <v>22</v>
      </c>
      <c r="BS8" s="36" t="s">
        <v>22</v>
      </c>
      <c r="BT8" s="36" t="s">
        <v>22</v>
      </c>
    </row>
    <row r="9" spans="1:72" ht="14">
      <c r="A9" s="35" t="s">
        <v>33</v>
      </c>
      <c r="B9" s="36" t="s">
        <v>22</v>
      </c>
      <c r="C9" s="36">
        <v>186.46</v>
      </c>
      <c r="D9" s="36">
        <v>198.96</v>
      </c>
      <c r="E9" s="36">
        <v>234.55</v>
      </c>
      <c r="F9" s="36">
        <v>285.66000000000003</v>
      </c>
      <c r="G9" s="36">
        <v>326.83999999999997</v>
      </c>
      <c r="H9" s="36">
        <v>361.87</v>
      </c>
      <c r="I9" s="36">
        <v>380.47</v>
      </c>
      <c r="J9" s="36">
        <v>376.88</v>
      </c>
      <c r="K9" s="36">
        <v>363.25</v>
      </c>
      <c r="L9" s="36">
        <v>344.44</v>
      </c>
      <c r="M9" s="36">
        <v>324.19</v>
      </c>
      <c r="N9" s="36">
        <v>315.18</v>
      </c>
      <c r="O9" s="36">
        <v>311.83</v>
      </c>
      <c r="P9" s="36">
        <v>300.32</v>
      </c>
      <c r="Q9" s="36">
        <v>284.42</v>
      </c>
      <c r="R9" s="36">
        <v>269.88</v>
      </c>
      <c r="S9" s="36">
        <v>232.34</v>
      </c>
      <c r="T9" s="36" t="s">
        <v>22</v>
      </c>
      <c r="U9" s="36" t="s">
        <v>22</v>
      </c>
      <c r="V9" s="36" t="s">
        <v>22</v>
      </c>
      <c r="W9" s="36" t="s">
        <v>22</v>
      </c>
      <c r="X9" s="36" t="s">
        <v>22</v>
      </c>
      <c r="Y9" s="36" t="s">
        <v>22</v>
      </c>
      <c r="Z9" s="36" t="s">
        <v>22</v>
      </c>
      <c r="AA9" s="36" t="s">
        <v>22</v>
      </c>
      <c r="AB9" s="36" t="s">
        <v>22</v>
      </c>
      <c r="AC9" s="36" t="s">
        <v>22</v>
      </c>
      <c r="AD9" s="36" t="s">
        <v>22</v>
      </c>
      <c r="AE9" s="36" t="s">
        <v>22</v>
      </c>
      <c r="AF9" s="36" t="s">
        <v>22</v>
      </c>
      <c r="AG9" s="36" t="s">
        <v>22</v>
      </c>
      <c r="AH9" s="36" t="s">
        <v>22</v>
      </c>
      <c r="AI9" s="36" t="s">
        <v>22</v>
      </c>
      <c r="AJ9" s="36" t="s">
        <v>22</v>
      </c>
      <c r="AK9" s="36" t="s">
        <v>22</v>
      </c>
      <c r="AL9" s="36" t="s">
        <v>22</v>
      </c>
      <c r="AM9" s="36" t="s">
        <v>22</v>
      </c>
      <c r="AN9" s="36" t="s">
        <v>22</v>
      </c>
      <c r="AO9" s="36" t="s">
        <v>22</v>
      </c>
      <c r="AP9" s="36" t="s">
        <v>22</v>
      </c>
      <c r="AQ9" s="36" t="s">
        <v>22</v>
      </c>
      <c r="AR9" s="36" t="s">
        <v>22</v>
      </c>
      <c r="AS9" s="36" t="s">
        <v>22</v>
      </c>
      <c r="AT9" s="36" t="s">
        <v>22</v>
      </c>
      <c r="AU9" s="36" t="s">
        <v>22</v>
      </c>
      <c r="AV9" s="36" t="s">
        <v>22</v>
      </c>
      <c r="AW9" s="36" t="s">
        <v>22</v>
      </c>
      <c r="AX9" s="36" t="s">
        <v>22</v>
      </c>
      <c r="AY9" s="36" t="s">
        <v>22</v>
      </c>
      <c r="AZ9" s="36" t="s">
        <v>22</v>
      </c>
      <c r="BA9" s="36" t="s">
        <v>22</v>
      </c>
      <c r="BB9" s="36" t="s">
        <v>22</v>
      </c>
      <c r="BC9" s="36" t="s">
        <v>22</v>
      </c>
      <c r="BD9" s="36" t="s">
        <v>22</v>
      </c>
      <c r="BE9" s="36" t="s">
        <v>22</v>
      </c>
      <c r="BF9" s="36" t="s">
        <v>22</v>
      </c>
      <c r="BG9" s="36" t="s">
        <v>22</v>
      </c>
      <c r="BH9" s="36" t="s">
        <v>22</v>
      </c>
      <c r="BI9" s="36" t="s">
        <v>22</v>
      </c>
      <c r="BJ9" s="36" t="s">
        <v>22</v>
      </c>
      <c r="BK9" s="36" t="s">
        <v>22</v>
      </c>
      <c r="BL9" s="36" t="s">
        <v>22</v>
      </c>
      <c r="BM9" s="36" t="s">
        <v>22</v>
      </c>
      <c r="BN9" s="36" t="s">
        <v>22</v>
      </c>
      <c r="BO9" s="36" t="s">
        <v>22</v>
      </c>
      <c r="BP9" s="36" t="s">
        <v>22</v>
      </c>
      <c r="BQ9" s="36" t="s">
        <v>22</v>
      </c>
      <c r="BR9" s="36" t="s">
        <v>22</v>
      </c>
      <c r="BS9" s="36" t="s">
        <v>22</v>
      </c>
      <c r="BT9" s="36" t="s">
        <v>22</v>
      </c>
    </row>
    <row r="10" spans="1:72" ht="14">
      <c r="A10" s="35" t="s">
        <v>32</v>
      </c>
      <c r="B10" s="36">
        <v>2791.1</v>
      </c>
      <c r="C10" s="36">
        <v>2567.8200000000002</v>
      </c>
      <c r="D10" s="36">
        <v>2338.85</v>
      </c>
      <c r="E10" s="36">
        <v>2171.89</v>
      </c>
      <c r="F10" s="36">
        <v>2065.62</v>
      </c>
      <c r="G10" s="36">
        <v>2125.46</v>
      </c>
      <c r="H10" s="36">
        <v>2010.62</v>
      </c>
      <c r="I10" s="36">
        <v>1894.75</v>
      </c>
      <c r="J10" s="36">
        <v>1787.99</v>
      </c>
      <c r="K10" s="36">
        <v>1597.55</v>
      </c>
      <c r="L10" s="36">
        <v>1368.6</v>
      </c>
      <c r="M10" s="36">
        <v>1126.07</v>
      </c>
      <c r="N10" s="36">
        <v>1054.06</v>
      </c>
      <c r="O10" s="36">
        <v>986.3</v>
      </c>
      <c r="P10" s="36">
        <v>955.55</v>
      </c>
      <c r="Q10" s="36">
        <v>893</v>
      </c>
      <c r="R10" s="36">
        <v>853.51</v>
      </c>
      <c r="S10" s="36">
        <v>812.22</v>
      </c>
      <c r="T10" s="36">
        <v>765.24</v>
      </c>
      <c r="U10" s="36">
        <v>716.32</v>
      </c>
      <c r="V10" s="36">
        <v>676.95</v>
      </c>
      <c r="W10" s="36">
        <v>627.89</v>
      </c>
      <c r="X10" s="36">
        <v>601.23</v>
      </c>
      <c r="Y10" s="36">
        <v>575.03</v>
      </c>
      <c r="Z10" s="36">
        <v>585.42999999999995</v>
      </c>
      <c r="AA10" s="36">
        <v>560.33000000000004</v>
      </c>
      <c r="AB10" s="36">
        <v>501</v>
      </c>
      <c r="AC10" s="36">
        <v>441.45</v>
      </c>
      <c r="AD10" s="36">
        <v>398.62</v>
      </c>
      <c r="AE10" s="36">
        <v>368.48</v>
      </c>
      <c r="AF10" s="36">
        <v>346.37</v>
      </c>
      <c r="AG10" s="36">
        <v>317.85000000000002</v>
      </c>
      <c r="AH10" s="36">
        <v>281.20999999999998</v>
      </c>
      <c r="AI10" s="36">
        <v>246.57</v>
      </c>
      <c r="AJ10" s="36">
        <v>223.2</v>
      </c>
      <c r="AK10" s="36">
        <v>188.37</v>
      </c>
      <c r="AL10" s="36">
        <v>169.44</v>
      </c>
      <c r="AM10" s="36">
        <v>148.06</v>
      </c>
      <c r="AN10" s="36">
        <v>137.41</v>
      </c>
      <c r="AO10" s="36">
        <v>129.9</v>
      </c>
      <c r="AP10" s="36">
        <v>114.37</v>
      </c>
      <c r="AQ10" s="36">
        <v>100.17</v>
      </c>
      <c r="AR10" s="36">
        <v>88.36</v>
      </c>
      <c r="AS10" s="36">
        <v>78.540000000000006</v>
      </c>
      <c r="AT10" s="36">
        <v>68.03</v>
      </c>
      <c r="AU10" s="36">
        <v>58.61</v>
      </c>
      <c r="AV10" s="36">
        <v>50.47</v>
      </c>
      <c r="AW10" s="36">
        <v>43.74</v>
      </c>
      <c r="AX10" s="36">
        <v>37.64</v>
      </c>
      <c r="AY10" s="36">
        <v>32.04</v>
      </c>
      <c r="AZ10" s="36">
        <v>27.82</v>
      </c>
      <c r="BA10" s="36">
        <v>25.66</v>
      </c>
      <c r="BB10" s="36">
        <v>24.58</v>
      </c>
      <c r="BC10" s="36">
        <v>23.56</v>
      </c>
      <c r="BD10" s="36">
        <v>22.31</v>
      </c>
      <c r="BE10" s="36">
        <v>20.86</v>
      </c>
      <c r="BF10" s="36">
        <v>20.02</v>
      </c>
      <c r="BG10" s="36">
        <v>19.13</v>
      </c>
      <c r="BH10" s="36">
        <v>18.579999999999998</v>
      </c>
      <c r="BI10" s="36">
        <v>17.309999999999999</v>
      </c>
      <c r="BJ10" s="36">
        <v>15.89</v>
      </c>
      <c r="BK10" s="36">
        <v>12.7</v>
      </c>
      <c r="BL10" s="36">
        <v>8.61</v>
      </c>
      <c r="BM10" s="36">
        <v>7.96</v>
      </c>
      <c r="BN10" s="36">
        <v>6.94</v>
      </c>
      <c r="BO10" s="36">
        <v>5.97</v>
      </c>
      <c r="BP10" s="36">
        <v>5.14</v>
      </c>
      <c r="BQ10" s="36">
        <v>4.42</v>
      </c>
      <c r="BR10" s="36">
        <v>4.0599999999999996</v>
      </c>
      <c r="BS10" s="36">
        <v>3.57</v>
      </c>
      <c r="BT10" s="36">
        <v>3.25</v>
      </c>
    </row>
    <row r="11" spans="1:72" ht="14">
      <c r="A11" s="35" t="s">
        <v>31</v>
      </c>
      <c r="B11" s="36" t="s">
        <v>22</v>
      </c>
      <c r="C11" s="36">
        <v>709.53</v>
      </c>
      <c r="D11" s="36">
        <v>635.41</v>
      </c>
      <c r="E11" s="36">
        <v>569.48</v>
      </c>
      <c r="F11" s="36">
        <v>530.04999999999995</v>
      </c>
      <c r="G11" s="36">
        <v>533.66999999999996</v>
      </c>
      <c r="H11" s="36">
        <v>501.97</v>
      </c>
      <c r="I11" s="36">
        <v>472.51</v>
      </c>
      <c r="J11" s="36">
        <v>460.58</v>
      </c>
      <c r="K11" s="36">
        <v>394.8</v>
      </c>
      <c r="L11" s="36">
        <v>315.08</v>
      </c>
      <c r="M11" s="36">
        <v>200.84</v>
      </c>
      <c r="N11" s="36">
        <v>186.74</v>
      </c>
      <c r="O11" s="36">
        <v>174.01</v>
      </c>
      <c r="P11" s="36">
        <v>168.07</v>
      </c>
      <c r="Q11" s="36">
        <v>153.9</v>
      </c>
      <c r="R11" s="36">
        <v>136.79</v>
      </c>
      <c r="S11" s="36">
        <v>148.28</v>
      </c>
      <c r="T11" s="36" t="s">
        <v>22</v>
      </c>
      <c r="U11" s="36" t="s">
        <v>22</v>
      </c>
      <c r="V11" s="36" t="s">
        <v>22</v>
      </c>
      <c r="W11" s="36" t="s">
        <v>22</v>
      </c>
      <c r="X11" s="36" t="s">
        <v>22</v>
      </c>
      <c r="Y11" s="36" t="s">
        <v>22</v>
      </c>
      <c r="Z11" s="36" t="s">
        <v>22</v>
      </c>
      <c r="AA11" s="36" t="s">
        <v>22</v>
      </c>
      <c r="AB11" s="36" t="s">
        <v>22</v>
      </c>
      <c r="AC11" s="36" t="s">
        <v>22</v>
      </c>
      <c r="AD11" s="36" t="s">
        <v>22</v>
      </c>
      <c r="AE11" s="36" t="s">
        <v>22</v>
      </c>
      <c r="AF11" s="36" t="s">
        <v>22</v>
      </c>
      <c r="AG11" s="36" t="s">
        <v>22</v>
      </c>
      <c r="AH11" s="36" t="s">
        <v>22</v>
      </c>
      <c r="AI11" s="36" t="s">
        <v>22</v>
      </c>
      <c r="AJ11" s="36" t="s">
        <v>22</v>
      </c>
      <c r="AK11" s="36" t="s">
        <v>22</v>
      </c>
      <c r="AL11" s="36" t="s">
        <v>22</v>
      </c>
      <c r="AM11" s="36" t="s">
        <v>22</v>
      </c>
      <c r="AN11" s="36" t="s">
        <v>22</v>
      </c>
      <c r="AO11" s="36" t="s">
        <v>22</v>
      </c>
      <c r="AP11" s="36" t="s">
        <v>22</v>
      </c>
      <c r="AQ11" s="36" t="s">
        <v>22</v>
      </c>
      <c r="AR11" s="36" t="s">
        <v>22</v>
      </c>
      <c r="AS11" s="36" t="s">
        <v>22</v>
      </c>
      <c r="AT11" s="36" t="s">
        <v>22</v>
      </c>
      <c r="AU11" s="36" t="s">
        <v>22</v>
      </c>
      <c r="AV11" s="36" t="s">
        <v>22</v>
      </c>
      <c r="AW11" s="36" t="s">
        <v>22</v>
      </c>
      <c r="AX11" s="36" t="s">
        <v>22</v>
      </c>
      <c r="AY11" s="36" t="s">
        <v>22</v>
      </c>
      <c r="AZ11" s="36" t="s">
        <v>22</v>
      </c>
      <c r="BA11" s="36" t="s">
        <v>22</v>
      </c>
      <c r="BB11" s="36" t="s">
        <v>22</v>
      </c>
      <c r="BC11" s="36" t="s">
        <v>22</v>
      </c>
      <c r="BD11" s="36" t="s">
        <v>22</v>
      </c>
      <c r="BE11" s="36" t="s">
        <v>22</v>
      </c>
      <c r="BF11" s="36" t="s">
        <v>22</v>
      </c>
      <c r="BG11" s="36" t="s">
        <v>22</v>
      </c>
      <c r="BH11" s="36" t="s">
        <v>22</v>
      </c>
      <c r="BI11" s="36" t="s">
        <v>22</v>
      </c>
      <c r="BJ11" s="36" t="s">
        <v>22</v>
      </c>
      <c r="BK11" s="36" t="s">
        <v>22</v>
      </c>
      <c r="BL11" s="36" t="s">
        <v>22</v>
      </c>
      <c r="BM11" s="36" t="s">
        <v>22</v>
      </c>
      <c r="BN11" s="36" t="s">
        <v>22</v>
      </c>
      <c r="BO11" s="36" t="s">
        <v>22</v>
      </c>
      <c r="BP11" s="36" t="s">
        <v>22</v>
      </c>
      <c r="BQ11" s="36" t="s">
        <v>22</v>
      </c>
      <c r="BR11" s="36" t="s">
        <v>22</v>
      </c>
      <c r="BS11" s="36" t="s">
        <v>22</v>
      </c>
      <c r="BT11" s="36" t="s">
        <v>22</v>
      </c>
    </row>
    <row r="12" spans="1:72" ht="14">
      <c r="A12" s="35" t="s">
        <v>30</v>
      </c>
      <c r="B12" s="36" t="s">
        <v>22</v>
      </c>
      <c r="C12" s="36">
        <v>124.39</v>
      </c>
      <c r="D12" s="36">
        <v>130.68</v>
      </c>
      <c r="E12" s="36">
        <v>138.69</v>
      </c>
      <c r="F12" s="36">
        <v>148.87</v>
      </c>
      <c r="G12" s="36">
        <v>188.09</v>
      </c>
      <c r="H12" s="36">
        <v>196.4</v>
      </c>
      <c r="I12" s="36">
        <v>229.2</v>
      </c>
      <c r="J12" s="36">
        <v>267.8</v>
      </c>
      <c r="K12" s="36">
        <v>269.75</v>
      </c>
      <c r="L12" s="36">
        <v>262.20999999999998</v>
      </c>
      <c r="M12" s="36">
        <v>249.73</v>
      </c>
      <c r="N12" s="36">
        <v>243.46</v>
      </c>
      <c r="O12" s="36">
        <v>235.39</v>
      </c>
      <c r="P12" s="36">
        <v>236.66</v>
      </c>
      <c r="Q12" s="36">
        <v>233.94</v>
      </c>
      <c r="R12" s="36">
        <v>243.7</v>
      </c>
      <c r="S12" s="36">
        <v>218.69</v>
      </c>
      <c r="T12" s="36" t="s">
        <v>22</v>
      </c>
      <c r="U12" s="36" t="s">
        <v>22</v>
      </c>
      <c r="V12" s="36" t="s">
        <v>22</v>
      </c>
      <c r="W12" s="36" t="s">
        <v>22</v>
      </c>
      <c r="X12" s="36" t="s">
        <v>22</v>
      </c>
      <c r="Y12" s="36" t="s">
        <v>22</v>
      </c>
      <c r="Z12" s="36" t="s">
        <v>22</v>
      </c>
      <c r="AA12" s="36" t="s">
        <v>22</v>
      </c>
      <c r="AB12" s="36" t="s">
        <v>22</v>
      </c>
      <c r="AC12" s="36" t="s">
        <v>22</v>
      </c>
      <c r="AD12" s="36" t="s">
        <v>22</v>
      </c>
      <c r="AE12" s="36" t="s">
        <v>22</v>
      </c>
      <c r="AF12" s="36" t="s">
        <v>22</v>
      </c>
      <c r="AG12" s="36" t="s">
        <v>22</v>
      </c>
      <c r="AH12" s="36" t="s">
        <v>22</v>
      </c>
      <c r="AI12" s="36" t="s">
        <v>22</v>
      </c>
      <c r="AJ12" s="36" t="s">
        <v>22</v>
      </c>
      <c r="AK12" s="36" t="s">
        <v>22</v>
      </c>
      <c r="AL12" s="36" t="s">
        <v>22</v>
      </c>
      <c r="AM12" s="36" t="s">
        <v>22</v>
      </c>
      <c r="AN12" s="36" t="s">
        <v>22</v>
      </c>
      <c r="AO12" s="36" t="s">
        <v>22</v>
      </c>
      <c r="AP12" s="36" t="s">
        <v>22</v>
      </c>
      <c r="AQ12" s="36" t="s">
        <v>22</v>
      </c>
      <c r="AR12" s="36" t="s">
        <v>22</v>
      </c>
      <c r="AS12" s="36" t="s">
        <v>22</v>
      </c>
      <c r="AT12" s="36" t="s">
        <v>22</v>
      </c>
      <c r="AU12" s="36" t="s">
        <v>22</v>
      </c>
      <c r="AV12" s="36" t="s">
        <v>22</v>
      </c>
      <c r="AW12" s="36" t="s">
        <v>22</v>
      </c>
      <c r="AX12" s="36" t="s">
        <v>22</v>
      </c>
      <c r="AY12" s="36" t="s">
        <v>22</v>
      </c>
      <c r="AZ12" s="36" t="s">
        <v>22</v>
      </c>
      <c r="BA12" s="36" t="s">
        <v>22</v>
      </c>
      <c r="BB12" s="36" t="s">
        <v>22</v>
      </c>
      <c r="BC12" s="36" t="s">
        <v>22</v>
      </c>
      <c r="BD12" s="36" t="s">
        <v>22</v>
      </c>
      <c r="BE12" s="36" t="s">
        <v>22</v>
      </c>
      <c r="BF12" s="36" t="s">
        <v>22</v>
      </c>
      <c r="BG12" s="36" t="s">
        <v>22</v>
      </c>
      <c r="BH12" s="36" t="s">
        <v>22</v>
      </c>
      <c r="BI12" s="36" t="s">
        <v>22</v>
      </c>
      <c r="BJ12" s="36" t="s">
        <v>22</v>
      </c>
      <c r="BK12" s="36" t="s">
        <v>22</v>
      </c>
      <c r="BL12" s="36" t="s">
        <v>22</v>
      </c>
      <c r="BM12" s="36" t="s">
        <v>22</v>
      </c>
      <c r="BN12" s="36" t="s">
        <v>22</v>
      </c>
      <c r="BO12" s="36" t="s">
        <v>22</v>
      </c>
      <c r="BP12" s="36" t="s">
        <v>22</v>
      </c>
      <c r="BQ12" s="36" t="s">
        <v>22</v>
      </c>
      <c r="BR12" s="36" t="s">
        <v>22</v>
      </c>
      <c r="BS12" s="36" t="s">
        <v>22</v>
      </c>
      <c r="BT12" s="36" t="s">
        <v>22</v>
      </c>
    </row>
    <row r="13" spans="1:72" ht="14">
      <c r="A13" s="35" t="s">
        <v>29</v>
      </c>
      <c r="B13" s="36" t="s">
        <v>22</v>
      </c>
      <c r="C13" s="36">
        <v>1728.53</v>
      </c>
      <c r="D13" s="36">
        <v>1566.3</v>
      </c>
      <c r="E13" s="36">
        <v>1455.29</v>
      </c>
      <c r="F13" s="36">
        <v>1375.79</v>
      </c>
      <c r="G13" s="36">
        <v>1385.77</v>
      </c>
      <c r="H13" s="36">
        <v>1300.02</v>
      </c>
      <c r="I13" s="36">
        <v>1179.6500000000001</v>
      </c>
      <c r="J13" s="36">
        <v>1042.07</v>
      </c>
      <c r="K13" s="36">
        <v>911.88</v>
      </c>
      <c r="L13" s="36">
        <v>765.33</v>
      </c>
      <c r="M13" s="36">
        <v>644.96</v>
      </c>
      <c r="N13" s="36">
        <v>587.22</v>
      </c>
      <c r="O13" s="36">
        <v>532.13</v>
      </c>
      <c r="P13" s="36">
        <v>484.51</v>
      </c>
      <c r="Q13" s="36">
        <v>425.74</v>
      </c>
      <c r="R13" s="36">
        <v>390.79</v>
      </c>
      <c r="S13" s="36">
        <v>360.58</v>
      </c>
      <c r="T13" s="36" t="s">
        <v>22</v>
      </c>
      <c r="U13" s="36" t="s">
        <v>22</v>
      </c>
      <c r="V13" s="36" t="s">
        <v>22</v>
      </c>
      <c r="W13" s="36" t="s">
        <v>22</v>
      </c>
      <c r="X13" s="36" t="s">
        <v>22</v>
      </c>
      <c r="Y13" s="36" t="s">
        <v>22</v>
      </c>
      <c r="Z13" s="36" t="s">
        <v>22</v>
      </c>
      <c r="AA13" s="36" t="s">
        <v>22</v>
      </c>
      <c r="AB13" s="36" t="s">
        <v>22</v>
      </c>
      <c r="AC13" s="36" t="s">
        <v>22</v>
      </c>
      <c r="AD13" s="36" t="s">
        <v>22</v>
      </c>
      <c r="AE13" s="36" t="s">
        <v>22</v>
      </c>
      <c r="AF13" s="36" t="s">
        <v>22</v>
      </c>
      <c r="AG13" s="36" t="s">
        <v>22</v>
      </c>
      <c r="AH13" s="36" t="s">
        <v>22</v>
      </c>
      <c r="AI13" s="36" t="s">
        <v>22</v>
      </c>
      <c r="AJ13" s="36" t="s">
        <v>22</v>
      </c>
      <c r="AK13" s="36" t="s">
        <v>22</v>
      </c>
      <c r="AL13" s="36" t="s">
        <v>22</v>
      </c>
      <c r="AM13" s="36" t="s">
        <v>22</v>
      </c>
      <c r="AN13" s="36" t="s">
        <v>22</v>
      </c>
      <c r="AO13" s="36" t="s">
        <v>22</v>
      </c>
      <c r="AP13" s="36" t="s">
        <v>22</v>
      </c>
      <c r="AQ13" s="36" t="s">
        <v>22</v>
      </c>
      <c r="AR13" s="36" t="s">
        <v>22</v>
      </c>
      <c r="AS13" s="36" t="s">
        <v>22</v>
      </c>
      <c r="AT13" s="36" t="s">
        <v>22</v>
      </c>
      <c r="AU13" s="36" t="s">
        <v>22</v>
      </c>
      <c r="AV13" s="36" t="s">
        <v>22</v>
      </c>
      <c r="AW13" s="36" t="s">
        <v>22</v>
      </c>
      <c r="AX13" s="36" t="s">
        <v>22</v>
      </c>
      <c r="AY13" s="36" t="s">
        <v>22</v>
      </c>
      <c r="AZ13" s="36" t="s">
        <v>22</v>
      </c>
      <c r="BA13" s="36" t="s">
        <v>22</v>
      </c>
      <c r="BB13" s="36" t="s">
        <v>22</v>
      </c>
      <c r="BC13" s="36" t="s">
        <v>22</v>
      </c>
      <c r="BD13" s="36" t="s">
        <v>22</v>
      </c>
      <c r="BE13" s="36" t="s">
        <v>22</v>
      </c>
      <c r="BF13" s="36" t="s">
        <v>22</v>
      </c>
      <c r="BG13" s="36" t="s">
        <v>22</v>
      </c>
      <c r="BH13" s="36" t="s">
        <v>22</v>
      </c>
      <c r="BI13" s="36" t="s">
        <v>22</v>
      </c>
      <c r="BJ13" s="36" t="s">
        <v>22</v>
      </c>
      <c r="BK13" s="36" t="s">
        <v>22</v>
      </c>
      <c r="BL13" s="36" t="s">
        <v>22</v>
      </c>
      <c r="BM13" s="36" t="s">
        <v>22</v>
      </c>
      <c r="BN13" s="36" t="s">
        <v>22</v>
      </c>
      <c r="BO13" s="36" t="s">
        <v>22</v>
      </c>
      <c r="BP13" s="36" t="s">
        <v>22</v>
      </c>
      <c r="BQ13" s="36" t="s">
        <v>22</v>
      </c>
      <c r="BR13" s="36" t="s">
        <v>22</v>
      </c>
      <c r="BS13" s="36" t="s">
        <v>22</v>
      </c>
      <c r="BT13" s="36" t="s">
        <v>22</v>
      </c>
    </row>
    <row r="14" spans="1:72" ht="14">
      <c r="A14" s="35" t="s">
        <v>28</v>
      </c>
      <c r="B14" s="36" t="s">
        <v>22</v>
      </c>
      <c r="C14" s="36">
        <v>5.37</v>
      </c>
      <c r="D14" s="36">
        <v>6.46</v>
      </c>
      <c r="E14" s="36">
        <v>8.43</v>
      </c>
      <c r="F14" s="36">
        <v>10.9</v>
      </c>
      <c r="G14" s="36">
        <v>17.93</v>
      </c>
      <c r="H14" s="36">
        <v>12.23</v>
      </c>
      <c r="I14" s="36">
        <v>13.4</v>
      </c>
      <c r="J14" s="36">
        <v>17.54</v>
      </c>
      <c r="K14" s="36">
        <v>21.12</v>
      </c>
      <c r="L14" s="36">
        <v>25.97</v>
      </c>
      <c r="M14" s="36">
        <v>30.54</v>
      </c>
      <c r="N14" s="36">
        <v>36.630000000000003</v>
      </c>
      <c r="O14" s="36">
        <v>44.76</v>
      </c>
      <c r="P14" s="36">
        <v>66.31</v>
      </c>
      <c r="Q14" s="36">
        <v>79.430000000000007</v>
      </c>
      <c r="R14" s="36">
        <v>82.22</v>
      </c>
      <c r="S14" s="36">
        <v>84.66</v>
      </c>
      <c r="T14" s="36" t="s">
        <v>22</v>
      </c>
      <c r="U14" s="36" t="s">
        <v>22</v>
      </c>
      <c r="V14" s="36" t="s">
        <v>22</v>
      </c>
      <c r="W14" s="36" t="s">
        <v>22</v>
      </c>
      <c r="X14" s="36" t="s">
        <v>22</v>
      </c>
      <c r="Y14" s="36" t="s">
        <v>22</v>
      </c>
      <c r="Z14" s="36" t="s">
        <v>22</v>
      </c>
      <c r="AA14" s="36" t="s">
        <v>22</v>
      </c>
      <c r="AB14" s="36" t="s">
        <v>22</v>
      </c>
      <c r="AC14" s="36" t="s">
        <v>22</v>
      </c>
      <c r="AD14" s="36" t="s">
        <v>22</v>
      </c>
      <c r="AE14" s="36" t="s">
        <v>22</v>
      </c>
      <c r="AF14" s="36" t="s">
        <v>22</v>
      </c>
      <c r="AG14" s="36" t="s">
        <v>22</v>
      </c>
      <c r="AH14" s="36" t="s">
        <v>22</v>
      </c>
      <c r="AI14" s="36" t="s">
        <v>22</v>
      </c>
      <c r="AJ14" s="36" t="s">
        <v>22</v>
      </c>
      <c r="AK14" s="36" t="s">
        <v>22</v>
      </c>
      <c r="AL14" s="36" t="s">
        <v>22</v>
      </c>
      <c r="AM14" s="36" t="s">
        <v>22</v>
      </c>
      <c r="AN14" s="36" t="s">
        <v>22</v>
      </c>
      <c r="AO14" s="36" t="s">
        <v>22</v>
      </c>
      <c r="AP14" s="36" t="s">
        <v>22</v>
      </c>
      <c r="AQ14" s="36" t="s">
        <v>22</v>
      </c>
      <c r="AR14" s="36" t="s">
        <v>22</v>
      </c>
      <c r="AS14" s="36" t="s">
        <v>22</v>
      </c>
      <c r="AT14" s="36" t="s">
        <v>22</v>
      </c>
      <c r="AU14" s="36" t="s">
        <v>22</v>
      </c>
      <c r="AV14" s="36" t="s">
        <v>22</v>
      </c>
      <c r="AW14" s="36" t="s">
        <v>22</v>
      </c>
      <c r="AX14" s="36" t="s">
        <v>22</v>
      </c>
      <c r="AY14" s="36" t="s">
        <v>22</v>
      </c>
      <c r="AZ14" s="36" t="s">
        <v>22</v>
      </c>
      <c r="BA14" s="36" t="s">
        <v>22</v>
      </c>
      <c r="BB14" s="36" t="s">
        <v>22</v>
      </c>
      <c r="BC14" s="36" t="s">
        <v>22</v>
      </c>
      <c r="BD14" s="36" t="s">
        <v>22</v>
      </c>
      <c r="BE14" s="36" t="s">
        <v>22</v>
      </c>
      <c r="BF14" s="36" t="s">
        <v>22</v>
      </c>
      <c r="BG14" s="36" t="s">
        <v>22</v>
      </c>
      <c r="BH14" s="36" t="s">
        <v>22</v>
      </c>
      <c r="BI14" s="36" t="s">
        <v>22</v>
      </c>
      <c r="BJ14" s="36" t="s">
        <v>22</v>
      </c>
      <c r="BK14" s="36" t="s">
        <v>22</v>
      </c>
      <c r="BL14" s="36" t="s">
        <v>22</v>
      </c>
      <c r="BM14" s="36" t="s">
        <v>22</v>
      </c>
      <c r="BN14" s="36" t="s">
        <v>22</v>
      </c>
      <c r="BO14" s="36" t="s">
        <v>22</v>
      </c>
      <c r="BP14" s="36" t="s">
        <v>22</v>
      </c>
      <c r="BQ14" s="36" t="s">
        <v>22</v>
      </c>
      <c r="BR14" s="36" t="s">
        <v>22</v>
      </c>
      <c r="BS14" s="36" t="s">
        <v>22</v>
      </c>
      <c r="BT14" s="36" t="s">
        <v>22</v>
      </c>
    </row>
    <row r="15" spans="1:72" ht="14">
      <c r="A15" s="35" t="s">
        <v>27</v>
      </c>
      <c r="B15" s="36" t="s">
        <v>22</v>
      </c>
      <c r="C15" s="36">
        <v>108</v>
      </c>
      <c r="D15" s="36">
        <v>98.28</v>
      </c>
      <c r="E15" s="36">
        <v>124.41</v>
      </c>
      <c r="F15" s="36">
        <v>122.95</v>
      </c>
      <c r="G15" s="36">
        <v>145.94999999999999</v>
      </c>
      <c r="H15" s="36">
        <v>97.75</v>
      </c>
      <c r="I15" s="36">
        <v>95.33</v>
      </c>
      <c r="J15" s="36">
        <v>89.96</v>
      </c>
      <c r="K15" s="36">
        <v>80.14</v>
      </c>
      <c r="L15" s="36">
        <v>66.92</v>
      </c>
      <c r="M15" s="36">
        <v>134.62</v>
      </c>
      <c r="N15" s="36">
        <v>108.31</v>
      </c>
      <c r="O15" s="36">
        <v>91.49</v>
      </c>
      <c r="P15" s="36">
        <v>71.66</v>
      </c>
      <c r="Q15" s="36">
        <v>64.8</v>
      </c>
      <c r="R15" s="36">
        <v>50.61</v>
      </c>
      <c r="S15" s="36">
        <v>38.58</v>
      </c>
      <c r="T15" s="36">
        <v>42.84</v>
      </c>
      <c r="U15" s="36">
        <v>38.86</v>
      </c>
      <c r="V15" s="36">
        <v>35.76</v>
      </c>
      <c r="W15" s="36">
        <v>36.58</v>
      </c>
      <c r="X15" s="36">
        <v>37.299999999999997</v>
      </c>
      <c r="Y15" s="36">
        <v>37.03</v>
      </c>
      <c r="Z15" s="36">
        <v>36.67</v>
      </c>
      <c r="AA15" s="36">
        <v>31.88</v>
      </c>
      <c r="AB15" s="36">
        <v>30.6</v>
      </c>
      <c r="AC15" s="36">
        <v>24.13</v>
      </c>
      <c r="AD15" s="36">
        <v>22.25</v>
      </c>
      <c r="AE15" s="36">
        <v>20.69</v>
      </c>
      <c r="AF15" s="36">
        <v>18.52</v>
      </c>
      <c r="AG15" s="36">
        <v>16.16</v>
      </c>
      <c r="AH15" s="36">
        <v>15.4</v>
      </c>
      <c r="AI15" s="36">
        <v>18.77</v>
      </c>
      <c r="AJ15" s="36">
        <v>18.47</v>
      </c>
      <c r="AK15" s="36">
        <v>15.76</v>
      </c>
      <c r="AL15" s="36">
        <v>15.41</v>
      </c>
      <c r="AM15" s="36">
        <v>14.82</v>
      </c>
      <c r="AN15" s="36">
        <v>14.48</v>
      </c>
      <c r="AO15" s="36">
        <v>13.31</v>
      </c>
      <c r="AP15" s="36">
        <v>11.44</v>
      </c>
      <c r="AQ15" s="36">
        <v>9.77</v>
      </c>
      <c r="AR15" s="36">
        <v>8.93</v>
      </c>
      <c r="AS15" s="36">
        <v>7.85</v>
      </c>
      <c r="AT15" s="36">
        <v>6.37</v>
      </c>
      <c r="AU15" s="36">
        <v>5.68</v>
      </c>
      <c r="AV15" s="36">
        <v>4.8499999999999996</v>
      </c>
      <c r="AW15" s="36">
        <v>3.98</v>
      </c>
      <c r="AX15" s="36">
        <v>3.42</v>
      </c>
      <c r="AY15" s="36">
        <v>2.84</v>
      </c>
      <c r="AZ15" s="36">
        <v>2.54</v>
      </c>
      <c r="BA15" s="36">
        <v>2.5</v>
      </c>
      <c r="BB15" s="36">
        <v>2.13</v>
      </c>
      <c r="BC15" s="36">
        <v>4.01</v>
      </c>
      <c r="BD15" s="36">
        <v>1.66</v>
      </c>
      <c r="BE15" s="36">
        <v>1.48</v>
      </c>
      <c r="BF15" s="36">
        <v>1.24</v>
      </c>
      <c r="BG15" s="36">
        <v>0.97</v>
      </c>
      <c r="BH15" s="36">
        <v>0.92</v>
      </c>
      <c r="BI15" s="36">
        <v>0.73</v>
      </c>
      <c r="BJ15" s="36">
        <v>0.77</v>
      </c>
      <c r="BK15" s="36">
        <v>0.67</v>
      </c>
      <c r="BL15" s="36">
        <v>0.55000000000000004</v>
      </c>
      <c r="BM15" s="36">
        <v>0.54</v>
      </c>
      <c r="BN15" s="36">
        <v>0.45</v>
      </c>
      <c r="BO15" s="36">
        <v>0.38</v>
      </c>
      <c r="BP15" s="36">
        <v>0.32</v>
      </c>
      <c r="BQ15" s="36">
        <v>0.24</v>
      </c>
      <c r="BR15" s="36">
        <v>0.19</v>
      </c>
      <c r="BS15" s="36">
        <v>0.13</v>
      </c>
      <c r="BT15" s="36">
        <v>0.13</v>
      </c>
    </row>
    <row r="16" spans="1:72" ht="14">
      <c r="A16" s="35" t="s">
        <v>26</v>
      </c>
      <c r="B16" s="36" t="s">
        <v>22</v>
      </c>
      <c r="C16" s="36">
        <v>41030.160000000003</v>
      </c>
      <c r="D16" s="36">
        <v>36016.94</v>
      </c>
      <c r="E16" s="36">
        <v>35876.980000000003</v>
      </c>
      <c r="F16" s="36">
        <v>32853.050000000003</v>
      </c>
      <c r="G16" s="36">
        <v>29892.32</v>
      </c>
      <c r="H16" s="36">
        <v>26955.93</v>
      </c>
      <c r="I16" s="36">
        <v>25250.83</v>
      </c>
      <c r="J16" s="36">
        <v>22817.62</v>
      </c>
      <c r="K16" s="36">
        <v>20068.47</v>
      </c>
      <c r="L16" s="36">
        <v>19167.580000000002</v>
      </c>
      <c r="M16" s="36">
        <v>17336.560000000001</v>
      </c>
      <c r="N16" s="36">
        <v>15363.88</v>
      </c>
      <c r="O16" s="36">
        <v>14213.87</v>
      </c>
      <c r="P16" s="36">
        <v>13069.52</v>
      </c>
      <c r="Q16" s="36">
        <v>11769.04</v>
      </c>
      <c r="R16" s="36">
        <v>10611.04</v>
      </c>
      <c r="S16" s="36">
        <v>9362.0300000000007</v>
      </c>
      <c r="T16" s="36">
        <v>8455.0400000000009</v>
      </c>
      <c r="U16" s="36">
        <v>7655.56</v>
      </c>
      <c r="V16" s="36">
        <v>6727.49</v>
      </c>
      <c r="W16" s="36">
        <v>5944.58</v>
      </c>
      <c r="X16" s="36">
        <v>5206.79</v>
      </c>
      <c r="Y16" s="36">
        <v>4275.26</v>
      </c>
      <c r="Z16" s="36">
        <v>3501.52</v>
      </c>
      <c r="AA16" s="36">
        <v>2812.12</v>
      </c>
      <c r="AB16" s="36">
        <v>2359.42</v>
      </c>
      <c r="AC16" s="36">
        <v>2017.83</v>
      </c>
      <c r="AD16" s="36">
        <v>1791.57</v>
      </c>
      <c r="AE16" s="36">
        <v>1635.85</v>
      </c>
      <c r="AF16" s="36">
        <v>1559.99</v>
      </c>
      <c r="AG16" s="36">
        <v>1396.86</v>
      </c>
      <c r="AH16" s="36">
        <v>1196.82</v>
      </c>
      <c r="AI16" s="36" t="s">
        <v>22</v>
      </c>
      <c r="AJ16" s="36" t="s">
        <v>22</v>
      </c>
      <c r="AK16" s="36" t="s">
        <v>22</v>
      </c>
      <c r="AL16" s="36" t="s">
        <v>22</v>
      </c>
      <c r="AM16" s="36" t="s">
        <v>22</v>
      </c>
      <c r="AN16" s="36" t="s">
        <v>22</v>
      </c>
      <c r="AO16" s="36" t="s">
        <v>22</v>
      </c>
      <c r="AP16" s="36" t="s">
        <v>22</v>
      </c>
      <c r="AQ16" s="36" t="s">
        <v>22</v>
      </c>
      <c r="AR16" s="36" t="s">
        <v>22</v>
      </c>
      <c r="AS16" s="36" t="s">
        <v>22</v>
      </c>
      <c r="AT16" s="36" t="s">
        <v>22</v>
      </c>
      <c r="AU16" s="36" t="s">
        <v>22</v>
      </c>
      <c r="AV16" s="36" t="s">
        <v>22</v>
      </c>
      <c r="AW16" s="36" t="s">
        <v>22</v>
      </c>
      <c r="AX16" s="36" t="s">
        <v>22</v>
      </c>
      <c r="AY16" s="36" t="s">
        <v>22</v>
      </c>
      <c r="AZ16" s="36" t="s">
        <v>22</v>
      </c>
      <c r="BA16" s="36" t="s">
        <v>22</v>
      </c>
      <c r="BB16" s="36" t="s">
        <v>22</v>
      </c>
      <c r="BC16" s="36" t="s">
        <v>22</v>
      </c>
      <c r="BD16" s="36" t="s">
        <v>22</v>
      </c>
      <c r="BE16" s="36" t="s">
        <v>22</v>
      </c>
      <c r="BF16" s="36" t="s">
        <v>22</v>
      </c>
      <c r="BG16" s="36" t="s">
        <v>22</v>
      </c>
      <c r="BH16" s="36" t="s">
        <v>22</v>
      </c>
      <c r="BI16" s="36" t="s">
        <v>22</v>
      </c>
      <c r="BJ16" s="36" t="s">
        <v>22</v>
      </c>
      <c r="BK16" s="36" t="s">
        <v>22</v>
      </c>
      <c r="BL16" s="36" t="s">
        <v>22</v>
      </c>
      <c r="BM16" s="36" t="s">
        <v>22</v>
      </c>
      <c r="BN16" s="36" t="s">
        <v>22</v>
      </c>
      <c r="BO16" s="36" t="s">
        <v>22</v>
      </c>
      <c r="BP16" s="36" t="s">
        <v>22</v>
      </c>
      <c r="BQ16" s="36" t="s">
        <v>22</v>
      </c>
      <c r="BR16" s="36" t="s">
        <v>22</v>
      </c>
      <c r="BS16" s="36" t="s">
        <v>22</v>
      </c>
      <c r="BT16" s="36" t="s">
        <v>22</v>
      </c>
    </row>
    <row r="17" spans="1:72" ht="14">
      <c r="A17" s="35" t="s">
        <v>25</v>
      </c>
      <c r="B17" s="36" t="s">
        <v>22</v>
      </c>
      <c r="C17" s="36">
        <v>36923.42</v>
      </c>
      <c r="D17" s="36">
        <v>31658.2</v>
      </c>
      <c r="E17" s="36">
        <v>30328.77</v>
      </c>
      <c r="F17" s="36">
        <v>28012.99</v>
      </c>
      <c r="G17" s="36">
        <v>24812.07</v>
      </c>
      <c r="H17" s="36">
        <v>21742.7</v>
      </c>
      <c r="I17" s="36">
        <v>20028.52</v>
      </c>
      <c r="J17" s="36">
        <v>17416.759999999998</v>
      </c>
      <c r="K17" s="36">
        <v>15129.89</v>
      </c>
      <c r="L17" s="36">
        <v>13740.73</v>
      </c>
      <c r="M17" s="36">
        <v>12276.8</v>
      </c>
      <c r="N17" s="36">
        <v>10567.15</v>
      </c>
      <c r="O17" s="36">
        <v>9317.24</v>
      </c>
      <c r="P17" s="36">
        <v>8017.76</v>
      </c>
      <c r="Q17" s="36">
        <v>7101.64</v>
      </c>
      <c r="R17" s="36">
        <v>5368.07</v>
      </c>
      <c r="S17" s="36">
        <v>4827.08</v>
      </c>
      <c r="T17" s="36">
        <v>4462.68</v>
      </c>
      <c r="U17" s="36">
        <v>3746.51</v>
      </c>
      <c r="V17" s="36">
        <v>3361.12</v>
      </c>
      <c r="W17" s="36">
        <v>2974.06</v>
      </c>
      <c r="X17" s="36">
        <v>2619.25</v>
      </c>
      <c r="Y17" s="36">
        <v>2100.7399999999998</v>
      </c>
      <c r="Z17" s="36">
        <v>1673.39</v>
      </c>
      <c r="AA17" s="36">
        <v>1269.23</v>
      </c>
      <c r="AB17" s="36">
        <v>1112.97</v>
      </c>
      <c r="AC17" s="36">
        <v>969.55</v>
      </c>
      <c r="AD17" s="36">
        <v>859.44</v>
      </c>
      <c r="AE17" s="36">
        <v>790.96</v>
      </c>
      <c r="AF17" s="36">
        <v>704.32</v>
      </c>
      <c r="AG17" s="36">
        <v>654.49</v>
      </c>
      <c r="AH17" s="36">
        <v>556.82000000000005</v>
      </c>
      <c r="AI17" s="36">
        <v>517.03</v>
      </c>
      <c r="AJ17" s="36">
        <v>462.14</v>
      </c>
      <c r="AK17" s="36">
        <v>348.11</v>
      </c>
      <c r="AL17" s="36">
        <v>326.82</v>
      </c>
      <c r="AM17" s="36">
        <v>303.10000000000002</v>
      </c>
      <c r="AN17" s="36">
        <v>227.25</v>
      </c>
      <c r="AO17" s="36">
        <v>245.23</v>
      </c>
      <c r="AP17" s="36">
        <v>224.84</v>
      </c>
      <c r="AQ17" s="36">
        <v>192.45</v>
      </c>
      <c r="AR17" s="36" t="s">
        <v>22</v>
      </c>
      <c r="AS17" s="36" t="s">
        <v>22</v>
      </c>
      <c r="AT17" s="36" t="s">
        <v>22</v>
      </c>
      <c r="AU17" s="36" t="s">
        <v>22</v>
      </c>
      <c r="AV17" s="36" t="s">
        <v>22</v>
      </c>
      <c r="AW17" s="36" t="s">
        <v>22</v>
      </c>
      <c r="AX17" s="36" t="s">
        <v>22</v>
      </c>
      <c r="AY17" s="36" t="s">
        <v>22</v>
      </c>
      <c r="AZ17" s="36" t="s">
        <v>22</v>
      </c>
      <c r="BA17" s="36" t="s">
        <v>22</v>
      </c>
      <c r="BB17" s="36" t="s">
        <v>22</v>
      </c>
      <c r="BC17" s="36" t="s">
        <v>22</v>
      </c>
      <c r="BD17" s="36" t="s">
        <v>22</v>
      </c>
      <c r="BE17" s="36" t="s">
        <v>22</v>
      </c>
      <c r="BF17" s="36" t="s">
        <v>22</v>
      </c>
      <c r="BG17" s="36" t="s">
        <v>22</v>
      </c>
      <c r="BH17" s="36" t="s">
        <v>22</v>
      </c>
      <c r="BI17" s="36" t="s">
        <v>22</v>
      </c>
      <c r="BJ17" s="36" t="s">
        <v>22</v>
      </c>
      <c r="BK17" s="36" t="s">
        <v>22</v>
      </c>
      <c r="BL17" s="36" t="s">
        <v>22</v>
      </c>
      <c r="BM17" s="36" t="s">
        <v>22</v>
      </c>
      <c r="BN17" s="36" t="s">
        <v>22</v>
      </c>
      <c r="BO17" s="36" t="s">
        <v>22</v>
      </c>
      <c r="BP17" s="36" t="s">
        <v>22</v>
      </c>
      <c r="BQ17" s="36" t="s">
        <v>22</v>
      </c>
      <c r="BR17" s="36" t="s">
        <v>22</v>
      </c>
      <c r="BS17" s="36" t="s">
        <v>22</v>
      </c>
      <c r="BT17" s="36" t="s">
        <v>22</v>
      </c>
    </row>
    <row r="18" spans="1:72" ht="13">
      <c r="A18" s="35" t="s">
        <v>24</v>
      </c>
    </row>
    <row r="19" spans="1:72" ht="13">
      <c r="A19" s="33" t="s">
        <v>23</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16"/>
  <sheetViews>
    <sheetView workbookViewId="0">
      <selection activeCell="A10" sqref="A10"/>
    </sheetView>
  </sheetViews>
  <sheetFormatPr baseColWidth="10" defaultColWidth="8.83203125" defaultRowHeight="20" customHeight="1"/>
  <cols>
    <col min="1" max="1" width="18.1640625" customWidth="1"/>
    <col min="2" max="221" width="16" customWidth="1"/>
    <col min="222" max="222" width="18.1640625" customWidth="1"/>
    <col min="223" max="477" width="16" customWidth="1"/>
    <col min="478" max="478" width="18.1640625" customWidth="1"/>
    <col min="479" max="733" width="16" customWidth="1"/>
    <col min="734" max="734" width="18.1640625" customWidth="1"/>
    <col min="735" max="989" width="16" customWidth="1"/>
    <col min="990" max="990" width="18.1640625" customWidth="1"/>
    <col min="991" max="1245" width="16" customWidth="1"/>
    <col min="1246" max="1246" width="18.1640625" customWidth="1"/>
    <col min="1247" max="1501" width="16" customWidth="1"/>
    <col min="1502" max="1502" width="18.1640625" customWidth="1"/>
    <col min="1503" max="1757" width="16" customWidth="1"/>
    <col min="1758" max="1758" width="18.1640625" customWidth="1"/>
    <col min="1759" max="2013" width="16" customWidth="1"/>
    <col min="2014" max="2014" width="18.1640625" customWidth="1"/>
    <col min="2015" max="2269" width="16" customWidth="1"/>
    <col min="2270" max="2270" width="18.1640625" customWidth="1"/>
    <col min="2271" max="2525" width="16" customWidth="1"/>
    <col min="2526" max="2526" width="18.1640625" customWidth="1"/>
    <col min="2527" max="2781" width="16" customWidth="1"/>
    <col min="2782" max="2782" width="18.1640625" customWidth="1"/>
    <col min="2783" max="3037" width="16" customWidth="1"/>
    <col min="3038" max="3038" width="18.1640625" customWidth="1"/>
    <col min="3039" max="3293" width="16" customWidth="1"/>
    <col min="3294" max="3294" width="18.1640625" customWidth="1"/>
    <col min="3295" max="3549" width="16" customWidth="1"/>
    <col min="3550" max="3550" width="18.1640625" customWidth="1"/>
    <col min="3551" max="3805" width="16" customWidth="1"/>
    <col min="3806" max="3806" width="18.1640625" customWidth="1"/>
    <col min="3807" max="4061" width="16" customWidth="1"/>
    <col min="4062" max="4062" width="18.1640625" customWidth="1"/>
    <col min="4063" max="4317" width="16" customWidth="1"/>
    <col min="4318" max="4318" width="18.1640625" customWidth="1"/>
    <col min="4319" max="4573" width="16" customWidth="1"/>
    <col min="4574" max="4574" width="18.1640625" customWidth="1"/>
    <col min="4575" max="4829" width="16" customWidth="1"/>
    <col min="4830" max="4830" width="18.1640625" customWidth="1"/>
    <col min="4831" max="5085" width="16" customWidth="1"/>
    <col min="5086" max="5086" width="18.1640625" customWidth="1"/>
    <col min="5087" max="5341" width="16" customWidth="1"/>
    <col min="5342" max="5342" width="18.1640625" customWidth="1"/>
    <col min="5343" max="5597" width="16" customWidth="1"/>
    <col min="5598" max="5598" width="18.1640625" customWidth="1"/>
    <col min="5599" max="5853" width="16" customWidth="1"/>
    <col min="5854" max="5854" width="18.1640625" customWidth="1"/>
    <col min="5855" max="6109" width="16" customWidth="1"/>
    <col min="6110" max="6110" width="18.1640625" customWidth="1"/>
    <col min="6111" max="6365" width="16" customWidth="1"/>
    <col min="6366" max="6366" width="18.1640625" customWidth="1"/>
    <col min="6367" max="6621" width="16" customWidth="1"/>
    <col min="6622" max="6622" width="18.1640625" customWidth="1"/>
    <col min="6623" max="6877" width="16" customWidth="1"/>
    <col min="6878" max="6878" width="18.1640625" customWidth="1"/>
    <col min="6879" max="7133" width="16" customWidth="1"/>
    <col min="7134" max="7134" width="18.1640625" customWidth="1"/>
    <col min="7135" max="7389" width="16" customWidth="1"/>
    <col min="7390" max="7390" width="18.1640625" customWidth="1"/>
    <col min="7391" max="7645" width="16" customWidth="1"/>
    <col min="7646" max="7646" width="18.1640625" customWidth="1"/>
    <col min="7647" max="7901" width="16" customWidth="1"/>
    <col min="7902" max="7902" width="18.1640625" customWidth="1"/>
    <col min="7903" max="8157" width="16" customWidth="1"/>
    <col min="8158" max="8158" width="18.1640625" customWidth="1"/>
    <col min="8159" max="8413" width="16" customWidth="1"/>
    <col min="8414" max="8414" width="18.1640625" customWidth="1"/>
    <col min="8415" max="8669" width="16" customWidth="1"/>
    <col min="8670" max="8670" width="18.1640625" customWidth="1"/>
    <col min="8671" max="8925" width="16" customWidth="1"/>
    <col min="8926" max="8926" width="18.1640625" customWidth="1"/>
    <col min="8927" max="9181" width="16" customWidth="1"/>
    <col min="9182" max="9182" width="18.1640625" customWidth="1"/>
    <col min="9183" max="9437" width="16" customWidth="1"/>
    <col min="9438" max="9438" width="18.1640625" customWidth="1"/>
    <col min="9439" max="9693" width="16" customWidth="1"/>
    <col min="9694" max="9694" width="18.1640625" customWidth="1"/>
    <col min="9695" max="9949" width="16" customWidth="1"/>
    <col min="9950" max="9950" width="18.1640625" customWidth="1"/>
    <col min="9951" max="10205" width="16" customWidth="1"/>
    <col min="10206" max="10206" width="18.1640625" customWidth="1"/>
    <col min="10207" max="10461" width="16" customWidth="1"/>
    <col min="10462" max="10462" width="18.1640625" customWidth="1"/>
    <col min="10463" max="10717" width="16" customWidth="1"/>
    <col min="10718" max="10718" width="18.1640625" customWidth="1"/>
    <col min="10719" max="10973" width="16" customWidth="1"/>
    <col min="10974" max="10974" width="18.1640625" customWidth="1"/>
    <col min="10975" max="11229" width="16" customWidth="1"/>
    <col min="11230" max="11230" width="18.1640625" customWidth="1"/>
    <col min="11231" max="11485" width="16" customWidth="1"/>
    <col min="11486" max="11486" width="18.1640625" customWidth="1"/>
    <col min="11487" max="11741" width="16" customWidth="1"/>
    <col min="11742" max="11742" width="18.1640625" customWidth="1"/>
    <col min="11743" max="11997" width="16" customWidth="1"/>
    <col min="11998" max="11998" width="18.1640625" customWidth="1"/>
    <col min="11999" max="12253" width="16" customWidth="1"/>
    <col min="12254" max="12254" width="18.1640625" customWidth="1"/>
    <col min="12255" max="12509" width="16" customWidth="1"/>
    <col min="12510" max="12510" width="18.1640625" customWidth="1"/>
    <col min="12511" max="12765" width="16" customWidth="1"/>
    <col min="12766" max="12766" width="18.1640625" customWidth="1"/>
    <col min="12767" max="13021" width="16" customWidth="1"/>
    <col min="13022" max="13022" width="18.1640625" customWidth="1"/>
    <col min="13023" max="13277" width="16" customWidth="1"/>
    <col min="13278" max="13278" width="18.1640625" customWidth="1"/>
    <col min="13279" max="13533" width="16" customWidth="1"/>
    <col min="13534" max="13534" width="18.1640625" customWidth="1"/>
    <col min="13535" max="13789" width="16" customWidth="1"/>
    <col min="13790" max="13790" width="18.1640625" customWidth="1"/>
    <col min="13791" max="14045" width="16" customWidth="1"/>
    <col min="14046" max="14046" width="18.1640625" customWidth="1"/>
    <col min="14047" max="14301" width="16" customWidth="1"/>
    <col min="14302" max="14302" width="18.1640625" customWidth="1"/>
    <col min="14303" max="14557" width="16" customWidth="1"/>
    <col min="14558" max="14558" width="18.1640625" customWidth="1"/>
    <col min="14559" max="14813" width="16" customWidth="1"/>
    <col min="14814" max="14814" width="18.1640625" customWidth="1"/>
    <col min="14815" max="15069" width="16" customWidth="1"/>
    <col min="15070" max="15070" width="18.1640625" customWidth="1"/>
    <col min="15071" max="15325" width="16" customWidth="1"/>
    <col min="15326" max="15326" width="18.1640625" customWidth="1"/>
    <col min="15327" max="15581" width="16" customWidth="1"/>
    <col min="15582" max="15582" width="18.1640625" customWidth="1"/>
    <col min="15583" max="15837" width="16" customWidth="1"/>
    <col min="15838" max="15838" width="18.1640625" customWidth="1"/>
    <col min="15839" max="16093" width="16" customWidth="1"/>
    <col min="16094" max="16094" width="18.1640625" customWidth="1"/>
    <col min="16095" max="16384" width="16" customWidth="1"/>
  </cols>
  <sheetData>
    <row r="1" spans="1:36" ht="13">
      <c r="A1" s="33" t="s">
        <v>0</v>
      </c>
    </row>
    <row r="2" spans="1:36" ht="13">
      <c r="A2" s="33" t="s">
        <v>76</v>
      </c>
    </row>
    <row r="3" spans="1:36" ht="13">
      <c r="A3" s="34" t="s">
        <v>1</v>
      </c>
      <c r="B3" s="34" t="s">
        <v>2</v>
      </c>
      <c r="C3" s="34" t="s">
        <v>3</v>
      </c>
      <c r="D3" s="34" t="s">
        <v>4</v>
      </c>
      <c r="E3" s="34" t="s">
        <v>5</v>
      </c>
      <c r="F3" s="34" t="s">
        <v>6</v>
      </c>
      <c r="G3" s="34" t="s">
        <v>7</v>
      </c>
      <c r="H3" s="34" t="s">
        <v>8</v>
      </c>
      <c r="I3" s="34" t="s">
        <v>9</v>
      </c>
      <c r="J3" s="34" t="s">
        <v>10</v>
      </c>
      <c r="K3" s="34" t="s">
        <v>11</v>
      </c>
      <c r="L3" s="34" t="s">
        <v>12</v>
      </c>
      <c r="M3" s="34" t="s">
        <v>13</v>
      </c>
      <c r="N3" s="34" t="s">
        <v>14</v>
      </c>
      <c r="O3" s="34" t="s">
        <v>15</v>
      </c>
      <c r="P3" s="34" t="s">
        <v>16</v>
      </c>
      <c r="Q3" s="34" t="s">
        <v>17</v>
      </c>
      <c r="R3" s="34" t="s">
        <v>18</v>
      </c>
      <c r="S3" s="34" t="s">
        <v>19</v>
      </c>
      <c r="T3" s="34" t="s">
        <v>20</v>
      </c>
      <c r="U3" s="34" t="s">
        <v>21</v>
      </c>
      <c r="V3" s="34" t="s">
        <v>77</v>
      </c>
      <c r="W3" s="34" t="s">
        <v>78</v>
      </c>
      <c r="X3" s="34" t="s">
        <v>79</v>
      </c>
      <c r="Y3" s="34" t="s">
        <v>80</v>
      </c>
      <c r="Z3" s="34" t="s">
        <v>81</v>
      </c>
      <c r="AA3" s="34" t="s">
        <v>82</v>
      </c>
      <c r="AB3" s="34" t="s">
        <v>83</v>
      </c>
      <c r="AC3" s="34" t="s">
        <v>84</v>
      </c>
      <c r="AD3" s="34" t="s">
        <v>85</v>
      </c>
      <c r="AE3" s="34" t="s">
        <v>86</v>
      </c>
      <c r="AF3" s="34" t="s">
        <v>87</v>
      </c>
      <c r="AG3" s="34" t="s">
        <v>88</v>
      </c>
      <c r="AH3" s="34" t="s">
        <v>89</v>
      </c>
      <c r="AI3" s="34" t="s">
        <v>90</v>
      </c>
      <c r="AJ3" s="34" t="s">
        <v>91</v>
      </c>
    </row>
    <row r="4" spans="1:36" ht="14">
      <c r="A4" s="35" t="s">
        <v>50</v>
      </c>
      <c r="B4" s="36">
        <v>22513.4</v>
      </c>
      <c r="C4" s="36">
        <v>20574.93</v>
      </c>
      <c r="D4" s="36">
        <v>18515.11</v>
      </c>
      <c r="E4" s="36">
        <v>16330.22</v>
      </c>
      <c r="F4" s="36">
        <v>14099.1</v>
      </c>
      <c r="G4" s="36">
        <v>12339.36</v>
      </c>
      <c r="H4" s="36">
        <v>10501.68</v>
      </c>
      <c r="I4" s="36">
        <v>8838.6</v>
      </c>
      <c r="J4" s="36">
        <v>7326.79</v>
      </c>
      <c r="K4" s="36">
        <v>5938.71</v>
      </c>
      <c r="L4" s="36">
        <v>4574.91</v>
      </c>
      <c r="M4" s="36">
        <v>3501.39</v>
      </c>
      <c r="N4" s="36">
        <v>2876.22</v>
      </c>
      <c r="O4" s="36">
        <v>2333.3200000000002</v>
      </c>
      <c r="P4" s="36">
        <v>1848.07</v>
      </c>
      <c r="Q4" s="36">
        <v>1481.66</v>
      </c>
      <c r="R4" s="36">
        <v>1219.23</v>
      </c>
      <c r="S4" s="36">
        <v>968.98</v>
      </c>
      <c r="T4" s="36">
        <v>770.78</v>
      </c>
      <c r="U4" s="36">
        <v>625.33000000000004</v>
      </c>
      <c r="V4" s="36">
        <v>533.88</v>
      </c>
      <c r="W4" s="36">
        <v>423.65</v>
      </c>
      <c r="X4" s="36">
        <v>358.36</v>
      </c>
      <c r="Y4" s="36">
        <v>289.67</v>
      </c>
      <c r="Z4" s="36">
        <v>249.96</v>
      </c>
      <c r="AA4" s="36">
        <v>205.42</v>
      </c>
      <c r="AB4" s="36">
        <v>155.77000000000001</v>
      </c>
      <c r="AC4" s="36">
        <v>118.2</v>
      </c>
      <c r="AD4" s="36">
        <v>96.04</v>
      </c>
      <c r="AE4" s="36">
        <v>81.62</v>
      </c>
      <c r="AF4" s="36">
        <v>73.12</v>
      </c>
      <c r="AG4" s="36">
        <v>60.42</v>
      </c>
      <c r="AH4" s="36">
        <v>42.29</v>
      </c>
      <c r="AI4" s="36">
        <v>34.71</v>
      </c>
      <c r="AJ4" s="36">
        <v>28.49</v>
      </c>
    </row>
    <row r="5" spans="1:36" ht="14">
      <c r="A5" s="35" t="s">
        <v>49</v>
      </c>
      <c r="B5" s="36">
        <v>20713.099999999999</v>
      </c>
      <c r="C5" s="36">
        <v>18930.29</v>
      </c>
      <c r="D5" s="36">
        <v>17001.509999999998</v>
      </c>
      <c r="E5" s="36">
        <v>14896.27</v>
      </c>
      <c r="F5" s="36">
        <v>12737.23</v>
      </c>
      <c r="G5" s="36">
        <v>10945.39</v>
      </c>
      <c r="H5" s="36">
        <v>9198.23</v>
      </c>
      <c r="I5" s="36">
        <v>7637.87</v>
      </c>
      <c r="J5" s="36">
        <v>6237.46</v>
      </c>
      <c r="K5" s="36">
        <v>4989.5</v>
      </c>
      <c r="L5" s="36">
        <v>3808.33</v>
      </c>
      <c r="M5" s="36">
        <v>2880.5</v>
      </c>
      <c r="N5" s="36">
        <v>2316.91</v>
      </c>
      <c r="O5" s="36">
        <v>1823.57</v>
      </c>
      <c r="P5" s="36">
        <v>1383.93</v>
      </c>
      <c r="Q5" s="36">
        <v>1069.69</v>
      </c>
      <c r="R5" s="36">
        <v>845.87</v>
      </c>
      <c r="S5" s="36">
        <v>623.76</v>
      </c>
      <c r="T5" s="36">
        <v>469.85</v>
      </c>
      <c r="U5" s="36">
        <v>365.09</v>
      </c>
      <c r="V5" s="36">
        <v>304.08999999999997</v>
      </c>
      <c r="W5" s="36">
        <v>230.65</v>
      </c>
      <c r="X5" s="36">
        <v>191.27</v>
      </c>
      <c r="Y5" s="36">
        <v>143.04</v>
      </c>
      <c r="Z5" s="36">
        <v>114.15</v>
      </c>
      <c r="AA5" s="36">
        <v>78.62</v>
      </c>
      <c r="AB5" s="36">
        <v>59.85</v>
      </c>
      <c r="AC5" s="36">
        <v>41.78</v>
      </c>
      <c r="AD5" s="36">
        <v>30.36</v>
      </c>
      <c r="AE5" s="36">
        <v>24.07</v>
      </c>
      <c r="AF5" s="36">
        <v>20.28</v>
      </c>
      <c r="AG5" s="36">
        <v>15.29</v>
      </c>
      <c r="AH5" s="36">
        <v>7.34</v>
      </c>
      <c r="AI5" s="36">
        <v>3.44</v>
      </c>
      <c r="AJ5" s="36">
        <v>1.93</v>
      </c>
    </row>
    <row r="6" spans="1:36" ht="14">
      <c r="A6" s="35" t="s">
        <v>48</v>
      </c>
      <c r="B6" s="36" t="s">
        <v>22</v>
      </c>
      <c r="C6" s="36">
        <v>4.4800000000000004</v>
      </c>
      <c r="D6" s="36">
        <v>4.58</v>
      </c>
      <c r="E6" s="36">
        <v>4.99</v>
      </c>
      <c r="F6" s="36">
        <v>8.27</v>
      </c>
      <c r="G6" s="36">
        <v>7.7</v>
      </c>
      <c r="H6" s="36">
        <v>6.95</v>
      </c>
      <c r="I6" s="36">
        <v>8.26</v>
      </c>
      <c r="J6" s="36">
        <v>9.99</v>
      </c>
      <c r="K6" s="36">
        <v>9.34</v>
      </c>
      <c r="L6" s="36">
        <v>8.7200000000000006</v>
      </c>
      <c r="M6" s="36">
        <v>8.57</v>
      </c>
      <c r="N6" s="36">
        <v>7.91</v>
      </c>
      <c r="O6" s="36">
        <v>11.19</v>
      </c>
      <c r="P6" s="36">
        <v>7.61</v>
      </c>
      <c r="Q6" s="36">
        <v>7.2</v>
      </c>
      <c r="R6" s="36">
        <v>7.36</v>
      </c>
      <c r="S6" s="36">
        <v>9.89</v>
      </c>
      <c r="T6" s="36" t="s">
        <v>22</v>
      </c>
      <c r="U6" s="36" t="s">
        <v>22</v>
      </c>
      <c r="V6" s="36" t="s">
        <v>22</v>
      </c>
      <c r="W6" s="36" t="s">
        <v>22</v>
      </c>
      <c r="X6" s="36" t="s">
        <v>22</v>
      </c>
      <c r="Y6" s="36" t="s">
        <v>22</v>
      </c>
      <c r="Z6" s="36" t="s">
        <v>22</v>
      </c>
      <c r="AA6" s="36" t="s">
        <v>22</v>
      </c>
      <c r="AB6" s="36" t="s">
        <v>22</v>
      </c>
      <c r="AC6" s="36" t="s">
        <v>22</v>
      </c>
      <c r="AD6" s="36" t="s">
        <v>22</v>
      </c>
      <c r="AE6" s="36" t="s">
        <v>22</v>
      </c>
      <c r="AF6" s="36" t="s">
        <v>22</v>
      </c>
      <c r="AG6" s="36" t="s">
        <v>22</v>
      </c>
      <c r="AH6" s="36" t="s">
        <v>22</v>
      </c>
      <c r="AI6" s="36" t="s">
        <v>22</v>
      </c>
      <c r="AJ6" s="36" t="s">
        <v>22</v>
      </c>
    </row>
    <row r="7" spans="1:36" ht="14">
      <c r="A7" s="35" t="s">
        <v>47</v>
      </c>
      <c r="B7" s="36" t="s">
        <v>22</v>
      </c>
      <c r="C7" s="36">
        <v>20.39</v>
      </c>
      <c r="D7" s="36">
        <v>22.17</v>
      </c>
      <c r="E7" s="36">
        <v>24.84</v>
      </c>
      <c r="F7" s="36">
        <v>28.89</v>
      </c>
      <c r="G7" s="36">
        <v>42.1</v>
      </c>
      <c r="H7" s="36">
        <v>46.95</v>
      </c>
      <c r="I7" s="36">
        <v>55.43</v>
      </c>
      <c r="J7" s="36">
        <v>62.34</v>
      </c>
      <c r="K7" s="36">
        <v>61</v>
      </c>
      <c r="L7" s="36">
        <v>59.96</v>
      </c>
      <c r="M7" s="36">
        <v>57.97</v>
      </c>
      <c r="N7" s="36">
        <v>55.73</v>
      </c>
      <c r="O7" s="36">
        <v>56.2</v>
      </c>
      <c r="P7" s="36">
        <v>50.88</v>
      </c>
      <c r="Q7" s="36">
        <v>46.95</v>
      </c>
      <c r="R7" s="36">
        <v>42.51</v>
      </c>
      <c r="S7" s="36">
        <v>35.869999999999997</v>
      </c>
      <c r="T7" s="36" t="s">
        <v>22</v>
      </c>
      <c r="U7" s="36" t="s">
        <v>22</v>
      </c>
      <c r="V7" s="36" t="s">
        <v>22</v>
      </c>
      <c r="W7" s="36" t="s">
        <v>22</v>
      </c>
      <c r="X7" s="36" t="s">
        <v>22</v>
      </c>
      <c r="Y7" s="36" t="s">
        <v>22</v>
      </c>
      <c r="Z7" s="36" t="s">
        <v>22</v>
      </c>
      <c r="AA7" s="36" t="s">
        <v>22</v>
      </c>
      <c r="AB7" s="36" t="s">
        <v>22</v>
      </c>
      <c r="AC7" s="36" t="s">
        <v>22</v>
      </c>
      <c r="AD7" s="36" t="s">
        <v>22</v>
      </c>
      <c r="AE7" s="36" t="s">
        <v>22</v>
      </c>
      <c r="AF7" s="36" t="s">
        <v>22</v>
      </c>
      <c r="AG7" s="36" t="s">
        <v>22</v>
      </c>
      <c r="AH7" s="36" t="s">
        <v>22</v>
      </c>
      <c r="AI7" s="36" t="s">
        <v>22</v>
      </c>
      <c r="AJ7" s="36" t="s">
        <v>22</v>
      </c>
    </row>
    <row r="8" spans="1:36" ht="14">
      <c r="A8" s="35" t="s">
        <v>46</v>
      </c>
      <c r="B8" s="36" t="s">
        <v>22</v>
      </c>
      <c r="C8" s="36">
        <v>18731.8</v>
      </c>
      <c r="D8" s="36">
        <v>16788.419999999998</v>
      </c>
      <c r="E8" s="36">
        <v>14645.61</v>
      </c>
      <c r="F8" s="36">
        <v>12432.26</v>
      </c>
      <c r="G8" s="36">
        <v>10590.75</v>
      </c>
      <c r="H8" s="36">
        <v>8810.51</v>
      </c>
      <c r="I8" s="36">
        <v>7226.48</v>
      </c>
      <c r="J8" s="36">
        <v>5823.62</v>
      </c>
      <c r="K8" s="36">
        <v>4593.46</v>
      </c>
      <c r="L8" s="36">
        <v>3436.26</v>
      </c>
      <c r="M8" s="36">
        <v>2533.2800000000002</v>
      </c>
      <c r="N8" s="36">
        <v>1984.29</v>
      </c>
      <c r="O8" s="36">
        <v>1491.18</v>
      </c>
      <c r="P8" s="36">
        <v>1079.78</v>
      </c>
      <c r="Q8" s="36">
        <v>786.63</v>
      </c>
      <c r="R8" s="36">
        <v>586.9</v>
      </c>
      <c r="S8" s="36">
        <v>408.49</v>
      </c>
      <c r="T8" s="36" t="s">
        <v>22</v>
      </c>
      <c r="U8" s="36" t="s">
        <v>22</v>
      </c>
      <c r="V8" s="36" t="s">
        <v>22</v>
      </c>
      <c r="W8" s="36" t="s">
        <v>22</v>
      </c>
      <c r="X8" s="36" t="s">
        <v>22</v>
      </c>
      <c r="Y8" s="36" t="s">
        <v>22</v>
      </c>
      <c r="Z8" s="36" t="s">
        <v>22</v>
      </c>
      <c r="AA8" s="36" t="s">
        <v>22</v>
      </c>
      <c r="AB8" s="36" t="s">
        <v>22</v>
      </c>
      <c r="AC8" s="36" t="s">
        <v>22</v>
      </c>
      <c r="AD8" s="36" t="s">
        <v>22</v>
      </c>
      <c r="AE8" s="36" t="s">
        <v>22</v>
      </c>
      <c r="AF8" s="36" t="s">
        <v>22</v>
      </c>
      <c r="AG8" s="36" t="s">
        <v>22</v>
      </c>
      <c r="AH8" s="36" t="s">
        <v>22</v>
      </c>
      <c r="AI8" s="36" t="s">
        <v>22</v>
      </c>
      <c r="AJ8" s="36" t="s">
        <v>22</v>
      </c>
    </row>
    <row r="9" spans="1:36" ht="14">
      <c r="A9" s="35" t="s">
        <v>45</v>
      </c>
      <c r="B9" s="36" t="s">
        <v>22</v>
      </c>
      <c r="C9" s="36">
        <v>173.62</v>
      </c>
      <c r="D9" s="36">
        <v>186.35</v>
      </c>
      <c r="E9" s="36">
        <v>220.83</v>
      </c>
      <c r="F9" s="36">
        <v>267.81</v>
      </c>
      <c r="G9" s="36">
        <v>304.83</v>
      </c>
      <c r="H9" s="36">
        <v>333.83</v>
      </c>
      <c r="I9" s="36">
        <v>347.71</v>
      </c>
      <c r="J9" s="36">
        <v>341.52</v>
      </c>
      <c r="K9" s="36">
        <v>325.7</v>
      </c>
      <c r="L9" s="36">
        <v>303.39</v>
      </c>
      <c r="M9" s="36">
        <v>280.68</v>
      </c>
      <c r="N9" s="36">
        <v>268.98</v>
      </c>
      <c r="O9" s="36">
        <v>265</v>
      </c>
      <c r="P9" s="36">
        <v>245.66</v>
      </c>
      <c r="Q9" s="36">
        <v>228.91</v>
      </c>
      <c r="R9" s="36">
        <v>209.1</v>
      </c>
      <c r="S9" s="36">
        <v>169.51</v>
      </c>
      <c r="T9" s="36" t="s">
        <v>22</v>
      </c>
      <c r="U9" s="36" t="s">
        <v>22</v>
      </c>
      <c r="V9" s="36" t="s">
        <v>22</v>
      </c>
      <c r="W9" s="36" t="s">
        <v>22</v>
      </c>
      <c r="X9" s="36" t="s">
        <v>22</v>
      </c>
      <c r="Y9" s="36" t="s">
        <v>22</v>
      </c>
      <c r="Z9" s="36" t="s">
        <v>22</v>
      </c>
      <c r="AA9" s="36" t="s">
        <v>22</v>
      </c>
      <c r="AB9" s="36" t="s">
        <v>22</v>
      </c>
      <c r="AC9" s="36" t="s">
        <v>22</v>
      </c>
      <c r="AD9" s="36" t="s">
        <v>22</v>
      </c>
      <c r="AE9" s="36" t="s">
        <v>22</v>
      </c>
      <c r="AF9" s="36" t="s">
        <v>22</v>
      </c>
      <c r="AG9" s="36" t="s">
        <v>22</v>
      </c>
      <c r="AH9" s="36" t="s">
        <v>22</v>
      </c>
      <c r="AI9" s="36" t="s">
        <v>22</v>
      </c>
      <c r="AJ9" s="36" t="s">
        <v>22</v>
      </c>
    </row>
    <row r="10" spans="1:36" ht="14">
      <c r="A10" s="35" t="s">
        <v>44</v>
      </c>
      <c r="B10" s="36">
        <v>1755.2</v>
      </c>
      <c r="C10" s="36">
        <v>1605.1</v>
      </c>
      <c r="D10" s="36">
        <v>1478.4</v>
      </c>
      <c r="E10" s="36">
        <v>1401.16</v>
      </c>
      <c r="F10" s="36">
        <v>1330.65</v>
      </c>
      <c r="G10" s="36">
        <v>1352.78</v>
      </c>
      <c r="H10" s="36">
        <v>1275.49</v>
      </c>
      <c r="I10" s="36">
        <v>1175.6300000000001</v>
      </c>
      <c r="J10" s="36">
        <v>1067.43</v>
      </c>
      <c r="K10" s="36">
        <v>931.52</v>
      </c>
      <c r="L10" s="36">
        <v>753.4</v>
      </c>
      <c r="M10" s="36">
        <v>596.39</v>
      </c>
      <c r="N10" s="36">
        <v>539.45000000000005</v>
      </c>
      <c r="O10" s="36">
        <v>494.91</v>
      </c>
      <c r="P10" s="36">
        <v>452.11</v>
      </c>
      <c r="Q10" s="36">
        <v>402.82</v>
      </c>
      <c r="R10" s="36">
        <v>367.35</v>
      </c>
      <c r="S10" s="36">
        <v>341.29</v>
      </c>
      <c r="T10" s="36">
        <v>298.95</v>
      </c>
      <c r="U10" s="36">
        <v>259.08999999999997</v>
      </c>
      <c r="V10" s="36">
        <v>228.68</v>
      </c>
      <c r="W10" s="36">
        <v>192.03</v>
      </c>
      <c r="X10" s="36">
        <v>163.19</v>
      </c>
      <c r="Y10" s="36">
        <v>142.78</v>
      </c>
      <c r="Z10" s="36">
        <v>131.83000000000001</v>
      </c>
      <c r="AA10" s="36">
        <v>123.29</v>
      </c>
      <c r="AB10" s="36">
        <v>94</v>
      </c>
      <c r="AC10" s="36">
        <v>76.150000000000006</v>
      </c>
      <c r="AD10" s="36">
        <v>65.61</v>
      </c>
      <c r="AE10" s="36">
        <v>57.48</v>
      </c>
      <c r="AF10" s="36">
        <v>52.79</v>
      </c>
      <c r="AG10" s="36">
        <v>45.06</v>
      </c>
      <c r="AH10" s="36">
        <v>34.909999999999997</v>
      </c>
      <c r="AI10" s="36">
        <v>31.23</v>
      </c>
      <c r="AJ10" s="36">
        <v>26.48</v>
      </c>
    </row>
    <row r="11" spans="1:36" ht="14">
      <c r="A11" s="35" t="s">
        <v>43</v>
      </c>
      <c r="B11" s="36" t="s">
        <v>22</v>
      </c>
      <c r="C11" s="36">
        <v>208.78</v>
      </c>
      <c r="D11" s="36">
        <v>193.98</v>
      </c>
      <c r="E11" s="36">
        <v>184.82</v>
      </c>
      <c r="F11" s="36">
        <v>173.86</v>
      </c>
      <c r="G11" s="36">
        <v>182.68</v>
      </c>
      <c r="H11" s="36">
        <v>174.39</v>
      </c>
      <c r="I11" s="36">
        <v>168.13</v>
      </c>
      <c r="J11" s="36">
        <v>164.28</v>
      </c>
      <c r="K11" s="36">
        <v>141.44</v>
      </c>
      <c r="L11" s="36">
        <v>108.73</v>
      </c>
      <c r="M11" s="36">
        <v>73.28</v>
      </c>
      <c r="N11" s="36">
        <v>68.89</v>
      </c>
      <c r="O11" s="36">
        <v>64.23</v>
      </c>
      <c r="P11" s="36">
        <v>62.5</v>
      </c>
      <c r="Q11" s="36">
        <v>53.4</v>
      </c>
      <c r="R11" s="36">
        <v>44.47</v>
      </c>
      <c r="S11" s="36">
        <v>48.27</v>
      </c>
      <c r="T11" s="36" t="s">
        <v>22</v>
      </c>
      <c r="U11" s="36" t="s">
        <v>22</v>
      </c>
      <c r="V11" s="36" t="s">
        <v>22</v>
      </c>
      <c r="W11" s="36" t="s">
        <v>22</v>
      </c>
      <c r="X11" s="36" t="s">
        <v>22</v>
      </c>
      <c r="Y11" s="36" t="s">
        <v>22</v>
      </c>
      <c r="Z11" s="36" t="s">
        <v>22</v>
      </c>
      <c r="AA11" s="36" t="s">
        <v>22</v>
      </c>
      <c r="AB11" s="36" t="s">
        <v>22</v>
      </c>
      <c r="AC11" s="36" t="s">
        <v>22</v>
      </c>
      <c r="AD11" s="36" t="s">
        <v>22</v>
      </c>
      <c r="AE11" s="36" t="s">
        <v>22</v>
      </c>
      <c r="AF11" s="36" t="s">
        <v>22</v>
      </c>
      <c r="AG11" s="36" t="s">
        <v>22</v>
      </c>
      <c r="AH11" s="36" t="s">
        <v>22</v>
      </c>
      <c r="AI11" s="36" t="s">
        <v>22</v>
      </c>
      <c r="AJ11" s="36" t="s">
        <v>22</v>
      </c>
    </row>
    <row r="12" spans="1:36" ht="14">
      <c r="A12" s="35" t="s">
        <v>42</v>
      </c>
      <c r="B12" s="36" t="s">
        <v>22</v>
      </c>
      <c r="C12" s="36">
        <v>68.59</v>
      </c>
      <c r="D12" s="36">
        <v>73.22</v>
      </c>
      <c r="E12" s="36">
        <v>79.77</v>
      </c>
      <c r="F12" s="36">
        <v>86.62</v>
      </c>
      <c r="G12" s="36">
        <v>104.9</v>
      </c>
      <c r="H12" s="36">
        <v>111.85</v>
      </c>
      <c r="I12" s="36">
        <v>128.51</v>
      </c>
      <c r="J12" s="36">
        <v>144.52000000000001</v>
      </c>
      <c r="K12" s="36">
        <v>140.52000000000001</v>
      </c>
      <c r="L12" s="36">
        <v>129.59</v>
      </c>
      <c r="M12" s="36">
        <v>115.68</v>
      </c>
      <c r="N12" s="36">
        <v>110.44</v>
      </c>
      <c r="O12" s="36">
        <v>108.64</v>
      </c>
      <c r="P12" s="36">
        <v>100.34</v>
      </c>
      <c r="Q12" s="36">
        <v>94.69</v>
      </c>
      <c r="R12" s="36">
        <v>95.2</v>
      </c>
      <c r="S12" s="36">
        <v>84.4</v>
      </c>
      <c r="T12" s="36" t="s">
        <v>22</v>
      </c>
      <c r="U12" s="36" t="s">
        <v>22</v>
      </c>
      <c r="V12" s="36" t="s">
        <v>22</v>
      </c>
      <c r="W12" s="36" t="s">
        <v>22</v>
      </c>
      <c r="X12" s="36" t="s">
        <v>22</v>
      </c>
      <c r="Y12" s="36" t="s">
        <v>22</v>
      </c>
      <c r="Z12" s="36" t="s">
        <v>22</v>
      </c>
      <c r="AA12" s="36" t="s">
        <v>22</v>
      </c>
      <c r="AB12" s="36" t="s">
        <v>22</v>
      </c>
      <c r="AC12" s="36" t="s">
        <v>22</v>
      </c>
      <c r="AD12" s="36" t="s">
        <v>22</v>
      </c>
      <c r="AE12" s="36" t="s">
        <v>22</v>
      </c>
      <c r="AF12" s="36" t="s">
        <v>22</v>
      </c>
      <c r="AG12" s="36" t="s">
        <v>22</v>
      </c>
      <c r="AH12" s="36" t="s">
        <v>22</v>
      </c>
      <c r="AI12" s="36" t="s">
        <v>22</v>
      </c>
      <c r="AJ12" s="36" t="s">
        <v>22</v>
      </c>
    </row>
    <row r="13" spans="1:36" ht="14">
      <c r="A13" s="35" t="s">
        <v>41</v>
      </c>
      <c r="B13" s="36" t="s">
        <v>22</v>
      </c>
      <c r="C13" s="36">
        <v>1323.25</v>
      </c>
      <c r="D13" s="36">
        <v>1205.6600000000001</v>
      </c>
      <c r="E13" s="36">
        <v>1129.1300000000001</v>
      </c>
      <c r="F13" s="36">
        <v>1060.7</v>
      </c>
      <c r="G13" s="36">
        <v>1050.5999999999999</v>
      </c>
      <c r="H13" s="36">
        <v>978.73</v>
      </c>
      <c r="I13" s="36">
        <v>867.64</v>
      </c>
      <c r="J13" s="36">
        <v>744.39</v>
      </c>
      <c r="K13" s="36">
        <v>632.77</v>
      </c>
      <c r="L13" s="36">
        <v>494.97</v>
      </c>
      <c r="M13" s="36">
        <v>384.12</v>
      </c>
      <c r="N13" s="36">
        <v>332.69</v>
      </c>
      <c r="O13" s="36">
        <v>288.94</v>
      </c>
      <c r="P13" s="36">
        <v>243.29</v>
      </c>
      <c r="Q13" s="36">
        <v>203.85</v>
      </c>
      <c r="R13" s="36">
        <v>176.58</v>
      </c>
      <c r="S13" s="36">
        <v>158.66999999999999</v>
      </c>
      <c r="T13" s="36" t="s">
        <v>22</v>
      </c>
      <c r="U13" s="36" t="s">
        <v>22</v>
      </c>
      <c r="V13" s="36" t="s">
        <v>22</v>
      </c>
      <c r="W13" s="36" t="s">
        <v>22</v>
      </c>
      <c r="X13" s="36" t="s">
        <v>22</v>
      </c>
      <c r="Y13" s="36" t="s">
        <v>22</v>
      </c>
      <c r="Z13" s="36" t="s">
        <v>22</v>
      </c>
      <c r="AA13" s="36" t="s">
        <v>22</v>
      </c>
      <c r="AB13" s="36" t="s">
        <v>22</v>
      </c>
      <c r="AC13" s="36" t="s">
        <v>22</v>
      </c>
      <c r="AD13" s="36" t="s">
        <v>22</v>
      </c>
      <c r="AE13" s="36" t="s">
        <v>22</v>
      </c>
      <c r="AF13" s="36" t="s">
        <v>22</v>
      </c>
      <c r="AG13" s="36" t="s">
        <v>22</v>
      </c>
      <c r="AH13" s="36" t="s">
        <v>22</v>
      </c>
      <c r="AI13" s="36" t="s">
        <v>22</v>
      </c>
      <c r="AJ13" s="36" t="s">
        <v>22</v>
      </c>
    </row>
    <row r="14" spans="1:36" ht="14">
      <c r="A14" s="35" t="s">
        <v>40</v>
      </c>
      <c r="B14" s="36" t="s">
        <v>22</v>
      </c>
      <c r="C14" s="36">
        <v>4.4800000000000004</v>
      </c>
      <c r="D14" s="36">
        <v>5.54</v>
      </c>
      <c r="E14" s="36">
        <v>7.45</v>
      </c>
      <c r="F14" s="36">
        <v>9.4700000000000006</v>
      </c>
      <c r="G14" s="36">
        <v>14.59</v>
      </c>
      <c r="H14" s="36">
        <v>10.52</v>
      </c>
      <c r="I14" s="36">
        <v>11.35</v>
      </c>
      <c r="J14" s="36">
        <v>14.24</v>
      </c>
      <c r="K14" s="36">
        <v>16.78</v>
      </c>
      <c r="L14" s="36">
        <v>20.12</v>
      </c>
      <c r="M14" s="36">
        <v>23.31</v>
      </c>
      <c r="N14" s="36">
        <v>27.43</v>
      </c>
      <c r="O14" s="36">
        <v>33.090000000000003</v>
      </c>
      <c r="P14" s="36">
        <v>45.98</v>
      </c>
      <c r="Q14" s="36">
        <v>50.87</v>
      </c>
      <c r="R14" s="36">
        <v>51.09</v>
      </c>
      <c r="S14" s="36">
        <v>49.95</v>
      </c>
      <c r="T14" s="36" t="s">
        <v>22</v>
      </c>
      <c r="U14" s="36" t="s">
        <v>22</v>
      </c>
      <c r="V14" s="36" t="s">
        <v>22</v>
      </c>
      <c r="W14" s="36" t="s">
        <v>22</v>
      </c>
      <c r="X14" s="36" t="s">
        <v>22</v>
      </c>
      <c r="Y14" s="36" t="s">
        <v>22</v>
      </c>
      <c r="Z14" s="36" t="s">
        <v>22</v>
      </c>
      <c r="AA14" s="36" t="s">
        <v>22</v>
      </c>
      <c r="AB14" s="36" t="s">
        <v>22</v>
      </c>
      <c r="AC14" s="36" t="s">
        <v>22</v>
      </c>
      <c r="AD14" s="36" t="s">
        <v>22</v>
      </c>
      <c r="AE14" s="36" t="s">
        <v>22</v>
      </c>
      <c r="AF14" s="36" t="s">
        <v>22</v>
      </c>
      <c r="AG14" s="36" t="s">
        <v>22</v>
      </c>
      <c r="AH14" s="36" t="s">
        <v>22</v>
      </c>
      <c r="AI14" s="36" t="s">
        <v>22</v>
      </c>
      <c r="AJ14" s="36" t="s">
        <v>22</v>
      </c>
    </row>
    <row r="15" spans="1:36" ht="14">
      <c r="A15" s="35" t="s">
        <v>39</v>
      </c>
      <c r="B15" s="36" t="s">
        <v>22</v>
      </c>
      <c r="C15" s="36">
        <v>39.549999999999997</v>
      </c>
      <c r="D15" s="36">
        <v>35.19</v>
      </c>
      <c r="E15" s="36">
        <v>32.79</v>
      </c>
      <c r="F15" s="36">
        <v>31.22</v>
      </c>
      <c r="G15" s="36">
        <v>41.2</v>
      </c>
      <c r="H15" s="36">
        <v>27.95</v>
      </c>
      <c r="I15" s="36">
        <v>25.09</v>
      </c>
      <c r="J15" s="36">
        <v>21.9</v>
      </c>
      <c r="K15" s="36">
        <v>17.690000000000001</v>
      </c>
      <c r="L15" s="36">
        <v>13.17</v>
      </c>
      <c r="M15" s="36">
        <v>24.5</v>
      </c>
      <c r="N15" s="36">
        <v>19.86</v>
      </c>
      <c r="O15" s="36">
        <v>14.84</v>
      </c>
      <c r="P15" s="36">
        <v>12.04</v>
      </c>
      <c r="Q15" s="36">
        <v>9.15</v>
      </c>
      <c r="R15" s="36">
        <v>6</v>
      </c>
      <c r="S15" s="36">
        <v>3.94</v>
      </c>
      <c r="T15" s="36" t="s">
        <v>22</v>
      </c>
      <c r="U15" s="36" t="s">
        <v>22</v>
      </c>
      <c r="V15" s="36" t="s">
        <v>22</v>
      </c>
      <c r="W15" s="36" t="s">
        <v>22</v>
      </c>
      <c r="X15" s="36" t="s">
        <v>22</v>
      </c>
      <c r="Y15" s="36" t="s">
        <v>22</v>
      </c>
      <c r="Z15" s="36" t="s">
        <v>22</v>
      </c>
      <c r="AA15" s="36" t="s">
        <v>22</v>
      </c>
      <c r="AB15" s="36" t="s">
        <v>22</v>
      </c>
      <c r="AC15" s="36" t="s">
        <v>22</v>
      </c>
      <c r="AD15" s="36" t="s">
        <v>22</v>
      </c>
      <c r="AE15" s="36" t="s">
        <v>22</v>
      </c>
      <c r="AF15" s="36" t="s">
        <v>22</v>
      </c>
      <c r="AG15" s="36" t="s">
        <v>22</v>
      </c>
      <c r="AH15" s="36" t="s">
        <v>22</v>
      </c>
      <c r="AI15" s="36" t="s">
        <v>22</v>
      </c>
      <c r="AJ15" s="36" t="s">
        <v>22</v>
      </c>
    </row>
    <row r="16" spans="1:36" ht="13">
      <c r="A16" s="33" t="s">
        <v>23</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S13"/>
  <sheetViews>
    <sheetView workbookViewId="0">
      <selection activeCell="A4" sqref="A4"/>
    </sheetView>
  </sheetViews>
  <sheetFormatPr baseColWidth="10" defaultColWidth="8.83203125" defaultRowHeight="20" customHeight="1"/>
  <cols>
    <col min="1" max="1" width="20.5" customWidth="1"/>
    <col min="2" max="256" width="16" customWidth="1"/>
    <col min="257" max="257" width="20.5" customWidth="1"/>
    <col min="258" max="512" width="16" customWidth="1"/>
    <col min="513" max="513" width="20.5" customWidth="1"/>
    <col min="514" max="768" width="16" customWidth="1"/>
    <col min="769" max="769" width="20.5" customWidth="1"/>
    <col min="770" max="1024" width="16" customWidth="1"/>
    <col min="1025" max="1025" width="20.5" customWidth="1"/>
    <col min="1026" max="1280" width="16" customWidth="1"/>
    <col min="1281" max="1281" width="20.5" customWidth="1"/>
    <col min="1282" max="1536" width="16" customWidth="1"/>
    <col min="1537" max="1537" width="20.5" customWidth="1"/>
    <col min="1538" max="1792" width="16" customWidth="1"/>
    <col min="1793" max="1793" width="20.5" customWidth="1"/>
    <col min="1794" max="2048" width="16" customWidth="1"/>
    <col min="2049" max="2049" width="20.5" customWidth="1"/>
    <col min="2050" max="2304" width="16" customWidth="1"/>
    <col min="2305" max="2305" width="20.5" customWidth="1"/>
    <col min="2306" max="2560" width="16" customWidth="1"/>
    <col min="2561" max="2561" width="20.5" customWidth="1"/>
    <col min="2562" max="2816" width="16" customWidth="1"/>
    <col min="2817" max="2817" width="20.5" customWidth="1"/>
    <col min="2818" max="3072" width="16" customWidth="1"/>
    <col min="3073" max="3073" width="20.5" customWidth="1"/>
    <col min="3074" max="3328" width="16" customWidth="1"/>
    <col min="3329" max="3329" width="20.5" customWidth="1"/>
    <col min="3330" max="3584" width="16" customWidth="1"/>
    <col min="3585" max="3585" width="20.5" customWidth="1"/>
    <col min="3586" max="3840" width="16" customWidth="1"/>
    <col min="3841" max="3841" width="20.5" customWidth="1"/>
    <col min="3842" max="4096" width="16" customWidth="1"/>
    <col min="4097" max="4097" width="20.5" customWidth="1"/>
    <col min="4098" max="4352" width="16" customWidth="1"/>
    <col min="4353" max="4353" width="20.5" customWidth="1"/>
    <col min="4354" max="4608" width="16" customWidth="1"/>
    <col min="4609" max="4609" width="20.5" customWidth="1"/>
    <col min="4610" max="4864" width="16" customWidth="1"/>
    <col min="4865" max="4865" width="20.5" customWidth="1"/>
    <col min="4866" max="5120" width="16" customWidth="1"/>
    <col min="5121" max="5121" width="20.5" customWidth="1"/>
    <col min="5122" max="5376" width="16" customWidth="1"/>
    <col min="5377" max="5377" width="20.5" customWidth="1"/>
    <col min="5378" max="5632" width="16" customWidth="1"/>
    <col min="5633" max="5633" width="20.5" customWidth="1"/>
    <col min="5634" max="5888" width="16" customWidth="1"/>
    <col min="5889" max="5889" width="20.5" customWidth="1"/>
    <col min="5890" max="6144" width="16" customWidth="1"/>
    <col min="6145" max="6145" width="20.5" customWidth="1"/>
    <col min="6146" max="6400" width="16" customWidth="1"/>
    <col min="6401" max="6401" width="20.5" customWidth="1"/>
    <col min="6402" max="6656" width="16" customWidth="1"/>
    <col min="6657" max="6657" width="20.5" customWidth="1"/>
    <col min="6658" max="6912" width="16" customWidth="1"/>
    <col min="6913" max="6913" width="20.5" customWidth="1"/>
    <col min="6914" max="7168" width="16" customWidth="1"/>
    <col min="7169" max="7169" width="20.5" customWidth="1"/>
    <col min="7170" max="7424" width="16" customWidth="1"/>
    <col min="7425" max="7425" width="20.5" customWidth="1"/>
    <col min="7426" max="7680" width="16" customWidth="1"/>
    <col min="7681" max="7681" width="20.5" customWidth="1"/>
    <col min="7682" max="7936" width="16" customWidth="1"/>
    <col min="7937" max="7937" width="20.5" customWidth="1"/>
    <col min="7938" max="8192" width="16" customWidth="1"/>
    <col min="8193" max="8193" width="20.5" customWidth="1"/>
    <col min="8194" max="8448" width="16" customWidth="1"/>
    <col min="8449" max="8449" width="20.5" customWidth="1"/>
    <col min="8450" max="8704" width="16" customWidth="1"/>
    <col min="8705" max="8705" width="20.5" customWidth="1"/>
    <col min="8706" max="8960" width="16" customWidth="1"/>
    <col min="8961" max="8961" width="20.5" customWidth="1"/>
    <col min="8962" max="9216" width="16" customWidth="1"/>
    <col min="9217" max="9217" width="20.5" customWidth="1"/>
    <col min="9218" max="9472" width="16" customWidth="1"/>
    <col min="9473" max="9473" width="20.5" customWidth="1"/>
    <col min="9474" max="9728" width="16" customWidth="1"/>
    <col min="9729" max="9729" width="20.5" customWidth="1"/>
    <col min="9730" max="9984" width="16" customWidth="1"/>
    <col min="9985" max="9985" width="20.5" customWidth="1"/>
    <col min="9986" max="10240" width="16" customWidth="1"/>
    <col min="10241" max="10241" width="20.5" customWidth="1"/>
    <col min="10242" max="10496" width="16" customWidth="1"/>
    <col min="10497" max="10497" width="20.5" customWidth="1"/>
    <col min="10498" max="10752" width="16" customWidth="1"/>
    <col min="10753" max="10753" width="20.5" customWidth="1"/>
    <col min="10754" max="11008" width="16" customWidth="1"/>
    <col min="11009" max="11009" width="20.5" customWidth="1"/>
    <col min="11010" max="11264" width="16" customWidth="1"/>
    <col min="11265" max="11265" width="20.5" customWidth="1"/>
    <col min="11266" max="11520" width="16" customWidth="1"/>
    <col min="11521" max="11521" width="20.5" customWidth="1"/>
    <col min="11522" max="11776" width="16" customWidth="1"/>
    <col min="11777" max="11777" width="20.5" customWidth="1"/>
    <col min="11778" max="12032" width="16" customWidth="1"/>
    <col min="12033" max="12033" width="20.5" customWidth="1"/>
    <col min="12034" max="12288" width="16" customWidth="1"/>
    <col min="12289" max="12289" width="20.5" customWidth="1"/>
    <col min="12290" max="12544" width="16" customWidth="1"/>
    <col min="12545" max="12545" width="20.5" customWidth="1"/>
    <col min="12546" max="12800" width="16" customWidth="1"/>
    <col min="12801" max="12801" width="20.5" customWidth="1"/>
    <col min="12802" max="13056" width="16" customWidth="1"/>
    <col min="13057" max="13057" width="20.5" customWidth="1"/>
    <col min="13058" max="13312" width="16" customWidth="1"/>
    <col min="13313" max="13313" width="20.5" customWidth="1"/>
    <col min="13314" max="13568" width="16" customWidth="1"/>
    <col min="13569" max="13569" width="20.5" customWidth="1"/>
    <col min="13570" max="13824" width="16" customWidth="1"/>
    <col min="13825" max="13825" width="20.5" customWidth="1"/>
    <col min="13826" max="14080" width="16" customWidth="1"/>
    <col min="14081" max="14081" width="20.5" customWidth="1"/>
    <col min="14082" max="14336" width="16" customWidth="1"/>
    <col min="14337" max="14337" width="20.5" customWidth="1"/>
    <col min="14338" max="14592" width="16" customWidth="1"/>
    <col min="14593" max="14593" width="20.5" customWidth="1"/>
    <col min="14594" max="14848" width="16" customWidth="1"/>
    <col min="14849" max="14849" width="20.5" customWidth="1"/>
    <col min="14850" max="15104" width="16" customWidth="1"/>
    <col min="15105" max="15105" width="20.5" customWidth="1"/>
    <col min="15106" max="15360" width="16" customWidth="1"/>
    <col min="15361" max="15361" width="20.5" customWidth="1"/>
    <col min="15362" max="15616" width="16" customWidth="1"/>
    <col min="15617" max="15617" width="20.5" customWidth="1"/>
    <col min="15618" max="15872" width="16" customWidth="1"/>
    <col min="15873" max="15873" width="20.5" customWidth="1"/>
    <col min="15874" max="16128" width="16" customWidth="1"/>
    <col min="16129" max="16129" width="20.5" customWidth="1"/>
    <col min="16130" max="16384" width="16" customWidth="1"/>
  </cols>
  <sheetData>
    <row r="1" spans="1:71" ht="13">
      <c r="A1" s="33" t="s">
        <v>0</v>
      </c>
    </row>
    <row r="2" spans="1:71" ht="13">
      <c r="A2" s="33" t="s">
        <v>128</v>
      </c>
    </row>
    <row r="3" spans="1:71" ht="13">
      <c r="A3" s="34" t="s">
        <v>1</v>
      </c>
      <c r="B3" s="34" t="s">
        <v>3</v>
      </c>
      <c r="C3" s="34" t="s">
        <v>4</v>
      </c>
      <c r="D3" s="34" t="s">
        <v>5</v>
      </c>
      <c r="E3" s="34" t="s">
        <v>6</v>
      </c>
      <c r="F3" s="34" t="s">
        <v>7</v>
      </c>
      <c r="G3" s="34" t="s">
        <v>8</v>
      </c>
      <c r="H3" s="34" t="s">
        <v>9</v>
      </c>
      <c r="I3" s="34" t="s">
        <v>10</v>
      </c>
      <c r="J3" s="34" t="s">
        <v>11</v>
      </c>
      <c r="K3" s="34" t="s">
        <v>12</v>
      </c>
      <c r="L3" s="34" t="s">
        <v>13</v>
      </c>
      <c r="M3" s="34" t="s">
        <v>14</v>
      </c>
      <c r="N3" s="34" t="s">
        <v>15</v>
      </c>
      <c r="O3" s="34" t="s">
        <v>16</v>
      </c>
      <c r="P3" s="34" t="s">
        <v>17</v>
      </c>
      <c r="Q3" s="34" t="s">
        <v>18</v>
      </c>
      <c r="R3" s="34" t="s">
        <v>19</v>
      </c>
      <c r="S3" s="34" t="s">
        <v>20</v>
      </c>
      <c r="T3" s="34" t="s">
        <v>21</v>
      </c>
      <c r="U3" s="34" t="s">
        <v>77</v>
      </c>
      <c r="V3" s="34" t="s">
        <v>78</v>
      </c>
      <c r="W3" s="34" t="s">
        <v>79</v>
      </c>
      <c r="X3" s="34" t="s">
        <v>80</v>
      </c>
      <c r="Y3" s="34" t="s">
        <v>81</v>
      </c>
      <c r="Z3" s="34" t="s">
        <v>82</v>
      </c>
      <c r="AA3" s="34" t="s">
        <v>83</v>
      </c>
      <c r="AB3" s="34" t="s">
        <v>84</v>
      </c>
      <c r="AC3" s="34" t="s">
        <v>85</v>
      </c>
      <c r="AD3" s="34" t="s">
        <v>86</v>
      </c>
      <c r="AE3" s="34" t="s">
        <v>87</v>
      </c>
      <c r="AF3" s="34" t="s">
        <v>88</v>
      </c>
      <c r="AG3" s="34" t="s">
        <v>89</v>
      </c>
      <c r="AH3" s="34" t="s">
        <v>90</v>
      </c>
      <c r="AI3" s="34" t="s">
        <v>91</v>
      </c>
      <c r="AJ3" s="34" t="s">
        <v>92</v>
      </c>
      <c r="AK3" s="34" t="s">
        <v>93</v>
      </c>
      <c r="AL3" s="34" t="s">
        <v>94</v>
      </c>
      <c r="AM3" s="34" t="s">
        <v>95</v>
      </c>
      <c r="AN3" s="34" t="s">
        <v>96</v>
      </c>
      <c r="AO3" s="34" t="s">
        <v>97</v>
      </c>
      <c r="AP3" s="34" t="s">
        <v>98</v>
      </c>
      <c r="AQ3" s="34" t="s">
        <v>99</v>
      </c>
      <c r="AR3" s="34" t="s">
        <v>100</v>
      </c>
      <c r="AS3" s="34" t="s">
        <v>101</v>
      </c>
      <c r="AT3" s="34" t="s">
        <v>102</v>
      </c>
      <c r="AU3" s="34" t="s">
        <v>103</v>
      </c>
      <c r="AV3" s="34" t="s">
        <v>104</v>
      </c>
      <c r="AW3" s="34" t="s">
        <v>105</v>
      </c>
      <c r="AX3" s="34" t="s">
        <v>106</v>
      </c>
      <c r="AY3" s="34" t="s">
        <v>107</v>
      </c>
      <c r="AZ3" s="34" t="s">
        <v>108</v>
      </c>
      <c r="BA3" s="34" t="s">
        <v>109</v>
      </c>
      <c r="BB3" s="34" t="s">
        <v>110</v>
      </c>
      <c r="BC3" s="34" t="s">
        <v>111</v>
      </c>
      <c r="BD3" s="34" t="s">
        <v>112</v>
      </c>
      <c r="BE3" s="34" t="s">
        <v>113</v>
      </c>
      <c r="BF3" s="34" t="s">
        <v>114</v>
      </c>
      <c r="BG3" s="34" t="s">
        <v>115</v>
      </c>
      <c r="BH3" s="34" t="s">
        <v>116</v>
      </c>
      <c r="BI3" s="34" t="s">
        <v>117</v>
      </c>
      <c r="BJ3" s="34" t="s">
        <v>118</v>
      </c>
      <c r="BK3" s="34" t="s">
        <v>119</v>
      </c>
      <c r="BL3" s="34" t="s">
        <v>120</v>
      </c>
      <c r="BM3" s="34" t="s">
        <v>121</v>
      </c>
      <c r="BN3" s="34" t="s">
        <v>122</v>
      </c>
      <c r="BO3" s="34" t="s">
        <v>123</v>
      </c>
      <c r="BP3" s="34" t="s">
        <v>124</v>
      </c>
      <c r="BQ3" s="34" t="s">
        <v>125</v>
      </c>
      <c r="BR3" s="34" t="s">
        <v>126</v>
      </c>
      <c r="BS3" s="34" t="s">
        <v>127</v>
      </c>
    </row>
    <row r="4" spans="1:71" ht="14">
      <c r="A4" s="35" t="s">
        <v>59</v>
      </c>
      <c r="B4" s="36">
        <v>1435.48</v>
      </c>
      <c r="C4" s="36">
        <v>1450.22</v>
      </c>
      <c r="D4" s="36">
        <v>1435.77</v>
      </c>
      <c r="E4" s="36">
        <v>1473.12</v>
      </c>
      <c r="F4" s="36">
        <v>1537.93</v>
      </c>
      <c r="G4" s="36">
        <v>1504.73</v>
      </c>
      <c r="H4" s="36">
        <v>1339.89</v>
      </c>
      <c r="I4" s="36">
        <v>1263.75</v>
      </c>
      <c r="J4" s="36">
        <v>1133.32</v>
      </c>
      <c r="K4" s="36">
        <v>1087.3499999999999</v>
      </c>
      <c r="L4" s="36">
        <v>930.61</v>
      </c>
      <c r="M4" s="36">
        <v>849.22</v>
      </c>
      <c r="N4" s="36">
        <v>802.58</v>
      </c>
      <c r="O4" s="36">
        <v>733.22</v>
      </c>
      <c r="P4" s="36">
        <v>1067.18</v>
      </c>
      <c r="Q4" s="36">
        <v>924.64</v>
      </c>
      <c r="R4" s="36">
        <v>826.34</v>
      </c>
      <c r="S4" s="36">
        <v>764.39</v>
      </c>
      <c r="T4" s="36">
        <v>702.82</v>
      </c>
      <c r="U4" s="36">
        <v>501.77</v>
      </c>
      <c r="V4" s="36">
        <v>31.88</v>
      </c>
      <c r="W4" s="36">
        <v>29.89</v>
      </c>
      <c r="X4" s="36">
        <v>28.81</v>
      </c>
      <c r="Y4" s="36">
        <v>27.49</v>
      </c>
      <c r="Z4" s="36">
        <v>27.97</v>
      </c>
      <c r="AA4" s="36">
        <v>28.96</v>
      </c>
      <c r="AB4" s="36">
        <v>30.87</v>
      </c>
      <c r="AC4" s="36">
        <v>31.67</v>
      </c>
      <c r="AD4" s="36">
        <v>31.3</v>
      </c>
      <c r="AE4" s="36">
        <v>30.85</v>
      </c>
      <c r="AF4" s="36">
        <v>30.69</v>
      </c>
      <c r="AG4" s="36">
        <v>30.32</v>
      </c>
      <c r="AH4" s="36">
        <v>29.27</v>
      </c>
      <c r="AI4" s="36">
        <v>27.73</v>
      </c>
      <c r="AJ4" s="36">
        <v>26.11</v>
      </c>
      <c r="AK4" s="36">
        <v>25.45</v>
      </c>
      <c r="AL4" s="36">
        <v>24.17</v>
      </c>
      <c r="AM4" s="36">
        <v>22.16</v>
      </c>
      <c r="AN4" s="36">
        <v>19.95</v>
      </c>
      <c r="AO4" s="36">
        <v>18.98</v>
      </c>
      <c r="AP4" s="36">
        <v>18.5</v>
      </c>
      <c r="AQ4" s="36">
        <v>17.04</v>
      </c>
      <c r="AR4" s="36">
        <v>16</v>
      </c>
      <c r="AS4" s="36">
        <v>14.8</v>
      </c>
      <c r="AT4" s="36">
        <v>13.35</v>
      </c>
      <c r="AU4" s="36">
        <v>12.78</v>
      </c>
      <c r="AV4" s="36">
        <v>12.02</v>
      </c>
      <c r="AW4" s="36">
        <v>11.29</v>
      </c>
      <c r="AX4" s="36">
        <v>10.65</v>
      </c>
      <c r="AY4" s="36">
        <v>9.75</v>
      </c>
      <c r="AZ4" s="36">
        <v>9.08</v>
      </c>
      <c r="BA4" s="36">
        <v>8.7799999999999994</v>
      </c>
      <c r="BB4" s="36">
        <v>8.2899999999999991</v>
      </c>
      <c r="BC4" s="36">
        <v>7.52</v>
      </c>
      <c r="BD4" s="36">
        <v>7.13</v>
      </c>
      <c r="BE4" s="36">
        <v>7.08</v>
      </c>
      <c r="BF4" s="36">
        <v>6.76</v>
      </c>
      <c r="BG4" s="36">
        <v>6.78</v>
      </c>
      <c r="BH4" s="36">
        <v>6.92</v>
      </c>
      <c r="BI4" s="36">
        <v>6.44</v>
      </c>
      <c r="BJ4" s="36">
        <v>5.6</v>
      </c>
      <c r="BK4" s="36">
        <v>4.4000000000000004</v>
      </c>
      <c r="BL4" s="36">
        <v>4.12</v>
      </c>
      <c r="BM4" s="36">
        <v>3.71</v>
      </c>
      <c r="BN4" s="36">
        <v>3.28</v>
      </c>
      <c r="BO4" s="36">
        <v>2.9</v>
      </c>
      <c r="BP4" s="36">
        <v>2.75</v>
      </c>
      <c r="BQ4" s="36">
        <v>2.62</v>
      </c>
      <c r="BR4" s="36">
        <v>2.63</v>
      </c>
      <c r="BS4" s="36">
        <v>2.59</v>
      </c>
    </row>
    <row r="5" spans="1:71" ht="14">
      <c r="A5" s="35" t="s">
        <v>58</v>
      </c>
      <c r="B5" s="36">
        <v>79.66</v>
      </c>
      <c r="C5" s="36">
        <v>81.61</v>
      </c>
      <c r="D5" s="36">
        <v>84</v>
      </c>
      <c r="E5" s="36">
        <v>83.93</v>
      </c>
      <c r="F5" s="36">
        <v>84.58</v>
      </c>
      <c r="G5" s="36">
        <v>85.26</v>
      </c>
      <c r="H5" s="36">
        <v>86.71</v>
      </c>
      <c r="I5" s="36">
        <v>84.34</v>
      </c>
      <c r="J5" s="36">
        <v>83.13</v>
      </c>
      <c r="K5" s="36">
        <v>180.79</v>
      </c>
      <c r="L5" s="36">
        <v>169.64</v>
      </c>
      <c r="M5" s="36">
        <v>164.73</v>
      </c>
      <c r="N5" s="36">
        <v>161.91999999999999</v>
      </c>
      <c r="O5" s="36">
        <v>128.4</v>
      </c>
      <c r="P5" s="36">
        <v>439.09</v>
      </c>
      <c r="Q5" s="36">
        <v>352.19</v>
      </c>
      <c r="R5" s="36">
        <v>289.55</v>
      </c>
      <c r="S5" s="36">
        <v>255.12</v>
      </c>
      <c r="T5" s="36">
        <v>216.81</v>
      </c>
      <c r="U5" s="36">
        <v>92.14</v>
      </c>
      <c r="V5" s="36">
        <v>19.399999999999999</v>
      </c>
      <c r="W5" s="36">
        <v>17.010000000000002</v>
      </c>
      <c r="X5" s="36">
        <v>15.41</v>
      </c>
      <c r="Y5" s="36">
        <v>13.73</v>
      </c>
      <c r="Z5" s="36">
        <v>13.05</v>
      </c>
      <c r="AA5" s="36">
        <v>12.85</v>
      </c>
      <c r="AB5" s="36">
        <v>12.7</v>
      </c>
      <c r="AC5" s="36">
        <v>11.53</v>
      </c>
      <c r="AD5" s="36">
        <v>10.76</v>
      </c>
      <c r="AE5" s="36">
        <v>10.49</v>
      </c>
      <c r="AF5" s="36">
        <v>10.16</v>
      </c>
      <c r="AG5" s="36">
        <v>9.6300000000000008</v>
      </c>
      <c r="AH5" s="36">
        <v>9.06</v>
      </c>
      <c r="AI5" s="36">
        <v>8.32</v>
      </c>
      <c r="AJ5" s="36">
        <v>6.95</v>
      </c>
      <c r="AK5" s="36">
        <v>6.18</v>
      </c>
      <c r="AL5" s="36">
        <v>5.62</v>
      </c>
      <c r="AM5" s="36">
        <v>4.97</v>
      </c>
      <c r="AN5" s="36">
        <v>4.07</v>
      </c>
      <c r="AO5" s="36">
        <v>3.56</v>
      </c>
      <c r="AP5" s="36">
        <v>3.34</v>
      </c>
      <c r="AQ5" s="36">
        <v>3.03</v>
      </c>
      <c r="AR5" s="36">
        <v>2.77</v>
      </c>
      <c r="AS5" s="36">
        <v>2.5499999999999998</v>
      </c>
      <c r="AT5" s="36">
        <v>2.29</v>
      </c>
      <c r="AU5" s="36">
        <v>2.23</v>
      </c>
      <c r="AV5" s="36">
        <v>2</v>
      </c>
      <c r="AW5" s="36">
        <v>1.76</v>
      </c>
      <c r="AX5" s="36">
        <v>1.53</v>
      </c>
      <c r="AY5" s="36">
        <v>1.35</v>
      </c>
      <c r="AZ5" s="36">
        <v>1.22</v>
      </c>
      <c r="BA5" s="36">
        <v>1.18</v>
      </c>
      <c r="BB5" s="36">
        <v>1.1100000000000001</v>
      </c>
      <c r="BC5" s="36">
        <v>0.96</v>
      </c>
      <c r="BD5" s="36">
        <v>0.79</v>
      </c>
      <c r="BE5" s="36">
        <v>0.71</v>
      </c>
      <c r="BF5" s="36">
        <v>0.65</v>
      </c>
      <c r="BG5" s="36">
        <v>0.65</v>
      </c>
      <c r="BH5" s="36">
        <v>0.64</v>
      </c>
      <c r="BI5" s="36">
        <v>0.64</v>
      </c>
      <c r="BJ5" s="36">
        <v>0.6</v>
      </c>
      <c r="BK5" s="36">
        <v>0.55000000000000004</v>
      </c>
      <c r="BL5" s="36">
        <v>0.51</v>
      </c>
      <c r="BM5" s="36">
        <v>0.42</v>
      </c>
      <c r="BN5" s="36">
        <v>0.41</v>
      </c>
      <c r="BO5" s="36">
        <v>0.38</v>
      </c>
      <c r="BP5" s="36">
        <v>0.35</v>
      </c>
      <c r="BQ5" s="36">
        <v>0.36</v>
      </c>
      <c r="BR5" s="36">
        <v>0.34</v>
      </c>
      <c r="BS5" s="36">
        <v>1.31</v>
      </c>
    </row>
    <row r="6" spans="1:71" ht="14">
      <c r="A6" s="35" t="s">
        <v>57</v>
      </c>
      <c r="B6" s="36">
        <v>2048.11</v>
      </c>
      <c r="C6" s="36">
        <v>2099.1799999999998</v>
      </c>
      <c r="D6" s="36">
        <v>2140.2600000000002</v>
      </c>
      <c r="E6" s="36">
        <v>2148.58</v>
      </c>
      <c r="F6" s="36">
        <v>2189.5500000000002</v>
      </c>
      <c r="G6" s="36">
        <v>2170.2600000000002</v>
      </c>
      <c r="H6" s="36">
        <v>2166.5500000000002</v>
      </c>
      <c r="I6" s="36">
        <v>2086.66</v>
      </c>
      <c r="J6" s="36">
        <v>2017.09</v>
      </c>
      <c r="K6" s="36">
        <v>2799.71</v>
      </c>
      <c r="L6" s="36">
        <v>2560.36</v>
      </c>
      <c r="M6" s="36">
        <v>2428.81</v>
      </c>
      <c r="N6" s="36">
        <v>2312.41</v>
      </c>
      <c r="O6" s="36">
        <v>1859.28</v>
      </c>
      <c r="P6" s="36">
        <v>3872.21</v>
      </c>
      <c r="Q6" s="36">
        <v>3430.64</v>
      </c>
      <c r="R6" s="36">
        <v>2972.32</v>
      </c>
      <c r="S6" s="36">
        <v>2701.68</v>
      </c>
      <c r="T6" s="36">
        <v>2524.4499999999998</v>
      </c>
      <c r="U6" s="36">
        <v>1409.86</v>
      </c>
      <c r="V6" s="36">
        <v>536.42999999999995</v>
      </c>
      <c r="W6" s="36">
        <v>519.1</v>
      </c>
      <c r="X6" s="36">
        <v>499.58</v>
      </c>
      <c r="Y6" s="36">
        <v>480.61</v>
      </c>
      <c r="Z6" s="36">
        <v>493.94</v>
      </c>
      <c r="AA6" s="36">
        <v>509.56</v>
      </c>
      <c r="AB6" s="36">
        <v>528.87</v>
      </c>
      <c r="AC6" s="36">
        <v>497.35</v>
      </c>
      <c r="AD6" s="36">
        <v>468.92</v>
      </c>
      <c r="AE6" s="36">
        <v>457.23</v>
      </c>
      <c r="AF6" s="36">
        <v>441.84</v>
      </c>
      <c r="AG6" s="36">
        <v>418.13</v>
      </c>
      <c r="AH6" s="36">
        <v>388.94</v>
      </c>
      <c r="AI6" s="36" t="s">
        <v>22</v>
      </c>
      <c r="AJ6" s="36" t="s">
        <v>22</v>
      </c>
      <c r="AK6" s="36" t="s">
        <v>22</v>
      </c>
      <c r="AL6" s="36" t="s">
        <v>22</v>
      </c>
      <c r="AM6" s="36" t="s">
        <v>22</v>
      </c>
      <c r="AN6" s="36" t="s">
        <v>22</v>
      </c>
      <c r="AO6" s="36" t="s">
        <v>22</v>
      </c>
      <c r="AP6" s="36" t="s">
        <v>22</v>
      </c>
      <c r="AQ6" s="36" t="s">
        <v>22</v>
      </c>
      <c r="AR6" s="36" t="s">
        <v>22</v>
      </c>
      <c r="AS6" s="36" t="s">
        <v>22</v>
      </c>
      <c r="AT6" s="36" t="s">
        <v>22</v>
      </c>
      <c r="AU6" s="36" t="s">
        <v>22</v>
      </c>
      <c r="AV6" s="36" t="s">
        <v>22</v>
      </c>
      <c r="AW6" s="36" t="s">
        <v>22</v>
      </c>
      <c r="AX6" s="36" t="s">
        <v>22</v>
      </c>
      <c r="AY6" s="36" t="s">
        <v>22</v>
      </c>
      <c r="AZ6" s="36" t="s">
        <v>22</v>
      </c>
      <c r="BA6" s="36" t="s">
        <v>22</v>
      </c>
      <c r="BB6" s="36" t="s">
        <v>22</v>
      </c>
      <c r="BC6" s="36" t="s">
        <v>22</v>
      </c>
      <c r="BD6" s="36" t="s">
        <v>22</v>
      </c>
      <c r="BE6" s="36" t="s">
        <v>22</v>
      </c>
      <c r="BF6" s="36" t="s">
        <v>22</v>
      </c>
      <c r="BG6" s="36" t="s">
        <v>22</v>
      </c>
      <c r="BH6" s="36" t="s">
        <v>22</v>
      </c>
      <c r="BI6" s="36" t="s">
        <v>22</v>
      </c>
      <c r="BJ6" s="36" t="s">
        <v>22</v>
      </c>
      <c r="BK6" s="36" t="s">
        <v>22</v>
      </c>
      <c r="BL6" s="36" t="s">
        <v>22</v>
      </c>
      <c r="BM6" s="36" t="s">
        <v>22</v>
      </c>
      <c r="BN6" s="36" t="s">
        <v>22</v>
      </c>
      <c r="BO6" s="36" t="s">
        <v>22</v>
      </c>
      <c r="BP6" s="36" t="s">
        <v>22</v>
      </c>
      <c r="BQ6" s="36" t="s">
        <v>22</v>
      </c>
      <c r="BR6" s="36" t="s">
        <v>22</v>
      </c>
      <c r="BS6" s="36" t="s">
        <v>22</v>
      </c>
    </row>
    <row r="7" spans="1:71" ht="14">
      <c r="A7" s="35" t="s">
        <v>56</v>
      </c>
      <c r="B7" s="36">
        <v>1355.82</v>
      </c>
      <c r="C7" s="36">
        <v>1368.62</v>
      </c>
      <c r="D7" s="36">
        <v>1351.77</v>
      </c>
      <c r="E7" s="36">
        <v>1389.19</v>
      </c>
      <c r="F7" s="36">
        <v>1453.36</v>
      </c>
      <c r="G7" s="36">
        <v>1419.48</v>
      </c>
      <c r="H7" s="36">
        <v>1253.19</v>
      </c>
      <c r="I7" s="36">
        <v>1179.4100000000001</v>
      </c>
      <c r="J7" s="36">
        <v>1050.19</v>
      </c>
      <c r="K7" s="36">
        <v>906.56</v>
      </c>
      <c r="L7" s="36">
        <v>760.97</v>
      </c>
      <c r="M7" s="36">
        <v>684.49</v>
      </c>
      <c r="N7" s="36">
        <v>640.66</v>
      </c>
      <c r="O7" s="36">
        <v>604.82000000000005</v>
      </c>
      <c r="P7" s="36">
        <v>628.09</v>
      </c>
      <c r="Q7" s="36">
        <v>572.45000000000005</v>
      </c>
      <c r="R7" s="36">
        <v>536.78</v>
      </c>
      <c r="S7" s="36">
        <v>509.27</v>
      </c>
      <c r="T7" s="36">
        <v>486.02</v>
      </c>
      <c r="U7" s="36">
        <v>409.62</v>
      </c>
      <c r="V7" s="36">
        <v>12.48</v>
      </c>
      <c r="W7" s="36">
        <v>12.88</v>
      </c>
      <c r="X7" s="36">
        <v>13.4</v>
      </c>
      <c r="Y7" s="36">
        <v>13.75</v>
      </c>
      <c r="Z7" s="36">
        <v>14.87</v>
      </c>
      <c r="AA7" s="36">
        <v>16.149999999999999</v>
      </c>
      <c r="AB7" s="36">
        <v>18.170000000000002</v>
      </c>
      <c r="AC7" s="36">
        <v>19.829999999999998</v>
      </c>
      <c r="AD7" s="36">
        <v>20.22</v>
      </c>
      <c r="AE7" s="36">
        <v>20.09</v>
      </c>
      <c r="AF7" s="36">
        <v>20.260000000000002</v>
      </c>
      <c r="AG7" s="36">
        <v>20.54</v>
      </c>
      <c r="AH7" s="36">
        <v>20.2</v>
      </c>
      <c r="AI7" s="36">
        <v>19.41</v>
      </c>
      <c r="AJ7" s="36">
        <v>19.149999999999999</v>
      </c>
      <c r="AK7" s="36">
        <v>19.27</v>
      </c>
      <c r="AL7" s="36">
        <v>18.5</v>
      </c>
      <c r="AM7" s="36">
        <v>17.2</v>
      </c>
      <c r="AN7" s="36">
        <v>15.88</v>
      </c>
      <c r="AO7" s="36">
        <v>15.42</v>
      </c>
      <c r="AP7" s="36">
        <v>14.8</v>
      </c>
      <c r="AQ7" s="36">
        <v>14.01</v>
      </c>
      <c r="AR7" s="36">
        <v>13.23</v>
      </c>
      <c r="AS7" s="36">
        <v>12.25</v>
      </c>
      <c r="AT7" s="36">
        <v>11.06</v>
      </c>
      <c r="AU7" s="36">
        <v>10.55</v>
      </c>
      <c r="AV7" s="36">
        <v>10.02</v>
      </c>
      <c r="AW7" s="36">
        <v>9.5299999999999994</v>
      </c>
      <c r="AX7" s="36">
        <v>9.1199999999999992</v>
      </c>
      <c r="AY7" s="36">
        <v>8.4</v>
      </c>
      <c r="AZ7" s="36">
        <v>7.86</v>
      </c>
      <c r="BA7" s="36">
        <v>7.6</v>
      </c>
      <c r="BB7" s="36">
        <v>7.18</v>
      </c>
      <c r="BC7" s="36">
        <v>6.56</v>
      </c>
      <c r="BD7" s="36">
        <v>6.34</v>
      </c>
      <c r="BE7" s="36">
        <v>6.37</v>
      </c>
      <c r="BF7" s="36">
        <v>6.11</v>
      </c>
      <c r="BG7" s="36">
        <v>6.13</v>
      </c>
      <c r="BH7" s="36">
        <v>6.28</v>
      </c>
      <c r="BI7" s="36">
        <v>5.8</v>
      </c>
      <c r="BJ7" s="36">
        <v>5</v>
      </c>
      <c r="BK7" s="36">
        <v>3.85</v>
      </c>
      <c r="BL7" s="36">
        <v>3.61</v>
      </c>
      <c r="BM7" s="36">
        <v>3.29</v>
      </c>
      <c r="BN7" s="36">
        <v>2.87</v>
      </c>
      <c r="BO7" s="36">
        <v>2.52</v>
      </c>
      <c r="BP7" s="36">
        <v>2.4</v>
      </c>
      <c r="BQ7" s="36">
        <v>2.2599999999999998</v>
      </c>
      <c r="BR7" s="36">
        <v>2.29</v>
      </c>
      <c r="BS7" s="36">
        <v>2.2799999999999998</v>
      </c>
    </row>
    <row r="8" spans="1:71" ht="14">
      <c r="A8" s="35" t="s">
        <v>55</v>
      </c>
      <c r="B8" s="36">
        <v>816.76</v>
      </c>
      <c r="C8" s="36">
        <v>902.9</v>
      </c>
      <c r="D8" s="36">
        <v>946.03</v>
      </c>
      <c r="E8" s="36">
        <v>1011.87</v>
      </c>
      <c r="F8" s="36">
        <v>1091.32</v>
      </c>
      <c r="G8" s="36">
        <v>1080.75</v>
      </c>
      <c r="H8" s="36">
        <v>1184.58</v>
      </c>
      <c r="I8" s="36">
        <v>1116.3599999999999</v>
      </c>
      <c r="J8" s="36">
        <v>996.43</v>
      </c>
      <c r="K8" s="36">
        <v>859.27</v>
      </c>
      <c r="L8" s="36">
        <v>720.18</v>
      </c>
      <c r="M8" s="36">
        <v>648.01</v>
      </c>
      <c r="N8" s="36">
        <v>598.42999999999995</v>
      </c>
      <c r="O8" s="36">
        <v>580.28</v>
      </c>
      <c r="P8" s="36">
        <v>604.92999999999995</v>
      </c>
      <c r="Q8" s="36">
        <v>553.23</v>
      </c>
      <c r="R8" s="36">
        <v>520.27</v>
      </c>
      <c r="S8" s="36">
        <v>496.65</v>
      </c>
      <c r="T8" s="36">
        <v>475.24</v>
      </c>
      <c r="U8" s="36">
        <v>401.28</v>
      </c>
      <c r="V8" s="36">
        <v>11.81</v>
      </c>
      <c r="W8" s="36">
        <v>12.22</v>
      </c>
      <c r="X8" s="36">
        <v>12.74</v>
      </c>
      <c r="Y8" s="36">
        <v>13.12</v>
      </c>
      <c r="Z8" s="36">
        <v>14.22</v>
      </c>
      <c r="AA8" s="36">
        <v>15.53</v>
      </c>
      <c r="AB8" s="36">
        <v>17.59</v>
      </c>
      <c r="AC8" s="36">
        <v>19.36</v>
      </c>
      <c r="AD8" s="36">
        <v>19.82</v>
      </c>
      <c r="AE8" s="36">
        <v>19.73</v>
      </c>
      <c r="AF8" s="36">
        <v>19.93</v>
      </c>
      <c r="AG8" s="36">
        <v>20.25</v>
      </c>
      <c r="AH8" s="36">
        <v>20.2</v>
      </c>
      <c r="AI8" s="36">
        <v>19.41</v>
      </c>
      <c r="AJ8" s="36">
        <v>19.149999999999999</v>
      </c>
      <c r="AK8" s="36">
        <v>19.27</v>
      </c>
      <c r="AL8" s="36">
        <v>18.559999999999999</v>
      </c>
      <c r="AM8" s="36">
        <v>17.190000000000001</v>
      </c>
      <c r="AN8" s="36">
        <v>15.88</v>
      </c>
      <c r="AO8" s="36" t="s">
        <v>22</v>
      </c>
      <c r="AP8" s="36">
        <v>14.8</v>
      </c>
      <c r="AQ8" s="36" t="s">
        <v>22</v>
      </c>
      <c r="AR8" s="36" t="s">
        <v>22</v>
      </c>
      <c r="AS8" s="36" t="s">
        <v>22</v>
      </c>
      <c r="AT8" s="36" t="s">
        <v>22</v>
      </c>
      <c r="AU8" s="36" t="s">
        <v>22</v>
      </c>
      <c r="AV8" s="36" t="s">
        <v>22</v>
      </c>
      <c r="AW8" s="36" t="s">
        <v>22</v>
      </c>
      <c r="AX8" s="36" t="s">
        <v>22</v>
      </c>
      <c r="AY8" s="36" t="s">
        <v>22</v>
      </c>
      <c r="AZ8" s="36" t="s">
        <v>22</v>
      </c>
      <c r="BA8" s="36" t="s">
        <v>22</v>
      </c>
      <c r="BB8" s="36" t="s">
        <v>22</v>
      </c>
      <c r="BC8" s="36" t="s">
        <v>22</v>
      </c>
      <c r="BD8" s="36" t="s">
        <v>22</v>
      </c>
      <c r="BE8" s="36" t="s">
        <v>22</v>
      </c>
      <c r="BF8" s="36" t="s">
        <v>22</v>
      </c>
      <c r="BG8" s="36" t="s">
        <v>22</v>
      </c>
      <c r="BH8" s="36" t="s">
        <v>22</v>
      </c>
      <c r="BI8" s="36" t="s">
        <v>22</v>
      </c>
      <c r="BJ8" s="36" t="s">
        <v>22</v>
      </c>
      <c r="BK8" s="36" t="s">
        <v>22</v>
      </c>
      <c r="BL8" s="36" t="s">
        <v>22</v>
      </c>
      <c r="BM8" s="36" t="s">
        <v>22</v>
      </c>
      <c r="BN8" s="36" t="s">
        <v>22</v>
      </c>
      <c r="BO8" s="36" t="s">
        <v>22</v>
      </c>
      <c r="BP8" s="36" t="s">
        <v>22</v>
      </c>
      <c r="BQ8" s="36" t="s">
        <v>22</v>
      </c>
      <c r="BR8" s="36" t="s">
        <v>22</v>
      </c>
      <c r="BS8" s="36" t="s">
        <v>22</v>
      </c>
    </row>
    <row r="9" spans="1:71" ht="14">
      <c r="A9" s="35" t="s">
        <v>54</v>
      </c>
      <c r="B9" s="36">
        <v>128729734</v>
      </c>
      <c r="C9" s="36">
        <v>117748131</v>
      </c>
      <c r="D9" s="36">
        <v>108267789</v>
      </c>
      <c r="E9" s="36">
        <v>103665006</v>
      </c>
      <c r="F9" s="36">
        <v>102924686</v>
      </c>
      <c r="G9" s="36">
        <v>96139137</v>
      </c>
      <c r="H9" s="36">
        <v>80621408</v>
      </c>
      <c r="I9" s="36">
        <v>72612001</v>
      </c>
      <c r="J9" s="36">
        <v>59998178</v>
      </c>
      <c r="K9" s="36">
        <v>46552291</v>
      </c>
      <c r="L9" s="36">
        <v>36862022</v>
      </c>
      <c r="M9" s="36">
        <v>31356868</v>
      </c>
      <c r="N9" s="36">
        <v>28226852</v>
      </c>
      <c r="O9" s="36">
        <v>25377528</v>
      </c>
      <c r="P9" s="36">
        <v>23386067</v>
      </c>
      <c r="Q9" s="36">
        <v>19415184</v>
      </c>
      <c r="R9" s="36">
        <v>18084500</v>
      </c>
      <c r="S9" s="36">
        <v>17335780</v>
      </c>
      <c r="T9" s="36">
        <v>16677000</v>
      </c>
      <c r="U9" s="36">
        <v>14810200</v>
      </c>
      <c r="V9" s="36">
        <v>900200</v>
      </c>
      <c r="W9" s="36">
        <v>953100</v>
      </c>
      <c r="X9" s="36">
        <v>1020823</v>
      </c>
      <c r="Y9" s="36">
        <v>1031260</v>
      </c>
      <c r="Z9" s="36">
        <v>1097983</v>
      </c>
      <c r="AA9" s="36">
        <v>1162007</v>
      </c>
      <c r="AB9" s="36">
        <v>1259109</v>
      </c>
      <c r="AC9" s="36">
        <v>1320177</v>
      </c>
      <c r="AD9" s="36">
        <v>1316058</v>
      </c>
      <c r="AE9" s="36">
        <v>1286200</v>
      </c>
      <c r="AF9" s="36">
        <v>1272600</v>
      </c>
      <c r="AG9" s="36">
        <v>1227300</v>
      </c>
      <c r="AH9" s="36">
        <v>1186500</v>
      </c>
      <c r="AI9" s="36" t="s">
        <v>22</v>
      </c>
      <c r="AJ9" s="36" t="s">
        <v>22</v>
      </c>
      <c r="AK9" s="36" t="s">
        <v>22</v>
      </c>
      <c r="AL9" s="36" t="s">
        <v>22</v>
      </c>
      <c r="AM9" s="36" t="s">
        <v>22</v>
      </c>
      <c r="AN9" s="36" t="s">
        <v>22</v>
      </c>
      <c r="AO9" s="36" t="s">
        <v>22</v>
      </c>
      <c r="AP9" s="36" t="s">
        <v>22</v>
      </c>
      <c r="AQ9" s="36" t="s">
        <v>22</v>
      </c>
      <c r="AR9" s="36" t="s">
        <v>22</v>
      </c>
      <c r="AS9" s="36" t="s">
        <v>22</v>
      </c>
      <c r="AT9" s="36" t="s">
        <v>22</v>
      </c>
      <c r="AU9" s="36" t="s">
        <v>22</v>
      </c>
      <c r="AV9" s="36" t="s">
        <v>22</v>
      </c>
      <c r="AW9" s="36" t="s">
        <v>22</v>
      </c>
      <c r="AX9" s="36" t="s">
        <v>22</v>
      </c>
      <c r="AY9" s="36" t="s">
        <v>22</v>
      </c>
      <c r="AZ9" s="36" t="s">
        <v>22</v>
      </c>
      <c r="BA9" s="36" t="s">
        <v>22</v>
      </c>
      <c r="BB9" s="36" t="s">
        <v>22</v>
      </c>
      <c r="BC9" s="36" t="s">
        <v>22</v>
      </c>
      <c r="BD9" s="36" t="s">
        <v>22</v>
      </c>
      <c r="BE9" s="36" t="s">
        <v>22</v>
      </c>
      <c r="BF9" s="36" t="s">
        <v>22</v>
      </c>
      <c r="BG9" s="36" t="s">
        <v>22</v>
      </c>
      <c r="BH9" s="36" t="s">
        <v>22</v>
      </c>
      <c r="BI9" s="36" t="s">
        <v>22</v>
      </c>
      <c r="BJ9" s="36" t="s">
        <v>22</v>
      </c>
      <c r="BK9" s="36" t="s">
        <v>22</v>
      </c>
      <c r="BL9" s="36" t="s">
        <v>22</v>
      </c>
      <c r="BM9" s="36" t="s">
        <v>22</v>
      </c>
      <c r="BN9" s="36" t="s">
        <v>22</v>
      </c>
      <c r="BO9" s="36" t="s">
        <v>22</v>
      </c>
      <c r="BP9" s="36" t="s">
        <v>22</v>
      </c>
      <c r="BQ9" s="36" t="s">
        <v>22</v>
      </c>
      <c r="BR9" s="36" t="s">
        <v>22</v>
      </c>
      <c r="BS9" s="36" t="s">
        <v>22</v>
      </c>
    </row>
    <row r="10" spans="1:71" ht="14">
      <c r="A10" s="35" t="s">
        <v>53</v>
      </c>
      <c r="B10" s="36">
        <v>47912051</v>
      </c>
      <c r="C10" s="36">
        <v>48683971</v>
      </c>
      <c r="D10" s="36">
        <v>48438281</v>
      </c>
      <c r="E10" s="36">
        <v>49824986</v>
      </c>
      <c r="F10" s="36">
        <v>52414465</v>
      </c>
      <c r="G10" s="36">
        <v>50083378</v>
      </c>
      <c r="H10" s="36">
        <v>69632860</v>
      </c>
      <c r="I10" s="36">
        <v>62735114</v>
      </c>
      <c r="J10" s="36">
        <v>52232319</v>
      </c>
      <c r="K10" s="36">
        <v>40027959</v>
      </c>
      <c r="L10" s="36">
        <v>31397612</v>
      </c>
      <c r="M10" s="36">
        <v>26437426</v>
      </c>
      <c r="N10" s="36">
        <v>23431340</v>
      </c>
      <c r="O10" s="36">
        <v>22821481</v>
      </c>
      <c r="P10" s="36">
        <v>21196419</v>
      </c>
      <c r="Q10" s="36">
        <v>17888551</v>
      </c>
      <c r="R10" s="36">
        <v>16747900</v>
      </c>
      <c r="S10" s="36">
        <v>16214034</v>
      </c>
      <c r="T10" s="36">
        <v>15737292</v>
      </c>
      <c r="U10" s="36">
        <v>14060000</v>
      </c>
      <c r="V10" s="36">
        <v>795100</v>
      </c>
      <c r="W10" s="36">
        <v>850900</v>
      </c>
      <c r="X10" s="36">
        <v>918300</v>
      </c>
      <c r="Y10" s="36">
        <v>945600</v>
      </c>
      <c r="Z10" s="36">
        <v>1012100</v>
      </c>
      <c r="AA10" s="36">
        <v>1083700</v>
      </c>
      <c r="AB10" s="36">
        <v>1184200</v>
      </c>
      <c r="AC10" s="36">
        <v>1265400</v>
      </c>
      <c r="AD10" s="36">
        <v>1270600</v>
      </c>
      <c r="AE10" s="36">
        <v>1247400</v>
      </c>
      <c r="AF10" s="36">
        <v>1241100</v>
      </c>
      <c r="AG10" s="36">
        <v>1198700</v>
      </c>
      <c r="AH10" s="36" t="s">
        <v>22</v>
      </c>
      <c r="AI10" s="36" t="s">
        <v>22</v>
      </c>
      <c r="AJ10" s="36" t="s">
        <v>22</v>
      </c>
      <c r="AK10" s="36" t="s">
        <v>22</v>
      </c>
      <c r="AL10" s="36" t="s">
        <v>22</v>
      </c>
      <c r="AM10" s="36" t="s">
        <v>22</v>
      </c>
      <c r="AN10" s="36" t="s">
        <v>22</v>
      </c>
      <c r="AO10" s="36" t="s">
        <v>22</v>
      </c>
      <c r="AP10" s="36" t="s">
        <v>22</v>
      </c>
      <c r="AQ10" s="36" t="s">
        <v>22</v>
      </c>
      <c r="AR10" s="36" t="s">
        <v>22</v>
      </c>
      <c r="AS10" s="36" t="s">
        <v>22</v>
      </c>
      <c r="AT10" s="36" t="s">
        <v>22</v>
      </c>
      <c r="AU10" s="36" t="s">
        <v>22</v>
      </c>
      <c r="AV10" s="36" t="s">
        <v>22</v>
      </c>
      <c r="AW10" s="36" t="s">
        <v>22</v>
      </c>
      <c r="AX10" s="36" t="s">
        <v>22</v>
      </c>
      <c r="AY10" s="36" t="s">
        <v>22</v>
      </c>
      <c r="AZ10" s="36" t="s">
        <v>22</v>
      </c>
      <c r="BA10" s="36" t="s">
        <v>22</v>
      </c>
      <c r="BB10" s="36" t="s">
        <v>22</v>
      </c>
      <c r="BC10" s="36" t="s">
        <v>22</v>
      </c>
      <c r="BD10" s="36" t="s">
        <v>22</v>
      </c>
      <c r="BE10" s="36" t="s">
        <v>22</v>
      </c>
      <c r="BF10" s="36" t="s">
        <v>22</v>
      </c>
      <c r="BG10" s="36" t="s">
        <v>22</v>
      </c>
      <c r="BH10" s="36" t="s">
        <v>22</v>
      </c>
      <c r="BI10" s="36" t="s">
        <v>22</v>
      </c>
      <c r="BJ10" s="36" t="s">
        <v>22</v>
      </c>
      <c r="BK10" s="36" t="s">
        <v>22</v>
      </c>
      <c r="BL10" s="36" t="s">
        <v>22</v>
      </c>
      <c r="BM10" s="36" t="s">
        <v>22</v>
      </c>
      <c r="BN10" s="36" t="s">
        <v>22</v>
      </c>
      <c r="BO10" s="36" t="s">
        <v>22</v>
      </c>
      <c r="BP10" s="36" t="s">
        <v>22</v>
      </c>
      <c r="BQ10" s="36" t="s">
        <v>22</v>
      </c>
      <c r="BR10" s="36" t="s">
        <v>22</v>
      </c>
      <c r="BS10" s="36" t="s">
        <v>22</v>
      </c>
    </row>
    <row r="11" spans="1:71" ht="13">
      <c r="A11" s="35" t="s">
        <v>52</v>
      </c>
    </row>
    <row r="12" spans="1:71" ht="13">
      <c r="A12" s="35" t="s">
        <v>51</v>
      </c>
    </row>
    <row r="13" spans="1:71" ht="13">
      <c r="A13" s="33" t="s">
        <v>23</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vt:lpstr>
      <vt:lpstr>Definition_and_sources</vt:lpstr>
      <vt:lpstr>Raw data-&gt;</vt:lpstr>
      <vt:lpstr>Civil vehicle</vt:lpstr>
      <vt:lpstr>Private vehicle</vt:lpstr>
      <vt:lpstr>Highway vehicle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 Zhiyin</dc:creator>
  <cp:lastModifiedBy>Eric Young</cp:lastModifiedBy>
  <dcterms:created xsi:type="dcterms:W3CDTF">2020-08-07T09:36:23Z</dcterms:created>
  <dcterms:modified xsi:type="dcterms:W3CDTF">2020-08-17T13:08:42Z</dcterms:modified>
</cp:coreProperties>
</file>