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2020 Indecol/Batteries/VehicleFleetDatabase/"/>
    </mc:Choice>
  </mc:AlternateContent>
  <xr:revisionPtr revIDLastSave="2" documentId="8_{72107B22-2F98-074E-BC1A-6BFB1720A8DB}" xr6:coauthVersionLast="45" xr6:coauthVersionMax="45" xr10:uidLastSave="{93201B29-1422-8D4F-97CE-1376AE76BF72}"/>
  <bookViews>
    <workbookView xWindow="14400" yWindow="460" windowWidth="14400" windowHeight="15900" xr2:uid="{00000000-000D-0000-FFFF-FFFF00000000}"/>
  </bookViews>
  <sheets>
    <sheet name="Table 20.1(All India)" sheetId="2" r:id="rId1"/>
  </sheets>
  <definedNames>
    <definedName name="_xlnm.Print_Area" localSheetId="0">'Table 20.1(All India)'!$A$1:$J$30</definedName>
    <definedName name="_xlnm.Print_Area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2" l="1"/>
  <c r="E22" i="2"/>
  <c r="I21" i="2"/>
  <c r="E21" i="2"/>
  <c r="I20" i="2"/>
  <c r="E20" i="2"/>
</calcChain>
</file>

<file path=xl/sharedStrings.xml><?xml version="1.0" encoding="utf-8"?>
<sst xmlns="http://schemas.openxmlformats.org/spreadsheetml/2006/main" count="17" uniqueCount="17">
  <si>
    <t>Jeeps</t>
  </si>
  <si>
    <t>Cars</t>
  </si>
  <si>
    <t>Taxis</t>
  </si>
  <si>
    <t>633900(b)</t>
  </si>
  <si>
    <t>Source:  Transport Research Wing, Ministry of Surface Transport</t>
  </si>
  <si>
    <t xml:space="preserve">Table 20.1-NUMBER OF MOTOR VEHICLES REGISTERED IN INDIA </t>
  </si>
  <si>
    <t>Light Motor Vehicles(Passengers)</t>
  </si>
  <si>
    <t xml:space="preserve"> Year</t>
  </si>
  <si>
    <t>(b) Includes Omni buses/Tractors/Trailors/Others.</t>
  </si>
  <si>
    <t>Miscellaneous(b)</t>
  </si>
  <si>
    <t xml:space="preserve">Buses </t>
  </si>
  <si>
    <t>MOTOR VEHICLES</t>
  </si>
  <si>
    <t xml:space="preserve">Grand Total </t>
  </si>
  <si>
    <t>Two-wheelers</t>
  </si>
  <si>
    <t xml:space="preserve"> (TRANSPORT AND NON TRANSPORT as on 31st March )</t>
  </si>
  <si>
    <t>(a)Also include multi axled/Articulated Vehicles/Trucks and Lorries and light motor vehicles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</si>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</sst>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Courie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Fill="1" applyAlignment="1" applyProtection="1">
      <alignment horizontal="left"/>
    </xf>
    <xf numFmtId="0" fontId="2" fillId="0" borderId="0" xfId="0" applyFont="1" applyFill="1"/>
    <xf numFmtId="0" fontId="4" fillId="0" borderId="0" xfId="0" applyFont="1" applyFill="1"/>
    <xf numFmtId="0" fontId="5" fillId="0" borderId="0" xfId="0" applyFont="1" applyFill="1" applyAlignment="1" applyProtection="1">
      <alignment horizontal="left"/>
    </xf>
    <xf numFmtId="0" fontId="5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/>
    <xf numFmtId="0" fontId="2" fillId="0" borderId="0" xfId="0" applyNumberFormat="1" applyFont="1" applyFill="1" applyAlignment="1" applyProtection="1"/>
    <xf numFmtId="0" fontId="5" fillId="0" borderId="0" xfId="0" applyFont="1" applyFill="1" applyAlignment="1">
      <alignment horizontal="left"/>
    </xf>
    <xf numFmtId="0" fontId="2" fillId="0" borderId="0" xfId="0" applyNumberFormat="1" applyFont="1" applyFill="1" applyAlignment="1" applyProtection="1">
      <alignment horizontal="right"/>
    </xf>
    <xf numFmtId="0" fontId="5" fillId="0" borderId="0" xfId="0" applyNumberFormat="1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right"/>
    </xf>
    <xf numFmtId="0" fontId="2" fillId="0" borderId="1" xfId="0" applyFont="1" applyFill="1" applyBorder="1" applyAlignment="1" applyProtection="1">
      <alignment horizontal="fill"/>
    </xf>
    <xf numFmtId="37" fontId="2" fillId="0" borderId="0" xfId="0" applyNumberFormat="1" applyFont="1" applyFill="1" applyProtection="1"/>
    <xf numFmtId="0" fontId="6" fillId="0" borderId="0" xfId="0" applyNumberFormat="1" applyFont="1" applyFill="1" applyAlignment="1" applyProtection="1"/>
    <xf numFmtId="0" fontId="8" fillId="0" borderId="0" xfId="0" applyFont="1" applyFill="1"/>
    <xf numFmtId="0" fontId="2" fillId="0" borderId="0" xfId="0" quotePrefix="1" applyNumberFormat="1" applyFont="1" applyFill="1" applyAlignment="1" applyProtection="1">
      <alignment horizontal="right"/>
    </xf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6" fillId="0" borderId="0" xfId="0" applyNumberFormat="1" applyFont="1" applyFill="1" applyBorder="1" applyAlignment="1" applyProtection="1"/>
    <xf numFmtId="0" fontId="6" fillId="0" borderId="0" xfId="0" quotePrefix="1" applyNumberFormat="1" applyFont="1" applyFill="1" applyAlignment="1" applyProtection="1">
      <alignment horizontal="right"/>
    </xf>
    <xf numFmtId="0" fontId="9" fillId="0" borderId="0" xfId="0" applyNumberFormat="1" applyFont="1" applyFill="1" applyAlignment="1" applyProtection="1"/>
    <xf numFmtId="0" fontId="9" fillId="0" borderId="0" xfId="0" applyNumberFormat="1" applyFont="1" applyFill="1" applyAlignment="1" applyProtection="1">
      <alignment horizontal="right"/>
    </xf>
    <xf numFmtId="0" fontId="10" fillId="0" borderId="0" xfId="0" applyNumberFormat="1" applyFont="1" applyFill="1" applyAlignment="1" applyProtection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</xf>
    <xf numFmtId="0" fontId="6" fillId="0" borderId="0" xfId="0" applyFont="1" applyFill="1" applyAlignment="1" applyProtection="1">
      <alignment horizontal="center"/>
    </xf>
    <xf numFmtId="0" fontId="5" fillId="0" borderId="2" xfId="0" applyFont="1" applyFill="1" applyBorder="1" applyAlignment="1" applyProtection="1">
      <alignment horizontal="right"/>
    </xf>
    <xf numFmtId="0" fontId="7" fillId="0" borderId="0" xfId="0" applyFont="1" applyFill="1" applyBorder="1"/>
    <xf numFmtId="0" fontId="6" fillId="0" borderId="0" xfId="0" applyFont="1" applyFill="1" applyBorder="1" applyAlignment="1" applyProtection="1">
      <alignment horizontal="left"/>
    </xf>
    <xf numFmtId="37" fontId="6" fillId="0" borderId="0" xfId="0" applyNumberFormat="1" applyFont="1" applyFill="1" applyBorder="1" applyAlignment="1" applyProtection="1">
      <alignment horizontal="right"/>
    </xf>
    <xf numFmtId="0" fontId="5" fillId="0" borderId="0" xfId="0" applyFont="1" applyFill="1" applyBorder="1" applyAlignment="1" applyProtection="1">
      <alignment horizontal="left"/>
    </xf>
    <xf numFmtId="0" fontId="7" fillId="2" borderId="1" xfId="0" applyFont="1" applyFill="1" applyBorder="1"/>
    <xf numFmtId="37" fontId="5" fillId="2" borderId="1" xfId="0" applyNumberFormat="1" applyFont="1" applyFill="1" applyBorder="1" applyAlignment="1" applyProtection="1">
      <alignment horizontal="right"/>
    </xf>
    <xf numFmtId="0" fontId="5" fillId="3" borderId="0" xfId="0" applyFont="1" applyFill="1" applyBorder="1" applyAlignment="1" applyProtection="1">
      <alignment horizontal="fill"/>
    </xf>
    <xf numFmtId="0" fontId="0" fillId="3" borderId="0" xfId="0" applyFill="1" applyBorder="1"/>
    <xf numFmtId="0" fontId="5" fillId="0" borderId="3" xfId="0" applyFont="1" applyFill="1" applyBorder="1" applyAlignment="1" applyProtection="1">
      <alignment horizontal="right"/>
    </xf>
    <xf numFmtId="0" fontId="5" fillId="0" borderId="3" xfId="0" applyFont="1" applyFill="1" applyBorder="1"/>
    <xf numFmtId="37" fontId="5" fillId="0" borderId="3" xfId="0" applyNumberFormat="1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fill"/>
    </xf>
    <xf numFmtId="0" fontId="0" fillId="0" borderId="0" xfId="0" applyFill="1"/>
    <xf numFmtId="0" fontId="5" fillId="0" borderId="0" xfId="0" applyFont="1" applyFill="1" applyBorder="1" applyAlignment="1">
      <alignment horizontal="right"/>
    </xf>
    <xf numFmtId="0" fontId="0" fillId="0" borderId="1" xfId="0" applyFill="1" applyBorder="1"/>
    <xf numFmtId="0" fontId="0" fillId="0" borderId="0" xfId="0" applyFill="1" applyBorder="1"/>
    <xf numFmtId="0" fontId="2" fillId="2" borderId="4" xfId="0" applyFont="1" applyFill="1" applyBorder="1" applyAlignment="1" applyProtection="1">
      <alignment horizontal="left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/>
    <xf numFmtId="0" fontId="4" fillId="2" borderId="7" xfId="0" applyFont="1" applyFill="1" applyBorder="1"/>
    <xf numFmtId="0" fontId="4" fillId="2" borderId="0" xfId="0" applyFont="1" applyFill="1" applyBorder="1"/>
    <xf numFmtId="0" fontId="4" fillId="2" borderId="8" xfId="0" applyFont="1" applyFill="1" applyBorder="1"/>
    <xf numFmtId="0" fontId="7" fillId="2" borderId="9" xfId="0" applyFont="1" applyFill="1" applyBorder="1"/>
    <xf numFmtId="37" fontId="5" fillId="2" borderId="10" xfId="0" applyNumberFormat="1" applyFont="1" applyFill="1" applyBorder="1" applyAlignment="1" applyProtection="1">
      <alignment horizontal="right"/>
    </xf>
    <xf numFmtId="0" fontId="5" fillId="2" borderId="7" xfId="0" applyFont="1" applyFill="1" applyBorder="1" applyAlignment="1" applyProtection="1">
      <alignment horizontal="center"/>
    </xf>
    <xf numFmtId="0" fontId="0" fillId="3" borderId="8" xfId="0" applyFill="1" applyBorder="1"/>
    <xf numFmtId="0" fontId="5" fillId="4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3" fillId="2" borderId="0" xfId="0" applyFont="1" applyFill="1" applyBorder="1" applyAlignment="1" applyProtection="1"/>
    <xf numFmtId="0" fontId="6" fillId="2" borderId="0" xfId="0" applyFont="1" applyFill="1" applyBorder="1" applyAlignment="1" applyProtection="1"/>
    <xf numFmtId="0" fontId="2" fillId="5" borderId="0" xfId="0" applyFont="1" applyFill="1" applyBorder="1"/>
    <xf numFmtId="0" fontId="2" fillId="5" borderId="0" xfId="0" applyFont="1" applyFill="1" applyBorder="1" applyAlignment="1"/>
    <xf numFmtId="0" fontId="0" fillId="5" borderId="11" xfId="0" applyFill="1" applyBorder="1"/>
    <xf numFmtId="0" fontId="0" fillId="5" borderId="0" xfId="0" applyFill="1" applyBorder="1"/>
    <xf numFmtId="0" fontId="5" fillId="2" borderId="7" xfId="0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3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2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NumberFormat="1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37" fontId="5" fillId="2" borderId="16" xfId="0" applyNumberFormat="1" applyFont="1" applyFill="1" applyBorder="1" applyAlignment="1" applyProtection="1">
      <alignment horizontal="center"/>
    </xf>
    <xf numFmtId="37" fontId="5" fillId="2" borderId="16" xfId="0" quotePrefix="1" applyNumberFormat="1" applyFont="1" applyFill="1" applyBorder="1" applyAlignment="1" applyProtection="1">
      <alignment horizontal="center"/>
    </xf>
    <xf numFmtId="0" fontId="5" fillId="5" borderId="0" xfId="0" applyFont="1" applyFill="1" applyBorder="1" applyAlignment="1" applyProtection="1"/>
    <xf numFmtId="0" fontId="3" fillId="2" borderId="7" xfId="0" applyFont="1" applyFill="1" applyBorder="1" applyAlignment="1" applyProtection="1"/>
    <xf numFmtId="0" fontId="3" fillId="2" borderId="8" xfId="0" applyFont="1" applyFill="1" applyBorder="1" applyAlignment="1" applyProtection="1"/>
    <xf numFmtId="0" fontId="6" fillId="2" borderId="7" xfId="0" applyFont="1" applyFill="1" applyBorder="1" applyAlignment="1" applyProtection="1"/>
    <xf numFmtId="0" fontId="6" fillId="2" borderId="8" xfId="0" applyFont="1" applyFill="1" applyBorder="1" applyAlignment="1" applyProtection="1"/>
    <xf numFmtId="0" fontId="6" fillId="2" borderId="1" xfId="0" applyFont="1" applyFill="1" applyBorder="1" applyAlignment="1" applyProtection="1"/>
    <xf numFmtId="0" fontId="2" fillId="3" borderId="1" xfId="0" applyFont="1" applyFill="1" applyBorder="1" applyAlignment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5" fillId="2" borderId="20" xfId="0" applyFont="1" applyFill="1" applyBorder="1" applyAlignment="1" applyProtection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center" vertical="top" wrapText="1"/>
    </xf>
    <xf numFmtId="0" fontId="5" fillId="2" borderId="16" xfId="0" applyFont="1" applyFill="1" applyBorder="1" applyAlignment="1" applyProtection="1">
      <alignment horizontal="center" vertic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6" fillId="2" borderId="18" xfId="0" applyFont="1" applyFill="1" applyBorder="1" applyAlignment="1" applyProtection="1">
      <alignment horizontal="center" vertical="center"/>
    </xf>
    <xf numFmtId="0" fontId="6" fillId="2" borderId="19" xfId="0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D152"/>
  <sheetViews>
    <sheetView tabSelected="1" view="pageBreakPreview" zoomScaleSheetLayoutView="100" workbookViewId="0">
      <selection activeCell="B4" sqref="B4"/>
    </sheetView>
  </sheetViews>
  <sheetFormatPr baseColWidth="10" defaultColWidth="8.83203125" defaultRowHeight="13" x14ac:dyDescent="0.15"/>
  <cols>
    <col min="1" max="1" width="13" customWidth="1"/>
    <col min="2" max="10" width="13.5" customWidth="1"/>
    <col min="11" max="11" width="15.6640625" customWidth="1"/>
    <col min="12" max="14" width="10.83203125" customWidth="1"/>
    <col min="15" max="17" width="11" customWidth="1"/>
    <col min="18" max="18" width="9.1640625" bestFit="1" customWidth="1"/>
    <col min="19" max="20" width="9.1640625" customWidth="1"/>
    <col min="36" max="38" width="11.1640625" customWidth="1"/>
  </cols>
  <sheetData>
    <row r="1" spans="1:56" x14ac:dyDescent="0.15">
      <c r="A1" s="46"/>
      <c r="B1" s="47"/>
      <c r="C1" s="47"/>
      <c r="D1" s="47"/>
      <c r="E1" s="47"/>
      <c r="F1" s="47"/>
      <c r="G1" s="47"/>
      <c r="H1" s="47"/>
      <c r="I1" s="48"/>
      <c r="J1" s="49"/>
      <c r="AM1" s="3"/>
      <c r="AN1" s="3"/>
      <c r="AO1" s="3"/>
      <c r="AP1" s="3"/>
      <c r="AQ1" s="3"/>
    </row>
    <row r="2" spans="1:56" ht="16" x14ac:dyDescent="0.2">
      <c r="A2" s="79"/>
      <c r="B2" s="70" t="s">
        <v>11</v>
      </c>
      <c r="C2" s="59"/>
      <c r="D2" s="59"/>
      <c r="E2" s="59"/>
      <c r="F2" s="59"/>
      <c r="G2" s="59"/>
      <c r="H2" s="59"/>
      <c r="I2" s="59"/>
      <c r="J2" s="80"/>
      <c r="AM2" s="27"/>
      <c r="AN2" s="27"/>
      <c r="AO2" s="27"/>
      <c r="AP2" s="27"/>
      <c r="AQ2" s="27"/>
    </row>
    <row r="3" spans="1:56" ht="16" x14ac:dyDescent="0.2">
      <c r="A3" s="50"/>
      <c r="B3" s="51"/>
      <c r="C3" s="51"/>
      <c r="D3" s="51"/>
      <c r="E3" s="51"/>
      <c r="F3" s="51"/>
      <c r="G3" s="51"/>
      <c r="H3" s="51"/>
      <c r="I3" s="51"/>
      <c r="J3" s="52"/>
      <c r="AM3" s="4"/>
      <c r="AN3" s="4"/>
      <c r="AO3" s="4"/>
      <c r="AP3" s="4"/>
      <c r="AQ3" s="4"/>
    </row>
    <row r="4" spans="1:56" ht="16" x14ac:dyDescent="0.2">
      <c r="A4" s="79"/>
      <c r="B4" s="70" t="s">
        <v>5</v>
      </c>
      <c r="C4" s="59"/>
      <c r="D4" s="59"/>
      <c r="E4" s="59"/>
      <c r="F4" s="59"/>
      <c r="G4" s="59"/>
      <c r="H4" s="59"/>
      <c r="I4" s="59"/>
      <c r="J4" s="80"/>
      <c r="AM4" s="27"/>
      <c r="AN4" s="27"/>
      <c r="AO4" s="27"/>
      <c r="AP4" s="27"/>
      <c r="AQ4" s="27"/>
    </row>
    <row r="5" spans="1:56" ht="14" x14ac:dyDescent="0.15">
      <c r="A5" s="81"/>
      <c r="B5" s="71" t="s">
        <v>14</v>
      </c>
      <c r="C5" s="60"/>
      <c r="D5" s="60"/>
      <c r="E5" s="60"/>
      <c r="F5" s="60"/>
      <c r="G5" s="60"/>
      <c r="H5" s="60"/>
      <c r="I5" s="60"/>
      <c r="J5" s="82"/>
      <c r="AM5" s="28"/>
      <c r="AN5" s="28"/>
      <c r="AO5" s="28"/>
      <c r="AP5" s="28"/>
      <c r="AQ5" s="28"/>
    </row>
    <row r="6" spans="1:56" ht="14" x14ac:dyDescent="0.15">
      <c r="A6" s="53"/>
      <c r="B6" s="34"/>
      <c r="C6" s="83"/>
      <c r="D6" s="83"/>
      <c r="E6" s="83"/>
      <c r="F6" s="83"/>
      <c r="G6" s="83"/>
      <c r="H6" s="83"/>
      <c r="I6" s="35"/>
      <c r="J6" s="54"/>
      <c r="AM6" s="31"/>
      <c r="AN6" s="30"/>
      <c r="AO6" s="30"/>
      <c r="AP6" s="30"/>
      <c r="AQ6" s="32"/>
    </row>
    <row r="7" spans="1:56" ht="25.5" customHeight="1" x14ac:dyDescent="0.15">
      <c r="A7" s="89" t="s">
        <v>7</v>
      </c>
      <c r="B7" s="94" t="s">
        <v>10</v>
      </c>
      <c r="C7" s="94" t="s">
        <v>2</v>
      </c>
      <c r="D7" s="93" t="s">
        <v>6</v>
      </c>
      <c r="E7" s="90" t="s">
        <v>16</v>
      </c>
      <c r="F7" s="95" t="s">
        <v>13</v>
      </c>
      <c r="G7" s="94" t="s">
        <v>1</v>
      </c>
      <c r="H7" s="94" t="s">
        <v>0</v>
      </c>
      <c r="I7" s="95" t="s">
        <v>9</v>
      </c>
      <c r="J7" s="96" t="s">
        <v>12</v>
      </c>
      <c r="AM7" s="38"/>
    </row>
    <row r="8" spans="1:56" ht="14.25" customHeight="1" x14ac:dyDescent="0.15">
      <c r="A8" s="89"/>
      <c r="B8" s="94"/>
      <c r="C8" s="94"/>
      <c r="D8" s="93"/>
      <c r="E8" s="91"/>
      <c r="F8" s="95"/>
      <c r="G8" s="94"/>
      <c r="H8" s="94"/>
      <c r="I8" s="95"/>
      <c r="J8" s="97"/>
      <c r="AM8" s="39"/>
    </row>
    <row r="9" spans="1:56" x14ac:dyDescent="0.15">
      <c r="A9" s="85">
        <v>1</v>
      </c>
      <c r="B9" s="76">
        <v>2</v>
      </c>
      <c r="C9" s="77">
        <v>3</v>
      </c>
      <c r="D9" s="75">
        <v>4</v>
      </c>
      <c r="E9" s="76">
        <v>5</v>
      </c>
      <c r="F9" s="77">
        <v>6</v>
      </c>
      <c r="G9" s="75">
        <v>7</v>
      </c>
      <c r="H9" s="76">
        <v>8</v>
      </c>
      <c r="I9" s="77">
        <v>9</v>
      </c>
      <c r="J9" s="86">
        <v>10</v>
      </c>
      <c r="AM9" s="40"/>
    </row>
    <row r="10" spans="1:56" x14ac:dyDescent="0.15">
      <c r="A10" s="55"/>
      <c r="B10" s="37"/>
      <c r="C10" s="36"/>
      <c r="D10" s="36"/>
      <c r="E10" s="37"/>
      <c r="F10" s="36"/>
      <c r="G10" s="36"/>
      <c r="H10" s="36"/>
      <c r="I10" s="37"/>
      <c r="J10" s="56"/>
      <c r="AM10" s="8"/>
      <c r="AN10" s="8"/>
      <c r="AO10" s="8"/>
      <c r="AP10" s="8"/>
      <c r="AQ10" s="8"/>
      <c r="AR10" s="8"/>
      <c r="AS10" s="8"/>
      <c r="AT10" s="8"/>
      <c r="AU10" s="8"/>
      <c r="AV10" s="6"/>
      <c r="AW10" s="6"/>
      <c r="AX10" s="6"/>
      <c r="AY10" s="6"/>
      <c r="AZ10" s="6"/>
      <c r="BA10" s="6"/>
      <c r="BB10" s="6"/>
      <c r="BC10" s="6"/>
      <c r="BD10" s="6"/>
    </row>
    <row r="11" spans="1:56" ht="14" x14ac:dyDescent="0.15">
      <c r="A11" s="65">
        <v>2001</v>
      </c>
      <c r="B11" s="72" t="s">
        <v>3</v>
      </c>
      <c r="C11" s="72">
        <v>634357</v>
      </c>
      <c r="D11" s="72">
        <v>1777130</v>
      </c>
      <c r="E11" s="72">
        <v>2948300</v>
      </c>
      <c r="F11" s="72">
        <v>38556026</v>
      </c>
      <c r="G11" s="72">
        <v>5297219</v>
      </c>
      <c r="H11" s="72">
        <v>1126148</v>
      </c>
      <c r="I11" s="72">
        <v>4017946</v>
      </c>
      <c r="J11" s="57">
        <v>54991026</v>
      </c>
      <c r="AM11" s="19"/>
      <c r="AN11" s="19"/>
      <c r="AO11" s="19"/>
      <c r="AP11" s="19"/>
      <c r="AQ11" s="19"/>
      <c r="AR11" s="20"/>
      <c r="AS11" s="19"/>
      <c r="AT11" s="19"/>
      <c r="AU11" s="21"/>
      <c r="AV11" s="19"/>
      <c r="AW11" s="19"/>
      <c r="AX11" s="19"/>
      <c r="AY11" s="19"/>
      <c r="AZ11" s="19"/>
      <c r="BA11" s="20"/>
      <c r="BB11" s="19"/>
      <c r="BC11" s="19"/>
      <c r="BD11" s="21"/>
    </row>
    <row r="12" spans="1:56" ht="14" x14ac:dyDescent="0.15">
      <c r="A12" s="65">
        <v>2002</v>
      </c>
      <c r="B12" s="73">
        <v>635006</v>
      </c>
      <c r="C12" s="73">
        <v>688204</v>
      </c>
      <c r="D12" s="73">
        <v>1878261</v>
      </c>
      <c r="E12" s="73">
        <v>2973740</v>
      </c>
      <c r="F12" s="73">
        <v>41581058</v>
      </c>
      <c r="G12" s="73">
        <v>5748036</v>
      </c>
      <c r="H12" s="73">
        <v>1177245</v>
      </c>
      <c r="I12" s="73">
        <v>4242787</v>
      </c>
      <c r="J12" s="58">
        <v>58924337</v>
      </c>
      <c r="AM12" s="9"/>
      <c r="AN12" s="9"/>
      <c r="AO12" s="9"/>
      <c r="AP12" s="9"/>
      <c r="AQ12" s="9"/>
      <c r="AR12" s="11"/>
      <c r="AS12" s="9"/>
      <c r="AT12" s="9"/>
      <c r="AU12" s="16"/>
      <c r="AV12" s="9"/>
      <c r="AW12" s="9"/>
      <c r="AX12" s="9"/>
      <c r="AY12" s="9"/>
      <c r="AZ12" s="9"/>
      <c r="BA12" s="11"/>
      <c r="BB12" s="9"/>
      <c r="BC12" s="9"/>
      <c r="BD12" s="16"/>
    </row>
    <row r="13" spans="1:56" ht="14" x14ac:dyDescent="0.15">
      <c r="A13" s="65">
        <v>2003</v>
      </c>
      <c r="B13" s="72">
        <v>720696</v>
      </c>
      <c r="C13" s="72">
        <v>825416</v>
      </c>
      <c r="D13" s="72">
        <v>2113781</v>
      </c>
      <c r="E13" s="72">
        <v>3491637</v>
      </c>
      <c r="F13" s="72">
        <v>47519489</v>
      </c>
      <c r="G13" s="72">
        <v>6594166</v>
      </c>
      <c r="H13" s="72">
        <v>1180057</v>
      </c>
      <c r="I13" s="72">
        <v>4562042</v>
      </c>
      <c r="J13" s="57">
        <v>67007284</v>
      </c>
      <c r="AM13" s="11"/>
      <c r="AN13" s="11"/>
      <c r="AO13" s="11"/>
      <c r="AP13" s="11"/>
      <c r="AQ13" s="11"/>
      <c r="AR13" s="11"/>
      <c r="AS13" s="9"/>
      <c r="AT13" s="9"/>
      <c r="AU13" s="16"/>
      <c r="AV13" s="11"/>
      <c r="AW13" s="11"/>
      <c r="AX13" s="11"/>
      <c r="AY13" s="11"/>
      <c r="AZ13" s="11"/>
      <c r="BA13" s="11"/>
      <c r="BB13" s="11"/>
      <c r="BC13" s="11"/>
      <c r="BD13" s="16"/>
    </row>
    <row r="14" spans="1:56" ht="14" x14ac:dyDescent="0.15">
      <c r="A14" s="65">
        <v>2004</v>
      </c>
      <c r="B14" s="73">
        <v>767593</v>
      </c>
      <c r="C14" s="73">
        <v>901889</v>
      </c>
      <c r="D14" s="73">
        <v>2167324</v>
      </c>
      <c r="E14" s="73">
        <v>3748484</v>
      </c>
      <c r="F14" s="73">
        <v>51921973</v>
      </c>
      <c r="G14" s="73">
        <v>7267174</v>
      </c>
      <c r="H14" s="73">
        <v>1282113</v>
      </c>
      <c r="I14" s="73">
        <v>4661385</v>
      </c>
      <c r="J14" s="58">
        <v>72717935</v>
      </c>
      <c r="AM14" s="9"/>
      <c r="AN14" s="9"/>
      <c r="AO14" s="9"/>
      <c r="AP14" s="9"/>
      <c r="AQ14" s="9"/>
      <c r="AR14" s="11"/>
      <c r="AS14" s="9"/>
      <c r="AT14" s="9"/>
      <c r="AU14" s="16"/>
      <c r="AV14" s="9"/>
      <c r="AW14" s="9"/>
      <c r="AX14" s="9"/>
      <c r="AY14" s="9"/>
      <c r="AZ14" s="9"/>
      <c r="BA14" s="11"/>
      <c r="BB14" s="9"/>
      <c r="BC14" s="9"/>
      <c r="BD14" s="16"/>
    </row>
    <row r="15" spans="1:56" ht="14" x14ac:dyDescent="0.15">
      <c r="A15" s="65">
        <v>2005</v>
      </c>
      <c r="B15" s="72">
        <v>678521</v>
      </c>
      <c r="C15" s="74">
        <v>939738</v>
      </c>
      <c r="D15" s="74">
        <v>2337264</v>
      </c>
      <c r="E15" s="72">
        <v>3877622</v>
      </c>
      <c r="F15" s="74">
        <v>58799702</v>
      </c>
      <c r="G15" s="74">
        <v>8072650</v>
      </c>
      <c r="H15" s="74">
        <v>1307926</v>
      </c>
      <c r="I15" s="72">
        <v>5488296</v>
      </c>
      <c r="J15" s="57">
        <v>81501719</v>
      </c>
      <c r="AM15" s="9"/>
      <c r="AN15" s="18"/>
      <c r="AO15" s="11"/>
      <c r="AP15" s="9"/>
      <c r="AQ15" s="9"/>
      <c r="AR15" s="11"/>
      <c r="AS15" s="9"/>
      <c r="AT15" s="9"/>
      <c r="AU15" s="16"/>
      <c r="AV15" s="9"/>
      <c r="AW15" s="18"/>
      <c r="AX15" s="11"/>
      <c r="AY15" s="9"/>
      <c r="AZ15" s="9"/>
      <c r="BA15" s="11"/>
      <c r="BB15" s="9"/>
      <c r="BC15" s="9"/>
      <c r="BD15" s="16"/>
    </row>
    <row r="16" spans="1:56" ht="14" x14ac:dyDescent="0.15">
      <c r="A16" s="65">
        <v>2006</v>
      </c>
      <c r="B16" s="73">
        <v>762341</v>
      </c>
      <c r="C16" s="73">
        <v>1039845</v>
      </c>
      <c r="D16" s="73">
        <v>2492726</v>
      </c>
      <c r="E16" s="73">
        <v>4274984</v>
      </c>
      <c r="F16" s="73">
        <v>64743126</v>
      </c>
      <c r="G16" s="73">
        <v>9109855</v>
      </c>
      <c r="H16" s="73">
        <v>1376744</v>
      </c>
      <c r="I16" s="73">
        <v>5818646</v>
      </c>
      <c r="J16" s="58">
        <v>89618267</v>
      </c>
      <c r="AM16" s="9"/>
      <c r="AN16" s="9"/>
      <c r="AO16" s="9"/>
      <c r="AP16" s="9"/>
      <c r="AQ16" s="9"/>
      <c r="AR16" s="11"/>
      <c r="AS16" s="9"/>
      <c r="AT16" s="3"/>
      <c r="AU16" s="16"/>
      <c r="AV16" s="9"/>
      <c r="AW16" s="9"/>
      <c r="AX16" s="9"/>
      <c r="AY16" s="9"/>
      <c r="AZ16" s="9"/>
      <c r="BA16" s="11"/>
      <c r="BB16" s="9"/>
      <c r="BC16" s="9"/>
      <c r="BD16" s="16"/>
    </row>
    <row r="17" spans="1:56" ht="14" x14ac:dyDescent="0.15">
      <c r="A17" s="65">
        <v>2007</v>
      </c>
      <c r="B17" s="72">
        <v>1098422</v>
      </c>
      <c r="C17" s="72">
        <v>1042347</v>
      </c>
      <c r="D17" s="72">
        <v>2697449</v>
      </c>
      <c r="E17" s="72">
        <v>5118880</v>
      </c>
      <c r="F17" s="72">
        <v>69128762</v>
      </c>
      <c r="G17" s="72">
        <v>10146468</v>
      </c>
      <c r="H17" s="72">
        <v>1460364</v>
      </c>
      <c r="I17" s="72">
        <v>6014568</v>
      </c>
      <c r="J17" s="57">
        <v>96707260</v>
      </c>
      <c r="AM17" s="11"/>
      <c r="AN17" s="11"/>
      <c r="AO17" s="11"/>
      <c r="AP17" s="9"/>
      <c r="AQ17" s="9"/>
      <c r="AR17" s="11"/>
      <c r="AS17" s="9"/>
      <c r="AT17" s="9"/>
      <c r="AU17" s="16"/>
      <c r="AV17" s="11"/>
      <c r="AW17" s="11"/>
      <c r="AX17" s="11"/>
      <c r="AY17" s="9"/>
      <c r="AZ17" s="9"/>
      <c r="BA17" s="24"/>
      <c r="BB17" s="23"/>
      <c r="BC17" s="23"/>
      <c r="BD17" s="25"/>
    </row>
    <row r="18" spans="1:56" ht="14" x14ac:dyDescent="0.15">
      <c r="A18" s="65">
        <v>2008</v>
      </c>
      <c r="B18" s="73">
        <v>1156568</v>
      </c>
      <c r="C18" s="73">
        <v>1201862</v>
      </c>
      <c r="D18" s="73">
        <v>2903821</v>
      </c>
      <c r="E18" s="73">
        <v>5600938</v>
      </c>
      <c r="F18" s="73">
        <v>75336026</v>
      </c>
      <c r="G18" s="73">
        <v>11200142</v>
      </c>
      <c r="H18" s="73">
        <v>1547825</v>
      </c>
      <c r="I18" s="73">
        <v>6405672</v>
      </c>
      <c r="J18" s="58">
        <v>105353854</v>
      </c>
      <c r="AM18" s="9"/>
      <c r="AN18" s="9"/>
      <c r="AO18" s="9"/>
      <c r="AP18" s="9"/>
      <c r="AQ18" s="9"/>
      <c r="AR18" s="11"/>
      <c r="AS18" s="9"/>
      <c r="AT18" s="9"/>
      <c r="AU18" s="16"/>
      <c r="AV18" s="9"/>
      <c r="AW18" s="9"/>
      <c r="AX18" s="9"/>
      <c r="AY18" s="9"/>
      <c r="AZ18" s="9"/>
      <c r="BA18" s="11"/>
      <c r="BB18" s="9"/>
      <c r="BC18" s="9"/>
      <c r="BD18" s="16"/>
    </row>
    <row r="19" spans="1:56" ht="14" x14ac:dyDescent="0.15">
      <c r="A19" s="65">
        <v>2009</v>
      </c>
      <c r="B19" s="72">
        <v>1205793</v>
      </c>
      <c r="C19" s="72">
        <v>1307805</v>
      </c>
      <c r="D19" s="72">
        <v>3146619</v>
      </c>
      <c r="E19" s="72">
        <v>6040924</v>
      </c>
      <c r="F19" s="72">
        <v>82402105</v>
      </c>
      <c r="G19" s="72">
        <v>12365806</v>
      </c>
      <c r="H19" s="72">
        <v>1638975</v>
      </c>
      <c r="I19" s="72">
        <v>6843006</v>
      </c>
      <c r="J19" s="57">
        <v>114951033</v>
      </c>
      <c r="AM19" s="9"/>
      <c r="AN19" s="9"/>
      <c r="AO19" s="9"/>
      <c r="AP19" s="9"/>
      <c r="AQ19" s="9"/>
      <c r="AR19" s="11"/>
      <c r="AS19" s="9"/>
      <c r="AT19" s="9"/>
      <c r="AU19" s="16"/>
      <c r="AV19" s="9"/>
      <c r="AW19" s="9"/>
      <c r="AX19" s="9"/>
      <c r="AY19" s="9"/>
      <c r="AZ19" s="9"/>
      <c r="BA19" s="11"/>
      <c r="BB19" s="9"/>
      <c r="BC19" s="9"/>
      <c r="BD19" s="16"/>
    </row>
    <row r="20" spans="1:56" ht="14" x14ac:dyDescent="0.15">
      <c r="A20" s="65">
        <v>2010</v>
      </c>
      <c r="B20" s="73">
        <v>176642</v>
      </c>
      <c r="C20" s="73">
        <v>3615086</v>
      </c>
      <c r="D20" s="73">
        <v>3615086</v>
      </c>
      <c r="E20" s="73">
        <f>3504491+2927435</f>
        <v>6431926</v>
      </c>
      <c r="F20" s="73">
        <v>91597791</v>
      </c>
      <c r="G20" s="73">
        <v>13749406</v>
      </c>
      <c r="H20" s="73">
        <v>1760428</v>
      </c>
      <c r="I20" s="73">
        <f>350459+5005201+1617173+580043</f>
        <v>7552876</v>
      </c>
      <c r="J20" s="58">
        <v>127745972</v>
      </c>
      <c r="AM20" s="9"/>
      <c r="AN20" s="9"/>
      <c r="AO20" s="9"/>
      <c r="AP20" s="9"/>
      <c r="AQ20" s="9"/>
      <c r="AR20" s="11"/>
      <c r="AS20" s="9"/>
      <c r="AT20" s="9"/>
      <c r="AU20" s="16"/>
      <c r="AV20" s="9"/>
      <c r="AW20" s="9"/>
      <c r="AX20" s="9"/>
      <c r="AY20" s="9"/>
      <c r="AZ20" s="9"/>
      <c r="BA20" s="11"/>
      <c r="BB20" s="9"/>
      <c r="BC20" s="9"/>
      <c r="BD20" s="16"/>
    </row>
    <row r="21" spans="1:56" ht="14" x14ac:dyDescent="0.15">
      <c r="A21" s="65">
        <v>2011</v>
      </c>
      <c r="B21" s="72">
        <v>1238245</v>
      </c>
      <c r="C21" s="72">
        <v>1789417</v>
      </c>
      <c r="D21" s="72">
        <v>4016888</v>
      </c>
      <c r="E21" s="72">
        <f>3760864+3303631</f>
        <v>7064495</v>
      </c>
      <c r="F21" s="72">
        <v>101864582</v>
      </c>
      <c r="G21" s="72">
        <v>15467473</v>
      </c>
      <c r="H21" s="72">
        <v>1974253</v>
      </c>
      <c r="I21" s="72">
        <f>365581+5310705+1724109+645046</f>
        <v>8045441</v>
      </c>
      <c r="J21" s="57">
        <v>141865607</v>
      </c>
      <c r="AM21" s="11"/>
      <c r="AN21" s="11"/>
      <c r="AO21" s="11"/>
      <c r="AP21" s="11"/>
      <c r="AQ21" s="11"/>
      <c r="AR21" s="11"/>
      <c r="AS21" s="9"/>
      <c r="AT21" s="9"/>
      <c r="AU21" s="16"/>
      <c r="AV21" s="11"/>
      <c r="AW21" s="11"/>
      <c r="AX21" s="11"/>
      <c r="AY21" s="11"/>
      <c r="AZ21" s="11"/>
      <c r="BA21" s="11"/>
      <c r="BB21" s="9"/>
      <c r="BC21" s="9"/>
      <c r="BD21" s="16"/>
    </row>
    <row r="22" spans="1:56" s="42" customFormat="1" ht="14" x14ac:dyDescent="0.15">
      <c r="A22" s="65">
        <v>2012</v>
      </c>
      <c r="B22" s="73">
        <v>1296764</v>
      </c>
      <c r="C22" s="73">
        <v>2011022</v>
      </c>
      <c r="D22" s="73">
        <v>4242968</v>
      </c>
      <c r="E22" s="73">
        <f>4056885+3601506</f>
        <v>7658391</v>
      </c>
      <c r="F22" s="73">
        <v>115419175</v>
      </c>
      <c r="G22" s="73">
        <v>17569546</v>
      </c>
      <c r="H22" s="73">
        <v>1987098</v>
      </c>
      <c r="I22" s="73">
        <f>379739+5811131+1886932+788530</f>
        <v>8866332</v>
      </c>
      <c r="J22" s="58">
        <v>159490578</v>
      </c>
      <c r="AM22" s="11"/>
      <c r="AN22" s="18"/>
      <c r="AO22" s="11"/>
      <c r="AP22" s="11"/>
      <c r="AQ22" s="11"/>
      <c r="AR22" s="11"/>
      <c r="AS22" s="9"/>
      <c r="AT22" s="9"/>
      <c r="AU22" s="16"/>
      <c r="AV22" s="11"/>
      <c r="AW22" s="18"/>
      <c r="AX22" s="11"/>
      <c r="AY22" s="11"/>
      <c r="AZ22" s="11"/>
      <c r="BA22" s="24"/>
      <c r="BB22" s="23"/>
      <c r="BC22" s="23"/>
      <c r="BD22" s="25"/>
    </row>
    <row r="23" spans="1:56" s="42" customFormat="1" ht="14" x14ac:dyDescent="0.15">
      <c r="A23" s="65">
        <v>2013</v>
      </c>
      <c r="B23" s="72">
        <v>1418763</v>
      </c>
      <c r="C23" s="72">
        <v>2216453</v>
      </c>
      <c r="D23" s="72">
        <v>4718672</v>
      </c>
      <c r="E23" s="72">
        <v>8596762</v>
      </c>
      <c r="F23" s="72">
        <v>132550294</v>
      </c>
      <c r="G23" s="72">
        <v>20503389</v>
      </c>
      <c r="H23" s="72">
        <v>2132893</v>
      </c>
      <c r="I23" s="72">
        <v>9768046</v>
      </c>
      <c r="J23" s="57">
        <v>182445229</v>
      </c>
      <c r="AM23" s="11"/>
      <c r="AN23" s="18"/>
      <c r="AO23" s="11"/>
      <c r="AP23" s="11"/>
      <c r="AQ23" s="11"/>
      <c r="AR23" s="11"/>
      <c r="AS23" s="9"/>
      <c r="AT23" s="9"/>
      <c r="AU23" s="16"/>
      <c r="AV23" s="11"/>
      <c r="AW23" s="18"/>
      <c r="AX23" s="11"/>
      <c r="AY23" s="11"/>
      <c r="AZ23" s="11"/>
      <c r="BA23" s="24"/>
      <c r="BB23" s="23"/>
      <c r="BC23" s="23"/>
      <c r="BD23" s="25"/>
    </row>
    <row r="24" spans="1:56" s="42" customFormat="1" ht="14" x14ac:dyDescent="0.15">
      <c r="A24" s="65">
        <v>2014</v>
      </c>
      <c r="B24" s="73">
        <v>1468010</v>
      </c>
      <c r="C24" s="73">
        <v>2109348</v>
      </c>
      <c r="D24" s="73">
        <v>4638377</v>
      </c>
      <c r="E24" s="73">
        <v>8697541</v>
      </c>
      <c r="F24" s="73">
        <v>139409778</v>
      </c>
      <c r="G24" s="73">
        <v>21671515</v>
      </c>
      <c r="H24" s="73">
        <v>2216888</v>
      </c>
      <c r="I24" s="73">
        <v>9778764</v>
      </c>
      <c r="J24" s="58">
        <v>190703971</v>
      </c>
      <c r="AM24" s="11"/>
      <c r="AN24" s="18"/>
      <c r="AO24" s="11"/>
      <c r="AP24" s="11"/>
      <c r="AQ24" s="11"/>
      <c r="AR24" s="11"/>
      <c r="AS24" s="9"/>
      <c r="AT24" s="9"/>
      <c r="AU24" s="16"/>
      <c r="AV24" s="11"/>
      <c r="AW24" s="18"/>
      <c r="AX24" s="11"/>
      <c r="AY24" s="11"/>
      <c r="AZ24" s="11"/>
      <c r="BA24" s="24"/>
      <c r="BB24" s="23"/>
      <c r="BC24" s="23"/>
      <c r="BD24" s="25"/>
    </row>
    <row r="25" spans="1:56" s="42" customFormat="1" ht="14" x14ac:dyDescent="0.15">
      <c r="A25" s="65">
        <v>2015</v>
      </c>
      <c r="B25" s="72">
        <v>1527396</v>
      </c>
      <c r="C25" s="72">
        <v>2256619</v>
      </c>
      <c r="D25" s="72">
        <v>5028312</v>
      </c>
      <c r="E25" s="72">
        <v>9344464</v>
      </c>
      <c r="F25" s="72">
        <v>154297746</v>
      </c>
      <c r="G25" s="72">
        <v>23807986</v>
      </c>
      <c r="H25" s="72">
        <v>2546731</v>
      </c>
      <c r="I25" s="72">
        <v>10474886</v>
      </c>
      <c r="J25" s="57">
        <v>210023289</v>
      </c>
      <c r="AM25" s="9"/>
      <c r="AN25" s="9"/>
      <c r="AO25" s="9"/>
      <c r="AP25" s="9"/>
      <c r="AQ25" s="9"/>
      <c r="AR25" s="11"/>
      <c r="AS25" s="9"/>
      <c r="AT25" s="9"/>
      <c r="AU25" s="16"/>
      <c r="AV25" s="9"/>
      <c r="AW25" s="9"/>
      <c r="AX25" s="9"/>
      <c r="AY25" s="9"/>
      <c r="AZ25" s="9"/>
      <c r="BA25" s="24"/>
      <c r="BB25" s="23"/>
      <c r="BC25" s="23"/>
      <c r="BD25" s="25"/>
    </row>
    <row r="26" spans="1:56" s="42" customFormat="1" ht="14" x14ac:dyDescent="0.15">
      <c r="A26" s="87">
        <v>2016</v>
      </c>
      <c r="B26" s="84">
        <v>1384740</v>
      </c>
      <c r="C26" s="84">
        <v>2341375</v>
      </c>
      <c r="D26" s="84">
        <v>6392010</v>
      </c>
      <c r="E26" s="84">
        <v>10516156</v>
      </c>
      <c r="F26" s="84">
        <v>168975300</v>
      </c>
      <c r="G26" s="84">
        <v>25634824</v>
      </c>
      <c r="H26" s="84">
        <v>2265488</v>
      </c>
      <c r="I26" s="84">
        <v>12048062</v>
      </c>
      <c r="J26" s="88">
        <v>230030598</v>
      </c>
      <c r="AM26" s="9"/>
      <c r="AN26" s="9"/>
      <c r="AO26" s="9"/>
      <c r="AP26" s="9"/>
      <c r="AQ26" s="9"/>
      <c r="AR26" s="11"/>
      <c r="AS26" s="9"/>
      <c r="AT26" s="9"/>
      <c r="AU26" s="16"/>
      <c r="AV26" s="9"/>
      <c r="AW26" s="9"/>
      <c r="AX26" s="9"/>
      <c r="AY26" s="9"/>
      <c r="AZ26" s="9"/>
      <c r="BA26" s="24"/>
      <c r="BB26" s="23"/>
      <c r="BC26" s="23"/>
      <c r="BD26" s="25"/>
    </row>
    <row r="27" spans="1:56" s="42" customFormat="1" ht="14" x14ac:dyDescent="0.15">
      <c r="A27" s="66"/>
      <c r="B27" s="78" t="s">
        <v>4</v>
      </c>
      <c r="C27" s="64"/>
      <c r="D27" s="64"/>
      <c r="E27" s="64"/>
      <c r="F27" s="64"/>
      <c r="G27" s="64"/>
      <c r="H27" s="64"/>
      <c r="I27" s="64"/>
      <c r="J27" s="67"/>
      <c r="AM27" s="9"/>
      <c r="AN27" s="9"/>
      <c r="AO27" s="9"/>
      <c r="AP27" s="9"/>
      <c r="AQ27" s="9"/>
      <c r="AR27" s="11"/>
      <c r="AS27" s="9"/>
      <c r="AT27" s="9"/>
      <c r="AU27" s="16"/>
      <c r="AV27" s="9"/>
      <c r="AW27" s="9"/>
      <c r="AX27" s="9"/>
      <c r="AY27" s="9"/>
      <c r="AZ27" s="9"/>
      <c r="BA27" s="24"/>
      <c r="BB27" s="23"/>
      <c r="BC27" s="23"/>
      <c r="BD27" s="25"/>
    </row>
    <row r="28" spans="1:56" s="42" customFormat="1" ht="14" x14ac:dyDescent="0.15">
      <c r="A28" s="66"/>
      <c r="B28" s="61" t="s">
        <v>15</v>
      </c>
      <c r="C28" s="64"/>
      <c r="D28" s="64"/>
      <c r="E28" s="64"/>
      <c r="F28" s="64"/>
      <c r="G28" s="64"/>
      <c r="H28" s="64"/>
      <c r="I28" s="64"/>
      <c r="J28" s="67"/>
      <c r="AM28" s="9"/>
      <c r="AN28" s="11"/>
      <c r="AO28" s="9"/>
      <c r="AP28" s="9"/>
      <c r="AQ28" s="9"/>
      <c r="AR28" s="11"/>
      <c r="AS28" s="9"/>
      <c r="AT28" s="9"/>
      <c r="AU28" s="16"/>
      <c r="AV28" s="9"/>
      <c r="AW28" s="11"/>
      <c r="AX28" s="9"/>
      <c r="AY28" s="9"/>
      <c r="AZ28" s="9"/>
      <c r="BA28" s="11"/>
      <c r="BB28" s="9"/>
      <c r="BC28" s="9"/>
      <c r="BD28" s="16"/>
    </row>
    <row r="29" spans="1:56" s="42" customFormat="1" ht="14" x14ac:dyDescent="0.15">
      <c r="A29" s="66"/>
      <c r="B29" s="62" t="s">
        <v>8</v>
      </c>
      <c r="C29" s="64"/>
      <c r="D29" s="64"/>
      <c r="E29" s="64"/>
      <c r="F29" s="64"/>
      <c r="G29" s="64"/>
      <c r="H29" s="64"/>
      <c r="I29" s="64"/>
      <c r="J29" s="67"/>
      <c r="AM29" s="11"/>
      <c r="AN29" s="11"/>
      <c r="AO29" s="11"/>
      <c r="AP29" s="11"/>
      <c r="AQ29" s="11"/>
      <c r="AR29" s="11"/>
      <c r="AS29" s="9"/>
      <c r="AT29" s="9"/>
      <c r="AU29" s="16"/>
      <c r="AV29" s="11"/>
      <c r="AW29" s="11"/>
      <c r="AX29" s="11"/>
      <c r="AY29" s="11"/>
      <c r="AZ29" s="11"/>
      <c r="BA29" s="11"/>
      <c r="BB29" s="9"/>
      <c r="BC29" s="9"/>
      <c r="BD29" s="16"/>
    </row>
    <row r="30" spans="1:56" s="42" customFormat="1" ht="15" thickBot="1" x14ac:dyDescent="0.2">
      <c r="A30" s="68"/>
      <c r="B30" s="63"/>
      <c r="C30" s="63"/>
      <c r="D30" s="63"/>
      <c r="E30" s="63"/>
      <c r="F30" s="63"/>
      <c r="G30" s="63"/>
      <c r="H30" s="63"/>
      <c r="I30" s="63"/>
      <c r="J30" s="69"/>
      <c r="AM30" s="9"/>
      <c r="AN30" s="9"/>
      <c r="AO30" s="9"/>
      <c r="AP30" s="9"/>
      <c r="AQ30" s="9"/>
      <c r="AR30" s="11"/>
      <c r="AS30" s="9"/>
      <c r="AT30" s="9"/>
      <c r="AU30" s="16"/>
      <c r="AV30" s="9"/>
      <c r="AW30" s="9"/>
      <c r="AX30" s="9"/>
      <c r="AY30" s="9"/>
      <c r="AZ30" s="9"/>
      <c r="BA30" s="11"/>
      <c r="BB30" s="9"/>
      <c r="BC30" s="9"/>
      <c r="BD30" s="16"/>
    </row>
    <row r="31" spans="1:56" s="42" customFormat="1" ht="14" x14ac:dyDescent="0.15">
      <c r="AM31" s="9"/>
      <c r="AN31" s="9"/>
      <c r="AO31" s="9"/>
      <c r="AP31" s="9"/>
      <c r="AQ31" s="9"/>
      <c r="AR31" s="11"/>
      <c r="AS31" s="9"/>
      <c r="AT31" s="9"/>
      <c r="AU31" s="16"/>
      <c r="AV31" s="9"/>
      <c r="AW31" s="9"/>
      <c r="AX31" s="9"/>
      <c r="AY31" s="9"/>
      <c r="AZ31" s="9"/>
      <c r="BA31" s="11"/>
      <c r="BB31" s="9"/>
      <c r="BC31" s="9"/>
      <c r="BD31" s="16"/>
    </row>
    <row r="32" spans="1:56" s="42" customFormat="1" ht="14" x14ac:dyDescent="0.15">
      <c r="AM32" s="9"/>
      <c r="AN32" s="18"/>
      <c r="AO32" s="9"/>
      <c r="AP32" s="9"/>
      <c r="AQ32" s="9"/>
      <c r="AR32" s="11"/>
      <c r="AS32" s="9"/>
      <c r="AT32" s="9"/>
      <c r="AU32" s="16"/>
      <c r="AV32" s="9"/>
      <c r="AW32" s="18"/>
      <c r="AX32" s="9"/>
      <c r="AY32" s="9"/>
      <c r="AZ32" s="9"/>
      <c r="BA32" s="11"/>
      <c r="BB32" s="9"/>
      <c r="BC32" s="9"/>
      <c r="BD32" s="16"/>
    </row>
    <row r="33" spans="1:56" s="42" customFormat="1" ht="14" x14ac:dyDescent="0.15">
      <c r="AM33" s="9"/>
      <c r="AN33" s="9"/>
      <c r="AO33" s="9"/>
      <c r="AP33" s="9"/>
      <c r="AQ33" s="9"/>
      <c r="AR33" s="11"/>
      <c r="AS33" s="3"/>
      <c r="AT33" s="9"/>
      <c r="AU33" s="16"/>
      <c r="AV33" s="9"/>
      <c r="AW33" s="9"/>
      <c r="AX33" s="9"/>
      <c r="AY33" s="9"/>
      <c r="AZ33" s="9"/>
      <c r="BA33" s="11"/>
      <c r="BB33" s="9"/>
      <c r="BC33" s="9"/>
      <c r="BD33" s="16"/>
    </row>
    <row r="34" spans="1:56" s="42" customFormat="1" ht="14" x14ac:dyDescent="0.15">
      <c r="AM34" s="9"/>
      <c r="AN34" s="9"/>
      <c r="AO34" s="11"/>
      <c r="AP34" s="9"/>
      <c r="AQ34" s="9"/>
      <c r="AR34" s="11"/>
      <c r="AS34" s="9"/>
      <c r="AT34" s="9"/>
      <c r="AU34" s="16"/>
      <c r="AV34" s="9"/>
      <c r="AW34" s="9"/>
      <c r="AX34" s="11"/>
      <c r="AY34" s="9"/>
      <c r="AZ34" s="9"/>
      <c r="BA34" s="11"/>
      <c r="BB34" s="9"/>
      <c r="BC34" s="9"/>
      <c r="BD34" s="16"/>
    </row>
    <row r="35" spans="1:56" s="42" customFormat="1" ht="14" x14ac:dyDescent="0.15">
      <c r="AM35" s="9"/>
      <c r="AN35" s="9"/>
      <c r="AO35" s="9"/>
      <c r="AP35" s="9"/>
      <c r="AQ35" s="9"/>
      <c r="AR35" s="11"/>
      <c r="AS35" s="9"/>
      <c r="AT35" s="9"/>
      <c r="AU35" s="16"/>
      <c r="AV35" s="9"/>
      <c r="AW35" s="9"/>
      <c r="AX35" s="9"/>
      <c r="AY35" s="9"/>
      <c r="AZ35" s="9"/>
      <c r="BA35" s="11"/>
      <c r="BB35" s="9"/>
      <c r="BC35" s="9"/>
      <c r="BD35" s="16"/>
    </row>
    <row r="36" spans="1:56" s="42" customFormat="1" ht="14" x14ac:dyDescent="0.15">
      <c r="AM36" s="9"/>
      <c r="AN36" s="9"/>
      <c r="AO36" s="9"/>
      <c r="AP36" s="9"/>
      <c r="AQ36" s="9"/>
      <c r="AR36" s="11"/>
      <c r="AS36" s="9"/>
      <c r="AT36" s="9"/>
      <c r="AU36" s="16"/>
      <c r="AV36" s="9"/>
      <c r="AW36" s="9"/>
      <c r="AX36" s="9"/>
      <c r="AY36" s="9"/>
      <c r="AZ36" s="9"/>
      <c r="BA36" s="11"/>
      <c r="BB36" s="9"/>
      <c r="BC36" s="9"/>
      <c r="BD36" s="16"/>
    </row>
    <row r="37" spans="1:56" s="42" customFormat="1" ht="14" x14ac:dyDescent="0.15">
      <c r="AM37" s="9"/>
      <c r="AN37" s="11"/>
      <c r="AO37" s="11"/>
      <c r="AP37" s="9"/>
      <c r="AQ37" s="9"/>
      <c r="AR37" s="11"/>
      <c r="AS37" s="9"/>
      <c r="AT37" s="9"/>
      <c r="AU37" s="16"/>
      <c r="AV37" s="9"/>
      <c r="AW37" s="11"/>
      <c r="AX37" s="11"/>
      <c r="AY37" s="9"/>
      <c r="AZ37" s="9"/>
      <c r="BA37" s="11"/>
      <c r="BB37" s="9"/>
      <c r="BC37" s="9"/>
      <c r="BD37" s="16"/>
    </row>
    <row r="38" spans="1:56" s="42" customFormat="1" ht="14" x14ac:dyDescent="0.15">
      <c r="AM38" s="9"/>
      <c r="AN38" s="11"/>
      <c r="AO38" s="12"/>
      <c r="AP38" s="9"/>
      <c r="AQ38" s="9"/>
      <c r="AR38" s="11"/>
      <c r="AS38" s="9"/>
      <c r="AT38" s="9"/>
      <c r="AU38" s="16"/>
      <c r="AV38" s="9"/>
      <c r="AW38" s="11"/>
      <c r="AX38" s="12"/>
      <c r="AY38" s="9"/>
      <c r="AZ38" s="9"/>
      <c r="BA38" s="11"/>
      <c r="BB38" s="9"/>
      <c r="BC38" s="9"/>
      <c r="BD38" s="16"/>
    </row>
    <row r="39" spans="1:56" s="42" customFormat="1" ht="14" x14ac:dyDescent="0.15">
      <c r="AM39" s="9"/>
      <c r="AN39" s="9"/>
      <c r="AO39" s="9"/>
      <c r="AP39" s="9"/>
      <c r="AQ39" s="9"/>
      <c r="AR39" s="11"/>
      <c r="AS39" s="9"/>
      <c r="AT39" s="9"/>
      <c r="AU39" s="16"/>
      <c r="AV39" s="9"/>
      <c r="AW39" s="9"/>
      <c r="AX39" s="9"/>
      <c r="AY39" s="9"/>
      <c r="AZ39" s="9"/>
      <c r="BA39" s="11"/>
      <c r="BB39" s="9"/>
      <c r="BC39" s="9"/>
      <c r="BD39" s="16"/>
    </row>
    <row r="40" spans="1:56" s="42" customFormat="1" ht="14" x14ac:dyDescent="0.15">
      <c r="AM40" s="11"/>
      <c r="AN40" s="11"/>
      <c r="AO40" s="11"/>
      <c r="AP40" s="11"/>
      <c r="AQ40" s="11"/>
      <c r="AR40" s="11"/>
      <c r="AS40" s="11"/>
      <c r="AT40" s="9"/>
      <c r="AU40" s="16"/>
      <c r="AV40" s="11"/>
      <c r="AW40" s="11"/>
      <c r="AX40" s="11"/>
      <c r="AY40" s="11"/>
      <c r="AZ40" s="11"/>
      <c r="BA40" s="11"/>
      <c r="BB40" s="9"/>
      <c r="BC40" s="9"/>
      <c r="BD40" s="16"/>
    </row>
    <row r="41" spans="1:56" s="42" customFormat="1" ht="14" x14ac:dyDescent="0.15">
      <c r="AM41" s="9"/>
      <c r="AN41" s="18"/>
      <c r="AO41" s="11"/>
      <c r="AP41" s="9"/>
      <c r="AQ41" s="11"/>
      <c r="AR41" s="11"/>
      <c r="AS41" s="9"/>
      <c r="AT41" s="9"/>
      <c r="AU41" s="16"/>
      <c r="AV41" s="9"/>
      <c r="AW41" s="18"/>
      <c r="AX41" s="11"/>
      <c r="AY41" s="9"/>
      <c r="AZ41" s="11"/>
      <c r="BA41" s="11"/>
      <c r="BB41" s="9"/>
      <c r="BC41" s="9"/>
      <c r="BD41" s="16"/>
    </row>
    <row r="42" spans="1:56" s="42" customFormat="1" ht="14" x14ac:dyDescent="0.15">
      <c r="AM42" s="3"/>
      <c r="AN42" s="11"/>
      <c r="AO42" s="18"/>
      <c r="AP42" s="11"/>
      <c r="AQ42" s="11"/>
      <c r="AR42" s="11"/>
      <c r="AS42" s="9"/>
      <c r="AT42" s="18"/>
      <c r="AU42" s="22"/>
      <c r="AV42" s="11"/>
      <c r="AW42" s="11"/>
      <c r="AX42" s="18"/>
      <c r="AY42" s="11"/>
      <c r="AZ42" s="11"/>
      <c r="BA42" s="11"/>
      <c r="BB42" s="9"/>
      <c r="BC42" s="18"/>
      <c r="BD42" s="22"/>
    </row>
    <row r="43" spans="1:56" s="42" customFormat="1" ht="14" x14ac:dyDescent="0.15">
      <c r="AM43" s="11"/>
      <c r="AN43" s="9"/>
      <c r="AO43" s="13"/>
      <c r="AP43" s="9"/>
      <c r="AQ43" s="9"/>
      <c r="AR43" s="11"/>
      <c r="AS43" s="9"/>
      <c r="AT43" s="9"/>
      <c r="AU43" s="16"/>
      <c r="AV43" s="9"/>
      <c r="AW43" s="9"/>
      <c r="AX43" s="13"/>
      <c r="AY43" s="9"/>
      <c r="AZ43" s="9"/>
      <c r="BA43" s="11"/>
      <c r="BB43" s="9"/>
      <c r="BC43" s="9"/>
      <c r="BD43" s="16"/>
    </row>
    <row r="44" spans="1:56" s="42" customFormat="1" ht="14" x14ac:dyDescent="0.15">
      <c r="AM44" s="9"/>
      <c r="AN44" s="9"/>
      <c r="AO44" s="11"/>
      <c r="AP44" s="9"/>
      <c r="AQ44" s="9"/>
      <c r="AR44" s="11"/>
      <c r="AS44" s="9"/>
      <c r="AT44" s="9"/>
      <c r="AU44" s="16"/>
      <c r="AV44" s="9"/>
      <c r="AW44" s="9"/>
      <c r="AX44" s="11"/>
      <c r="AY44" s="9"/>
      <c r="AZ44" s="9"/>
      <c r="BA44" s="11"/>
      <c r="BB44" s="9"/>
      <c r="BC44" s="9"/>
      <c r="BD44" s="16"/>
    </row>
    <row r="45" spans="1:56" s="42" customFormat="1" ht="14" x14ac:dyDescent="0.15">
      <c r="AM45" s="9"/>
      <c r="AN45" s="9"/>
      <c r="AO45" s="9"/>
      <c r="AP45" s="9"/>
      <c r="AQ45" s="18"/>
      <c r="AR45" s="11"/>
      <c r="AS45" s="9"/>
      <c r="AT45" s="9"/>
      <c r="AU45" s="16"/>
      <c r="AV45" s="9"/>
      <c r="AW45" s="9"/>
      <c r="AX45" s="9"/>
      <c r="AY45" s="9"/>
      <c r="AZ45" s="18"/>
      <c r="BA45" s="11"/>
      <c r="BB45" s="9"/>
      <c r="BC45" s="9"/>
      <c r="BD45" s="16"/>
    </row>
    <row r="46" spans="1:56" s="42" customFormat="1" ht="14" x14ac:dyDescent="0.15">
      <c r="AM46" s="11"/>
      <c r="AN46" s="11"/>
      <c r="AO46" s="11"/>
      <c r="AP46" s="11"/>
      <c r="AQ46" s="11"/>
      <c r="AR46" s="20"/>
      <c r="AS46" s="19"/>
      <c r="AT46" s="19"/>
      <c r="AU46" s="21"/>
      <c r="AV46" s="11"/>
      <c r="AW46" s="11"/>
      <c r="AX46" s="11"/>
      <c r="AY46" s="11"/>
      <c r="AZ46" s="11"/>
      <c r="BA46" s="11"/>
      <c r="BB46" s="9"/>
      <c r="BC46" s="9"/>
      <c r="BD46" s="16"/>
    </row>
    <row r="47" spans="1:56" s="42" customFormat="1" ht="14" x14ac:dyDescent="0.15">
      <c r="A47" s="44"/>
      <c r="B47" s="44"/>
      <c r="C47" s="44"/>
      <c r="D47" s="44"/>
      <c r="E47" s="44"/>
      <c r="F47" s="44"/>
      <c r="G47" s="44"/>
      <c r="H47" s="44"/>
      <c r="I47" s="44"/>
      <c r="J47" s="44"/>
      <c r="AM47" s="41"/>
      <c r="AN47" s="41"/>
      <c r="AO47" s="41"/>
      <c r="AP47" s="41"/>
      <c r="AQ47" s="41"/>
      <c r="AR47" s="20"/>
      <c r="AS47" s="19"/>
      <c r="AT47" s="19"/>
      <c r="AU47" s="21"/>
      <c r="AV47" s="41"/>
      <c r="AW47" s="41"/>
      <c r="AX47" s="41"/>
      <c r="AY47" s="41"/>
      <c r="AZ47" s="41"/>
      <c r="BA47" s="20"/>
      <c r="BB47" s="19"/>
      <c r="BC47" s="19"/>
      <c r="BD47" s="21"/>
    </row>
    <row r="48" spans="1:56" s="42" customFormat="1" x14ac:dyDescent="0.15">
      <c r="AM48" s="9"/>
      <c r="AV48" s="43"/>
      <c r="AW48" s="43"/>
      <c r="AX48" s="92"/>
      <c r="AY48" s="92"/>
      <c r="AZ48" s="92"/>
      <c r="BA48" s="92"/>
      <c r="BB48" s="92"/>
      <c r="BC48" s="92"/>
      <c r="BD48" s="92"/>
    </row>
    <row r="49" spans="11:56" s="42" customFormat="1" x14ac:dyDescent="0.15">
      <c r="AM49" s="9"/>
      <c r="AV49" s="3"/>
      <c r="AW49" s="15"/>
      <c r="AX49" s="3"/>
      <c r="AY49" s="3"/>
      <c r="AZ49" s="8"/>
      <c r="BA49" s="3"/>
      <c r="BB49" s="3"/>
    </row>
    <row r="50" spans="11:56" s="42" customFormat="1" x14ac:dyDescent="0.15">
      <c r="AM50" s="9"/>
      <c r="AX50" s="3"/>
      <c r="BD50" s="8"/>
    </row>
    <row r="51" spans="11:56" s="42" customFormat="1" x14ac:dyDescent="0.15">
      <c r="AM51" s="9"/>
      <c r="AX51" s="3"/>
      <c r="BD51" s="3"/>
    </row>
    <row r="52" spans="11:56" s="42" customFormat="1" x14ac:dyDescent="0.15">
      <c r="AM52" s="9"/>
      <c r="AX52" s="7"/>
      <c r="BD52" s="3"/>
    </row>
    <row r="53" spans="11:56" s="42" customFormat="1" x14ac:dyDescent="0.15">
      <c r="AM53" s="9"/>
      <c r="AX53" s="3"/>
      <c r="BD53" s="15"/>
    </row>
    <row r="54" spans="11:56" s="42" customFormat="1" x14ac:dyDescent="0.15">
      <c r="AM54" s="9"/>
    </row>
    <row r="55" spans="11:56" s="42" customFormat="1" x14ac:dyDescent="0.15">
      <c r="AM55" s="11"/>
    </row>
    <row r="56" spans="11:56" s="42" customFormat="1" x14ac:dyDescent="0.15">
      <c r="AM56" s="9"/>
    </row>
    <row r="57" spans="11:56" s="42" customFormat="1" x14ac:dyDescent="0.15">
      <c r="K57" s="2"/>
      <c r="AM57" s="9"/>
    </row>
    <row r="58" spans="11:56" s="42" customFormat="1" x14ac:dyDescent="0.15">
      <c r="K58" s="2"/>
      <c r="AM58" s="9"/>
    </row>
    <row r="59" spans="11:56" s="42" customFormat="1" x14ac:dyDescent="0.15">
      <c r="K59" s="2"/>
      <c r="AM59" s="9"/>
    </row>
    <row r="60" spans="11:56" s="42" customFormat="1" x14ac:dyDescent="0.15">
      <c r="K60" s="2"/>
      <c r="AM60" s="9"/>
    </row>
    <row r="61" spans="11:56" s="42" customFormat="1" x14ac:dyDescent="0.15">
      <c r="K61" s="2"/>
      <c r="AM61" s="9"/>
    </row>
    <row r="62" spans="11:56" s="42" customFormat="1" x14ac:dyDescent="0.15">
      <c r="K62" s="2"/>
      <c r="AM62" s="9"/>
    </row>
    <row r="63" spans="11:56" s="42" customFormat="1" x14ac:dyDescent="0.15">
      <c r="K63" s="2"/>
      <c r="AM63" s="9"/>
    </row>
    <row r="64" spans="11:56" s="42" customFormat="1" x14ac:dyDescent="0.15">
      <c r="K64" s="2"/>
      <c r="AM64" s="9"/>
    </row>
    <row r="65" spans="11:39" s="42" customFormat="1" x14ac:dyDescent="0.15">
      <c r="K65" s="2"/>
      <c r="AM65" s="9"/>
    </row>
    <row r="66" spans="11:39" s="42" customFormat="1" x14ac:dyDescent="0.15">
      <c r="K66" s="2"/>
      <c r="AM66" s="9"/>
    </row>
    <row r="67" spans="11:39" s="42" customFormat="1" x14ac:dyDescent="0.15">
      <c r="K67" s="2"/>
      <c r="AM67" s="9"/>
    </row>
    <row r="68" spans="11:39" s="42" customFormat="1" x14ac:dyDescent="0.15">
      <c r="K68" s="2"/>
      <c r="AM68" s="9"/>
    </row>
    <row r="69" spans="11:39" s="42" customFormat="1" x14ac:dyDescent="0.15">
      <c r="K69" s="2"/>
      <c r="AM69" s="9"/>
    </row>
    <row r="70" spans="11:39" s="42" customFormat="1" x14ac:dyDescent="0.15">
      <c r="K70" s="2"/>
      <c r="AM70" s="9"/>
    </row>
    <row r="71" spans="11:39" s="42" customFormat="1" x14ac:dyDescent="0.15">
      <c r="K71" s="2"/>
      <c r="AM71" s="9"/>
    </row>
    <row r="72" spans="11:39" s="42" customFormat="1" x14ac:dyDescent="0.15">
      <c r="K72" s="2"/>
      <c r="AM72" s="9"/>
    </row>
    <row r="73" spans="11:39" s="42" customFormat="1" x14ac:dyDescent="0.15">
      <c r="K73" s="2"/>
      <c r="AM73" s="9"/>
    </row>
    <row r="74" spans="11:39" s="42" customFormat="1" x14ac:dyDescent="0.15">
      <c r="K74" s="2"/>
      <c r="AM74" s="9"/>
    </row>
    <row r="75" spans="11:39" s="42" customFormat="1" x14ac:dyDescent="0.15">
      <c r="K75" s="2"/>
      <c r="AM75" s="9"/>
    </row>
    <row r="76" spans="11:39" s="42" customFormat="1" x14ac:dyDescent="0.15">
      <c r="K76" s="2"/>
      <c r="AM76" s="9"/>
    </row>
    <row r="77" spans="11:39" s="42" customFormat="1" x14ac:dyDescent="0.15">
      <c r="K77" s="2"/>
      <c r="AM77" s="11"/>
    </row>
    <row r="78" spans="11:39" s="42" customFormat="1" x14ac:dyDescent="0.15">
      <c r="K78" s="2"/>
      <c r="AM78" s="9"/>
    </row>
    <row r="79" spans="11:39" s="42" customFormat="1" x14ac:dyDescent="0.15">
      <c r="K79" s="5"/>
      <c r="AM79" s="9"/>
    </row>
    <row r="80" spans="11:39" s="42" customFormat="1" x14ac:dyDescent="0.15">
      <c r="K80" s="2"/>
      <c r="AM80" s="9"/>
    </row>
    <row r="81" spans="11:39" s="42" customFormat="1" x14ac:dyDescent="0.15">
      <c r="K81" s="2"/>
      <c r="AM81" s="9"/>
    </row>
    <row r="82" spans="11:39" s="42" customFormat="1" x14ac:dyDescent="0.15">
      <c r="K82" s="2"/>
      <c r="AM82" s="9"/>
    </row>
    <row r="83" spans="11:39" s="42" customFormat="1" x14ac:dyDescent="0.15">
      <c r="K83" s="2"/>
      <c r="AM83" s="9"/>
    </row>
    <row r="84" spans="11:39" s="42" customFormat="1" x14ac:dyDescent="0.15">
      <c r="K84" s="2"/>
      <c r="AM84" s="11"/>
    </row>
    <row r="85" spans="11:39" s="42" customFormat="1" x14ac:dyDescent="0.15">
      <c r="K85" s="2"/>
      <c r="AM85" s="9"/>
    </row>
    <row r="86" spans="11:39" s="42" customFormat="1" x14ac:dyDescent="0.15">
      <c r="K86" s="2"/>
      <c r="AM86" s="19"/>
    </row>
    <row r="87" spans="11:39" s="42" customFormat="1" x14ac:dyDescent="0.15">
      <c r="K87" s="14"/>
      <c r="AM87" s="19"/>
    </row>
    <row r="88" spans="11:39" s="42" customFormat="1" x14ac:dyDescent="0.15">
      <c r="K88" s="10"/>
      <c r="AM88" s="9"/>
    </row>
    <row r="89" spans="11:39" s="42" customFormat="1" x14ac:dyDescent="0.15">
      <c r="K89" s="5"/>
      <c r="AM89" s="9"/>
    </row>
    <row r="90" spans="11:39" s="42" customFormat="1" x14ac:dyDescent="0.15">
      <c r="K90" s="2"/>
      <c r="AM90" s="9"/>
    </row>
    <row r="91" spans="11:39" s="42" customFormat="1" x14ac:dyDescent="0.15">
      <c r="K91" s="2"/>
      <c r="AM91" s="9"/>
    </row>
    <row r="92" spans="11:39" s="42" customFormat="1" x14ac:dyDescent="0.15">
      <c r="K92" s="2"/>
      <c r="AM92" s="9"/>
    </row>
    <row r="93" spans="11:39" s="42" customFormat="1" x14ac:dyDescent="0.15">
      <c r="K93" s="2"/>
      <c r="AM93" s="9"/>
    </row>
    <row r="94" spans="11:39" s="42" customFormat="1" x14ac:dyDescent="0.15">
      <c r="K94" s="2"/>
      <c r="AM94" s="9"/>
    </row>
    <row r="95" spans="11:39" s="42" customFormat="1" x14ac:dyDescent="0.15">
      <c r="K95" s="2"/>
      <c r="AM95" s="24"/>
    </row>
    <row r="96" spans="11:39" s="42" customFormat="1" x14ac:dyDescent="0.15">
      <c r="K96" s="2"/>
      <c r="AM96" s="9"/>
    </row>
    <row r="97" spans="11:39" s="42" customFormat="1" x14ac:dyDescent="0.15">
      <c r="K97" s="2"/>
      <c r="AM97" s="9"/>
    </row>
    <row r="98" spans="11:39" s="42" customFormat="1" x14ac:dyDescent="0.15">
      <c r="K98" s="2"/>
      <c r="AM98" s="9"/>
    </row>
    <row r="99" spans="11:39" s="42" customFormat="1" x14ac:dyDescent="0.15">
      <c r="K99" s="2"/>
      <c r="AM99" s="9"/>
    </row>
    <row r="100" spans="11:39" s="42" customFormat="1" x14ac:dyDescent="0.15">
      <c r="K100" s="2"/>
      <c r="AM100" s="23"/>
    </row>
    <row r="101" spans="11:39" s="42" customFormat="1" x14ac:dyDescent="0.15">
      <c r="K101" s="2"/>
      <c r="AM101" s="23"/>
    </row>
    <row r="102" spans="11:39" s="42" customFormat="1" x14ac:dyDescent="0.15">
      <c r="K102" s="2"/>
      <c r="AM102" s="23"/>
    </row>
    <row r="103" spans="11:39" s="42" customFormat="1" x14ac:dyDescent="0.15">
      <c r="K103" s="2"/>
      <c r="AM103" s="9"/>
    </row>
    <row r="104" spans="11:39" s="42" customFormat="1" x14ac:dyDescent="0.15">
      <c r="K104" s="2"/>
      <c r="AM104" s="9"/>
    </row>
    <row r="105" spans="11:39" s="42" customFormat="1" x14ac:dyDescent="0.15">
      <c r="K105" s="2"/>
      <c r="AM105" s="9"/>
    </row>
    <row r="106" spans="11:39" s="42" customFormat="1" x14ac:dyDescent="0.15">
      <c r="K106" s="2"/>
      <c r="AM106" s="9"/>
    </row>
    <row r="107" spans="11:39" s="42" customFormat="1" x14ac:dyDescent="0.15">
      <c r="K107" s="2"/>
      <c r="AM107" s="9"/>
    </row>
    <row r="108" spans="11:39" s="42" customFormat="1" x14ac:dyDescent="0.15">
      <c r="K108" s="2"/>
      <c r="AM108" s="9"/>
    </row>
    <row r="109" spans="11:39" s="42" customFormat="1" x14ac:dyDescent="0.15">
      <c r="K109" s="2"/>
      <c r="AM109" s="9"/>
    </row>
    <row r="110" spans="11:39" s="42" customFormat="1" x14ac:dyDescent="0.15">
      <c r="K110" s="2"/>
      <c r="AM110" s="9"/>
    </row>
    <row r="111" spans="11:39" s="42" customFormat="1" x14ac:dyDescent="0.15">
      <c r="K111" s="2"/>
      <c r="AM111" s="9"/>
    </row>
    <row r="112" spans="11:39" s="42" customFormat="1" x14ac:dyDescent="0.15">
      <c r="K112" s="2"/>
      <c r="AM112" s="9"/>
    </row>
    <row r="113" spans="11:43" s="42" customFormat="1" x14ac:dyDescent="0.15">
      <c r="K113" s="2"/>
      <c r="AM113" s="9"/>
    </row>
    <row r="114" spans="11:43" s="42" customFormat="1" x14ac:dyDescent="0.15">
      <c r="K114" s="2"/>
      <c r="AM114" s="9"/>
    </row>
    <row r="115" spans="11:43" s="42" customFormat="1" x14ac:dyDescent="0.15">
      <c r="K115" s="2"/>
      <c r="AM115" s="9"/>
    </row>
    <row r="116" spans="11:43" s="42" customFormat="1" x14ac:dyDescent="0.15">
      <c r="K116" s="2"/>
      <c r="AM116" s="9"/>
    </row>
    <row r="117" spans="11:43" s="42" customFormat="1" x14ac:dyDescent="0.15">
      <c r="K117" s="2"/>
      <c r="AM117" s="11"/>
    </row>
    <row r="118" spans="11:43" s="42" customFormat="1" x14ac:dyDescent="0.15">
      <c r="K118" s="2"/>
      <c r="AM118" s="9"/>
    </row>
    <row r="119" spans="11:43" s="42" customFormat="1" x14ac:dyDescent="0.15">
      <c r="K119" s="5"/>
      <c r="AM119" s="9"/>
    </row>
    <row r="120" spans="11:43" s="42" customFormat="1" x14ac:dyDescent="0.15">
      <c r="K120" s="2"/>
      <c r="AM120" s="9"/>
    </row>
    <row r="121" spans="11:43" s="42" customFormat="1" x14ac:dyDescent="0.15">
      <c r="K121" s="2"/>
      <c r="AM121" s="9"/>
    </row>
    <row r="122" spans="11:43" s="42" customFormat="1" x14ac:dyDescent="0.15">
      <c r="K122" s="2"/>
      <c r="AM122" s="9"/>
    </row>
    <row r="123" spans="11:43" s="42" customFormat="1" x14ac:dyDescent="0.15">
      <c r="K123" s="2"/>
      <c r="AM123" s="9"/>
    </row>
    <row r="124" spans="11:43" s="42" customFormat="1" x14ac:dyDescent="0.15">
      <c r="K124" s="2"/>
      <c r="AM124" s="11"/>
    </row>
    <row r="125" spans="11:43" s="42" customFormat="1" x14ac:dyDescent="0.15">
      <c r="K125" s="2"/>
      <c r="AM125" s="9"/>
    </row>
    <row r="126" spans="11:43" s="42" customFormat="1" x14ac:dyDescent="0.15">
      <c r="K126" s="2"/>
      <c r="AM126" s="19"/>
      <c r="AN126" s="45"/>
      <c r="AO126" s="45"/>
      <c r="AP126" s="45"/>
      <c r="AQ126" s="45"/>
    </row>
    <row r="127" spans="11:43" s="42" customFormat="1" x14ac:dyDescent="0.15">
      <c r="K127" s="14"/>
      <c r="AM127" s="19"/>
      <c r="AN127" s="45"/>
      <c r="AO127" s="45"/>
      <c r="AP127" s="45"/>
      <c r="AQ127" s="45"/>
    </row>
    <row r="128" spans="11:43" s="42" customFormat="1" x14ac:dyDescent="0.15">
      <c r="K128" s="29"/>
      <c r="AM128" s="33"/>
      <c r="AN128" s="33"/>
      <c r="AO128" s="33"/>
      <c r="AP128" s="33"/>
      <c r="AQ128" s="33"/>
    </row>
    <row r="129" spans="11:43" s="42" customFormat="1" x14ac:dyDescent="0.15">
      <c r="K129" s="3"/>
      <c r="AP129" s="3"/>
      <c r="AQ129" s="2"/>
    </row>
    <row r="130" spans="11:43" s="42" customFormat="1" x14ac:dyDescent="0.15">
      <c r="AM130" s="3"/>
      <c r="AN130" s="3"/>
      <c r="AO130" s="3"/>
      <c r="AP130" s="3"/>
      <c r="AQ130" s="3"/>
    </row>
    <row r="131" spans="11:43" s="42" customFormat="1" x14ac:dyDescent="0.15">
      <c r="AM131" s="2"/>
      <c r="AN131" s="3"/>
      <c r="AO131" s="3"/>
      <c r="AP131" s="3"/>
      <c r="AQ131" s="3"/>
    </row>
    <row r="132" spans="11:43" s="42" customFormat="1" x14ac:dyDescent="0.15">
      <c r="AM132" s="2"/>
      <c r="AN132" s="3"/>
      <c r="AO132" s="17"/>
      <c r="AP132" s="3"/>
      <c r="AQ132" s="3"/>
    </row>
    <row r="133" spans="11:43" s="42" customFormat="1" x14ac:dyDescent="0.15">
      <c r="AM133" s="17"/>
      <c r="AN133" s="15"/>
      <c r="AO133" s="3"/>
      <c r="AP133" s="15"/>
      <c r="AQ133" s="15"/>
    </row>
    <row r="134" spans="11:43" s="42" customFormat="1" x14ac:dyDescent="0.15"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</row>
    <row r="135" spans="11:43" s="42" customFormat="1" x14ac:dyDescent="0.15"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1:43" s="42" customFormat="1" x14ac:dyDescent="0.15"/>
    <row r="137" spans="11:43" s="42" customFormat="1" x14ac:dyDescent="0.15"/>
    <row r="138" spans="11:43" s="42" customFormat="1" x14ac:dyDescent="0.15"/>
    <row r="139" spans="11:43" s="42" customFormat="1" x14ac:dyDescent="0.15"/>
    <row r="140" spans="11:43" s="42" customFormat="1" x14ac:dyDescent="0.15"/>
    <row r="141" spans="11:43" s="42" customFormat="1" x14ac:dyDescent="0.15"/>
    <row r="142" spans="11:43" s="42" customFormat="1" x14ac:dyDescent="0.15"/>
    <row r="151" spans="9:10" x14ac:dyDescent="0.15">
      <c r="I151" s="1"/>
      <c r="J151" s="1"/>
    </row>
    <row r="152" spans="9:10" x14ac:dyDescent="0.15">
      <c r="I152" s="1"/>
      <c r="J152" s="1"/>
    </row>
  </sheetData>
  <mergeCells count="11">
    <mergeCell ref="A7:A8"/>
    <mergeCell ref="E7:E8"/>
    <mergeCell ref="AX48:BD48"/>
    <mergeCell ref="D7:D8"/>
    <mergeCell ref="C7:C8"/>
    <mergeCell ref="B7:B8"/>
    <mergeCell ref="F7:F8"/>
    <mergeCell ref="G7:G8"/>
    <mergeCell ref="H7:H8"/>
    <mergeCell ref="I7:I8"/>
    <mergeCell ref="J7:J8"/>
  </mergeCells>
  <pageMargins left="0.70866141732283472" right="0.70866141732283472" top="0.74803149606299213" bottom="0.74803149606299213" header="0.31496062992125984" footer="0.31496062992125984"/>
  <pageSetup scale="63" orientation="portrait" r:id="rId1"/>
  <rowBreaks count="1" manualBreakCount="1">
    <brk id="87" max="16383" man="1"/>
  </rowBreaks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20.1(All India)</vt:lpstr>
      <vt:lpstr>'Table 20.1(All India)'!Print_Area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WEB-2</dc:creator>
  <cp:lastModifiedBy>Eric Young</cp:lastModifiedBy>
  <cp:lastPrinted>2018-03-19T07:11:26Z</cp:lastPrinted>
  <dcterms:created xsi:type="dcterms:W3CDTF">2001-02-13T14:57:03Z</dcterms:created>
  <dcterms:modified xsi:type="dcterms:W3CDTF">2020-07-08T10:45:36Z</dcterms:modified>
</cp:coreProperties>
</file>