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arahgoethals/Dropbox/Spike initiation/PhD projects/Axonal current and AIS geometry/Data patch/RGC/"/>
    </mc:Choice>
  </mc:AlternateContent>
  <bookViews>
    <workbookView xWindow="0" yWindow="460" windowWidth="25600" windowHeight="131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8" i="1" l="1"/>
  <c r="AR48" i="1"/>
  <c r="BP51" i="1"/>
  <c r="BP43" i="1"/>
  <c r="BH43" i="1"/>
  <c r="BH45" i="1"/>
  <c r="BH46" i="1"/>
  <c r="BH51" i="1"/>
  <c r="AZ43" i="1"/>
  <c r="AZ44" i="1"/>
  <c r="AZ45" i="1"/>
  <c r="AZ46" i="1"/>
  <c r="AZ51" i="1"/>
  <c r="AZ52" i="1"/>
  <c r="AR22" i="1"/>
  <c r="AR37" i="1"/>
  <c r="AR40" i="1"/>
  <c r="AR42" i="1"/>
  <c r="AR43" i="1"/>
  <c r="AR44" i="1"/>
  <c r="AR45" i="1"/>
  <c r="AR46" i="1"/>
  <c r="AR50" i="1"/>
  <c r="AR51" i="1"/>
  <c r="AR52" i="1"/>
  <c r="AJ22" i="1"/>
  <c r="AJ29" i="1"/>
  <c r="AJ31" i="1"/>
  <c r="AJ37" i="1"/>
  <c r="AJ39" i="1"/>
  <c r="AJ40" i="1"/>
  <c r="AJ41" i="1"/>
  <c r="AJ42" i="1"/>
  <c r="AJ43" i="1"/>
  <c r="AJ44" i="1"/>
  <c r="AJ45" i="1"/>
  <c r="AJ46" i="1"/>
  <c r="AJ47" i="1"/>
  <c r="AJ50" i="1"/>
  <c r="AJ51" i="1"/>
  <c r="AJ52" i="1"/>
  <c r="AB8" i="1"/>
  <c r="AB9" i="1"/>
  <c r="AB14" i="1"/>
  <c r="AB15" i="1"/>
  <c r="AB19" i="1"/>
  <c r="AB22" i="1"/>
  <c r="AB23" i="1"/>
  <c r="AB24" i="1"/>
  <c r="AB26" i="1"/>
  <c r="AB27" i="1"/>
  <c r="AB28" i="1"/>
  <c r="AB29" i="1"/>
  <c r="AB31" i="1"/>
  <c r="AB32" i="1"/>
  <c r="AB33" i="1"/>
  <c r="AB34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2" i="1"/>
  <c r="T4" i="1"/>
  <c r="T6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4" i="1"/>
  <c r="T45" i="1"/>
  <c r="T46" i="1"/>
  <c r="T47" i="1"/>
  <c r="T48" i="1"/>
  <c r="T49" i="1"/>
  <c r="T50" i="1"/>
  <c r="T51" i="1"/>
  <c r="T52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A45" i="1"/>
  <c r="A46" i="1"/>
  <c r="A47" i="1"/>
  <c r="A48" i="1"/>
  <c r="A49" i="1"/>
  <c r="A50" i="1"/>
  <c r="A51" i="1"/>
  <c r="A52" i="1"/>
</calcChain>
</file>

<file path=xl/sharedStrings.xml><?xml version="1.0" encoding="utf-8"?>
<sst xmlns="http://schemas.openxmlformats.org/spreadsheetml/2006/main" count="126" uniqueCount="80">
  <si>
    <t>Date</t>
  </si>
  <si>
    <t>Retina</t>
  </si>
  <si>
    <t>Cell</t>
  </si>
  <si>
    <t>Age</t>
  </si>
  <si>
    <t>TP1 num</t>
  </si>
  <si>
    <t>Mean Rm1</t>
  </si>
  <si>
    <t>Mean Rs1</t>
  </si>
  <si>
    <t>Mean Cm1</t>
  </si>
  <si>
    <t>Rs comps1</t>
  </si>
  <si>
    <t>Rs rec1</t>
  </si>
  <si>
    <t>V holding1</t>
  </si>
  <si>
    <t>TP2 num</t>
  </si>
  <si>
    <t>Mean Rm2</t>
  </si>
  <si>
    <t>Mean Rs2</t>
  </si>
  <si>
    <t>Mean Cm2</t>
  </si>
  <si>
    <t>Rs comps2</t>
  </si>
  <si>
    <t>Rs rec2</t>
  </si>
  <si>
    <t>V holding2</t>
  </si>
  <si>
    <t>TP3 num</t>
  </si>
  <si>
    <t>Mean Rm3</t>
  </si>
  <si>
    <t>Mean Rs3</t>
  </si>
  <si>
    <t>Mean Cm3</t>
  </si>
  <si>
    <t>Rs comps3</t>
  </si>
  <si>
    <t>Rs rec3</t>
  </si>
  <si>
    <t>V holding3</t>
  </si>
  <si>
    <t>TP4 num</t>
  </si>
  <si>
    <t>Mean Rm4</t>
  </si>
  <si>
    <t>Mean Rs4</t>
  </si>
  <si>
    <t>Mean Cm4</t>
  </si>
  <si>
    <t>Rs comps4</t>
  </si>
  <si>
    <t>Rs rec4</t>
  </si>
  <si>
    <t>V holding4</t>
  </si>
  <si>
    <t>TP5 num</t>
  </si>
  <si>
    <t>Mean Rm5</t>
  </si>
  <si>
    <t>Mean Rs5</t>
  </si>
  <si>
    <t>Mean Cm5</t>
  </si>
  <si>
    <t>Rs comps5</t>
  </si>
  <si>
    <t>Rs rec5</t>
  </si>
  <si>
    <t>V holding5</t>
  </si>
  <si>
    <t>B</t>
  </si>
  <si>
    <t>A</t>
  </si>
  <si>
    <t>C</t>
  </si>
  <si>
    <t>R</t>
  </si>
  <si>
    <t>D</t>
  </si>
  <si>
    <t>TP6 num</t>
  </si>
  <si>
    <t>Mean Rm6</t>
  </si>
  <si>
    <t>Mean Rs6</t>
  </si>
  <si>
    <t>Mean Cm6</t>
  </si>
  <si>
    <t>Rs comps6</t>
  </si>
  <si>
    <t>Rs rec6</t>
  </si>
  <si>
    <t>V holding6</t>
  </si>
  <si>
    <t>TP7 num</t>
  </si>
  <si>
    <t>Mean Rm7</t>
  </si>
  <si>
    <t>Mean Rs7</t>
  </si>
  <si>
    <t>Mean Cm7</t>
  </si>
  <si>
    <t>Rs comps7</t>
  </si>
  <si>
    <t>Rs rec7</t>
  </si>
  <si>
    <t>V holding7</t>
  </si>
  <si>
    <t>TP8 num</t>
  </si>
  <si>
    <t>Mean Rm8</t>
  </si>
  <si>
    <t>Mean Rs8</t>
  </si>
  <si>
    <t>Mean Cm8</t>
  </si>
  <si>
    <t>Rs comps8</t>
  </si>
  <si>
    <t>Rs rec8</t>
  </si>
  <si>
    <t>V holding8</t>
  </si>
  <si>
    <t>TP9 num</t>
  </si>
  <si>
    <t>Mean Rm9</t>
  </si>
  <si>
    <t>Mean Rs9</t>
  </si>
  <si>
    <t>Mean Cm9</t>
  </si>
  <si>
    <t>Rs comps9</t>
  </si>
  <si>
    <t>Rs rec9</t>
  </si>
  <si>
    <t>V holding9</t>
  </si>
  <si>
    <t>Rs res1</t>
  </si>
  <si>
    <t>Rs res2</t>
  </si>
  <si>
    <t>Rs res3</t>
  </si>
  <si>
    <t>Rs res4</t>
  </si>
  <si>
    <t>Rs res5</t>
  </si>
  <si>
    <t>Rs res6</t>
  </si>
  <si>
    <t>Rs res7</t>
  </si>
  <si>
    <t>Rs res8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</si>
</sst>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2"/>
  <sheetViews>
    <sheetView tabSelected="1" topLeftCell="W24" workbookViewId="0">
      <selection activeCell="AD48" sqref="AD48"/>
    </sheetView>
  </sheetViews>
  <sheetFormatPr baseColWidth="10" defaultColWidth="8.83203125" defaultRowHeight="15" x14ac:dyDescent="0.2"/>
  <sheetData>
    <row r="1" spans="1:7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72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73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74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75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76</v>
      </c>
      <c r="AS1" s="1" t="s">
        <v>38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77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78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79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</row>
    <row r="2" spans="1:76" x14ac:dyDescent="0.2">
      <c r="A2" s="1">
        <v>0</v>
      </c>
      <c r="B2">
        <v>20190318</v>
      </c>
      <c r="C2" t="s">
        <v>39</v>
      </c>
      <c r="D2">
        <v>1</v>
      </c>
      <c r="E2">
        <v>8</v>
      </c>
      <c r="F2">
        <v>32</v>
      </c>
      <c r="G2">
        <v>372.26554830925858</v>
      </c>
      <c r="H2">
        <v>9.8330457407355532</v>
      </c>
      <c r="I2">
        <v>79.716914920151197</v>
      </c>
      <c r="J2">
        <v>0.7</v>
      </c>
      <c r="K2">
        <v>12</v>
      </c>
      <c r="L2">
        <f>H2-J2*K2</f>
        <v>1.4330457407355546</v>
      </c>
      <c r="M2">
        <v>-60</v>
      </c>
      <c r="N2">
        <v>59</v>
      </c>
      <c r="O2">
        <v>262.77018014989198</v>
      </c>
      <c r="P2">
        <v>10.088963966983959</v>
      </c>
      <c r="Q2">
        <v>76.909753477334561</v>
      </c>
      <c r="R2">
        <v>0.7</v>
      </c>
      <c r="S2">
        <v>12</v>
      </c>
      <c r="T2">
        <f>P2-R2*S2</f>
        <v>1.6889639669839607</v>
      </c>
      <c r="U2">
        <v>-60</v>
      </c>
      <c r="V2">
        <v>66</v>
      </c>
      <c r="W2">
        <v>224.34149890971841</v>
      </c>
      <c r="X2">
        <v>11.197804622944471</v>
      </c>
      <c r="Y2">
        <v>68.821645371568181</v>
      </c>
      <c r="Z2">
        <v>0.75</v>
      </c>
      <c r="AA2">
        <v>30</v>
      </c>
      <c r="AB2">
        <f>X2-Z2*AA2</f>
        <v>-11.302195377055529</v>
      </c>
      <c r="AC2">
        <v>-60</v>
      </c>
    </row>
    <row r="3" spans="1:76" x14ac:dyDescent="0.2">
      <c r="A3" s="1">
        <v>1</v>
      </c>
      <c r="B3">
        <v>20190319</v>
      </c>
      <c r="C3" t="s">
        <v>40</v>
      </c>
      <c r="D3">
        <v>1</v>
      </c>
      <c r="E3">
        <v>9</v>
      </c>
      <c r="F3">
        <v>0</v>
      </c>
      <c r="G3">
        <v>303.55981457797861</v>
      </c>
      <c r="H3">
        <v>28.0221248582179</v>
      </c>
      <c r="I3">
        <v>78.356846846439964</v>
      </c>
      <c r="J3">
        <v>0.6</v>
      </c>
      <c r="K3">
        <v>30</v>
      </c>
      <c r="L3">
        <f t="shared" ref="L3:L52" si="0">H3-J3*K3</f>
        <v>10.0221248582179</v>
      </c>
      <c r="M3">
        <v>-60</v>
      </c>
    </row>
    <row r="4" spans="1:76" x14ac:dyDescent="0.2">
      <c r="A4" s="1">
        <v>3</v>
      </c>
      <c r="B4">
        <v>20190319</v>
      </c>
      <c r="C4" t="s">
        <v>39</v>
      </c>
      <c r="D4">
        <v>2</v>
      </c>
      <c r="E4">
        <v>9</v>
      </c>
      <c r="F4">
        <v>27</v>
      </c>
      <c r="G4">
        <v>516.95371407119535</v>
      </c>
      <c r="H4">
        <v>10.758754122508069</v>
      </c>
      <c r="I4">
        <v>55.126793800502831</v>
      </c>
      <c r="J4">
        <v>0.6</v>
      </c>
      <c r="K4">
        <v>12</v>
      </c>
      <c r="L4">
        <f t="shared" si="0"/>
        <v>3.5587541225080699</v>
      </c>
      <c r="M4">
        <v>-60</v>
      </c>
      <c r="N4">
        <v>48</v>
      </c>
      <c r="O4">
        <v>296.83700136622298</v>
      </c>
      <c r="P4">
        <v>18.435049485331049</v>
      </c>
      <c r="Q4">
        <v>50.510330525406957</v>
      </c>
      <c r="R4">
        <v>0.55000000000000004</v>
      </c>
      <c r="S4">
        <v>25</v>
      </c>
      <c r="T4">
        <f t="shared" ref="T4:T52" si="1">P4-R4*S4</f>
        <v>4.6850494853310476</v>
      </c>
      <c r="U4">
        <v>-60</v>
      </c>
    </row>
    <row r="5" spans="1:76" x14ac:dyDescent="0.2">
      <c r="A5" s="1">
        <v>4</v>
      </c>
      <c r="B5">
        <v>20190320</v>
      </c>
      <c r="C5" t="s">
        <v>40</v>
      </c>
      <c r="D5">
        <v>1</v>
      </c>
      <c r="E5">
        <v>10</v>
      </c>
      <c r="F5">
        <v>28</v>
      </c>
      <c r="G5">
        <v>196.79327977871961</v>
      </c>
      <c r="H5">
        <v>21.805296546374279</v>
      </c>
      <c r="I5">
        <v>45.570628865628663</v>
      </c>
      <c r="J5">
        <v>0.6</v>
      </c>
      <c r="K5">
        <v>28</v>
      </c>
      <c r="L5">
        <f t="shared" si="0"/>
        <v>5.0052965463742787</v>
      </c>
      <c r="M5">
        <v>-60</v>
      </c>
    </row>
    <row r="6" spans="1:76" x14ac:dyDescent="0.2">
      <c r="A6" s="1">
        <v>6</v>
      </c>
      <c r="B6">
        <v>20190321</v>
      </c>
      <c r="C6" t="s">
        <v>40</v>
      </c>
      <c r="D6">
        <v>1</v>
      </c>
      <c r="E6">
        <v>11</v>
      </c>
      <c r="F6">
        <v>0</v>
      </c>
      <c r="G6">
        <v>711.01396818241903</v>
      </c>
      <c r="H6">
        <v>25.02890764165889</v>
      </c>
      <c r="I6">
        <v>58.381341039917118</v>
      </c>
      <c r="J6">
        <v>0.75</v>
      </c>
      <c r="K6">
        <v>25</v>
      </c>
      <c r="L6">
        <f t="shared" si="0"/>
        <v>6.2789076416588898</v>
      </c>
      <c r="M6">
        <v>-60</v>
      </c>
      <c r="N6">
        <v>27</v>
      </c>
      <c r="O6">
        <v>684.26392819698128</v>
      </c>
      <c r="P6">
        <v>51.308260852905782</v>
      </c>
      <c r="Q6">
        <v>52.515291759636597</v>
      </c>
      <c r="R6">
        <v>0.75</v>
      </c>
      <c r="S6">
        <v>40</v>
      </c>
      <c r="T6">
        <f t="shared" si="1"/>
        <v>21.308260852905782</v>
      </c>
      <c r="U6">
        <v>-60</v>
      </c>
    </row>
    <row r="7" spans="1:76" x14ac:dyDescent="0.2">
      <c r="A7" s="1">
        <v>7</v>
      </c>
      <c r="B7">
        <v>20190321</v>
      </c>
      <c r="C7" t="s">
        <v>39</v>
      </c>
      <c r="D7">
        <v>1</v>
      </c>
      <c r="E7">
        <v>11</v>
      </c>
      <c r="F7">
        <v>37</v>
      </c>
      <c r="G7">
        <v>272.36154702394379</v>
      </c>
      <c r="H7">
        <v>24.384539821035158</v>
      </c>
      <c r="I7">
        <v>90.068146462221407</v>
      </c>
      <c r="J7">
        <v>0.7</v>
      </c>
      <c r="K7">
        <v>30</v>
      </c>
      <c r="L7">
        <f t="shared" si="0"/>
        <v>3.3845398210351583</v>
      </c>
      <c r="M7">
        <v>-60</v>
      </c>
    </row>
    <row r="8" spans="1:76" x14ac:dyDescent="0.2">
      <c r="A8" s="1">
        <v>8</v>
      </c>
      <c r="B8">
        <v>20190321</v>
      </c>
      <c r="C8" t="s">
        <v>39</v>
      </c>
      <c r="D8">
        <v>2</v>
      </c>
      <c r="E8">
        <v>11</v>
      </c>
      <c r="F8">
        <v>48</v>
      </c>
      <c r="G8">
        <v>205.09983584064901</v>
      </c>
      <c r="H8">
        <v>12.441051517815721</v>
      </c>
      <c r="I8">
        <v>93.696178251763541</v>
      </c>
      <c r="J8">
        <v>0.6</v>
      </c>
      <c r="K8">
        <v>16</v>
      </c>
      <c r="L8">
        <f t="shared" si="0"/>
        <v>2.8410515178157212</v>
      </c>
      <c r="M8">
        <v>-60</v>
      </c>
      <c r="N8">
        <v>75</v>
      </c>
      <c r="O8">
        <v>223.12233567084641</v>
      </c>
      <c r="P8">
        <v>19.838758936413079</v>
      </c>
      <c r="Q8">
        <v>96.867428755914645</v>
      </c>
      <c r="R8">
        <v>0.65</v>
      </c>
      <c r="S8">
        <v>16</v>
      </c>
      <c r="T8">
        <f t="shared" si="1"/>
        <v>9.4387589364130786</v>
      </c>
      <c r="U8">
        <v>-60</v>
      </c>
      <c r="V8">
        <v>80</v>
      </c>
      <c r="W8">
        <v>211.07154455695019</v>
      </c>
      <c r="X8">
        <v>18.813269768044432</v>
      </c>
      <c r="Y8">
        <v>86.048482399813068</v>
      </c>
      <c r="Z8">
        <v>0.7</v>
      </c>
      <c r="AA8">
        <v>32</v>
      </c>
      <c r="AB8">
        <f t="shared" ref="AB8:AB52" si="2">X8-Z8*AA8</f>
        <v>-3.5867302319555669</v>
      </c>
      <c r="AC8">
        <v>-60</v>
      </c>
    </row>
    <row r="9" spans="1:76" x14ac:dyDescent="0.2">
      <c r="A9" s="1">
        <v>9</v>
      </c>
      <c r="B9">
        <v>20190322</v>
      </c>
      <c r="C9" t="s">
        <v>40</v>
      </c>
      <c r="D9">
        <v>1</v>
      </c>
      <c r="E9">
        <v>12</v>
      </c>
      <c r="F9">
        <v>0</v>
      </c>
      <c r="G9">
        <v>496.49966033867759</v>
      </c>
      <c r="H9">
        <v>14.10912674811847</v>
      </c>
      <c r="I9">
        <v>78.071146027066149</v>
      </c>
      <c r="J9">
        <v>0.6</v>
      </c>
      <c r="K9">
        <v>16</v>
      </c>
      <c r="L9">
        <f t="shared" si="0"/>
        <v>4.5091267481184705</v>
      </c>
      <c r="M9">
        <v>-60</v>
      </c>
      <c r="N9">
        <v>26</v>
      </c>
      <c r="O9">
        <v>605.41074669250793</v>
      </c>
      <c r="P9">
        <v>30.2091306248347</v>
      </c>
      <c r="Q9">
        <v>73.278053259639009</v>
      </c>
      <c r="R9">
        <v>0.7</v>
      </c>
      <c r="S9">
        <v>32</v>
      </c>
      <c r="T9">
        <f t="shared" si="1"/>
        <v>7.809130624834701</v>
      </c>
      <c r="U9">
        <v>-60</v>
      </c>
      <c r="V9">
        <v>37</v>
      </c>
      <c r="W9">
        <v>601.99720407449524</v>
      </c>
      <c r="X9">
        <v>24.923774087784331</v>
      </c>
      <c r="Y9">
        <v>74.19061522020769</v>
      </c>
      <c r="Z9">
        <v>0.7</v>
      </c>
      <c r="AA9">
        <v>32</v>
      </c>
      <c r="AB9">
        <f t="shared" si="2"/>
        <v>2.5237740877843322</v>
      </c>
      <c r="AC9">
        <v>-60</v>
      </c>
    </row>
    <row r="10" spans="1:76" x14ac:dyDescent="0.2">
      <c r="A10" s="1">
        <v>10</v>
      </c>
      <c r="B10">
        <v>20190322</v>
      </c>
      <c r="C10" t="s">
        <v>39</v>
      </c>
      <c r="D10">
        <v>1</v>
      </c>
      <c r="E10">
        <v>12</v>
      </c>
      <c r="F10">
        <v>43</v>
      </c>
      <c r="G10">
        <v>368.17692494071707</v>
      </c>
      <c r="H10">
        <v>23.70574972544868</v>
      </c>
      <c r="I10">
        <v>94.66341286634173</v>
      </c>
      <c r="J10">
        <v>0.7</v>
      </c>
      <c r="K10">
        <v>28</v>
      </c>
      <c r="L10">
        <f t="shared" si="0"/>
        <v>4.1057497254486819</v>
      </c>
      <c r="M10">
        <v>-60</v>
      </c>
      <c r="N10">
        <v>65</v>
      </c>
      <c r="O10">
        <v>371.20601145848599</v>
      </c>
      <c r="P10">
        <v>28.69499630287477</v>
      </c>
      <c r="Q10">
        <v>91.715025137067173</v>
      </c>
      <c r="R10">
        <v>0.65</v>
      </c>
      <c r="S10">
        <v>32</v>
      </c>
      <c r="T10">
        <f t="shared" si="1"/>
        <v>7.8949963028747696</v>
      </c>
      <c r="U10">
        <v>-60</v>
      </c>
    </row>
    <row r="11" spans="1:76" x14ac:dyDescent="0.2">
      <c r="A11" s="1">
        <v>11</v>
      </c>
      <c r="B11">
        <v>20190328</v>
      </c>
      <c r="C11" t="s">
        <v>40</v>
      </c>
      <c r="D11">
        <v>1</v>
      </c>
      <c r="E11">
        <v>11</v>
      </c>
      <c r="F11">
        <v>0</v>
      </c>
      <c r="G11">
        <v>414.58320854747132</v>
      </c>
      <c r="H11">
        <v>12.34001919782594</v>
      </c>
      <c r="I11">
        <v>55.46131600594029</v>
      </c>
      <c r="J11">
        <v>0.75</v>
      </c>
      <c r="K11">
        <v>13</v>
      </c>
      <c r="L11">
        <f t="shared" si="0"/>
        <v>2.5900191978259404</v>
      </c>
      <c r="M11">
        <v>-60</v>
      </c>
      <c r="N11">
        <v>22</v>
      </c>
      <c r="O11">
        <v>184.24207761941281</v>
      </c>
      <c r="P11">
        <v>10.845192434746041</v>
      </c>
      <c r="Q11">
        <v>71.05520017427088</v>
      </c>
      <c r="R11">
        <v>0.7</v>
      </c>
      <c r="S11">
        <v>11</v>
      </c>
      <c r="T11">
        <f t="shared" si="1"/>
        <v>3.1451924347460416</v>
      </c>
      <c r="U11">
        <v>-60</v>
      </c>
    </row>
    <row r="12" spans="1:76" x14ac:dyDescent="0.2">
      <c r="A12" s="1">
        <v>12</v>
      </c>
      <c r="B12">
        <v>20190328</v>
      </c>
      <c r="C12" t="s">
        <v>39</v>
      </c>
      <c r="D12">
        <v>1</v>
      </c>
      <c r="E12">
        <v>11</v>
      </c>
      <c r="F12">
        <v>30</v>
      </c>
      <c r="G12">
        <v>204.7342951979266</v>
      </c>
      <c r="H12">
        <v>24.17229954174757</v>
      </c>
      <c r="I12">
        <v>47.839113705294011</v>
      </c>
      <c r="J12">
        <v>0.7</v>
      </c>
      <c r="K12">
        <v>22</v>
      </c>
      <c r="L12">
        <f t="shared" si="0"/>
        <v>8.7722995417475715</v>
      </c>
      <c r="M12">
        <v>-60</v>
      </c>
      <c r="N12">
        <v>54</v>
      </c>
      <c r="O12">
        <v>178.7915961010562</v>
      </c>
      <c r="P12">
        <v>21.008037799230991</v>
      </c>
      <c r="Q12">
        <v>76.508551073509153</v>
      </c>
      <c r="R12">
        <v>0.75</v>
      </c>
      <c r="S12">
        <v>27</v>
      </c>
      <c r="T12">
        <f t="shared" si="1"/>
        <v>0.75803779923099057</v>
      </c>
      <c r="U12">
        <v>-60</v>
      </c>
    </row>
    <row r="13" spans="1:76" x14ac:dyDescent="0.2">
      <c r="A13" s="1">
        <v>14</v>
      </c>
      <c r="B13">
        <v>20190329</v>
      </c>
      <c r="C13" t="s">
        <v>40</v>
      </c>
      <c r="D13">
        <v>1</v>
      </c>
      <c r="E13">
        <v>12</v>
      </c>
      <c r="F13">
        <v>0</v>
      </c>
      <c r="G13">
        <v>290.14797448035603</v>
      </c>
      <c r="H13">
        <v>16.592996546865681</v>
      </c>
      <c r="I13">
        <v>67.790704103775909</v>
      </c>
      <c r="J13">
        <v>0.7</v>
      </c>
      <c r="K13">
        <v>19</v>
      </c>
      <c r="L13">
        <f t="shared" si="0"/>
        <v>3.2929965468656821</v>
      </c>
      <c r="M13">
        <v>-60</v>
      </c>
      <c r="N13">
        <v>22</v>
      </c>
      <c r="O13">
        <v>351.17381538850191</v>
      </c>
      <c r="P13">
        <v>25.507930944555191</v>
      </c>
      <c r="Q13">
        <v>69.687573395295189</v>
      </c>
      <c r="R13">
        <v>0.7</v>
      </c>
      <c r="S13">
        <v>19</v>
      </c>
      <c r="T13">
        <f t="shared" si="1"/>
        <v>12.207930944555192</v>
      </c>
      <c r="U13">
        <v>-60</v>
      </c>
    </row>
    <row r="14" spans="1:76" x14ac:dyDescent="0.2">
      <c r="A14" s="1">
        <v>15</v>
      </c>
      <c r="B14">
        <v>20190329</v>
      </c>
      <c r="C14" t="s">
        <v>39</v>
      </c>
      <c r="D14">
        <v>1</v>
      </c>
      <c r="E14">
        <v>12</v>
      </c>
      <c r="F14">
        <v>55</v>
      </c>
      <c r="G14">
        <v>144.26503384090691</v>
      </c>
      <c r="H14">
        <v>18.138563919486391</v>
      </c>
      <c r="I14">
        <v>72.610820714351689</v>
      </c>
      <c r="J14">
        <v>0.7</v>
      </c>
      <c r="K14">
        <v>22</v>
      </c>
      <c r="L14">
        <f t="shared" si="0"/>
        <v>2.738563919486392</v>
      </c>
      <c r="M14">
        <v>-60</v>
      </c>
      <c r="N14">
        <v>75</v>
      </c>
      <c r="O14">
        <v>173.39679281664471</v>
      </c>
      <c r="P14">
        <v>29.610997461479929</v>
      </c>
      <c r="Q14">
        <v>86.398558923488409</v>
      </c>
      <c r="R14">
        <v>0.7</v>
      </c>
      <c r="S14">
        <v>25</v>
      </c>
      <c r="T14">
        <f t="shared" si="1"/>
        <v>12.110997461479929</v>
      </c>
      <c r="U14">
        <v>-60</v>
      </c>
      <c r="V14">
        <v>87</v>
      </c>
      <c r="W14">
        <v>172.23679303829411</v>
      </c>
      <c r="X14">
        <v>29.772418442549039</v>
      </c>
      <c r="Y14">
        <v>82.059423846679707</v>
      </c>
      <c r="Z14">
        <v>0.8</v>
      </c>
      <c r="AA14">
        <v>33</v>
      </c>
      <c r="AB14">
        <f t="shared" si="2"/>
        <v>3.3724184425490371</v>
      </c>
      <c r="AC14">
        <v>-60</v>
      </c>
    </row>
    <row r="15" spans="1:76" x14ac:dyDescent="0.2">
      <c r="A15" s="1">
        <v>16</v>
      </c>
      <c r="B15">
        <v>20190329</v>
      </c>
      <c r="C15" t="s">
        <v>39</v>
      </c>
      <c r="D15">
        <v>2</v>
      </c>
      <c r="E15">
        <v>12</v>
      </c>
      <c r="F15">
        <v>93</v>
      </c>
      <c r="G15">
        <v>130.89335416328291</v>
      </c>
      <c r="H15">
        <v>22.53363826539476</v>
      </c>
      <c r="I15">
        <v>74.548925605535914</v>
      </c>
      <c r="J15">
        <v>0.7</v>
      </c>
      <c r="K15">
        <v>24</v>
      </c>
      <c r="L15">
        <f t="shared" si="0"/>
        <v>5.7336382653947631</v>
      </c>
      <c r="M15">
        <v>-60</v>
      </c>
      <c r="N15">
        <v>111</v>
      </c>
      <c r="O15">
        <v>149.96101695369489</v>
      </c>
      <c r="P15">
        <v>30.548678565264819</v>
      </c>
      <c r="Q15">
        <v>64.795434357680008</v>
      </c>
      <c r="R15">
        <v>0.75</v>
      </c>
      <c r="S15">
        <v>24</v>
      </c>
      <c r="T15">
        <f t="shared" si="1"/>
        <v>12.548678565264819</v>
      </c>
      <c r="U15">
        <v>-60</v>
      </c>
      <c r="V15">
        <v>114</v>
      </c>
      <c r="W15">
        <v>233.57261739572829</v>
      </c>
      <c r="X15">
        <v>60.671238112387798</v>
      </c>
      <c r="Y15">
        <v>19.38678975746533</v>
      </c>
      <c r="Z15">
        <v>0.75</v>
      </c>
      <c r="AA15">
        <v>24</v>
      </c>
      <c r="AB15">
        <f t="shared" si="2"/>
        <v>42.671238112387798</v>
      </c>
      <c r="AC15">
        <v>-60</v>
      </c>
    </row>
    <row r="16" spans="1:76" x14ac:dyDescent="0.2">
      <c r="A16" s="1">
        <v>17</v>
      </c>
      <c r="B16">
        <v>20190418</v>
      </c>
      <c r="C16" t="s">
        <v>40</v>
      </c>
      <c r="D16">
        <v>1</v>
      </c>
      <c r="E16">
        <v>10</v>
      </c>
      <c r="F16">
        <v>6</v>
      </c>
      <c r="G16">
        <v>117.4913527629306</v>
      </c>
      <c r="H16">
        <v>20.73919137118386</v>
      </c>
      <c r="I16">
        <v>102.014839291512</v>
      </c>
      <c r="J16">
        <v>0.7</v>
      </c>
      <c r="K16">
        <v>23</v>
      </c>
      <c r="L16">
        <f t="shared" si="0"/>
        <v>4.6391913711838626</v>
      </c>
      <c r="M16">
        <v>-60</v>
      </c>
      <c r="N16">
        <v>26</v>
      </c>
      <c r="O16">
        <v>141.22735893959961</v>
      </c>
      <c r="P16">
        <v>28.24984980623903</v>
      </c>
      <c r="Q16">
        <v>123.72487086681861</v>
      </c>
      <c r="S16">
        <v>30</v>
      </c>
      <c r="T16">
        <f t="shared" si="1"/>
        <v>28.24984980623903</v>
      </c>
      <c r="U16">
        <v>-60</v>
      </c>
    </row>
    <row r="17" spans="1:45" x14ac:dyDescent="0.2">
      <c r="A17" s="1">
        <v>18</v>
      </c>
      <c r="B17">
        <v>20190419</v>
      </c>
      <c r="C17" t="s">
        <v>39</v>
      </c>
      <c r="D17">
        <v>1</v>
      </c>
      <c r="E17">
        <v>11</v>
      </c>
      <c r="F17">
        <v>30</v>
      </c>
      <c r="G17">
        <v>405.7470884839592</v>
      </c>
      <c r="H17">
        <v>23.108813403498299</v>
      </c>
      <c r="I17">
        <v>69.710580614272615</v>
      </c>
      <c r="J17">
        <v>0.7</v>
      </c>
      <c r="K17">
        <v>25</v>
      </c>
      <c r="L17">
        <f t="shared" si="0"/>
        <v>5.6088134034982993</v>
      </c>
      <c r="M17">
        <v>-60</v>
      </c>
    </row>
    <row r="18" spans="1:45" x14ac:dyDescent="0.2">
      <c r="A18" s="1">
        <v>19</v>
      </c>
      <c r="B18">
        <v>20190611</v>
      </c>
      <c r="C18" t="s">
        <v>40</v>
      </c>
      <c r="D18">
        <v>1</v>
      </c>
      <c r="E18">
        <v>8</v>
      </c>
      <c r="F18">
        <v>0</v>
      </c>
      <c r="G18">
        <v>155.3914928735193</v>
      </c>
      <c r="H18">
        <v>20.102735084662609</v>
      </c>
      <c r="I18">
        <v>96.782962959591842</v>
      </c>
      <c r="J18">
        <v>0.66</v>
      </c>
      <c r="K18">
        <v>28</v>
      </c>
      <c r="L18">
        <f t="shared" si="0"/>
        <v>1.6227350846626081</v>
      </c>
      <c r="M18">
        <v>-60</v>
      </c>
      <c r="N18">
        <v>20</v>
      </c>
      <c r="O18">
        <v>206.3077578791206</v>
      </c>
      <c r="P18">
        <v>45.10516722648601</v>
      </c>
      <c r="Q18">
        <v>100.70493794561921</v>
      </c>
      <c r="R18">
        <v>0.65</v>
      </c>
      <c r="S18">
        <v>39</v>
      </c>
      <c r="T18">
        <f t="shared" si="1"/>
        <v>19.755167226486009</v>
      </c>
      <c r="U18">
        <v>-60</v>
      </c>
    </row>
    <row r="19" spans="1:45" x14ac:dyDescent="0.2">
      <c r="A19" s="1">
        <v>20</v>
      </c>
      <c r="B19">
        <v>20190611</v>
      </c>
      <c r="C19" t="s">
        <v>39</v>
      </c>
      <c r="D19">
        <v>2</v>
      </c>
      <c r="E19">
        <v>8</v>
      </c>
      <c r="F19">
        <v>28</v>
      </c>
      <c r="G19">
        <v>448.17630916390289</v>
      </c>
      <c r="H19">
        <v>15.06111722660844</v>
      </c>
      <c r="I19">
        <v>58.407958483714481</v>
      </c>
      <c r="J19">
        <v>0.7</v>
      </c>
      <c r="K19">
        <v>18</v>
      </c>
      <c r="L19">
        <f t="shared" si="0"/>
        <v>2.4611172266084402</v>
      </c>
      <c r="M19">
        <v>-60</v>
      </c>
      <c r="N19">
        <v>47</v>
      </c>
      <c r="O19">
        <v>450.75065375738711</v>
      </c>
      <c r="P19">
        <v>20.27408959531596</v>
      </c>
      <c r="Q19">
        <v>58.081354208785527</v>
      </c>
      <c r="R19">
        <v>0.75</v>
      </c>
      <c r="S19">
        <v>15</v>
      </c>
      <c r="T19">
        <f t="shared" si="1"/>
        <v>9.0240895953159601</v>
      </c>
      <c r="U19">
        <v>-60</v>
      </c>
      <c r="V19">
        <v>48</v>
      </c>
      <c r="W19">
        <v>474.33431274240331</v>
      </c>
      <c r="X19">
        <v>20.76714865992199</v>
      </c>
      <c r="Y19">
        <v>59.020734713548158</v>
      </c>
      <c r="Z19">
        <v>0.75</v>
      </c>
      <c r="AA19">
        <v>15</v>
      </c>
      <c r="AB19">
        <f t="shared" si="2"/>
        <v>9.5171486599219897</v>
      </c>
      <c r="AC19">
        <v>-60</v>
      </c>
    </row>
    <row r="20" spans="1:45" x14ac:dyDescent="0.2">
      <c r="A20" s="1">
        <v>21</v>
      </c>
      <c r="B20">
        <v>20190614</v>
      </c>
      <c r="C20" t="s">
        <v>40</v>
      </c>
      <c r="D20">
        <v>1</v>
      </c>
      <c r="E20">
        <v>11</v>
      </c>
      <c r="F20">
        <v>21</v>
      </c>
      <c r="G20">
        <v>195.89861471268009</v>
      </c>
      <c r="H20">
        <v>30.2350135033175</v>
      </c>
      <c r="I20">
        <v>76.78246479349842</v>
      </c>
      <c r="J20">
        <v>0.8</v>
      </c>
      <c r="K20">
        <v>32</v>
      </c>
      <c r="L20">
        <f t="shared" si="0"/>
        <v>4.6350135033174986</v>
      </c>
      <c r="M20">
        <v>-70</v>
      </c>
      <c r="N20">
        <v>31</v>
      </c>
      <c r="O20">
        <v>200.98609089995321</v>
      </c>
      <c r="P20">
        <v>22.601257684975071</v>
      </c>
      <c r="Q20">
        <v>63.903066704357187</v>
      </c>
      <c r="R20">
        <v>0.8</v>
      </c>
      <c r="S20">
        <v>32</v>
      </c>
      <c r="T20">
        <f t="shared" si="1"/>
        <v>-2.9987423150249306</v>
      </c>
      <c r="U20">
        <v>-70</v>
      </c>
    </row>
    <row r="21" spans="1:45" x14ac:dyDescent="0.2">
      <c r="A21" s="1">
        <v>22</v>
      </c>
      <c r="B21">
        <v>20190618</v>
      </c>
      <c r="C21" t="s">
        <v>40</v>
      </c>
      <c r="D21">
        <v>1</v>
      </c>
      <c r="E21">
        <v>8</v>
      </c>
      <c r="F21">
        <v>0</v>
      </c>
      <c r="G21">
        <v>338.56599334833891</v>
      </c>
      <c r="H21">
        <v>20.483998262476479</v>
      </c>
      <c r="I21">
        <v>96.960137973790367</v>
      </c>
      <c r="J21">
        <v>0.7</v>
      </c>
      <c r="K21">
        <v>23</v>
      </c>
      <c r="L21">
        <f t="shared" si="0"/>
        <v>4.3839982624764815</v>
      </c>
      <c r="M21">
        <v>-60</v>
      </c>
      <c r="N21">
        <v>16</v>
      </c>
      <c r="O21">
        <v>429.46728406028222</v>
      </c>
      <c r="P21">
        <v>32.669379615885141</v>
      </c>
      <c r="Q21">
        <v>101.3708214997889</v>
      </c>
      <c r="R21">
        <v>0.75</v>
      </c>
      <c r="S21">
        <v>29</v>
      </c>
      <c r="T21">
        <f t="shared" si="1"/>
        <v>10.919379615885141</v>
      </c>
      <c r="U21">
        <v>-60</v>
      </c>
    </row>
    <row r="22" spans="1:45" x14ac:dyDescent="0.2">
      <c r="A22" s="1">
        <v>23</v>
      </c>
      <c r="B22">
        <v>20190618</v>
      </c>
      <c r="C22" t="s">
        <v>39</v>
      </c>
      <c r="D22">
        <v>1</v>
      </c>
      <c r="E22">
        <v>8</v>
      </c>
      <c r="F22">
        <v>21</v>
      </c>
      <c r="G22">
        <v>684.66930177265488</v>
      </c>
      <c r="H22">
        <v>37.019070082429629</v>
      </c>
      <c r="I22">
        <v>39.918050503049351</v>
      </c>
      <c r="J22">
        <v>0.8</v>
      </c>
      <c r="K22">
        <v>30</v>
      </c>
      <c r="L22">
        <f t="shared" si="0"/>
        <v>13.019070082429629</v>
      </c>
      <c r="M22">
        <v>-60</v>
      </c>
      <c r="N22">
        <v>24</v>
      </c>
      <c r="O22">
        <v>602.04163001380027</v>
      </c>
      <c r="P22">
        <v>26.54012285041933</v>
      </c>
      <c r="Q22">
        <v>67.874469956165527</v>
      </c>
      <c r="R22">
        <v>0.8</v>
      </c>
      <c r="S22">
        <v>30</v>
      </c>
      <c r="T22">
        <f t="shared" si="1"/>
        <v>2.5401228504193298</v>
      </c>
      <c r="U22">
        <v>-60</v>
      </c>
      <c r="V22">
        <v>31</v>
      </c>
      <c r="W22">
        <v>547.72521086422444</v>
      </c>
      <c r="X22">
        <v>15.71259382776552</v>
      </c>
      <c r="Y22">
        <v>61.290987043671308</v>
      </c>
      <c r="Z22">
        <v>0.65</v>
      </c>
      <c r="AA22">
        <v>18</v>
      </c>
      <c r="AB22">
        <f t="shared" si="2"/>
        <v>4.0125938277655191</v>
      </c>
      <c r="AC22">
        <v>-60</v>
      </c>
      <c r="AD22">
        <v>49</v>
      </c>
      <c r="AE22">
        <v>738.87588141886329</v>
      </c>
      <c r="AF22">
        <v>16.0674342987434</v>
      </c>
      <c r="AG22">
        <v>64.863317864180502</v>
      </c>
      <c r="AH22">
        <v>0.7</v>
      </c>
      <c r="AI22">
        <v>17</v>
      </c>
      <c r="AJ22">
        <f t="shared" ref="AJ22:AJ52" si="3">AF22-AH22*AI22</f>
        <v>4.1674342987434017</v>
      </c>
      <c r="AK22">
        <v>-60</v>
      </c>
      <c r="AL22">
        <v>54</v>
      </c>
      <c r="AM22">
        <v>541.07812750622418</v>
      </c>
      <c r="AN22">
        <v>16.570828218207069</v>
      </c>
      <c r="AO22">
        <v>63.152710370824863</v>
      </c>
      <c r="AP22">
        <v>0.8</v>
      </c>
      <c r="AQ22">
        <v>30</v>
      </c>
      <c r="AR22">
        <f t="shared" ref="AR22:AR52" si="4">AN22-AP22*AQ22</f>
        <v>-7.429171781792931</v>
      </c>
      <c r="AS22">
        <v>-60</v>
      </c>
    </row>
    <row r="23" spans="1:45" x14ac:dyDescent="0.2">
      <c r="A23" s="1">
        <v>24</v>
      </c>
      <c r="B23">
        <v>20190625</v>
      </c>
      <c r="C23" t="s">
        <v>40</v>
      </c>
      <c r="D23">
        <v>1</v>
      </c>
      <c r="E23">
        <v>8</v>
      </c>
      <c r="F23">
        <v>3</v>
      </c>
      <c r="G23">
        <v>319.55297207685379</v>
      </c>
      <c r="H23">
        <v>18.70202358536368</v>
      </c>
      <c r="I23">
        <v>81.500648724923906</v>
      </c>
      <c r="J23">
        <v>0.55000000000000004</v>
      </c>
      <c r="K23">
        <v>22</v>
      </c>
      <c r="L23">
        <f t="shared" si="0"/>
        <v>6.6020235853636784</v>
      </c>
      <c r="M23">
        <v>-60</v>
      </c>
      <c r="N23">
        <v>23</v>
      </c>
      <c r="O23">
        <v>299.12715104466912</v>
      </c>
      <c r="P23">
        <v>26.957350662382542</v>
      </c>
      <c r="Q23">
        <v>74.799116329737473</v>
      </c>
      <c r="R23">
        <v>0.8</v>
      </c>
      <c r="S23">
        <v>30</v>
      </c>
      <c r="T23">
        <f t="shared" si="1"/>
        <v>2.9573506623825416</v>
      </c>
      <c r="U23">
        <v>-60</v>
      </c>
      <c r="V23">
        <v>32</v>
      </c>
      <c r="W23">
        <v>309.33982655969288</v>
      </c>
      <c r="X23">
        <v>31.214482270870992</v>
      </c>
      <c r="Y23">
        <v>76.674888993758572</v>
      </c>
      <c r="Z23">
        <v>0.8</v>
      </c>
      <c r="AA23">
        <v>30</v>
      </c>
      <c r="AB23">
        <f t="shared" si="2"/>
        <v>7.2144822708709917</v>
      </c>
      <c r="AC23">
        <v>-60</v>
      </c>
    </row>
    <row r="24" spans="1:45" x14ac:dyDescent="0.2">
      <c r="A24" s="1">
        <v>25</v>
      </c>
      <c r="B24">
        <v>20190716</v>
      </c>
      <c r="C24" t="s">
        <v>40</v>
      </c>
      <c r="D24">
        <v>1</v>
      </c>
      <c r="E24">
        <v>8</v>
      </c>
      <c r="F24">
        <v>8</v>
      </c>
      <c r="G24">
        <v>464.78623961504252</v>
      </c>
      <c r="H24">
        <v>21.91851253333548</v>
      </c>
      <c r="I24">
        <v>62.65403079379562</v>
      </c>
      <c r="K24">
        <v>18</v>
      </c>
      <c r="L24">
        <f t="shared" si="0"/>
        <v>21.91851253333548</v>
      </c>
      <c r="N24">
        <v>24</v>
      </c>
      <c r="O24">
        <v>430.41737836875132</v>
      </c>
      <c r="P24">
        <v>23.085667605116541</v>
      </c>
      <c r="Q24">
        <v>59.227128148884248</v>
      </c>
      <c r="R24">
        <v>0.7</v>
      </c>
      <c r="S24">
        <v>24</v>
      </c>
      <c r="T24">
        <f t="shared" si="1"/>
        <v>6.2856676051165437</v>
      </c>
      <c r="U24">
        <v>-60</v>
      </c>
      <c r="V24">
        <v>25</v>
      </c>
      <c r="W24">
        <v>312.89873018373203</v>
      </c>
      <c r="X24">
        <v>40.426769968557188</v>
      </c>
      <c r="Y24">
        <v>78.298711418952948</v>
      </c>
      <c r="Z24">
        <v>0.7</v>
      </c>
      <c r="AA24">
        <v>24</v>
      </c>
      <c r="AB24">
        <f t="shared" si="2"/>
        <v>23.626769968557191</v>
      </c>
      <c r="AC24">
        <v>-60</v>
      </c>
    </row>
    <row r="25" spans="1:45" x14ac:dyDescent="0.2">
      <c r="A25" s="1">
        <v>26</v>
      </c>
      <c r="B25">
        <v>20190725</v>
      </c>
      <c r="C25" t="s">
        <v>40</v>
      </c>
      <c r="D25">
        <v>1</v>
      </c>
      <c r="E25">
        <v>10</v>
      </c>
      <c r="F25">
        <v>4</v>
      </c>
      <c r="G25">
        <v>163.71881764377579</v>
      </c>
      <c r="H25">
        <v>16.500692424100698</v>
      </c>
      <c r="I25">
        <v>102.60598887552629</v>
      </c>
      <c r="J25">
        <v>0.7</v>
      </c>
      <c r="K25">
        <v>18</v>
      </c>
      <c r="L25">
        <f t="shared" si="0"/>
        <v>3.9006924241006988</v>
      </c>
      <c r="M25">
        <v>-60</v>
      </c>
    </row>
    <row r="26" spans="1:45" x14ac:dyDescent="0.2">
      <c r="A26" s="1">
        <v>27</v>
      </c>
      <c r="B26">
        <v>20190725</v>
      </c>
      <c r="C26" t="s">
        <v>39</v>
      </c>
      <c r="D26">
        <v>1</v>
      </c>
      <c r="E26">
        <v>10</v>
      </c>
      <c r="F26">
        <v>13</v>
      </c>
      <c r="G26">
        <v>283.46526454651149</v>
      </c>
      <c r="H26">
        <v>23.938973301545889</v>
      </c>
      <c r="I26">
        <v>74.824531521731203</v>
      </c>
      <c r="J26">
        <v>0.8</v>
      </c>
      <c r="K26">
        <v>33</v>
      </c>
      <c r="L26">
        <f t="shared" si="0"/>
        <v>-2.4610266984541127</v>
      </c>
      <c r="M26">
        <v>-60</v>
      </c>
      <c r="N26">
        <v>33</v>
      </c>
      <c r="O26">
        <v>338.33413043089081</v>
      </c>
      <c r="P26">
        <v>28.515692699817318</v>
      </c>
      <c r="Q26">
        <v>83.209383296006877</v>
      </c>
      <c r="R26">
        <v>0.8</v>
      </c>
      <c r="S26">
        <v>22</v>
      </c>
      <c r="T26">
        <f t="shared" si="1"/>
        <v>10.915692699817317</v>
      </c>
      <c r="U26">
        <v>-60</v>
      </c>
      <c r="V26">
        <v>36</v>
      </c>
      <c r="W26">
        <v>315.11903370626601</v>
      </c>
      <c r="X26">
        <v>31.692452667946551</v>
      </c>
      <c r="Y26">
        <v>81.696098887822998</v>
      </c>
      <c r="Z26">
        <v>0.8</v>
      </c>
      <c r="AA26">
        <v>14</v>
      </c>
      <c r="AB26">
        <f t="shared" si="2"/>
        <v>20.492452667946552</v>
      </c>
      <c r="AC26">
        <v>-60</v>
      </c>
    </row>
    <row r="27" spans="1:45" x14ac:dyDescent="0.2">
      <c r="A27" s="1">
        <v>28</v>
      </c>
      <c r="B27">
        <v>20190726</v>
      </c>
      <c r="C27" t="s">
        <v>40</v>
      </c>
      <c r="D27">
        <v>1</v>
      </c>
      <c r="E27">
        <v>11</v>
      </c>
      <c r="F27">
        <v>0</v>
      </c>
      <c r="G27">
        <v>239.64416413475831</v>
      </c>
      <c r="H27">
        <v>9.0894750679419438</v>
      </c>
      <c r="I27">
        <v>103.7304113276531</v>
      </c>
      <c r="J27">
        <v>0.8</v>
      </c>
      <c r="K27">
        <v>14</v>
      </c>
      <c r="L27">
        <f t="shared" si="0"/>
        <v>-2.1105249320580572</v>
      </c>
      <c r="M27">
        <v>-60</v>
      </c>
      <c r="N27">
        <v>19</v>
      </c>
      <c r="O27">
        <v>378.24936003884147</v>
      </c>
      <c r="P27">
        <v>24.438602573786731</v>
      </c>
      <c r="Q27">
        <v>98.087301801551348</v>
      </c>
      <c r="R27">
        <v>0.85</v>
      </c>
      <c r="S27">
        <v>11</v>
      </c>
      <c r="T27">
        <f t="shared" si="1"/>
        <v>15.088602573786732</v>
      </c>
      <c r="U27">
        <v>-60</v>
      </c>
      <c r="V27">
        <v>30</v>
      </c>
      <c r="W27">
        <v>473.82737960205492</v>
      </c>
      <c r="X27">
        <v>27.182281518117581</v>
      </c>
      <c r="Y27">
        <v>99.28507491795385</v>
      </c>
      <c r="Z27">
        <v>0.8</v>
      </c>
      <c r="AA27">
        <v>24</v>
      </c>
      <c r="AB27">
        <f t="shared" si="2"/>
        <v>7.9822815181175777</v>
      </c>
      <c r="AC27">
        <v>-60</v>
      </c>
    </row>
    <row r="28" spans="1:45" x14ac:dyDescent="0.2">
      <c r="A28" s="1">
        <v>29</v>
      </c>
      <c r="B28">
        <v>20190726</v>
      </c>
      <c r="C28" t="s">
        <v>41</v>
      </c>
      <c r="D28">
        <v>1</v>
      </c>
      <c r="E28">
        <v>11</v>
      </c>
      <c r="F28">
        <v>35</v>
      </c>
      <c r="G28">
        <v>318.64043548242398</v>
      </c>
      <c r="H28">
        <v>10.342406082001879</v>
      </c>
      <c r="I28">
        <v>91.692397379894857</v>
      </c>
      <c r="J28">
        <v>0.85</v>
      </c>
      <c r="K28">
        <v>9</v>
      </c>
      <c r="L28">
        <f t="shared" si="0"/>
        <v>2.69240608200188</v>
      </c>
      <c r="M28">
        <v>-60</v>
      </c>
      <c r="N28">
        <v>58</v>
      </c>
      <c r="O28">
        <v>440.95024019413779</v>
      </c>
      <c r="P28">
        <v>25.979359581103822</v>
      </c>
      <c r="Q28">
        <v>95.767013041538846</v>
      </c>
      <c r="R28">
        <v>0.85</v>
      </c>
      <c r="S28">
        <v>17</v>
      </c>
      <c r="T28">
        <f t="shared" si="1"/>
        <v>11.529359581103822</v>
      </c>
      <c r="U28">
        <v>-60</v>
      </c>
      <c r="V28">
        <v>61</v>
      </c>
      <c r="W28">
        <v>564.43535198381301</v>
      </c>
      <c r="X28">
        <v>25.694278689369451</v>
      </c>
      <c r="Y28">
        <v>92.395424148180496</v>
      </c>
      <c r="Z28">
        <v>0.7</v>
      </c>
      <c r="AA28">
        <v>14</v>
      </c>
      <c r="AB28">
        <f t="shared" si="2"/>
        <v>15.894278689369452</v>
      </c>
      <c r="AC28">
        <v>-60</v>
      </c>
    </row>
    <row r="29" spans="1:45" x14ac:dyDescent="0.2">
      <c r="A29" s="1">
        <v>30</v>
      </c>
      <c r="B29">
        <v>20191031</v>
      </c>
      <c r="C29" t="s">
        <v>42</v>
      </c>
      <c r="D29">
        <v>1</v>
      </c>
      <c r="E29">
        <v>10</v>
      </c>
      <c r="F29">
        <v>28</v>
      </c>
      <c r="G29">
        <v>212.74935606291851</v>
      </c>
      <c r="H29">
        <v>14.91271010988395</v>
      </c>
      <c r="I29">
        <v>104.6040369492641</v>
      </c>
      <c r="J29">
        <v>0.7</v>
      </c>
      <c r="K29">
        <v>14</v>
      </c>
      <c r="L29">
        <f t="shared" si="0"/>
        <v>5.1127101098839507</v>
      </c>
      <c r="M29">
        <v>-60</v>
      </c>
      <c r="N29">
        <v>38</v>
      </c>
      <c r="O29">
        <v>210.53587887424399</v>
      </c>
      <c r="P29">
        <v>13.46184585973214</v>
      </c>
      <c r="Q29">
        <v>106.0578031694897</v>
      </c>
      <c r="R29">
        <v>0.8</v>
      </c>
      <c r="S29">
        <v>14</v>
      </c>
      <c r="T29">
        <f t="shared" si="1"/>
        <v>2.2618458597321389</v>
      </c>
      <c r="U29">
        <v>-60</v>
      </c>
      <c r="V29">
        <v>48</v>
      </c>
      <c r="W29">
        <v>224.14743632332309</v>
      </c>
      <c r="X29">
        <v>13.240635355520761</v>
      </c>
      <c r="Y29">
        <v>105.0585465006022</v>
      </c>
      <c r="Z29">
        <v>0.8</v>
      </c>
      <c r="AA29">
        <v>14</v>
      </c>
      <c r="AB29">
        <f t="shared" si="2"/>
        <v>2.0406353555207595</v>
      </c>
      <c r="AC29">
        <v>-60</v>
      </c>
      <c r="AD29">
        <v>51</v>
      </c>
      <c r="AE29">
        <v>189.5919003685915</v>
      </c>
      <c r="AF29">
        <v>13.74965017581599</v>
      </c>
      <c r="AG29">
        <v>104.020243093011</v>
      </c>
      <c r="AH29">
        <v>0.85</v>
      </c>
      <c r="AI29">
        <v>30</v>
      </c>
      <c r="AJ29">
        <f t="shared" si="3"/>
        <v>-11.75034982418401</v>
      </c>
      <c r="AK29">
        <v>-60</v>
      </c>
    </row>
    <row r="30" spans="1:45" x14ac:dyDescent="0.2">
      <c r="A30" s="1">
        <v>31</v>
      </c>
      <c r="B30">
        <v>20191112</v>
      </c>
      <c r="C30" t="s">
        <v>40</v>
      </c>
      <c r="D30">
        <v>1</v>
      </c>
      <c r="E30">
        <v>8</v>
      </c>
      <c r="F30">
        <v>3</v>
      </c>
      <c r="G30">
        <v>319.37096928235121</v>
      </c>
      <c r="H30">
        <v>27.667689264998</v>
      </c>
      <c r="I30">
        <v>65.023510512989958</v>
      </c>
      <c r="J30">
        <v>0.7</v>
      </c>
      <c r="K30">
        <v>29</v>
      </c>
      <c r="L30">
        <f t="shared" si="0"/>
        <v>7.3676892649980026</v>
      </c>
      <c r="M30">
        <v>-60</v>
      </c>
      <c r="N30">
        <v>28</v>
      </c>
      <c r="O30">
        <v>345.71072875554279</v>
      </c>
      <c r="P30">
        <v>70.284588575981317</v>
      </c>
      <c r="Q30">
        <v>64.22374113968921</v>
      </c>
      <c r="R30">
        <v>0.9</v>
      </c>
      <c r="S30">
        <v>33</v>
      </c>
      <c r="T30">
        <f t="shared" si="1"/>
        <v>40.584588575981314</v>
      </c>
      <c r="U30">
        <v>-60</v>
      </c>
    </row>
    <row r="31" spans="1:45" x14ac:dyDescent="0.2">
      <c r="A31" s="1">
        <v>32</v>
      </c>
      <c r="B31">
        <v>20191112</v>
      </c>
      <c r="C31" t="s">
        <v>40</v>
      </c>
      <c r="D31">
        <v>2</v>
      </c>
      <c r="E31">
        <v>8</v>
      </c>
      <c r="F31">
        <v>29</v>
      </c>
      <c r="G31">
        <v>530.18476219671004</v>
      </c>
      <c r="H31">
        <v>11.78862994422963</v>
      </c>
      <c r="I31">
        <v>59.797222545345271</v>
      </c>
      <c r="J31">
        <v>0.9</v>
      </c>
      <c r="K31">
        <v>10</v>
      </c>
      <c r="L31">
        <f t="shared" si="0"/>
        <v>2.7886299442296298</v>
      </c>
      <c r="M31">
        <v>-60</v>
      </c>
      <c r="N31">
        <v>40</v>
      </c>
      <c r="O31">
        <v>492.13106480230789</v>
      </c>
      <c r="P31">
        <v>11.797518457592361</v>
      </c>
      <c r="Q31">
        <v>56.338364860872261</v>
      </c>
      <c r="R31">
        <v>0.85</v>
      </c>
      <c r="S31">
        <v>10</v>
      </c>
      <c r="T31">
        <f t="shared" si="1"/>
        <v>3.2975184575923606</v>
      </c>
      <c r="U31">
        <v>-60</v>
      </c>
      <c r="V31">
        <v>50</v>
      </c>
      <c r="W31">
        <v>384.33547079039511</v>
      </c>
      <c r="X31">
        <v>12.28945022010215</v>
      </c>
      <c r="Y31">
        <v>58.032493025365071</v>
      </c>
      <c r="Z31">
        <v>0.9</v>
      </c>
      <c r="AA31">
        <v>10</v>
      </c>
      <c r="AB31">
        <f t="shared" si="2"/>
        <v>3.2894502201021503</v>
      </c>
      <c r="AC31">
        <v>-60</v>
      </c>
      <c r="AD31">
        <v>53</v>
      </c>
      <c r="AE31">
        <v>308.2701910228721</v>
      </c>
      <c r="AF31">
        <v>16.736265070489608</v>
      </c>
      <c r="AG31">
        <v>56.265870270090687</v>
      </c>
      <c r="AH31">
        <v>0.95</v>
      </c>
      <c r="AI31">
        <v>30</v>
      </c>
      <c r="AJ31">
        <f t="shared" si="3"/>
        <v>-11.763734929510392</v>
      </c>
      <c r="AK31">
        <v>-60</v>
      </c>
    </row>
    <row r="32" spans="1:45" x14ac:dyDescent="0.2">
      <c r="A32" s="1">
        <v>33</v>
      </c>
      <c r="B32">
        <v>20191114</v>
      </c>
      <c r="C32" t="s">
        <v>39</v>
      </c>
      <c r="D32">
        <v>1</v>
      </c>
      <c r="E32">
        <v>10</v>
      </c>
      <c r="F32">
        <v>1</v>
      </c>
      <c r="G32">
        <v>196.79383696004399</v>
      </c>
      <c r="H32">
        <v>25.013484864900299</v>
      </c>
      <c r="I32">
        <v>112.84142878281931</v>
      </c>
      <c r="J32">
        <v>0.9</v>
      </c>
      <c r="K32">
        <v>28</v>
      </c>
      <c r="L32">
        <f t="shared" si="0"/>
        <v>-0.1865151350997003</v>
      </c>
      <c r="M32">
        <v>-60</v>
      </c>
      <c r="N32">
        <v>14</v>
      </c>
      <c r="O32">
        <v>174.72570030123211</v>
      </c>
      <c r="P32">
        <v>35.232463682259507</v>
      </c>
      <c r="Q32">
        <v>110.6489557740741</v>
      </c>
      <c r="R32">
        <v>0.95</v>
      </c>
      <c r="S32">
        <v>30</v>
      </c>
      <c r="T32">
        <f t="shared" si="1"/>
        <v>6.7324636822595068</v>
      </c>
      <c r="U32">
        <v>-60</v>
      </c>
      <c r="V32">
        <v>25</v>
      </c>
      <c r="W32">
        <v>199.09647248709791</v>
      </c>
      <c r="X32">
        <v>33.876009061857282</v>
      </c>
      <c r="Y32">
        <v>111.2233408878657</v>
      </c>
      <c r="Z32">
        <v>0.95</v>
      </c>
      <c r="AA32">
        <v>30</v>
      </c>
      <c r="AB32">
        <f t="shared" si="2"/>
        <v>5.3760090618572818</v>
      </c>
      <c r="AC32">
        <v>-60</v>
      </c>
    </row>
    <row r="33" spans="1:76" x14ac:dyDescent="0.2">
      <c r="A33" s="1">
        <v>34</v>
      </c>
      <c r="B33">
        <v>20191114</v>
      </c>
      <c r="C33" t="s">
        <v>41</v>
      </c>
      <c r="D33">
        <v>1</v>
      </c>
      <c r="E33">
        <v>10</v>
      </c>
      <c r="F33">
        <v>29</v>
      </c>
      <c r="G33">
        <v>330.37695024834801</v>
      </c>
      <c r="H33">
        <v>9.5686152043463188</v>
      </c>
      <c r="I33">
        <v>104.8537236512491</v>
      </c>
      <c r="J33">
        <v>0.75</v>
      </c>
      <c r="K33">
        <v>8</v>
      </c>
      <c r="L33">
        <f t="shared" si="0"/>
        <v>3.5686152043463188</v>
      </c>
      <c r="M33">
        <v>-60</v>
      </c>
      <c r="N33">
        <v>40</v>
      </c>
      <c r="O33">
        <v>575.75649521559342</v>
      </c>
      <c r="P33">
        <v>12.08618319723513</v>
      </c>
      <c r="Q33">
        <v>102.4002636173395</v>
      </c>
      <c r="R33">
        <v>0.85</v>
      </c>
      <c r="S33">
        <v>8</v>
      </c>
      <c r="T33">
        <f t="shared" si="1"/>
        <v>5.2861831972351299</v>
      </c>
      <c r="U33">
        <v>-60</v>
      </c>
      <c r="V33">
        <v>53</v>
      </c>
      <c r="W33">
        <v>223.0718478216221</v>
      </c>
      <c r="X33">
        <v>15.99799389890482</v>
      </c>
      <c r="Y33">
        <v>94.795418474206514</v>
      </c>
      <c r="Z33">
        <v>0.85</v>
      </c>
      <c r="AA33">
        <v>9.6</v>
      </c>
      <c r="AB33">
        <f t="shared" si="2"/>
        <v>7.8379938989048199</v>
      </c>
      <c r="AC33">
        <v>-70</v>
      </c>
    </row>
    <row r="34" spans="1:76" x14ac:dyDescent="0.2">
      <c r="A34" s="1">
        <v>35</v>
      </c>
      <c r="B34">
        <v>20191114</v>
      </c>
      <c r="C34" t="s">
        <v>43</v>
      </c>
      <c r="D34">
        <v>1</v>
      </c>
      <c r="E34">
        <v>10</v>
      </c>
      <c r="F34">
        <v>66</v>
      </c>
      <c r="G34">
        <v>358.87654545099048</v>
      </c>
      <c r="H34">
        <v>24.35257212950313</v>
      </c>
      <c r="I34">
        <v>65.792960687117429</v>
      </c>
      <c r="J34">
        <v>0.9</v>
      </c>
      <c r="K34">
        <v>25</v>
      </c>
      <c r="L34">
        <f t="shared" si="0"/>
        <v>1.8525721295031303</v>
      </c>
      <c r="M34">
        <v>-60</v>
      </c>
      <c r="N34">
        <v>77</v>
      </c>
      <c r="O34">
        <v>376.91643360516463</v>
      </c>
      <c r="P34">
        <v>30.914296558814389</v>
      </c>
      <c r="Q34">
        <v>57.496867219737403</v>
      </c>
      <c r="R34">
        <v>0.9</v>
      </c>
      <c r="S34">
        <v>25</v>
      </c>
      <c r="T34">
        <f t="shared" si="1"/>
        <v>8.4142965588143888</v>
      </c>
      <c r="U34">
        <v>-60</v>
      </c>
      <c r="V34">
        <v>88</v>
      </c>
      <c r="W34">
        <v>374.16516114406812</v>
      </c>
      <c r="X34">
        <v>35.200489637057593</v>
      </c>
      <c r="Y34">
        <v>54.768393119451957</v>
      </c>
      <c r="Z34">
        <v>0.85</v>
      </c>
      <c r="AA34">
        <v>35</v>
      </c>
      <c r="AB34">
        <f t="shared" si="2"/>
        <v>5.4504896370575935</v>
      </c>
      <c r="AC34">
        <v>-60</v>
      </c>
    </row>
    <row r="35" spans="1:76" x14ac:dyDescent="0.2">
      <c r="A35" s="1">
        <v>36</v>
      </c>
      <c r="B35">
        <v>20191115</v>
      </c>
      <c r="C35" t="s">
        <v>40</v>
      </c>
      <c r="D35">
        <v>1</v>
      </c>
      <c r="E35">
        <v>11</v>
      </c>
      <c r="F35">
        <v>0</v>
      </c>
      <c r="G35">
        <v>366.64984771088581</v>
      </c>
      <c r="H35">
        <v>19.098077205599861</v>
      </c>
      <c r="I35">
        <v>70.354324159133157</v>
      </c>
      <c r="J35">
        <v>0.8</v>
      </c>
      <c r="K35">
        <v>23</v>
      </c>
      <c r="L35">
        <f t="shared" si="0"/>
        <v>0.69807720559985853</v>
      </c>
      <c r="M35">
        <v>-70</v>
      </c>
      <c r="N35">
        <v>14</v>
      </c>
      <c r="O35">
        <v>473.95874613286537</v>
      </c>
      <c r="P35">
        <v>47.753049268943712</v>
      </c>
      <c r="Q35">
        <v>73.843410445714142</v>
      </c>
      <c r="R35">
        <v>0.85</v>
      </c>
      <c r="S35">
        <v>27</v>
      </c>
      <c r="T35">
        <f t="shared" si="1"/>
        <v>24.803049268943713</v>
      </c>
      <c r="U35">
        <v>-70</v>
      </c>
    </row>
    <row r="36" spans="1:76" x14ac:dyDescent="0.2">
      <c r="A36" s="1">
        <v>37</v>
      </c>
      <c r="B36">
        <v>20191115</v>
      </c>
      <c r="C36" t="s">
        <v>39</v>
      </c>
      <c r="D36">
        <v>2</v>
      </c>
      <c r="E36">
        <v>11</v>
      </c>
      <c r="F36">
        <v>34</v>
      </c>
      <c r="G36">
        <v>250.63598471764101</v>
      </c>
      <c r="H36">
        <v>10.64796819490288</v>
      </c>
      <c r="I36">
        <v>90.862927206524702</v>
      </c>
      <c r="J36">
        <v>0.8</v>
      </c>
      <c r="K36">
        <v>11</v>
      </c>
      <c r="L36">
        <f t="shared" si="0"/>
        <v>1.8479681949028794</v>
      </c>
      <c r="M36">
        <v>-70</v>
      </c>
      <c r="N36">
        <v>44</v>
      </c>
      <c r="O36">
        <v>243.13353704742829</v>
      </c>
      <c r="P36">
        <v>20.202399493501201</v>
      </c>
      <c r="Q36">
        <v>92.364499506220682</v>
      </c>
      <c r="R36">
        <v>0.8</v>
      </c>
      <c r="S36">
        <v>11</v>
      </c>
      <c r="T36">
        <f t="shared" si="1"/>
        <v>11.4023994935012</v>
      </c>
      <c r="U36">
        <v>-70</v>
      </c>
      <c r="V36">
        <v>65</v>
      </c>
      <c r="W36">
        <v>244.49840145473959</v>
      </c>
      <c r="X36">
        <v>20.026140060985949</v>
      </c>
      <c r="Y36">
        <v>82.652812719581533</v>
      </c>
      <c r="Z36">
        <v>0.8</v>
      </c>
      <c r="AA36">
        <v>15</v>
      </c>
      <c r="AB36">
        <f t="shared" si="2"/>
        <v>8.0261400609859486</v>
      </c>
      <c r="AC36">
        <v>-60</v>
      </c>
    </row>
    <row r="37" spans="1:76" x14ac:dyDescent="0.2">
      <c r="A37" s="1">
        <v>38</v>
      </c>
      <c r="B37">
        <v>20191119</v>
      </c>
      <c r="C37" t="s">
        <v>40</v>
      </c>
      <c r="D37">
        <v>1</v>
      </c>
      <c r="E37">
        <v>8</v>
      </c>
      <c r="F37">
        <v>8</v>
      </c>
      <c r="G37">
        <v>296.9135656394127</v>
      </c>
      <c r="H37">
        <v>15.02669445728027</v>
      </c>
      <c r="I37">
        <v>62.441412588828364</v>
      </c>
      <c r="J37">
        <v>0.7</v>
      </c>
      <c r="K37">
        <v>16</v>
      </c>
      <c r="L37">
        <f t="shared" si="0"/>
        <v>3.8266944572802704</v>
      </c>
      <c r="M37">
        <v>-60</v>
      </c>
      <c r="N37">
        <v>12</v>
      </c>
      <c r="O37">
        <v>288.75803887373542</v>
      </c>
      <c r="P37">
        <v>23.47825820989722</v>
      </c>
      <c r="Q37">
        <v>61.310794457372722</v>
      </c>
      <c r="R37">
        <v>0.7</v>
      </c>
      <c r="S37">
        <v>16</v>
      </c>
      <c r="T37">
        <f t="shared" si="1"/>
        <v>12.278258209897221</v>
      </c>
      <c r="U37">
        <v>-60</v>
      </c>
      <c r="V37">
        <v>13</v>
      </c>
      <c r="W37">
        <v>300.97420426199142</v>
      </c>
      <c r="X37">
        <v>16.306650768078189</v>
      </c>
      <c r="Y37">
        <v>64.942062760568533</v>
      </c>
      <c r="Z37">
        <v>0.7</v>
      </c>
      <c r="AA37">
        <v>16</v>
      </c>
      <c r="AB37">
        <f t="shared" si="2"/>
        <v>5.1066507680781896</v>
      </c>
      <c r="AC37">
        <v>-60</v>
      </c>
      <c r="AD37">
        <v>19</v>
      </c>
      <c r="AE37">
        <v>245.47624416856851</v>
      </c>
      <c r="AF37">
        <v>17.430688339287919</v>
      </c>
      <c r="AG37">
        <v>66.519269855396502</v>
      </c>
      <c r="AH37">
        <v>0.87</v>
      </c>
      <c r="AI37">
        <v>15</v>
      </c>
      <c r="AJ37">
        <f t="shared" si="3"/>
        <v>4.3806883392879179</v>
      </c>
      <c r="AK37">
        <v>-60</v>
      </c>
      <c r="AL37">
        <v>32</v>
      </c>
      <c r="AM37">
        <v>278.98717134395878</v>
      </c>
      <c r="AN37">
        <v>20.6138081768086</v>
      </c>
      <c r="AO37">
        <v>62.469878073492907</v>
      </c>
      <c r="AP37">
        <v>0.9</v>
      </c>
      <c r="AQ37">
        <v>16</v>
      </c>
      <c r="AR37">
        <f t="shared" si="4"/>
        <v>6.2138081768086</v>
      </c>
      <c r="AS37">
        <v>-60</v>
      </c>
    </row>
    <row r="38" spans="1:76" x14ac:dyDescent="0.2">
      <c r="A38" s="1">
        <v>39</v>
      </c>
      <c r="B38">
        <v>20191121</v>
      </c>
      <c r="C38" t="s">
        <v>40</v>
      </c>
      <c r="D38">
        <v>1</v>
      </c>
      <c r="E38">
        <v>10</v>
      </c>
      <c r="F38">
        <v>0</v>
      </c>
      <c r="G38">
        <v>308.40591414087851</v>
      </c>
      <c r="H38">
        <v>10.62050048157673</v>
      </c>
      <c r="I38">
        <v>91.824654022476764</v>
      </c>
      <c r="J38">
        <v>0.85</v>
      </c>
      <c r="K38">
        <v>9</v>
      </c>
      <c r="L38">
        <f t="shared" si="0"/>
        <v>2.9705004815767309</v>
      </c>
      <c r="M38">
        <v>-60</v>
      </c>
      <c r="N38">
        <v>10</v>
      </c>
      <c r="O38">
        <v>297.97699218207458</v>
      </c>
      <c r="P38">
        <v>19.4231748863156</v>
      </c>
      <c r="Q38">
        <v>92.323075080020118</v>
      </c>
      <c r="R38">
        <v>0.9</v>
      </c>
      <c r="S38">
        <v>15</v>
      </c>
      <c r="T38">
        <f t="shared" si="1"/>
        <v>5.9231748863156</v>
      </c>
      <c r="U38">
        <v>-60</v>
      </c>
      <c r="V38">
        <v>22</v>
      </c>
      <c r="W38">
        <v>328.03144703605892</v>
      </c>
      <c r="X38">
        <v>24.68101396564925</v>
      </c>
      <c r="Y38">
        <v>91.988613735826448</v>
      </c>
      <c r="Z38">
        <v>0.9</v>
      </c>
      <c r="AA38">
        <v>17</v>
      </c>
      <c r="AB38">
        <f t="shared" si="2"/>
        <v>9.3810139656492488</v>
      </c>
      <c r="AC38">
        <v>-60</v>
      </c>
    </row>
    <row r="39" spans="1:76" x14ac:dyDescent="0.2">
      <c r="A39" s="1">
        <v>40</v>
      </c>
      <c r="B39">
        <v>20191121</v>
      </c>
      <c r="C39" t="s">
        <v>39</v>
      </c>
      <c r="D39">
        <v>1</v>
      </c>
      <c r="E39">
        <v>10</v>
      </c>
      <c r="F39">
        <v>26</v>
      </c>
      <c r="G39">
        <v>350.68105375190612</v>
      </c>
      <c r="H39">
        <v>9.4016755795892397</v>
      </c>
      <c r="I39">
        <v>97.089115774438568</v>
      </c>
      <c r="J39">
        <v>0.9</v>
      </c>
      <c r="K39">
        <v>8</v>
      </c>
      <c r="L39">
        <f t="shared" si="0"/>
        <v>2.2016755795892395</v>
      </c>
      <c r="M39">
        <v>-60</v>
      </c>
      <c r="N39">
        <v>38</v>
      </c>
      <c r="O39">
        <v>303.0959748850791</v>
      </c>
      <c r="P39">
        <v>12.108256808138631</v>
      </c>
      <c r="Q39">
        <v>97.540139951432636</v>
      </c>
      <c r="R39">
        <v>0.9</v>
      </c>
      <c r="S39">
        <v>8</v>
      </c>
      <c r="T39">
        <f t="shared" si="1"/>
        <v>4.9082568081386304</v>
      </c>
      <c r="U39">
        <v>-60</v>
      </c>
      <c r="V39">
        <v>50</v>
      </c>
      <c r="W39">
        <v>318.02506641730008</v>
      </c>
      <c r="X39">
        <v>13.16323947955517</v>
      </c>
      <c r="Y39">
        <v>99.422204726388671</v>
      </c>
      <c r="Z39">
        <v>0.9</v>
      </c>
      <c r="AA39">
        <v>9</v>
      </c>
      <c r="AB39">
        <f t="shared" si="2"/>
        <v>5.0632394795551701</v>
      </c>
      <c r="AC39">
        <v>-60</v>
      </c>
      <c r="AD39">
        <v>53</v>
      </c>
      <c r="AE39">
        <v>321.3124928934983</v>
      </c>
      <c r="AF39">
        <v>15.13353438619554</v>
      </c>
      <c r="AG39">
        <v>98.870765404407607</v>
      </c>
      <c r="AH39">
        <v>0.9</v>
      </c>
      <c r="AI39">
        <v>24</v>
      </c>
      <c r="AJ39">
        <f t="shared" si="3"/>
        <v>-6.4664656138044609</v>
      </c>
      <c r="AK39">
        <v>-60</v>
      </c>
    </row>
    <row r="40" spans="1:76" x14ac:dyDescent="0.2">
      <c r="A40" s="1">
        <v>41</v>
      </c>
      <c r="B40">
        <v>20191122</v>
      </c>
      <c r="C40" t="s">
        <v>40</v>
      </c>
      <c r="D40">
        <v>1</v>
      </c>
      <c r="E40">
        <v>11</v>
      </c>
      <c r="F40">
        <v>0</v>
      </c>
      <c r="G40">
        <v>457.28351153556213</v>
      </c>
      <c r="H40">
        <v>18.422933905551041</v>
      </c>
      <c r="I40">
        <v>109.8952168298256</v>
      </c>
      <c r="J40">
        <v>0.9</v>
      </c>
      <c r="K40">
        <v>22</v>
      </c>
      <c r="L40">
        <f t="shared" si="0"/>
        <v>-1.3770660944489599</v>
      </c>
      <c r="M40">
        <v>-60</v>
      </c>
      <c r="N40">
        <v>12</v>
      </c>
      <c r="O40">
        <v>327.591587090019</v>
      </c>
      <c r="P40">
        <v>28.098953238691021</v>
      </c>
      <c r="Q40">
        <v>118.8485359792076</v>
      </c>
      <c r="R40">
        <v>0.9</v>
      </c>
      <c r="S40">
        <v>24</v>
      </c>
      <c r="T40">
        <f t="shared" si="1"/>
        <v>6.4989532386910192</v>
      </c>
      <c r="U40">
        <v>-60</v>
      </c>
      <c r="V40">
        <v>13</v>
      </c>
      <c r="W40">
        <v>340.85370235847029</v>
      </c>
      <c r="X40">
        <v>25.25689817028314</v>
      </c>
      <c r="Y40">
        <v>107.2506963052986</v>
      </c>
      <c r="Z40">
        <v>0.9</v>
      </c>
      <c r="AA40">
        <v>24</v>
      </c>
      <c r="AB40">
        <f t="shared" si="2"/>
        <v>3.6568981702831387</v>
      </c>
      <c r="AC40">
        <v>-60</v>
      </c>
      <c r="AD40">
        <v>20</v>
      </c>
      <c r="AE40">
        <v>403.13412975630342</v>
      </c>
      <c r="AF40">
        <v>27.24965097184856</v>
      </c>
      <c r="AG40">
        <v>106.05744538525541</v>
      </c>
      <c r="AH40">
        <v>0.9</v>
      </c>
      <c r="AI40">
        <v>28</v>
      </c>
      <c r="AJ40">
        <f t="shared" si="3"/>
        <v>2.0496509718485605</v>
      </c>
      <c r="AK40">
        <v>-60</v>
      </c>
      <c r="AL40">
        <v>32</v>
      </c>
      <c r="AM40">
        <v>415.41702752089958</v>
      </c>
      <c r="AN40">
        <v>33.019085594630091</v>
      </c>
      <c r="AO40">
        <v>103.3290106159489</v>
      </c>
      <c r="AP40">
        <v>0.9</v>
      </c>
      <c r="AQ40">
        <v>27</v>
      </c>
      <c r="AR40">
        <f t="shared" si="4"/>
        <v>8.7190855946300907</v>
      </c>
      <c r="AS40">
        <v>-60</v>
      </c>
    </row>
    <row r="41" spans="1:76" x14ac:dyDescent="0.2">
      <c r="A41" s="1">
        <v>42</v>
      </c>
      <c r="B41">
        <v>20191126</v>
      </c>
      <c r="C41" t="s">
        <v>40</v>
      </c>
      <c r="D41">
        <v>1</v>
      </c>
      <c r="E41">
        <v>8</v>
      </c>
      <c r="F41">
        <v>0</v>
      </c>
      <c r="G41">
        <v>486.03638779840998</v>
      </c>
      <c r="H41">
        <v>16.513781253934951</v>
      </c>
      <c r="I41">
        <v>70.514604762226114</v>
      </c>
      <c r="J41">
        <v>0.9</v>
      </c>
      <c r="K41">
        <v>19</v>
      </c>
      <c r="L41">
        <f t="shared" si="0"/>
        <v>-0.58621874606505031</v>
      </c>
      <c r="M41">
        <v>-60</v>
      </c>
      <c r="N41">
        <v>8</v>
      </c>
      <c r="O41">
        <v>418.61453959597583</v>
      </c>
      <c r="P41">
        <v>21.48407524086582</v>
      </c>
      <c r="Q41">
        <v>71.045343494887433</v>
      </c>
      <c r="R41">
        <v>0.9</v>
      </c>
      <c r="S41">
        <v>17</v>
      </c>
      <c r="T41">
        <f t="shared" si="1"/>
        <v>6.1840752408658197</v>
      </c>
      <c r="U41">
        <v>-60</v>
      </c>
      <c r="V41">
        <v>14</v>
      </c>
      <c r="W41">
        <v>383.04963061261401</v>
      </c>
      <c r="X41">
        <v>15.80307391225778</v>
      </c>
      <c r="Y41">
        <v>72.151106855665773</v>
      </c>
      <c r="Z41">
        <v>0.9</v>
      </c>
      <c r="AA41">
        <v>21</v>
      </c>
      <c r="AB41">
        <f t="shared" si="2"/>
        <v>-3.0969260877422222</v>
      </c>
      <c r="AC41">
        <v>-60</v>
      </c>
      <c r="AD41">
        <v>21</v>
      </c>
      <c r="AE41">
        <v>339.1092110840591</v>
      </c>
      <c r="AF41">
        <v>20.54618754379279</v>
      </c>
      <c r="AG41">
        <v>67.912319637485197</v>
      </c>
      <c r="AH41">
        <v>0.9</v>
      </c>
      <c r="AI41">
        <v>18</v>
      </c>
      <c r="AJ41">
        <f t="shared" si="3"/>
        <v>4.3461875437927908</v>
      </c>
      <c r="AK41">
        <v>-60</v>
      </c>
    </row>
    <row r="42" spans="1:76" x14ac:dyDescent="0.2">
      <c r="A42" s="1">
        <v>43</v>
      </c>
      <c r="B42">
        <v>20191126</v>
      </c>
      <c r="C42" t="s">
        <v>39</v>
      </c>
      <c r="D42">
        <v>1</v>
      </c>
      <c r="E42">
        <v>8</v>
      </c>
      <c r="F42">
        <v>29</v>
      </c>
      <c r="G42">
        <v>292.94610033634882</v>
      </c>
      <c r="H42">
        <v>15.05801870438459</v>
      </c>
      <c r="I42">
        <v>79.628483268327528</v>
      </c>
      <c r="J42">
        <v>0.9</v>
      </c>
      <c r="K42">
        <v>15</v>
      </c>
      <c r="L42">
        <f t="shared" si="0"/>
        <v>1.5580187043845903</v>
      </c>
      <c r="M42">
        <v>-60</v>
      </c>
      <c r="N42">
        <v>36</v>
      </c>
      <c r="O42">
        <v>326.91882520919262</v>
      </c>
      <c r="P42">
        <v>15.17715415443323</v>
      </c>
      <c r="Q42">
        <v>81.98815357551932</v>
      </c>
      <c r="R42">
        <v>0.9</v>
      </c>
      <c r="S42">
        <v>9</v>
      </c>
      <c r="T42">
        <f t="shared" si="1"/>
        <v>7.0771541544332308</v>
      </c>
      <c r="U42">
        <v>-60</v>
      </c>
      <c r="V42">
        <v>38</v>
      </c>
      <c r="W42">
        <v>309.53412873160772</v>
      </c>
      <c r="X42">
        <v>13.270853524895401</v>
      </c>
      <c r="Y42">
        <v>82.732363851306459</v>
      </c>
      <c r="Z42">
        <v>0.9</v>
      </c>
      <c r="AA42">
        <v>11</v>
      </c>
      <c r="AB42">
        <f t="shared" si="2"/>
        <v>3.3708535248954004</v>
      </c>
      <c r="AC42">
        <v>-60</v>
      </c>
      <c r="AD42">
        <v>45</v>
      </c>
      <c r="AE42">
        <v>319.32087114836929</v>
      </c>
      <c r="AF42">
        <v>12.3553096156006</v>
      </c>
      <c r="AG42">
        <v>82.37042299701578</v>
      </c>
      <c r="AH42">
        <v>0.9</v>
      </c>
      <c r="AI42">
        <v>8</v>
      </c>
      <c r="AJ42">
        <f t="shared" si="3"/>
        <v>5.1553096156005997</v>
      </c>
      <c r="AK42">
        <v>-60</v>
      </c>
      <c r="AL42">
        <v>55</v>
      </c>
      <c r="AM42">
        <v>300.19855104349512</v>
      </c>
      <c r="AN42">
        <v>13.3777388197948</v>
      </c>
      <c r="AO42">
        <v>81.400353512019876</v>
      </c>
      <c r="AP42">
        <v>0.9</v>
      </c>
      <c r="AQ42">
        <v>8</v>
      </c>
      <c r="AR42">
        <f t="shared" si="4"/>
        <v>6.1777388197947998</v>
      </c>
      <c r="AS42">
        <v>-60</v>
      </c>
    </row>
    <row r="43" spans="1:76" x14ac:dyDescent="0.2">
      <c r="A43" s="1">
        <v>44</v>
      </c>
      <c r="B43">
        <v>20200213</v>
      </c>
      <c r="C43" t="s">
        <v>39</v>
      </c>
      <c r="D43">
        <v>1</v>
      </c>
      <c r="E43">
        <v>10</v>
      </c>
      <c r="F43">
        <v>60</v>
      </c>
      <c r="G43">
        <v>87.569455876410771</v>
      </c>
      <c r="H43">
        <v>11.692716217120839</v>
      </c>
      <c r="I43">
        <v>91.27259277050112</v>
      </c>
      <c r="J43">
        <v>0.85</v>
      </c>
      <c r="K43">
        <v>13</v>
      </c>
      <c r="L43">
        <f t="shared" si="0"/>
        <v>0.64271621712084048</v>
      </c>
      <c r="M43">
        <v>-70</v>
      </c>
      <c r="N43">
        <v>66</v>
      </c>
      <c r="R43">
        <v>0.9</v>
      </c>
      <c r="S43">
        <v>11</v>
      </c>
      <c r="U43">
        <v>-70</v>
      </c>
      <c r="V43">
        <v>69</v>
      </c>
      <c r="W43">
        <v>111.65680653074131</v>
      </c>
      <c r="X43">
        <v>14.984923987366891</v>
      </c>
      <c r="Y43">
        <v>118.08272002879519</v>
      </c>
      <c r="Z43">
        <v>0.94</v>
      </c>
      <c r="AA43">
        <v>13</v>
      </c>
      <c r="AB43">
        <f t="shared" si="2"/>
        <v>2.7649239873668918</v>
      </c>
      <c r="AC43">
        <v>-70</v>
      </c>
      <c r="AD43">
        <v>72</v>
      </c>
      <c r="AE43">
        <v>113.8795580901587</v>
      </c>
      <c r="AF43">
        <v>15.966589347808711</v>
      </c>
      <c r="AG43">
        <v>114.1775956620657</v>
      </c>
      <c r="AH43">
        <v>0.94</v>
      </c>
      <c r="AI43">
        <v>13</v>
      </c>
      <c r="AJ43">
        <f t="shared" si="3"/>
        <v>3.7465893478087118</v>
      </c>
      <c r="AK43">
        <v>-70</v>
      </c>
      <c r="AL43">
        <v>73</v>
      </c>
      <c r="AM43">
        <v>118.1965958408347</v>
      </c>
      <c r="AN43">
        <v>18.4920763762312</v>
      </c>
      <c r="AO43">
        <v>120.46635845140609</v>
      </c>
      <c r="AP43">
        <v>0.94</v>
      </c>
      <c r="AQ43">
        <v>13</v>
      </c>
      <c r="AR43">
        <f t="shared" si="4"/>
        <v>6.2720763762312011</v>
      </c>
      <c r="AS43">
        <v>-70</v>
      </c>
      <c r="AT43">
        <v>74</v>
      </c>
      <c r="AU43">
        <v>72.553417309574129</v>
      </c>
      <c r="AV43">
        <v>11.86947575661026</v>
      </c>
      <c r="AW43">
        <v>114.9669902828841</v>
      </c>
      <c r="AX43">
        <v>0.94</v>
      </c>
      <c r="AY43">
        <v>13</v>
      </c>
      <c r="AZ43">
        <f t="shared" ref="AZ43:AZ52" si="5">AV43-AX43*AY43</f>
        <v>-0.35052424338973864</v>
      </c>
      <c r="BA43">
        <v>-70</v>
      </c>
      <c r="BB43">
        <v>86</v>
      </c>
      <c r="BC43">
        <v>114.2212160011624</v>
      </c>
      <c r="BD43">
        <v>18.511256241067581</v>
      </c>
      <c r="BE43">
        <v>109.9924610796493</v>
      </c>
      <c r="BF43">
        <v>0.9</v>
      </c>
      <c r="BG43">
        <v>11</v>
      </c>
      <c r="BH43">
        <f t="shared" ref="BH43:BH51" si="6">BD43-BF43*BG43</f>
        <v>8.611256241067581</v>
      </c>
      <c r="BI43">
        <v>-70</v>
      </c>
      <c r="BJ43">
        <v>87</v>
      </c>
      <c r="BK43">
        <v>105.9904902882039</v>
      </c>
      <c r="BL43">
        <v>15.550379171077671</v>
      </c>
      <c r="BM43">
        <v>98.971935765180021</v>
      </c>
      <c r="BN43">
        <v>0.9</v>
      </c>
      <c r="BO43">
        <v>11</v>
      </c>
      <c r="BP43">
        <f t="shared" ref="BP43:BP51" si="7">BL43-BN43*BO43</f>
        <v>5.6503791710776703</v>
      </c>
      <c r="BQ43">
        <v>-70</v>
      </c>
      <c r="BR43">
        <v>99</v>
      </c>
      <c r="BS43">
        <v>121.5665611614866</v>
      </c>
      <c r="BT43">
        <v>24.166581521938859</v>
      </c>
      <c r="BU43">
        <v>108.6168053752578</v>
      </c>
      <c r="BV43">
        <v>0.9</v>
      </c>
      <c r="BW43">
        <v>16</v>
      </c>
      <c r="BX43">
        <v>-70</v>
      </c>
    </row>
    <row r="44" spans="1:76" x14ac:dyDescent="0.2">
      <c r="A44" s="1">
        <v>45</v>
      </c>
      <c r="B44">
        <v>20200214</v>
      </c>
      <c r="C44" t="s">
        <v>39</v>
      </c>
      <c r="D44">
        <v>1</v>
      </c>
      <c r="E44">
        <v>11</v>
      </c>
      <c r="F44">
        <v>21</v>
      </c>
      <c r="G44">
        <v>248.1278422768639</v>
      </c>
      <c r="H44">
        <v>11.89427872137402</v>
      </c>
      <c r="I44">
        <v>94.503911893958474</v>
      </c>
      <c r="J44">
        <v>0.8</v>
      </c>
      <c r="K44">
        <v>11</v>
      </c>
      <c r="L44">
        <f t="shared" si="0"/>
        <v>3.0942787213740193</v>
      </c>
      <c r="M44">
        <v>-70</v>
      </c>
      <c r="N44">
        <v>24</v>
      </c>
      <c r="O44">
        <v>246.651689370989</v>
      </c>
      <c r="P44">
        <v>12.03494503752599</v>
      </c>
      <c r="Q44">
        <v>91.696187569503351</v>
      </c>
      <c r="R44">
        <v>0.8</v>
      </c>
      <c r="S44">
        <v>11</v>
      </c>
      <c r="T44">
        <f t="shared" si="1"/>
        <v>3.2349450375259892</v>
      </c>
      <c r="U44">
        <v>-70</v>
      </c>
      <c r="V44">
        <v>27</v>
      </c>
      <c r="W44">
        <v>265.19159293596658</v>
      </c>
      <c r="X44">
        <v>12.201487812048001</v>
      </c>
      <c r="Y44">
        <v>100.4510499116021</v>
      </c>
      <c r="Z44">
        <v>0.85</v>
      </c>
      <c r="AA44">
        <v>10</v>
      </c>
      <c r="AB44">
        <f t="shared" si="2"/>
        <v>3.7014878120480006</v>
      </c>
      <c r="AC44">
        <v>-70</v>
      </c>
      <c r="AD44">
        <v>30</v>
      </c>
      <c r="AE44">
        <v>257.37037573151753</v>
      </c>
      <c r="AF44">
        <v>12.286005555489931</v>
      </c>
      <c r="AG44">
        <v>94.172912846988893</v>
      </c>
      <c r="AH44">
        <v>0.85</v>
      </c>
      <c r="AI44">
        <v>10</v>
      </c>
      <c r="AJ44">
        <f t="shared" si="3"/>
        <v>3.7860055554899308</v>
      </c>
      <c r="AK44">
        <v>-70</v>
      </c>
      <c r="AL44">
        <v>41</v>
      </c>
      <c r="AM44">
        <v>248.0256690460206</v>
      </c>
      <c r="AN44">
        <v>13.783029070128901</v>
      </c>
      <c r="AO44">
        <v>98.378661348530443</v>
      </c>
      <c r="AP44">
        <v>0.9</v>
      </c>
      <c r="AQ44">
        <v>8</v>
      </c>
      <c r="AR44">
        <f t="shared" si="4"/>
        <v>6.5830290701289007</v>
      </c>
      <c r="AS44">
        <v>-70</v>
      </c>
      <c r="AT44">
        <v>51</v>
      </c>
      <c r="AU44">
        <v>233.0283547741754</v>
      </c>
      <c r="AV44">
        <v>18.00922652537491</v>
      </c>
      <c r="AW44">
        <v>102.52547689706191</v>
      </c>
      <c r="AX44">
        <v>0.9</v>
      </c>
      <c r="AY44">
        <v>11</v>
      </c>
      <c r="AZ44">
        <f t="shared" si="5"/>
        <v>8.1092265253749094</v>
      </c>
      <c r="BA44">
        <v>-70</v>
      </c>
    </row>
    <row r="45" spans="1:76" x14ac:dyDescent="0.2">
      <c r="A45" s="1">
        <f>A44+1</f>
        <v>46</v>
      </c>
      <c r="B45">
        <v>20200220</v>
      </c>
      <c r="C45" t="s">
        <v>40</v>
      </c>
      <c r="D45">
        <v>1</v>
      </c>
      <c r="E45">
        <v>10</v>
      </c>
      <c r="F45">
        <v>24</v>
      </c>
      <c r="G45">
        <v>173.1416355429445</v>
      </c>
      <c r="H45">
        <v>13.922454200089559</v>
      </c>
      <c r="I45">
        <v>87.414876207517722</v>
      </c>
      <c r="J45">
        <v>0.9</v>
      </c>
      <c r="K45">
        <v>13</v>
      </c>
      <c r="L45">
        <f t="shared" si="0"/>
        <v>2.2224542000895582</v>
      </c>
      <c r="M45">
        <v>-70</v>
      </c>
      <c r="N45">
        <v>27</v>
      </c>
      <c r="O45">
        <v>167.63952398205041</v>
      </c>
      <c r="P45">
        <v>14.699563315339891</v>
      </c>
      <c r="Q45">
        <v>84.939223139399232</v>
      </c>
      <c r="R45">
        <v>0.9</v>
      </c>
      <c r="S45">
        <v>13</v>
      </c>
      <c r="T45">
        <f t="shared" si="1"/>
        <v>2.9995633153398895</v>
      </c>
      <c r="U45">
        <v>-70</v>
      </c>
      <c r="V45">
        <v>30</v>
      </c>
      <c r="W45">
        <v>168.00062847241361</v>
      </c>
      <c r="X45">
        <v>15.362951495004801</v>
      </c>
      <c r="Y45">
        <v>89.414337209058942</v>
      </c>
      <c r="Z45">
        <v>0.9</v>
      </c>
      <c r="AA45">
        <v>14</v>
      </c>
      <c r="AB45">
        <f t="shared" si="2"/>
        <v>2.7629514950048009</v>
      </c>
      <c r="AC45">
        <v>-70</v>
      </c>
      <c r="AD45">
        <v>33</v>
      </c>
      <c r="AE45">
        <v>169.9719088222989</v>
      </c>
      <c r="AF45">
        <v>15.80657525710483</v>
      </c>
      <c r="AG45">
        <v>92.798810651940471</v>
      </c>
      <c r="AH45">
        <v>0.9</v>
      </c>
      <c r="AI45">
        <v>14</v>
      </c>
      <c r="AJ45">
        <f t="shared" si="3"/>
        <v>3.2065752571048307</v>
      </c>
      <c r="AK45">
        <v>-70</v>
      </c>
      <c r="AL45">
        <v>37</v>
      </c>
      <c r="AM45">
        <v>178.91693374196669</v>
      </c>
      <c r="AN45">
        <v>10.947180759225221</v>
      </c>
      <c r="AO45">
        <v>93.793312118720564</v>
      </c>
      <c r="AP45">
        <v>0.9</v>
      </c>
      <c r="AQ45">
        <v>10</v>
      </c>
      <c r="AR45">
        <f t="shared" si="4"/>
        <v>1.9471807592252208</v>
      </c>
      <c r="AS45">
        <v>-70</v>
      </c>
      <c r="AT45">
        <v>47</v>
      </c>
      <c r="AU45">
        <v>171.80077207787519</v>
      </c>
      <c r="AV45">
        <v>14.17013608225683</v>
      </c>
      <c r="AW45">
        <v>94.282880334670452</v>
      </c>
      <c r="AX45">
        <v>0.9</v>
      </c>
      <c r="AY45">
        <v>10</v>
      </c>
      <c r="AZ45">
        <f t="shared" si="5"/>
        <v>5.1701360822568301</v>
      </c>
      <c r="BA45">
        <v>-70</v>
      </c>
      <c r="BB45">
        <v>57</v>
      </c>
      <c r="BC45">
        <v>174.8014141177631</v>
      </c>
      <c r="BD45">
        <v>15.5217990864566</v>
      </c>
      <c r="BE45">
        <v>86.716790884730912</v>
      </c>
      <c r="BF45">
        <v>0.9</v>
      </c>
      <c r="BG45">
        <v>13</v>
      </c>
      <c r="BH45">
        <f t="shared" si="6"/>
        <v>3.8217990864565987</v>
      </c>
      <c r="BI45">
        <v>-70</v>
      </c>
    </row>
    <row r="46" spans="1:76" x14ac:dyDescent="0.2">
      <c r="A46" s="1">
        <f t="shared" ref="A46:A52" si="8">A45+1</f>
        <v>47</v>
      </c>
      <c r="B46">
        <v>20200221</v>
      </c>
      <c r="C46" t="s">
        <v>40</v>
      </c>
      <c r="D46">
        <v>1</v>
      </c>
      <c r="E46">
        <v>11</v>
      </c>
      <c r="F46">
        <v>22</v>
      </c>
      <c r="G46">
        <v>156.16216747249871</v>
      </c>
      <c r="H46">
        <v>16.374549494794731</v>
      </c>
      <c r="I46">
        <v>79.838151224684779</v>
      </c>
      <c r="J46">
        <v>0.95</v>
      </c>
      <c r="K46">
        <v>22</v>
      </c>
      <c r="L46">
        <f t="shared" si="0"/>
        <v>-4.5254505052052671</v>
      </c>
      <c r="M46">
        <v>-70</v>
      </c>
      <c r="N46">
        <v>25</v>
      </c>
      <c r="O46">
        <v>165.5470606842141</v>
      </c>
      <c r="P46">
        <v>26.718017588824932</v>
      </c>
      <c r="Q46">
        <v>81.575896748154094</v>
      </c>
      <c r="R46">
        <v>0.95</v>
      </c>
      <c r="S46">
        <v>22</v>
      </c>
      <c r="T46">
        <f t="shared" si="1"/>
        <v>5.818017588824933</v>
      </c>
      <c r="U46">
        <v>-70</v>
      </c>
      <c r="V46">
        <v>26</v>
      </c>
      <c r="W46">
        <v>150.60657312783761</v>
      </c>
      <c r="X46">
        <v>9.5864260378825286</v>
      </c>
      <c r="Y46">
        <v>82.226156642039641</v>
      </c>
      <c r="Z46">
        <v>0.85</v>
      </c>
      <c r="AA46">
        <v>10</v>
      </c>
      <c r="AB46">
        <f t="shared" si="2"/>
        <v>1.0864260378825286</v>
      </c>
      <c r="AC46">
        <v>-70</v>
      </c>
      <c r="AD46">
        <v>29</v>
      </c>
      <c r="AE46">
        <v>171.85173089913141</v>
      </c>
      <c r="AF46">
        <v>14.22046031826318</v>
      </c>
      <c r="AG46">
        <v>91.739121845437865</v>
      </c>
      <c r="AH46">
        <v>0.9</v>
      </c>
      <c r="AI46">
        <v>13</v>
      </c>
      <c r="AJ46">
        <f t="shared" si="3"/>
        <v>2.5204603182631793</v>
      </c>
      <c r="AK46">
        <v>-70</v>
      </c>
      <c r="AL46">
        <v>32</v>
      </c>
      <c r="AM46">
        <v>161.7058290403065</v>
      </c>
      <c r="AN46">
        <v>16.142802079695819</v>
      </c>
      <c r="AO46">
        <v>74.727233203253178</v>
      </c>
      <c r="AP46">
        <v>0.9</v>
      </c>
      <c r="AQ46">
        <v>13</v>
      </c>
      <c r="AR46">
        <f t="shared" si="4"/>
        <v>4.4428020796958183</v>
      </c>
      <c r="AS46">
        <v>-70</v>
      </c>
      <c r="AT46">
        <v>41</v>
      </c>
      <c r="AU46">
        <v>168.77897659211681</v>
      </c>
      <c r="AV46">
        <v>18.068922449446021</v>
      </c>
      <c r="AW46">
        <v>85.250161345709529</v>
      </c>
      <c r="AX46">
        <v>0.9</v>
      </c>
      <c r="AY46">
        <v>16</v>
      </c>
      <c r="AZ46">
        <f t="shared" si="5"/>
        <v>3.6689224494460202</v>
      </c>
      <c r="BA46">
        <v>-70</v>
      </c>
      <c r="BB46">
        <v>58</v>
      </c>
      <c r="BC46">
        <v>158.310995773423</v>
      </c>
      <c r="BD46">
        <v>19.304830319854879</v>
      </c>
      <c r="BE46">
        <v>86.672868748794826</v>
      </c>
      <c r="BF46">
        <v>0.85</v>
      </c>
      <c r="BG46">
        <v>19</v>
      </c>
      <c r="BH46">
        <f t="shared" si="6"/>
        <v>3.1548303198548808</v>
      </c>
      <c r="BI46">
        <v>-70</v>
      </c>
    </row>
    <row r="47" spans="1:76" x14ac:dyDescent="0.2">
      <c r="A47" s="1">
        <f t="shared" si="8"/>
        <v>48</v>
      </c>
      <c r="B47">
        <v>20200221</v>
      </c>
      <c r="C47" t="s">
        <v>39</v>
      </c>
      <c r="D47">
        <v>1</v>
      </c>
      <c r="E47">
        <v>11</v>
      </c>
      <c r="F47">
        <v>63</v>
      </c>
      <c r="G47">
        <v>573.35375835582192</v>
      </c>
      <c r="H47">
        <v>16.00656981927693</v>
      </c>
      <c r="I47">
        <v>65.826012564550751</v>
      </c>
      <c r="J47">
        <v>0.9</v>
      </c>
      <c r="K47">
        <v>11</v>
      </c>
      <c r="L47">
        <f t="shared" si="0"/>
        <v>6.1065698192769293</v>
      </c>
      <c r="M47">
        <v>-70</v>
      </c>
      <c r="N47">
        <v>69</v>
      </c>
      <c r="O47">
        <v>638.66654027323318</v>
      </c>
      <c r="P47">
        <v>14.69090463996104</v>
      </c>
      <c r="Q47">
        <v>67.233425512824596</v>
      </c>
      <c r="R47">
        <v>0.9</v>
      </c>
      <c r="S47">
        <v>10</v>
      </c>
      <c r="T47">
        <f t="shared" si="1"/>
        <v>5.6909046399610403</v>
      </c>
      <c r="U47">
        <v>-70</v>
      </c>
      <c r="V47">
        <v>72</v>
      </c>
      <c r="W47">
        <v>605.11204225401832</v>
      </c>
      <c r="X47">
        <v>16.121416006316899</v>
      </c>
      <c r="Y47">
        <v>64.151522764657344</v>
      </c>
      <c r="Z47">
        <v>0.9</v>
      </c>
      <c r="AA47">
        <v>10</v>
      </c>
      <c r="AB47">
        <f t="shared" si="2"/>
        <v>7.121416006316899</v>
      </c>
      <c r="AC47">
        <v>-70</v>
      </c>
      <c r="AD47">
        <v>82</v>
      </c>
      <c r="AE47">
        <v>620.66553449226649</v>
      </c>
      <c r="AF47">
        <v>14.120656588165209</v>
      </c>
      <c r="AG47">
        <v>65.876125650798869</v>
      </c>
      <c r="AH47">
        <v>0.9</v>
      </c>
      <c r="AI47">
        <v>11</v>
      </c>
      <c r="AJ47">
        <f t="shared" si="3"/>
        <v>4.2206565881652089</v>
      </c>
      <c r="AK47">
        <v>-70</v>
      </c>
    </row>
    <row r="48" spans="1:76" x14ac:dyDescent="0.2">
      <c r="A48" s="1">
        <f t="shared" si="8"/>
        <v>49</v>
      </c>
      <c r="B48">
        <v>20200222</v>
      </c>
      <c r="C48" t="s">
        <v>40</v>
      </c>
      <c r="D48">
        <v>1</v>
      </c>
      <c r="E48">
        <v>12</v>
      </c>
      <c r="F48">
        <v>1</v>
      </c>
      <c r="G48">
        <v>166.7841254347602</v>
      </c>
      <c r="H48">
        <v>8.2292035520536135</v>
      </c>
      <c r="I48">
        <v>69.658176705318681</v>
      </c>
      <c r="J48">
        <v>0.85</v>
      </c>
      <c r="K48">
        <v>5</v>
      </c>
      <c r="L48">
        <f t="shared" si="0"/>
        <v>3.9792035520536135</v>
      </c>
      <c r="M48">
        <v>-70</v>
      </c>
      <c r="N48">
        <v>4</v>
      </c>
      <c r="O48">
        <v>172.17166439494531</v>
      </c>
      <c r="P48">
        <v>6.5405556256978503</v>
      </c>
      <c r="Q48">
        <v>73.794764312712019</v>
      </c>
      <c r="R48">
        <v>0.9</v>
      </c>
      <c r="S48">
        <v>4</v>
      </c>
      <c r="T48">
        <f t="shared" si="1"/>
        <v>2.9405556256978502</v>
      </c>
      <c r="U48">
        <v>-70</v>
      </c>
      <c r="V48">
        <v>7</v>
      </c>
      <c r="W48">
        <v>107.17752687604469</v>
      </c>
      <c r="X48">
        <v>6.3788636278863136</v>
      </c>
      <c r="Y48">
        <v>82.6124401962647</v>
      </c>
      <c r="Z48">
        <v>0.9</v>
      </c>
      <c r="AA48">
        <v>4</v>
      </c>
      <c r="AB48">
        <f t="shared" si="2"/>
        <v>2.7788636278863135</v>
      </c>
      <c r="AC48">
        <v>-70</v>
      </c>
      <c r="AD48">
        <v>10</v>
      </c>
      <c r="AH48">
        <v>0.9</v>
      </c>
      <c r="AI48">
        <v>4</v>
      </c>
      <c r="AJ48">
        <f t="shared" si="3"/>
        <v>-3.6</v>
      </c>
      <c r="AK48">
        <v>-70</v>
      </c>
      <c r="AL48">
        <v>19</v>
      </c>
      <c r="AP48">
        <v>0.9</v>
      </c>
      <c r="AQ48">
        <v>4</v>
      </c>
      <c r="AR48">
        <f t="shared" si="4"/>
        <v>-3.6</v>
      </c>
      <c r="AS48">
        <v>-70</v>
      </c>
    </row>
    <row r="49" spans="1:69" x14ac:dyDescent="0.2">
      <c r="A49" s="1">
        <f t="shared" si="8"/>
        <v>50</v>
      </c>
      <c r="B49">
        <v>20200222</v>
      </c>
      <c r="C49" t="s">
        <v>39</v>
      </c>
      <c r="D49">
        <v>1</v>
      </c>
      <c r="E49">
        <v>12</v>
      </c>
      <c r="F49">
        <v>22</v>
      </c>
      <c r="G49">
        <v>349.9500081773773</v>
      </c>
      <c r="H49">
        <v>14.07687075841605</v>
      </c>
      <c r="I49">
        <v>80.511809189822927</v>
      </c>
      <c r="J49">
        <v>0.9</v>
      </c>
      <c r="K49">
        <v>12</v>
      </c>
      <c r="L49">
        <f t="shared" si="0"/>
        <v>3.2768707584160488</v>
      </c>
      <c r="M49">
        <v>-70</v>
      </c>
      <c r="N49">
        <v>24</v>
      </c>
      <c r="O49">
        <v>326.38964443514908</v>
      </c>
      <c r="P49">
        <v>12.699641905120799</v>
      </c>
      <c r="Q49">
        <v>84.96898039466484</v>
      </c>
      <c r="R49">
        <v>0.9</v>
      </c>
      <c r="S49">
        <v>12</v>
      </c>
      <c r="T49">
        <f t="shared" si="1"/>
        <v>1.8996419051207987</v>
      </c>
      <c r="U49">
        <v>-70</v>
      </c>
      <c r="V49">
        <v>27</v>
      </c>
      <c r="W49">
        <v>168.57984771282861</v>
      </c>
      <c r="X49">
        <v>11.69161876335389</v>
      </c>
      <c r="Y49">
        <v>74.456159407847949</v>
      </c>
      <c r="Z49">
        <v>0.9</v>
      </c>
      <c r="AA49">
        <v>12</v>
      </c>
      <c r="AB49">
        <f t="shared" si="2"/>
        <v>0.89161876335388968</v>
      </c>
      <c r="AC49">
        <v>-70</v>
      </c>
    </row>
    <row r="50" spans="1:69" x14ac:dyDescent="0.2">
      <c r="A50" s="1">
        <f t="shared" si="8"/>
        <v>51</v>
      </c>
      <c r="B50">
        <v>20200227</v>
      </c>
      <c r="C50" t="s">
        <v>40</v>
      </c>
      <c r="D50">
        <v>1</v>
      </c>
      <c r="E50">
        <v>10</v>
      </c>
      <c r="F50">
        <v>3</v>
      </c>
      <c r="G50">
        <v>460.0555024413938</v>
      </c>
      <c r="H50">
        <v>13.98055168050476</v>
      </c>
      <c r="I50">
        <v>85.159504772570301</v>
      </c>
      <c r="J50">
        <v>0.9</v>
      </c>
      <c r="K50">
        <v>10</v>
      </c>
      <c r="L50">
        <f t="shared" si="0"/>
        <v>4.9805516805047603</v>
      </c>
      <c r="M50">
        <v>-70</v>
      </c>
      <c r="N50">
        <v>6</v>
      </c>
      <c r="O50">
        <v>442.29383882559222</v>
      </c>
      <c r="P50">
        <v>14.053096472152211</v>
      </c>
      <c r="Q50">
        <v>77.565267962752969</v>
      </c>
      <c r="R50">
        <v>0.9</v>
      </c>
      <c r="S50">
        <v>10</v>
      </c>
      <c r="T50">
        <f t="shared" si="1"/>
        <v>5.0530964721522107</v>
      </c>
      <c r="U50">
        <v>-70</v>
      </c>
      <c r="V50">
        <v>9</v>
      </c>
      <c r="W50">
        <v>504.37849571273449</v>
      </c>
      <c r="X50">
        <v>14.07874026024194</v>
      </c>
      <c r="Y50">
        <v>76.694280582361344</v>
      </c>
      <c r="Z50">
        <v>0.9</v>
      </c>
      <c r="AA50">
        <v>10</v>
      </c>
      <c r="AB50">
        <f t="shared" si="2"/>
        <v>5.0787402602419398</v>
      </c>
      <c r="AC50">
        <v>-70</v>
      </c>
      <c r="AD50">
        <v>12</v>
      </c>
      <c r="AE50">
        <v>521.72162556649585</v>
      </c>
      <c r="AF50">
        <v>14.57369542560158</v>
      </c>
      <c r="AG50">
        <v>81.809846022062814</v>
      </c>
      <c r="AH50">
        <v>0.9</v>
      </c>
      <c r="AI50">
        <v>11</v>
      </c>
      <c r="AJ50">
        <f t="shared" si="3"/>
        <v>4.6736954256015792</v>
      </c>
      <c r="AK50">
        <v>-70</v>
      </c>
      <c r="AL50">
        <v>21</v>
      </c>
      <c r="AM50">
        <v>453.45663529346513</v>
      </c>
      <c r="AN50">
        <v>16.044355692634689</v>
      </c>
      <c r="AO50">
        <v>81.215279930525583</v>
      </c>
      <c r="AP50">
        <v>0.9</v>
      </c>
      <c r="AQ50">
        <v>11</v>
      </c>
      <c r="AR50">
        <f t="shared" si="4"/>
        <v>6.1443556926346883</v>
      </c>
      <c r="AS50">
        <v>-70</v>
      </c>
    </row>
    <row r="51" spans="1:69" x14ac:dyDescent="0.2">
      <c r="A51" s="1">
        <f t="shared" si="8"/>
        <v>52</v>
      </c>
      <c r="B51">
        <v>20200227</v>
      </c>
      <c r="C51" t="s">
        <v>39</v>
      </c>
      <c r="D51">
        <v>1</v>
      </c>
      <c r="E51">
        <v>10</v>
      </c>
      <c r="F51">
        <v>26</v>
      </c>
      <c r="G51">
        <v>159.1629189177514</v>
      </c>
      <c r="H51">
        <v>9.79528261697447</v>
      </c>
      <c r="I51">
        <v>83.264940116930205</v>
      </c>
      <c r="J51">
        <v>0.9</v>
      </c>
      <c r="K51">
        <v>11</v>
      </c>
      <c r="L51">
        <f t="shared" si="0"/>
        <v>-0.10471738302553035</v>
      </c>
      <c r="M51">
        <v>-70</v>
      </c>
      <c r="N51">
        <v>27</v>
      </c>
      <c r="O51">
        <v>157.36112796640589</v>
      </c>
      <c r="P51">
        <v>10.930719803140169</v>
      </c>
      <c r="Q51">
        <v>101.18530101498681</v>
      </c>
      <c r="R51">
        <v>0.9</v>
      </c>
      <c r="S51">
        <v>11</v>
      </c>
      <c r="T51">
        <f t="shared" si="1"/>
        <v>1.030719803140169</v>
      </c>
      <c r="U51">
        <v>-70</v>
      </c>
      <c r="V51">
        <v>30</v>
      </c>
      <c r="W51">
        <v>157.15960640876551</v>
      </c>
      <c r="X51">
        <v>12.91155570407409</v>
      </c>
      <c r="Y51">
        <v>86.347340697582595</v>
      </c>
      <c r="Z51">
        <v>0.9</v>
      </c>
      <c r="AA51">
        <v>11</v>
      </c>
      <c r="AB51">
        <f t="shared" si="2"/>
        <v>3.0115557040740892</v>
      </c>
      <c r="AC51">
        <v>-70</v>
      </c>
      <c r="AD51">
        <v>31</v>
      </c>
      <c r="AE51">
        <v>153.79614781059419</v>
      </c>
      <c r="AF51">
        <v>11.288702541891031</v>
      </c>
      <c r="AG51">
        <v>99.324311390103546</v>
      </c>
      <c r="AH51">
        <v>0.9</v>
      </c>
      <c r="AI51">
        <v>11</v>
      </c>
      <c r="AJ51">
        <f t="shared" si="3"/>
        <v>1.3887025418910302</v>
      </c>
      <c r="AK51">
        <v>-70</v>
      </c>
      <c r="AL51">
        <v>34</v>
      </c>
      <c r="AM51">
        <v>161.6339023121601</v>
      </c>
      <c r="AN51">
        <v>14.708792875391509</v>
      </c>
      <c r="AO51">
        <v>106.3702233940343</v>
      </c>
      <c r="AP51">
        <v>0.9</v>
      </c>
      <c r="AQ51">
        <v>11</v>
      </c>
      <c r="AR51">
        <f t="shared" si="4"/>
        <v>4.808792875391509</v>
      </c>
      <c r="AS51">
        <v>-70</v>
      </c>
      <c r="AT51">
        <v>35</v>
      </c>
      <c r="AU51">
        <v>162.97169120010739</v>
      </c>
      <c r="AV51">
        <v>11.541224310682621</v>
      </c>
      <c r="AW51">
        <v>106.4070759416818</v>
      </c>
      <c r="AX51">
        <v>0.9</v>
      </c>
      <c r="AY51">
        <v>11</v>
      </c>
      <c r="AZ51">
        <f t="shared" si="5"/>
        <v>1.6412243106826203</v>
      </c>
      <c r="BA51">
        <v>-70</v>
      </c>
      <c r="BB51">
        <v>38</v>
      </c>
      <c r="BC51">
        <v>159.31138517139021</v>
      </c>
      <c r="BD51">
        <v>13.362066379977859</v>
      </c>
      <c r="BE51">
        <v>99.607479083672942</v>
      </c>
      <c r="BF51">
        <v>0.9</v>
      </c>
      <c r="BG51">
        <v>11</v>
      </c>
      <c r="BH51">
        <f t="shared" si="6"/>
        <v>3.462066379977859</v>
      </c>
      <c r="BI51">
        <v>-70</v>
      </c>
      <c r="BJ51">
        <v>48</v>
      </c>
      <c r="BK51">
        <v>165.14361901553639</v>
      </c>
      <c r="BL51">
        <v>19.314277071400369</v>
      </c>
      <c r="BM51">
        <v>107.3763620601588</v>
      </c>
      <c r="BN51">
        <v>0.9</v>
      </c>
      <c r="BO51">
        <v>12</v>
      </c>
      <c r="BP51">
        <f t="shared" si="7"/>
        <v>8.5142770714003682</v>
      </c>
      <c r="BQ51">
        <v>-70</v>
      </c>
    </row>
    <row r="52" spans="1:69" x14ac:dyDescent="0.2">
      <c r="A52" s="1">
        <f t="shared" si="8"/>
        <v>53</v>
      </c>
      <c r="B52">
        <v>20200228</v>
      </c>
      <c r="C52" t="s">
        <v>40</v>
      </c>
      <c r="D52">
        <v>1</v>
      </c>
      <c r="E52">
        <v>11</v>
      </c>
      <c r="F52">
        <v>27</v>
      </c>
      <c r="G52">
        <v>260.6024368995939</v>
      </c>
      <c r="H52">
        <v>12.32106983638687</v>
      </c>
      <c r="I52">
        <v>105.808460460525</v>
      </c>
      <c r="J52">
        <v>0.9</v>
      </c>
      <c r="K52">
        <v>13</v>
      </c>
      <c r="L52">
        <f t="shared" si="0"/>
        <v>0.62106983638686941</v>
      </c>
      <c r="M52">
        <v>-70</v>
      </c>
      <c r="N52">
        <v>30</v>
      </c>
      <c r="O52">
        <v>274.66312259270069</v>
      </c>
      <c r="P52">
        <v>15.0893062033495</v>
      </c>
      <c r="Q52">
        <v>110.7155341322639</v>
      </c>
      <c r="R52">
        <v>0.9</v>
      </c>
      <c r="S52">
        <v>13</v>
      </c>
      <c r="T52">
        <f t="shared" si="1"/>
        <v>3.3893062033494985</v>
      </c>
      <c r="U52">
        <v>-70</v>
      </c>
      <c r="V52">
        <v>31</v>
      </c>
      <c r="W52">
        <v>296.64243223556991</v>
      </c>
      <c r="X52">
        <v>12.250077538192009</v>
      </c>
      <c r="Y52">
        <v>105.9386551451577</v>
      </c>
      <c r="Z52">
        <v>0.9</v>
      </c>
      <c r="AA52">
        <v>13</v>
      </c>
      <c r="AB52">
        <f t="shared" si="2"/>
        <v>0.55007753819200822</v>
      </c>
      <c r="AC52">
        <v>-70</v>
      </c>
      <c r="AD52">
        <v>34</v>
      </c>
      <c r="AE52">
        <v>294.07069504453682</v>
      </c>
      <c r="AF52">
        <v>12.139892364508141</v>
      </c>
      <c r="AG52">
        <v>110.0705911929368</v>
      </c>
      <c r="AH52">
        <v>0.85</v>
      </c>
      <c r="AI52">
        <v>11</v>
      </c>
      <c r="AJ52">
        <f t="shared" si="3"/>
        <v>2.789892364508141</v>
      </c>
      <c r="AK52">
        <v>-70</v>
      </c>
      <c r="AL52">
        <v>37</v>
      </c>
      <c r="AM52">
        <v>285.56081081233702</v>
      </c>
      <c r="AN52">
        <v>13.420799725812509</v>
      </c>
      <c r="AO52">
        <v>105.7805978678693</v>
      </c>
      <c r="AP52">
        <v>0.85</v>
      </c>
      <c r="AQ52">
        <v>11</v>
      </c>
      <c r="AR52">
        <f t="shared" si="4"/>
        <v>4.0707997258125097</v>
      </c>
      <c r="AS52">
        <v>-70</v>
      </c>
      <c r="AT52">
        <v>48</v>
      </c>
      <c r="AU52">
        <v>342.76165340081121</v>
      </c>
      <c r="AV52">
        <v>14.56405985902588</v>
      </c>
      <c r="AW52">
        <v>107.58380889070651</v>
      </c>
      <c r="AX52">
        <v>0.85</v>
      </c>
      <c r="AY52">
        <v>13</v>
      </c>
      <c r="AZ52">
        <f t="shared" si="5"/>
        <v>3.5140598590258811</v>
      </c>
      <c r="BA52">
        <v>-70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Utilisateur de Microsoft Office</cp:lastModifiedBy>
  <dcterms:created xsi:type="dcterms:W3CDTF">2020-01-22T10:20:33Z</dcterms:created>
  <dcterms:modified xsi:type="dcterms:W3CDTF">2020-05-28T07:12:50Z</dcterms:modified>
</cp:coreProperties>
</file>