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51oro\Documents\GitHub\P_WEB295\Journaux\"/>
    </mc:Choice>
  </mc:AlternateContent>
  <xr:revisionPtr revIDLastSave="0" documentId="13_ncr:1_{59C9C65C-BC42-45C9-A4F9-290E26AB9690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<sst xmlns="http://schemas.openxmlformats.org/spreadsheetml/2006/main" count="41" uniqueCount="35">
  <si>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</si>
  <si>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</si>
  <si>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</si>
  <si>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</si>
  <si>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</si>
  <si>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</si>
  <si>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</si>
  <si>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</si>
  <si>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</si>
  <si>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</si>
  <si>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</si>
  <si>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</si>
  <si>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</si>
  <si>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</si>
  <si>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</si>
  <si>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</si>
  <si>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</si>
  <si>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</si>
  <si>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</si>
  <si>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</si>
  <si>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</si>
  <si>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</si>
  <si>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</si>
  <si>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EXEMPLE: Mise en place du repo Git et de la structure du projet</t>
  </si>
  <si>
    <t>18.03.2024  au 27.05.2024</t>
  </si>
  <si>
    <t>P_App - 335 - Passion Lecture</t>
  </si>
  <si>
    <t>heure</t>
  </si>
  <si>
    <t>Activité</t>
  </si>
  <si>
    <t>Remarque / problème</t>
  </si>
  <si>
    <t>Moreira Thomas</t>
  </si>
  <si>
    <t>Parler avec le groupe pour preparer le projet</t>
  </si>
  <si>
    <t>Github project réaliser</t>
  </si>
  <si>
    <t>Commencer le frontend</t>
  </si>
  <si>
    <t>Impossible de charger le frontend, doit faire les branches, le docker</t>
  </si>
  <si>
    <t>Commencer la page UserView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</si>
</sst>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5.5555555555555552E-2</c:v>
                </c:pt>
                <c:pt idx="2">
                  <c:v>0</c:v>
                </c:pt>
                <c:pt idx="3">
                  <c:v>2.7777777777777776E-2</c:v>
                </c:pt>
                <c:pt idx="4">
                  <c:v>1.3888888888888888E-2</c:v>
                </c:pt>
                <c:pt idx="5">
                  <c:v>0</c:v>
                </c:pt>
                <c:pt idx="6">
                  <c:v>0</c:v>
                </c:pt>
                <c:pt idx="7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3" sqref="F13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29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3 heurs 20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60</v>
      </c>
      <c r="D4" s="22">
        <f>SUBTOTAL(9,$D$7:$D$531)</f>
        <v>140</v>
      </c>
      <c r="E4" s="40">
        <f>SUM(C4:D4)</f>
        <v>200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x14ac:dyDescent="0.25">
      <c r="A7" s="14">
        <f>IF(ISBLANK(B7),"",_xlfn.ISOWEEKNUM('Journal de travail'!$B7))</f>
        <v>8</v>
      </c>
      <c r="B7" s="42">
        <v>45344</v>
      </c>
      <c r="C7" s="43"/>
      <c r="D7" s="44"/>
      <c r="E7" s="45" t="s">
        <v>21</v>
      </c>
      <c r="F7" s="36" t="s">
        <v>23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/>
      <c r="D8" s="48">
        <v>20</v>
      </c>
      <c r="E8" s="49" t="s">
        <v>7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15</v>
      </c>
      <c r="B9" s="50">
        <v>45755</v>
      </c>
      <c r="C9" s="51"/>
      <c r="D9" s="52">
        <v>40</v>
      </c>
      <c r="E9" s="53" t="s">
        <v>6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15</v>
      </c>
      <c r="B10" s="46">
        <v>45755</v>
      </c>
      <c r="C10" s="47"/>
      <c r="D10" s="48">
        <v>30</v>
      </c>
      <c r="E10" s="49" t="s">
        <v>4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 t="str">
        <f>IF(ISBLANK(B11),"",_xlfn.ISOWEEKNUM('Journal de travail'!$B11))</f>
        <v/>
      </c>
      <c r="B11" s="50"/>
      <c r="C11" s="51"/>
      <c r="D11" s="52"/>
      <c r="E11" s="53"/>
      <c r="F11" s="36"/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15</v>
      </c>
      <c r="B12" s="46">
        <v>45756</v>
      </c>
      <c r="C12" s="47">
        <v>1</v>
      </c>
      <c r="D12" s="48"/>
      <c r="E12" s="49" t="s">
        <v>22</v>
      </c>
      <c r="F12" s="36" t="s">
        <v>33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15</v>
      </c>
      <c r="B13" s="50">
        <v>45756</v>
      </c>
      <c r="C13" s="51"/>
      <c r="D13" s="52">
        <v>50</v>
      </c>
      <c r="E13" s="53" t="s">
        <v>4</v>
      </c>
      <c r="F13" s="36" t="s">
        <v>34</v>
      </c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80</v>
      </c>
      <c r="C5" s="41" t="str">
        <f>'Journal de travail'!M9</f>
        <v>Développement</v>
      </c>
      <c r="D5" s="33">
        <f t="shared" ref="D5:D11" si="0">(A5+B5)/1440</f>
        <v>5.5555555555555552E-2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40</v>
      </c>
      <c r="C7" s="27" t="str">
        <f>'Journal de travail'!M11</f>
        <v>Documentation</v>
      </c>
      <c r="D7" s="33">
        <f t="shared" si="0"/>
        <v>2.7777777777777776E-2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20</v>
      </c>
      <c r="C8" s="28" t="str">
        <f>'Journal de travail'!M12</f>
        <v>Meeting</v>
      </c>
      <c r="D8" s="33">
        <f t="shared" si="0"/>
        <v>1.3888888888888888E-2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0</v>
      </c>
    </row>
    <row r="11" spans="1:4" x14ac:dyDescent="0.3">
      <c r="A11">
        <f>SUMIF('Journal de travail'!$E$7:$E$532,Analyse!C11,'Journal de travail'!$C$7:$C$532)*60</f>
        <v>60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4.1666666666666664E-2</v>
      </c>
    </row>
    <row r="12" spans="1:4" x14ac:dyDescent="0.3">
      <c r="C12" s="23" t="s">
        <v>20</v>
      </c>
      <c r="D12" s="34">
        <f>SUM(D4:D11)</f>
        <v>0.13888888888888887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Thomas Moreira</cp:lastModifiedBy>
  <cp:revision/>
  <dcterms:created xsi:type="dcterms:W3CDTF">2023-11-21T20:00:34Z</dcterms:created>
  <dcterms:modified xsi:type="dcterms:W3CDTF">2025-04-09T09:19:52Z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