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BQ2\Documents\"/>
    </mc:Choice>
  </mc:AlternateContent>
  <bookViews>
    <workbookView xWindow="0" yWindow="0" windowWidth="28800" windowHeight="12300" activeTab="3"/>
  </bookViews>
  <sheets>
    <sheet name="Sheet2" sheetId="2" r:id="rId1"/>
    <sheet name="Sheet3" sheetId="3" r:id="rId2"/>
    <sheet name="Sheet4" sheetId="4" r:id="rId3"/>
    <sheet name="Sheet1" sheetId="1" r:id="rId4"/>
  </sheets>
  <definedNames>
    <definedName name="_xlnm._FilterDatabase" localSheetId="3" hidden="1">Sheet1!$E$3:$E$10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L7" i="1" l="1"/>
  <c r="L6" i="1"/>
  <c r="L5" i="1"/>
  <c r="L4" i="1"/>
  <c r="L3" i="1"/>
  <c r="K7" i="1"/>
  <c r="K6" i="1"/>
  <c r="K5" i="1"/>
  <c r="K4" i="1"/>
  <c r="K3" i="1"/>
  <c r="J7" i="1"/>
  <c r="J6" i="1"/>
  <c r="J5" i="1"/>
  <c r="J4" i="1"/>
  <c r="J3" i="1"/>
  <c r="H15" i="1"/>
  <c r="H14" i="1"/>
  <c r="H6" i="1"/>
  <c r="H4" i="1"/>
  <c r="I14" i="1" s="1"/>
  <c r="H7" i="1"/>
  <c r="H5" i="1"/>
  <c r="I15" i="1" s="1"/>
  <c r="H3" i="1"/>
  <c r="I13" i="1" l="1"/>
</calcChain>
</file>

<file path=xl/sharedStrings.xml><?xml version="1.0" encoding="utf-8"?>
<sst xmlns="http://schemas.openxmlformats.org/spreadsheetml/2006/main" count="55" uniqueCount="30">
  <si>
    <t>NAME</t>
  </si>
  <si>
    <t>BIOLOGY</t>
  </si>
  <si>
    <t>CHEMISTRY</t>
  </si>
  <si>
    <t>PHYSICS</t>
  </si>
  <si>
    <t>ATTENDANCE</t>
  </si>
  <si>
    <t>SECTION</t>
  </si>
  <si>
    <t>GRADE</t>
  </si>
  <si>
    <t>TOTAL MARKS</t>
  </si>
  <si>
    <t>ANAMTA</t>
  </si>
  <si>
    <t>FABIHA</t>
  </si>
  <si>
    <t>SANA</t>
  </si>
  <si>
    <t>AYESHA</t>
  </si>
  <si>
    <t>IRUM</t>
  </si>
  <si>
    <t>A</t>
  </si>
  <si>
    <t>B</t>
  </si>
  <si>
    <t>AVERAGE</t>
  </si>
  <si>
    <t>MIN</t>
  </si>
  <si>
    <t>MAX</t>
  </si>
  <si>
    <t>PASS/FAIL</t>
  </si>
  <si>
    <t>Row Labels</t>
  </si>
  <si>
    <t>Grand Total</t>
  </si>
  <si>
    <t>Sum of TOTAL MARKS</t>
  </si>
  <si>
    <t>(All)</t>
  </si>
  <si>
    <t>DATE</t>
  </si>
  <si>
    <t>04 05 2025</t>
  </si>
  <si>
    <t>05 05 2025</t>
  </si>
  <si>
    <t>06 05 2025</t>
  </si>
  <si>
    <t>07 05 2025</t>
  </si>
  <si>
    <t>08 05 2025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</si>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</sst>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1"/>
  </cellXfs>
  <cellStyles count="2">
    <cellStyle name="Input" xfId="1" builtinId="20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980314960629919"/>
          <c:y val="2.5428331875182269E-2"/>
          <c:w val="0.89019685039370078"/>
          <c:h val="0.72088764946048411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Sheet1!$H$3:$H$7</c:f>
              <c:numCache>
                <c:formatCode>General</c:formatCode>
                <c:ptCount val="5"/>
                <c:pt idx="0">
                  <c:v>176</c:v>
                </c:pt>
                <c:pt idx="1">
                  <c:v>158</c:v>
                </c:pt>
                <c:pt idx="2">
                  <c:v>183</c:v>
                </c:pt>
                <c:pt idx="3">
                  <c:v>230</c:v>
                </c:pt>
                <c:pt idx="4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2-4644-97F4-597D29C4E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46698367"/>
        <c:axId val="1946698783"/>
        <c:axId val="0"/>
      </c:bar3DChart>
      <c:catAx>
        <c:axId val="1946698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698783"/>
        <c:crosses val="autoZero"/>
        <c:auto val="1"/>
        <c:lblAlgn val="ctr"/>
        <c:lblOffset val="100"/>
        <c:noMultiLvlLbl val="0"/>
      </c:catAx>
      <c:valAx>
        <c:axId val="194669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69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514351</xdr:colOff>
      <xdr:row>6</xdr:row>
      <xdr:rowOff>114300</xdr:rowOff>
    </xdr:from>
    <xdr:to>
      <xdr:col>23</xdr:col>
      <xdr:colOff>47625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Q2" refreshedDate="45886.709957407409" createdVersion="6" refreshedVersion="6" minRefreshableVersion="3" recordCount="5">
  <cacheSource type="worksheet">
    <worksheetSource ref="A2:H7" sheet="Sheet1"/>
  </cacheSource>
  <cacheFields count="8">
    <cacheField name="NAME" numFmtId="0">
      <sharedItems count="5">
        <s v="ANAMTA"/>
        <s v="FABIHA"/>
        <s v="SANA"/>
        <s v="AYESHA"/>
        <s v="IRUM"/>
      </sharedItems>
    </cacheField>
    <cacheField name="BIOLOGY" numFmtId="0">
      <sharedItems containsSemiMixedTypes="0" containsString="0" containsNumber="1" containsInteger="1" minValue="32" maxValue="72"/>
    </cacheField>
    <cacheField name="CHEMISTRY" numFmtId="0">
      <sharedItems containsSemiMixedTypes="0" containsString="0" containsNumber="1" containsInteger="1" minValue="56" maxValue="73"/>
    </cacheField>
    <cacheField name="PHYSICS" numFmtId="0">
      <sharedItems containsSemiMixedTypes="0" containsString="0" containsNumber="1" containsInteger="1" minValue="37" maxValue="98"/>
    </cacheField>
    <cacheField name="ATTENDANCE" numFmtId="0">
      <sharedItems containsSemiMixedTypes="0" containsString="0" containsNumber="1" containsInteger="1" minValue="41" maxValue="72"/>
    </cacheField>
    <cacheField name="SECTION" numFmtId="0">
      <sharedItems count="2">
        <s v="A"/>
        <s v="B"/>
      </sharedItems>
    </cacheField>
    <cacheField name="GRADE" numFmtId="0">
      <sharedItems containsNonDate="0" containsString="0" containsBlank="1" count="1">
        <m/>
      </sharedItems>
    </cacheField>
    <cacheField name="TOTAL MARKS" numFmtId="0">
      <sharedItems containsSemiMixedTypes="0" containsString="0" containsNumber="1" containsInteger="1" minValue="143" maxValue="2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n v="72"/>
    <n v="58"/>
    <n v="46"/>
    <n v="72"/>
    <x v="0"/>
    <x v="0"/>
    <n v="176"/>
  </r>
  <r>
    <x v="1"/>
    <n v="52"/>
    <n v="65"/>
    <n v="66"/>
    <n v="64"/>
    <x v="1"/>
    <x v="0"/>
    <n v="183"/>
  </r>
  <r>
    <x v="2"/>
    <n v="32"/>
    <n v="56"/>
    <n v="55"/>
    <n v="54"/>
    <x v="0"/>
    <x v="0"/>
    <n v="143"/>
  </r>
  <r>
    <x v="3"/>
    <n v="48"/>
    <n v="73"/>
    <n v="37"/>
    <n v="71"/>
    <x v="1"/>
    <x v="0"/>
    <n v="158"/>
  </r>
  <r>
    <x v="4"/>
    <n v="67"/>
    <n v="65"/>
    <n v="98"/>
    <n v="41"/>
    <x v="0"/>
    <x v="0"/>
    <n v="2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0" firstHeaderRow="1" firstDataRow="1" firstDataCol="1" rowPageCount="1" colPageCount="1"/>
  <pivotFields count="8">
    <pivotField axis="axisRow" showAll="0">
      <items count="6">
        <item x="0"/>
        <item x="3"/>
        <item x="1"/>
        <item x="4"/>
        <item x="2"/>
        <item t="default"/>
      </items>
    </pivotField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5" hier="-1"/>
  </pageFields>
  <dataFields count="1">
    <dataField name="Sum of TOTAL MARK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0" firstHeaderRow="1" firstDataRow="1" firstDataCol="0"/>
  <pivotFields count="8">
    <pivotField showAll="0">
      <items count="6">
        <item x="0"/>
        <item x="3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0" firstHeaderRow="1" firstDataRow="1" firstDataCol="1" rowPageCount="2" colPageCount="1"/>
  <pivotFields count="8">
    <pivotField axis="axisRow" showAll="0">
      <items count="6">
        <item x="0"/>
        <item x="3"/>
        <item x="1"/>
        <item x="4"/>
        <item x="2"/>
        <item t="default"/>
      </items>
    </pivotField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5" hier="-1"/>
    <pageField fld="6" hier="-1"/>
  </pageFields>
  <dataFields count="1">
    <dataField name="Sum of TOTAL MARK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A5" sqref="A5:A9"/>
      <pivotSelection pane="bottomRight" showHeader="1" axis="axisRow" activeRow="4" previousRow="4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13.140625" bestFit="1" customWidth="1"/>
    <col min="2" max="2" width="20.28515625" bestFit="1" customWidth="1"/>
  </cols>
  <sheetData>
    <row r="2" spans="1:2" x14ac:dyDescent="0.25">
      <c r="A2" s="10" t="s">
        <v>5</v>
      </c>
      <c r="B2" t="s">
        <v>22</v>
      </c>
    </row>
    <row r="4" spans="1:2" x14ac:dyDescent="0.25">
      <c r="A4" s="10" t="s">
        <v>19</v>
      </c>
      <c r="B4" t="s">
        <v>21</v>
      </c>
    </row>
    <row r="5" spans="1:2" x14ac:dyDescent="0.25">
      <c r="A5" s="11" t="s">
        <v>8</v>
      </c>
      <c r="B5" s="12">
        <v>176</v>
      </c>
    </row>
    <row r="6" spans="1:2" x14ac:dyDescent="0.25">
      <c r="A6" s="11" t="s">
        <v>11</v>
      </c>
      <c r="B6" s="12">
        <v>158</v>
      </c>
    </row>
    <row r="7" spans="1:2" x14ac:dyDescent="0.25">
      <c r="A7" s="11" t="s">
        <v>9</v>
      </c>
      <c r="B7" s="12">
        <v>183</v>
      </c>
    </row>
    <row r="8" spans="1:2" x14ac:dyDescent="0.25">
      <c r="A8" s="11" t="s">
        <v>12</v>
      </c>
      <c r="B8" s="12">
        <v>230</v>
      </c>
    </row>
    <row r="9" spans="1:2" x14ac:dyDescent="0.25">
      <c r="A9" s="11" t="s">
        <v>10</v>
      </c>
      <c r="B9" s="12">
        <v>143</v>
      </c>
    </row>
    <row r="10" spans="1:2" x14ac:dyDescent="0.25">
      <c r="A10" s="11" t="s">
        <v>20</v>
      </c>
      <c r="B10" s="12">
        <v>890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9"/>
  <sheetViews>
    <sheetView topLeftCell="A2" workbookViewId="0">
      <selection activeCell="D39" sqref="D39"/>
    </sheetView>
  </sheetViews>
  <sheetFormatPr defaultRowHeight="15" x14ac:dyDescent="0.25"/>
  <cols>
    <col min="1" max="1" width="13.140625" bestFit="1" customWidth="1"/>
  </cols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  <row r="39" spans="4:4" x14ac:dyDescent="0.25">
      <c r="D39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4" sqref="E4"/>
    </sheetView>
  </sheetViews>
  <sheetFormatPr defaultRowHeight="15" x14ac:dyDescent="0.25"/>
  <cols>
    <col min="1" max="1" width="13.140625" bestFit="1" customWidth="1"/>
    <col min="2" max="2" width="20.28515625" bestFit="1" customWidth="1"/>
  </cols>
  <sheetData>
    <row r="1" spans="1:2" x14ac:dyDescent="0.25">
      <c r="A1" s="10" t="s">
        <v>5</v>
      </c>
      <c r="B1" t="s">
        <v>22</v>
      </c>
    </row>
    <row r="2" spans="1:2" x14ac:dyDescent="0.25">
      <c r="A2" s="10" t="s">
        <v>6</v>
      </c>
      <c r="B2" t="s">
        <v>22</v>
      </c>
    </row>
    <row r="4" spans="1:2" x14ac:dyDescent="0.25">
      <c r="A4" s="10" t="s">
        <v>19</v>
      </c>
      <c r="B4" t="s">
        <v>21</v>
      </c>
    </row>
    <row r="5" spans="1:2" x14ac:dyDescent="0.25">
      <c r="A5" s="11" t="s">
        <v>8</v>
      </c>
      <c r="B5" s="12">
        <v>176</v>
      </c>
    </row>
    <row r="6" spans="1:2" x14ac:dyDescent="0.25">
      <c r="A6" s="11" t="s">
        <v>11</v>
      </c>
      <c r="B6" s="12">
        <v>158</v>
      </c>
    </row>
    <row r="7" spans="1:2" x14ac:dyDescent="0.25">
      <c r="A7" s="11" t="s">
        <v>9</v>
      </c>
      <c r="B7" s="12">
        <v>183</v>
      </c>
    </row>
    <row r="8" spans="1:2" x14ac:dyDescent="0.25">
      <c r="A8" s="11" t="s">
        <v>12</v>
      </c>
      <c r="B8" s="12">
        <v>230</v>
      </c>
    </row>
    <row r="9" spans="1:2" x14ac:dyDescent="0.25">
      <c r="A9" s="11" t="s">
        <v>10</v>
      </c>
      <c r="B9" s="12">
        <v>143</v>
      </c>
    </row>
    <row r="10" spans="1:2" x14ac:dyDescent="0.25">
      <c r="A10" s="11" t="s">
        <v>20</v>
      </c>
      <c r="B10" s="12">
        <v>890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tabSelected="1" workbookViewId="0">
      <selection activeCell="H13" sqref="H13"/>
    </sheetView>
  </sheetViews>
  <sheetFormatPr defaultRowHeight="15" x14ac:dyDescent="0.25"/>
  <cols>
    <col min="1" max="1" width="17.7109375" customWidth="1"/>
    <col min="2" max="2" width="8.7109375" customWidth="1"/>
    <col min="5" max="5" width="13" customWidth="1"/>
    <col min="7" max="7" width="10" customWidth="1"/>
    <col min="8" max="8" width="13.7109375" customWidth="1"/>
  </cols>
  <sheetData>
    <row r="2" spans="1:1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23</v>
      </c>
      <c r="H2" t="s">
        <v>7</v>
      </c>
      <c r="J2" s="13" t="s">
        <v>15</v>
      </c>
      <c r="K2" s="13" t="s">
        <v>16</v>
      </c>
      <c r="L2" s="13" t="s">
        <v>17</v>
      </c>
    </row>
    <row r="3" spans="1:12" x14ac:dyDescent="0.25">
      <c r="A3" t="s">
        <v>8</v>
      </c>
      <c r="B3">
        <v>72</v>
      </c>
      <c r="C3">
        <v>58</v>
      </c>
      <c r="D3">
        <v>46</v>
      </c>
      <c r="E3">
        <v>72</v>
      </c>
      <c r="F3" t="s">
        <v>13</v>
      </c>
      <c r="G3" t="s">
        <v>24</v>
      </c>
      <c r="H3">
        <f>SUM(B3,C3,D3)</f>
        <v>176</v>
      </c>
      <c r="J3" s="13">
        <f>AVERAGE(B3:D3)</f>
        <v>58.666666666666664</v>
      </c>
      <c r="K3" s="13">
        <f>MIN(B3:D3)</f>
        <v>46</v>
      </c>
      <c r="L3" s="13">
        <f>MAX(B3:D3)</f>
        <v>72</v>
      </c>
    </row>
    <row r="4" spans="1:12" x14ac:dyDescent="0.25">
      <c r="A4" t="s">
        <v>11</v>
      </c>
      <c r="B4">
        <v>48</v>
      </c>
      <c r="C4">
        <v>73</v>
      </c>
      <c r="D4">
        <v>37</v>
      </c>
      <c r="E4">
        <v>71</v>
      </c>
      <c r="F4" t="s">
        <v>14</v>
      </c>
      <c r="G4" t="s">
        <v>25</v>
      </c>
      <c r="H4">
        <f>SUM(B4,C4,D4)</f>
        <v>158</v>
      </c>
      <c r="J4" s="13">
        <f>AVERAGE(B4:D4)</f>
        <v>52.666666666666664</v>
      </c>
      <c r="K4" s="13">
        <f>MIN(B4:D4)</f>
        <v>37</v>
      </c>
      <c r="L4" s="13">
        <f>MAX(B4:D4)</f>
        <v>73</v>
      </c>
    </row>
    <row r="5" spans="1:12" x14ac:dyDescent="0.25">
      <c r="A5" t="s">
        <v>9</v>
      </c>
      <c r="B5">
        <v>52</v>
      </c>
      <c r="C5">
        <v>65</v>
      </c>
      <c r="D5">
        <v>66</v>
      </c>
      <c r="E5">
        <v>64</v>
      </c>
      <c r="F5" t="s">
        <v>14</v>
      </c>
      <c r="G5" t="s">
        <v>26</v>
      </c>
      <c r="H5">
        <f>SUM(B5,C5,D5)</f>
        <v>183</v>
      </c>
      <c r="J5" s="13">
        <f>AVERAGE(B5:E5)</f>
        <v>61.75</v>
      </c>
      <c r="K5" s="13">
        <f>MIN(B5:D5)</f>
        <v>52</v>
      </c>
      <c r="L5" s="13">
        <f>MAX(B5:D5)</f>
        <v>66</v>
      </c>
    </row>
    <row r="6" spans="1:12" x14ac:dyDescent="0.25">
      <c r="A6" t="s">
        <v>12</v>
      </c>
      <c r="B6">
        <v>67</v>
      </c>
      <c r="C6">
        <v>65</v>
      </c>
      <c r="D6">
        <v>98</v>
      </c>
      <c r="E6">
        <v>41</v>
      </c>
      <c r="F6" t="s">
        <v>13</v>
      </c>
      <c r="G6" t="s">
        <v>27</v>
      </c>
      <c r="H6">
        <f>SUM(B6,C6,D6)</f>
        <v>230</v>
      </c>
      <c r="J6" s="13">
        <f>AVERAGE(B6:D6)</f>
        <v>76.666666666666671</v>
      </c>
      <c r="K6" s="13">
        <f>MIN(B6:D6)</f>
        <v>65</v>
      </c>
      <c r="L6" s="13">
        <f>MAX(B6:D6)</f>
        <v>98</v>
      </c>
    </row>
    <row r="7" spans="1:12" x14ac:dyDescent="0.25">
      <c r="A7" t="s">
        <v>10</v>
      </c>
      <c r="B7">
        <v>32</v>
      </c>
      <c r="C7">
        <v>56</v>
      </c>
      <c r="D7">
        <v>55</v>
      </c>
      <c r="E7">
        <v>54</v>
      </c>
      <c r="F7" t="s">
        <v>13</v>
      </c>
      <c r="G7" t="s">
        <v>28</v>
      </c>
      <c r="H7">
        <f>SUM(B7,C7,D7)</f>
        <v>143</v>
      </c>
      <c r="J7" s="13">
        <f>AVERAGE(B7:D7)</f>
        <v>47.666666666666664</v>
      </c>
      <c r="K7" s="13">
        <f>MIN(B7:D7)</f>
        <v>32</v>
      </c>
      <c r="L7" s="13">
        <f>MAX(B7:D7)</f>
        <v>56</v>
      </c>
    </row>
    <row r="12" spans="1:12" x14ac:dyDescent="0.25">
      <c r="G12" t="s">
        <v>0</v>
      </c>
      <c r="H12" t="s">
        <v>4</v>
      </c>
      <c r="I12" t="s">
        <v>18</v>
      </c>
    </row>
    <row r="13" spans="1:12" x14ac:dyDescent="0.25">
      <c r="G13" t="s">
        <v>8</v>
      </c>
      <c r="H13">
        <f>VLOOKUP(A3,A2:H7,5,)</f>
        <v>72</v>
      </c>
      <c r="I13" t="str">
        <f>IF(H3&gt;=70,"PASS","FAIL")</f>
        <v>PASS</v>
      </c>
    </row>
    <row r="14" spans="1:12" x14ac:dyDescent="0.25">
      <c r="G14" t="s">
        <v>9</v>
      </c>
      <c r="H14">
        <f>VLOOKUP(A4,A2:I7,5,)</f>
        <v>71</v>
      </c>
      <c r="I14" t="str">
        <f>IF(H4&gt;=70,"PASS","FAIL")</f>
        <v>PASS</v>
      </c>
    </row>
    <row r="15" spans="1:12" x14ac:dyDescent="0.25">
      <c r="G15" t="s">
        <v>10</v>
      </c>
      <c r="H15">
        <f>VLOOKUP(A5,A2:H7,5,)</f>
        <v>64</v>
      </c>
      <c r="I15" t="str">
        <f>IF(H5&gt;=70,"PASS","FAIL")</f>
        <v>PASS</v>
      </c>
    </row>
  </sheetData>
  <autoFilter ref="E3:E10"/>
  <sortState ref="A3:H10">
    <sortCondition ref="A3"/>
  </sortState>
  <conditionalFormatting sqref="H3:H7">
    <cfRule type="cellIs" dxfId="0" priority="1" operator="lessThan">
      <formula>200</formula>
    </cfRule>
  </conditionalFormatting>
  <dataValidations count="1">
    <dataValidation type="date" allowBlank="1" showInputMessage="1" showErrorMessage="1" errorTitle="WRONG DATE" error="YOU HAVE ENTERED A WRONG DATE" promptTitle="INSTRUCTION" prompt="PLZ ENTER A DATE BETWEEN 4 TO 8" sqref="G3:G7">
      <formula1>4</formula1>
      <formula2>8</formula2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BQ2</dc:creator>
  <cp:lastModifiedBy>BQ2</cp:lastModifiedBy>
  <cp:lastPrinted>2025-09-13T10:42:42Z</cp:lastPrinted>
  <dcterms:created xsi:type="dcterms:W3CDTF">2025-08-17T11:34:52Z</dcterms:created>
  <dcterms:modified xsi:type="dcterms:W3CDTF">2025-09-20T11:04:47Z</dcterms:modified>
</cp:coreProperties>
</file>