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<sst xmlns="http://schemas.openxmlformats.org/spreadsheetml/2006/main" count="59" uniqueCount="31">
  <si>
    <t xml:space="preserve">Задача 1. Есть инвестиционный проект с денежными потоками по кварталам:</t>
  </si>
  <si>
    <t xml:space="preserve">Квартал 0 1 2 3 4 5 </t>
  </si>
  <si>
    <t xml:space="preserve">денежный поток -1200 100 200 300 400 500 </t>
  </si>
  <si>
    <t xml:space="preserve">Необходимо принять решение, инвестируем в проект или нет, если ставка дисконтирования 15% годовых. </t>
  </si>
  <si>
    <t xml:space="preserve">Квартал</t>
  </si>
  <si>
    <t xml:space="preserve">FC</t>
  </si>
  <si>
    <t xml:space="preserve">Ставка</t>
  </si>
  <si>
    <t xml:space="preserve">dFC</t>
  </si>
  <si>
    <t xml:space="preserve">NPV</t>
  </si>
  <si>
    <t xml:space="preserve">NPV2</t>
  </si>
  <si>
    <t xml:space="preserve">Проект убыточен, не инвестируем</t>
  </si>
  <si>
    <t xml:space="preserve">Задача 2. Для инвестиционного проекта с денежными потоками:</t>
  </si>
  <si>
    <t xml:space="preserve">Год 0 1 2 3 4 5 6 </t>
  </si>
  <si>
    <t xml:space="preserve">денежный поток -1500 100 200 300 400 500 600 </t>
  </si>
  <si>
    <t xml:space="preserve">найти NPV, если первые два года ставка дисконтирования равна 20%, следующие два года она равна 15%, и затем становится 10%. </t>
  </si>
  <si>
    <t xml:space="preserve">Задача 3. Для проекта из задачи 2 найти внутреннюю норму доходности.</t>
  </si>
  <si>
    <t xml:space="preserve">IRR = 8,25</t>
  </si>
  <si>
    <t xml:space="preserve">Задача 4. Есть два инвестиционных проекта со следующими денежными потоками:</t>
  </si>
  <si>
    <t xml:space="preserve">Год 0 1 2 3 4 5 </t>
  </si>
  <si>
    <t xml:space="preserve">Проект А -1000 100 250 450 500 550 </t>
  </si>
  <si>
    <t xml:space="preserve">Проект Б -1000 200 300 400 450 500 </t>
  </si>
  <si>
    <t xml:space="preserve">Если стоимость денег равна 10%, и инвестор хочет получить максимальную доходность на вложенный рубль инвестиций, то какой проект он должен выбрать? </t>
  </si>
  <si>
    <t xml:space="preserve">FC1</t>
  </si>
  <si>
    <t xml:space="preserve">FC2</t>
  </si>
  <si>
    <t xml:space="preserve">dFC1</t>
  </si>
  <si>
    <t xml:space="preserve">dFC2</t>
  </si>
  <si>
    <t xml:space="preserve">NPV1</t>
  </si>
  <si>
    <t xml:space="preserve">Проект 2 более прибылен, следует выбрать его</t>
  </si>
  <si>
    <t xml:space="preserve">Задача 5. Есть два инвестиционных проекта со следующими денежными потоками:</t>
  </si>
  <si>
    <t xml:space="preserve">Инвестор хочет выбрать один из проектов по критерию ликвидности с учетом временной стоимости денег в размере 10% годовых. Какой он должен выбрать? </t>
  </si>
  <si>
    <t xml:space="preserve">У проекта 1 срок окупаемости 6 лет. У проекта 2 срок окупаемости 5 лет. Более ликвиден проект 2.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</si>
</sst>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#,##0.00\ [$₽-419];[RED]\-#,##0.00\ [$₽-419]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3.8" hidden="false" customHeight="false" outlineLevel="0" collapsed="false">
      <c r="A3" s="2" t="s">
        <v>2</v>
      </c>
    </row>
    <row r="4" customFormat="false" ht="13.8" hidden="false" customHeight="false" outlineLevel="0" collapsed="false">
      <c r="A4" s="2" t="s">
        <v>3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  <c r="G6" s="0" t="n">
        <v>5</v>
      </c>
    </row>
    <row r="7" customFormat="false" ht="12.8" hidden="false" customHeight="false" outlineLevel="0" collapsed="false">
      <c r="A7" s="0" t="s">
        <v>5</v>
      </c>
      <c r="B7" s="0" t="n">
        <v>-1200</v>
      </c>
      <c r="C7" s="0" t="n">
        <v>100</v>
      </c>
      <c r="D7" s="0" t="n">
        <v>200</v>
      </c>
      <c r="E7" s="0" t="n">
        <v>300</v>
      </c>
      <c r="F7" s="0" t="n">
        <v>400</v>
      </c>
      <c r="G7" s="0" t="n">
        <v>500</v>
      </c>
    </row>
    <row r="8" customFormat="false" ht="12.8" hidden="false" customHeight="false" outlineLevel="0" collapsed="false">
      <c r="A8" s="0" t="s">
        <v>6</v>
      </c>
      <c r="B8" s="3" t="n">
        <v>0.15</v>
      </c>
    </row>
    <row r="9" customFormat="false" ht="13.8" hidden="false" customHeight="false" outlineLevel="0" collapsed="false">
      <c r="A9" s="0" t="s">
        <v>7</v>
      </c>
      <c r="B9" s="4" t="n">
        <f aca="false">B7/(1+$B$8)^B6</f>
        <v>-1200</v>
      </c>
      <c r="C9" s="4" t="n">
        <f aca="false">C7/(1+$B$8)^C6</f>
        <v>86.9565217391304</v>
      </c>
      <c r="D9" s="4" t="n">
        <f aca="false">D7/(1+$B$8)^D6</f>
        <v>151.228733459357</v>
      </c>
      <c r="E9" s="4" t="n">
        <f aca="false">E7/(1+$B$8)^E6</f>
        <v>197.254869729597</v>
      </c>
      <c r="F9" s="4" t="n">
        <f aca="false">F7/(1+$B$8)^F6</f>
        <v>228.701298237213</v>
      </c>
      <c r="G9" s="4" t="n">
        <f aca="false">G7/(1+$B$8)^G6</f>
        <v>248.588367649145</v>
      </c>
    </row>
    <row r="10" customFormat="false" ht="13.8" hidden="false" customHeight="false" outlineLevel="0" collapsed="false">
      <c r="A10" s="0" t="s">
        <v>8</v>
      </c>
      <c r="B10" s="5" t="n">
        <f aca="false">SUM(B9:G9)</f>
        <v>-287.270209185558</v>
      </c>
    </row>
    <row r="11" customFormat="false" ht="12.8" hidden="false" customHeight="false" outlineLevel="0" collapsed="false">
      <c r="A11" s="0" t="s">
        <v>9</v>
      </c>
      <c r="B11" s="5" t="n">
        <f aca="false">B9+NPV(B8,C7:G7)</f>
        <v>-287.270209185558</v>
      </c>
    </row>
    <row r="13" customFormat="false" ht="13.8" hidden="false" customHeight="false" outlineLevel="0" collapsed="false">
      <c r="A13" s="6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11</v>
      </c>
    </row>
    <row r="2" customFormat="false" ht="13.8" hidden="false" customHeight="false" outlineLevel="0" collapsed="false">
      <c r="A2" s="2" t="s">
        <v>12</v>
      </c>
    </row>
    <row r="3" customFormat="false" ht="13.8" hidden="false" customHeight="false" outlineLevel="0" collapsed="false">
      <c r="A3" s="2" t="s">
        <v>13</v>
      </c>
    </row>
    <row r="4" customFormat="false" ht="13.8" hidden="false" customHeight="false" outlineLevel="0" collapsed="false">
      <c r="A4" s="2" t="s">
        <v>14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  <c r="G6" s="0" t="n">
        <v>5</v>
      </c>
      <c r="H6" s="0" t="n">
        <v>6</v>
      </c>
    </row>
    <row r="7" customFormat="false" ht="12.8" hidden="false" customHeight="false" outlineLevel="0" collapsed="false">
      <c r="A7" s="0" t="s">
        <v>5</v>
      </c>
      <c r="B7" s="0" t="n">
        <v>-1500</v>
      </c>
      <c r="C7" s="0" t="n">
        <v>100</v>
      </c>
      <c r="D7" s="0" t="n">
        <v>200</v>
      </c>
      <c r="E7" s="0" t="n">
        <v>300</v>
      </c>
      <c r="F7" s="0" t="n">
        <v>400</v>
      </c>
      <c r="G7" s="0" t="n">
        <v>500</v>
      </c>
      <c r="H7" s="0" t="n">
        <v>600</v>
      </c>
    </row>
    <row r="8" customFormat="false" ht="12.8" hidden="false" customHeight="false" outlineLevel="0" collapsed="false">
      <c r="A8" s="0" t="s">
        <v>6</v>
      </c>
      <c r="B8" s="3" t="n">
        <v>0.2</v>
      </c>
      <c r="C8" s="3" t="n">
        <v>0.2</v>
      </c>
      <c r="D8" s="3" t="n">
        <v>0.15</v>
      </c>
      <c r="E8" s="3" t="n">
        <v>0.15</v>
      </c>
      <c r="F8" s="3" t="n">
        <v>0.1</v>
      </c>
      <c r="G8" s="3" t="n">
        <v>0.1</v>
      </c>
      <c r="H8" s="3" t="n">
        <v>0.1</v>
      </c>
    </row>
    <row r="9" customFormat="false" ht="13.8" hidden="false" customHeight="false" outlineLevel="0" collapsed="false">
      <c r="A9" s="0" t="s">
        <v>7</v>
      </c>
      <c r="B9" s="4" t="n">
        <f aca="false">B7/(1+B8)^B6</f>
        <v>-1500</v>
      </c>
      <c r="C9" s="4" t="n">
        <f aca="false">C7/(1+C8)^C6</f>
        <v>83.3333333333333</v>
      </c>
      <c r="D9" s="4" t="n">
        <f aca="false">D7/(1+D8)^D6</f>
        <v>151.228733459357</v>
      </c>
      <c r="E9" s="4" t="n">
        <f aca="false">E7/(1+E8)^E6</f>
        <v>197.254869729597</v>
      </c>
      <c r="F9" s="4" t="n">
        <f aca="false">F7/(1+F8)^F6</f>
        <v>273.205382146028</v>
      </c>
      <c r="G9" s="4" t="n">
        <f aca="false">G7/(1+G8)^G6</f>
        <v>310.460661529577</v>
      </c>
      <c r="H9" s="4" t="n">
        <f aca="false">H7/(1+H8)^H6</f>
        <v>338.684358032266</v>
      </c>
    </row>
    <row r="10" customFormat="false" ht="13.8" hidden="false" customHeight="false" outlineLevel="0" collapsed="false">
      <c r="A10" s="0" t="s">
        <v>8</v>
      </c>
      <c r="B10" s="5" t="n">
        <f aca="false">SUM(B9:H9)</f>
        <v>-145.832661769841</v>
      </c>
    </row>
    <row r="11" customFormat="false" ht="13.8" hidden="false" customHeight="false" outlineLevel="0" collapsed="false"/>
    <row r="13" customFormat="false" ht="13.8" hidden="false" customHeight="false" outlineLevel="0" collapsed="false">
      <c r="A13" s="6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15</v>
      </c>
    </row>
    <row r="2" customFormat="false" ht="13.8" hidden="false" customHeight="false" outlineLevel="0" collapsed="false">
      <c r="A2" s="2" t="s">
        <v>12</v>
      </c>
    </row>
    <row r="3" customFormat="false" ht="13.8" hidden="false" customHeight="false" outlineLevel="0" collapsed="false">
      <c r="A3" s="2" t="s">
        <v>13</v>
      </c>
    </row>
    <row r="4" customFormat="false" ht="13.8" hidden="false" customHeight="false" outlineLevel="0" collapsed="false">
      <c r="A4" s="2" t="s">
        <v>14</v>
      </c>
    </row>
    <row r="6" customFormat="false" ht="12.8" hidden="false" customHeight="false" outlineLevel="0" collapsed="false">
      <c r="A6" s="0" t="s">
        <v>4</v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  <c r="G6" s="0" t="n">
        <v>5</v>
      </c>
      <c r="H6" s="0" t="n">
        <v>6</v>
      </c>
    </row>
    <row r="7" customFormat="false" ht="12.8" hidden="false" customHeight="false" outlineLevel="0" collapsed="false">
      <c r="A7" s="0" t="s">
        <v>5</v>
      </c>
      <c r="B7" s="0" t="n">
        <v>-1500</v>
      </c>
      <c r="C7" s="0" t="n">
        <v>100</v>
      </c>
      <c r="D7" s="0" t="n">
        <v>200</v>
      </c>
      <c r="E7" s="0" t="n">
        <v>300</v>
      </c>
      <c r="F7" s="0" t="n">
        <v>400</v>
      </c>
      <c r="G7" s="0" t="n">
        <v>500</v>
      </c>
      <c r="H7" s="0" t="n">
        <v>600</v>
      </c>
    </row>
    <row r="8" customFormat="false" ht="13.8" hidden="false" customHeight="false" outlineLevel="0" collapsed="false">
      <c r="A8" s="0" t="s">
        <v>6</v>
      </c>
      <c r="B8" s="3" t="n">
        <v>0.0825238312637035</v>
      </c>
      <c r="C8" s="3"/>
      <c r="D8" s="3"/>
      <c r="E8" s="3"/>
      <c r="F8" s="3"/>
      <c r="G8" s="3"/>
      <c r="H8" s="3"/>
    </row>
    <row r="9" customFormat="false" ht="13.8" hidden="false" customHeight="false" outlineLevel="0" collapsed="false">
      <c r="A9" s="0" t="s">
        <v>7</v>
      </c>
      <c r="B9" s="4" t="n">
        <f aca="false">B7/(1+$B$8)^B6</f>
        <v>-1500</v>
      </c>
      <c r="C9" s="4" t="n">
        <f aca="false">C7/(1+$B$8)^C6</f>
        <v>92.3767192111265</v>
      </c>
      <c r="D9" s="4" t="n">
        <f aca="false">D7/(1+$B$8)^D6</f>
        <v>170.669165044226</v>
      </c>
      <c r="E9" s="4" t="n">
        <f aca="false">E7/(1+$B$8)^E6</f>
        <v>236.487863059318</v>
      </c>
      <c r="F9" s="4" t="n">
        <f aca="false">F7/(1+$B$8)^F6</f>
        <v>291.279638968933</v>
      </c>
      <c r="G9" s="4" t="n">
        <f aca="false">G7/(1+$B$8)^G6</f>
        <v>336.343217761892</v>
      </c>
      <c r="H9" s="4" t="n">
        <f aca="false">H7/(1+$B$8)^H6</f>
        <v>372.843395829085</v>
      </c>
    </row>
    <row r="10" customFormat="false" ht="13.8" hidden="false" customHeight="false" outlineLevel="0" collapsed="false">
      <c r="A10" s="0" t="s">
        <v>8</v>
      </c>
      <c r="B10" s="5" t="n">
        <f aca="false">SUM(B9:H9)</f>
        <v>-1.25418836205427E-007</v>
      </c>
    </row>
    <row r="11" customFormat="false" ht="13.8" hidden="false" customHeight="false" outlineLevel="0" collapsed="false"/>
    <row r="12" customFormat="false" ht="13.8" hidden="false" customHeight="false" outlineLevel="0" collapsed="false">
      <c r="A12" s="6" t="s">
        <v>16</v>
      </c>
    </row>
    <row r="13" customFormat="false" ht="13.8" hidden="false" customHeight="false" outlineLevel="0" collapsed="false">
      <c r="A1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17</v>
      </c>
    </row>
    <row r="2" customFormat="false" ht="13.8" hidden="false" customHeight="false" outlineLevel="0" collapsed="false">
      <c r="A2" s="2" t="s">
        <v>18</v>
      </c>
    </row>
    <row r="3" customFormat="false" ht="13.8" hidden="false" customHeight="false" outlineLevel="0" collapsed="false">
      <c r="A3" s="2" t="s">
        <v>19</v>
      </c>
    </row>
    <row r="4" customFormat="false" ht="13.8" hidden="false" customHeight="false" outlineLevel="0" collapsed="false">
      <c r="A4" s="2" t="s">
        <v>20</v>
      </c>
    </row>
    <row r="5" customFormat="false" ht="13.8" hidden="false" customHeight="false" outlineLevel="0" collapsed="false">
      <c r="A5" s="2" t="s">
        <v>21</v>
      </c>
    </row>
    <row r="6" customFormat="false" ht="13.8" hidden="false" customHeight="false" outlineLevel="0" collapsed="false"/>
    <row r="7" customFormat="false" ht="12.8" hidden="false" customHeight="false" outlineLevel="0" collapsed="false">
      <c r="A7" s="0" t="s">
        <v>4</v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 customFormat="false" ht="12.8" hidden="false" customHeight="false" outlineLevel="0" collapsed="false">
      <c r="A8" s="0" t="s">
        <v>22</v>
      </c>
      <c r="B8" s="0" t="n">
        <v>-1000</v>
      </c>
      <c r="C8" s="0" t="n">
        <v>100</v>
      </c>
      <c r="D8" s="0" t="n">
        <v>250</v>
      </c>
      <c r="E8" s="0" t="n">
        <v>450</v>
      </c>
      <c r="F8" s="0" t="n">
        <v>500</v>
      </c>
      <c r="G8" s="0" t="n">
        <v>550</v>
      </c>
    </row>
    <row r="9" customFormat="false" ht="13.8" hidden="false" customHeight="false" outlineLevel="0" collapsed="false">
      <c r="A9" s="0" t="s">
        <v>23</v>
      </c>
      <c r="B9" s="0" t="n">
        <v>-1000</v>
      </c>
      <c r="C9" s="0" t="n">
        <v>200</v>
      </c>
      <c r="D9" s="0" t="n">
        <v>300</v>
      </c>
      <c r="E9" s="0" t="n">
        <v>400</v>
      </c>
      <c r="F9" s="0" t="n">
        <v>450</v>
      </c>
      <c r="G9" s="0" t="n">
        <v>500</v>
      </c>
    </row>
    <row r="10" customFormat="false" ht="12.8" hidden="false" customHeight="false" outlineLevel="0" collapsed="false">
      <c r="A10" s="0" t="s">
        <v>6</v>
      </c>
      <c r="B10" s="3" t="n">
        <v>0.1</v>
      </c>
    </row>
    <row r="11" customFormat="false" ht="13.8" hidden="false" customHeight="false" outlineLevel="0" collapsed="false">
      <c r="A11" s="0" t="s">
        <v>24</v>
      </c>
      <c r="B11" s="4" t="n">
        <f aca="false">B8/(1+$B$10)^B7</f>
        <v>-1000</v>
      </c>
      <c r="C11" s="4" t="n">
        <f aca="false">C8/(1+$B$10)^C7</f>
        <v>90.9090909090909</v>
      </c>
      <c r="D11" s="4" t="n">
        <f aca="false">D8/(1+$B$10)^D7</f>
        <v>206.611570247934</v>
      </c>
      <c r="E11" s="4" t="n">
        <f aca="false">E8/(1+$B$10)^E7</f>
        <v>338.09166040571</v>
      </c>
      <c r="F11" s="4" t="n">
        <f aca="false">F8/(1+$B$10)^F7</f>
        <v>341.506727682535</v>
      </c>
      <c r="G11" s="4" t="n">
        <f aca="false">G8/(1+$B$10)^G7</f>
        <v>341.506727682535</v>
      </c>
    </row>
    <row r="12" customFormat="false" ht="13.8" hidden="false" customHeight="false" outlineLevel="0" collapsed="false">
      <c r="A12" s="0" t="s">
        <v>25</v>
      </c>
      <c r="B12" s="4" t="n">
        <f aca="false">B9/(1+$B$10)^B7</f>
        <v>-1000</v>
      </c>
      <c r="C12" s="4" t="n">
        <f aca="false">C9/(1+$B$10)^C7</f>
        <v>181.818181818182</v>
      </c>
      <c r="D12" s="4" t="n">
        <f aca="false">D9/(1+$B$10)^D7</f>
        <v>247.933884297521</v>
      </c>
      <c r="E12" s="4" t="n">
        <f aca="false">E9/(1+$B$10)^E7</f>
        <v>300.525920360631</v>
      </c>
      <c r="F12" s="4" t="n">
        <f aca="false">F9/(1+$B$10)^F7</f>
        <v>307.356054914282</v>
      </c>
      <c r="G12" s="4" t="n">
        <f aca="false">G9/(1+$B$10)^G7</f>
        <v>310.460661529577</v>
      </c>
    </row>
    <row r="13" customFormat="false" ht="13.8" hidden="false" customHeight="false" outlineLevel="0" collapsed="false">
      <c r="A13" s="0" t="s">
        <v>26</v>
      </c>
      <c r="B13" s="5" t="n">
        <f aca="false">SUM(B11:G11)</f>
        <v>318.625776927805</v>
      </c>
    </row>
    <row r="14" customFormat="false" ht="13.8" hidden="false" customHeight="false" outlineLevel="0" collapsed="false">
      <c r="A14" s="0" t="s">
        <v>9</v>
      </c>
      <c r="B14" s="5" t="n">
        <f aca="false">SUM(B12:G12)</f>
        <v>348.094702920193</v>
      </c>
    </row>
    <row r="16" customFormat="false" ht="13.8" hidden="false" customHeight="false" outlineLevel="0" collapsed="false">
      <c r="A16" s="6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28</v>
      </c>
    </row>
    <row r="2" customFormat="false" ht="13.8" hidden="false" customHeight="false" outlineLevel="0" collapsed="false">
      <c r="A2" s="2" t="s">
        <v>18</v>
      </c>
    </row>
    <row r="3" customFormat="false" ht="13.8" hidden="false" customHeight="false" outlineLevel="0" collapsed="false">
      <c r="A3" s="2" t="s">
        <v>19</v>
      </c>
    </row>
    <row r="4" customFormat="false" ht="13.8" hidden="false" customHeight="false" outlineLevel="0" collapsed="false">
      <c r="A4" s="2" t="s">
        <v>20</v>
      </c>
    </row>
    <row r="5" customFormat="false" ht="13.8" hidden="false" customHeight="false" outlineLevel="0" collapsed="false">
      <c r="A5" s="2" t="s">
        <v>29</v>
      </c>
    </row>
    <row r="6" customFormat="false" ht="13.8" hidden="false" customHeight="false" outlineLevel="0" collapsed="false"/>
    <row r="7" customFormat="false" ht="12.8" hidden="false" customHeight="false" outlineLevel="0" collapsed="false">
      <c r="A7" s="0" t="s">
        <v>4</v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 customFormat="false" ht="12.8" hidden="false" customHeight="false" outlineLevel="0" collapsed="false">
      <c r="A8" s="0" t="s">
        <v>22</v>
      </c>
      <c r="B8" s="0" t="n">
        <v>-1000</v>
      </c>
      <c r="C8" s="0" t="n">
        <v>100</v>
      </c>
      <c r="D8" s="0" t="n">
        <v>250</v>
      </c>
      <c r="E8" s="0" t="n">
        <v>450</v>
      </c>
      <c r="F8" s="0" t="n">
        <v>500</v>
      </c>
      <c r="G8" s="0" t="n">
        <v>550</v>
      </c>
    </row>
    <row r="9" customFormat="false" ht="13.8" hidden="false" customHeight="false" outlineLevel="0" collapsed="false">
      <c r="A9" s="0" t="s">
        <v>23</v>
      </c>
      <c r="B9" s="0" t="n">
        <v>-1000</v>
      </c>
      <c r="C9" s="0" t="n">
        <v>200</v>
      </c>
      <c r="D9" s="0" t="n">
        <v>300</v>
      </c>
      <c r="E9" s="0" t="n">
        <v>400</v>
      </c>
      <c r="F9" s="0" t="n">
        <v>450</v>
      </c>
      <c r="G9" s="0" t="n">
        <v>500</v>
      </c>
    </row>
    <row r="10" customFormat="false" ht="12.8" hidden="false" customHeight="false" outlineLevel="0" collapsed="false">
      <c r="A10" s="0" t="s">
        <v>6</v>
      </c>
      <c r="B10" s="3" t="n">
        <v>0.1</v>
      </c>
    </row>
    <row r="11" customFormat="false" ht="13.8" hidden="false" customHeight="false" outlineLevel="0" collapsed="false">
      <c r="A11" s="0" t="s">
        <v>24</v>
      </c>
      <c r="B11" s="4" t="n">
        <f aca="false">B8/(1+$B$10)^B7</f>
        <v>-1000</v>
      </c>
      <c r="C11" s="4" t="n">
        <f aca="false">C8/(1+$B$10)^C7</f>
        <v>90.9090909090909</v>
      </c>
      <c r="D11" s="4" t="n">
        <f aca="false">D8/(1+$B$10)^D7</f>
        <v>206.611570247934</v>
      </c>
      <c r="E11" s="4" t="n">
        <f aca="false">E8/(1+$B$10)^E7</f>
        <v>338.09166040571</v>
      </c>
      <c r="F11" s="4" t="n">
        <f aca="false">F8/(1+$B$10)^F7</f>
        <v>341.506727682535</v>
      </c>
      <c r="G11" s="4" t="n">
        <f aca="false">G8/(1+$B$10)^G7</f>
        <v>341.506727682535</v>
      </c>
    </row>
    <row r="12" customFormat="false" ht="13.8" hidden="false" customHeight="false" outlineLevel="0" collapsed="false">
      <c r="A12" s="0" t="s">
        <v>25</v>
      </c>
      <c r="B12" s="4" t="n">
        <f aca="false">B9/(1+$B$10)^B7</f>
        <v>-1000</v>
      </c>
      <c r="C12" s="4" t="n">
        <f aca="false">C9/(1+$B$10)^C7</f>
        <v>181.818181818182</v>
      </c>
      <c r="D12" s="4" t="n">
        <f aca="false">D9/(1+$B$10)^D7</f>
        <v>247.933884297521</v>
      </c>
      <c r="E12" s="4" t="n">
        <f aca="false">E9/(1+$B$10)^E7</f>
        <v>300.525920360631</v>
      </c>
      <c r="F12" s="4" t="n">
        <f aca="false">F9/(1+$B$10)^F7</f>
        <v>307.356054914282</v>
      </c>
      <c r="G12" s="4" t="n">
        <f aca="false">G9/(1+$B$10)^G7</f>
        <v>310.460661529577</v>
      </c>
    </row>
    <row r="13" customFormat="false" ht="13.8" hidden="false" customHeight="false" outlineLevel="0" collapsed="false">
      <c r="A13" s="0" t="s">
        <v>26</v>
      </c>
      <c r="B13" s="5" t="n">
        <f aca="false">SUM(B11:G11)</f>
        <v>318.625776927805</v>
      </c>
    </row>
    <row r="14" customFormat="false" ht="13.8" hidden="false" customHeight="false" outlineLevel="0" collapsed="false">
      <c r="A14" s="0" t="s">
        <v>9</v>
      </c>
      <c r="B14" s="5" t="n">
        <f aca="false">SUM(B12:G12)</f>
        <v>348.094702920193</v>
      </c>
    </row>
    <row r="16" customFormat="false" ht="13.8" hidden="false" customHeight="false" outlineLevel="0" collapsed="false">
      <c r="A16" s="6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2023-07-18T07:25:09Z</dcterms:created>
  <dc:creator>User</dc:creator>
  <dc:description/>
  <dc:language>ru-RU</dc:language>
  <cp:lastModifiedBy/>
  <dcterms:modified xsi:type="dcterms:W3CDTF">2023-09-04T00:35:58Z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