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aron\Downloads\papirusv1_9\2014-035-Pi-ePape_prod_doc_v1_9\"/>
    </mc:Choice>
  </mc:AlternateContent>
  <bookViews>
    <workbookView xWindow="0" yWindow="0" windowWidth="16380" windowHeight="8190" tabRatio="421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A36" i="1" l="1"/>
  <c r="A37" i="1"/>
  <c r="A41" i="1" l="1"/>
  <c r="A42" i="1"/>
  <c r="A39" i="1" l="1"/>
  <c r="A32" i="1"/>
  <c r="A30" i="1"/>
  <c r="A28" i="1"/>
  <c r="A17" i="1"/>
  <c r="A8" i="1"/>
  <c r="A4" i="1"/>
  <c r="A5" i="1"/>
  <c r="A20" i="1"/>
  <c r="A19" i="1"/>
  <c r="A13" i="1"/>
  <c r="A12" i="1"/>
  <c r="A40" i="1"/>
  <c r="A9" i="1"/>
  <c r="A24" i="1"/>
  <c r="A23" i="1"/>
  <c r="A15" i="1"/>
  <c r="A10" i="1"/>
  <c r="A35" i="1"/>
  <c r="A34" i="1"/>
  <c r="A33" i="1"/>
  <c r="A29" i="1"/>
  <c r="A27" i="1"/>
  <c r="A26" i="1"/>
  <c r="A25" i="1"/>
  <c r="A22" i="1"/>
  <c r="A21" i="1"/>
  <c r="A18" i="1"/>
  <c r="A16" i="1"/>
  <c r="A31" i="1"/>
  <c r="A14" i="1"/>
  <c r="A11" i="1"/>
  <c r="A3" i="1"/>
  <c r="A6" i="1"/>
  <c r="A7" i="1"/>
</calcChain>
</file>

<file path=xl/sharedStrings.xml><?xml version="1.0" encoding="utf-8"?>
<sst xmlns="http://schemas.openxmlformats.org/spreadsheetml/2006/main" count="270" uniqueCount="226">
  <si>
    <t>Nr.</t>
  </si>
  <si>
    <t>Component</t>
  </si>
  <si>
    <t>Description</t>
  </si>
  <si>
    <t>Qty</t>
  </si>
  <si>
    <t>Part name</t>
  </si>
  <si>
    <t>Mfr.</t>
  </si>
  <si>
    <t>Mfr. p/n</t>
  </si>
  <si>
    <t>Parameters</t>
  </si>
  <si>
    <t>Temperature range</t>
  </si>
  <si>
    <t>-40 to +85</t>
  </si>
  <si>
    <t>CN1</t>
  </si>
  <si>
    <t>CC-1608N90H-104-50V-X7R-10</t>
  </si>
  <si>
    <t>D1</t>
  </si>
  <si>
    <t>IC1</t>
  </si>
  <si>
    <t>RTF-1608N-1003-100-01</t>
  </si>
  <si>
    <t>KEMET</t>
  </si>
  <si>
    <t>Diel=X7R; Vdc=50(V); Tk=15%@within temp. range; Ageing=2.0%/Decade hours</t>
  </si>
  <si>
    <t>-55 to +125</t>
  </si>
  <si>
    <t>cap. 1608N  100nF 10% X7R 50V H=0.90(mm)</t>
  </si>
  <si>
    <t>C0603C104K5RAC</t>
  </si>
  <si>
    <t>-55 to +85</t>
  </si>
  <si>
    <t>FAIRCHILD</t>
  </si>
  <si>
    <t>-55 to +150</t>
  </si>
  <si>
    <t>MICROCHIP</t>
  </si>
  <si>
    <t>DIODES</t>
  </si>
  <si>
    <t>KOA</t>
  </si>
  <si>
    <t>Tk=100(ppm/C); Vdcmax=50(V); P=100(mW)@+70(C)</t>
  </si>
  <si>
    <t>-55 to +175</t>
  </si>
  <si>
    <t>res. 1608N 100k 1% 100mW</t>
  </si>
  <si>
    <t>RK73H1JTTD1003F</t>
  </si>
  <si>
    <t>-55 to +155</t>
  </si>
  <si>
    <t>CC-1608N90H-105-16V-X5R-20</t>
  </si>
  <si>
    <t>C13, C20</t>
  </si>
  <si>
    <t>CC-1608N90H-225-25V-X5R-10</t>
  </si>
  <si>
    <t>CN-SMD/20X2-SPC/VRT/FEMALE/2.54-RSPB_B_PLUS</t>
  </si>
  <si>
    <t>CN3</t>
  </si>
  <si>
    <t>CN-SMT/40-FPC/RA/SC/0.50/LCK-HRS-FH12S-40S-0.5SH</t>
  </si>
  <si>
    <t>CT-TAJ-CASE_YN-337-6V3-400-20</t>
  </si>
  <si>
    <t>C22</t>
  </si>
  <si>
    <t>D-SOT323N-BAT54SW</t>
  </si>
  <si>
    <t>IC-MEM/FLSH-I2C/32K/LV-MCHP-24AA32T-I/OT</t>
  </si>
  <si>
    <t>IC4</t>
  </si>
  <si>
    <t>Q-GP/PMOS-LL/SMD-DIODES-BSS84W</t>
  </si>
  <si>
    <t>Q3, Q6</t>
  </si>
  <si>
    <t>Q-GP/PMOS-PWR/LL/SMD-IRF-IRLML6402PBF</t>
  </si>
  <si>
    <t>Q5</t>
  </si>
  <si>
    <t>Q-SOT323N-2N7002W-NMOS</t>
  </si>
  <si>
    <t>Q1, Q2, Q4, Q7</t>
  </si>
  <si>
    <t>RTF-1608N-1001-100-01</t>
  </si>
  <si>
    <t>R3-6</t>
  </si>
  <si>
    <t>RTF-1608N-2001-100-01</t>
  </si>
  <si>
    <t>R2</t>
  </si>
  <si>
    <t>RTF-1608N-3302-100-01</t>
  </si>
  <si>
    <t>RTF-1608N-3901-100-100-01</t>
  </si>
  <si>
    <t>Doc: 2014-035-05</t>
  </si>
  <si>
    <t>cap. 1608N MLCC 1.0uF 20% X5R 16(Vdc) //KEMET</t>
  </si>
  <si>
    <t>C0603C105M4PAC</t>
  </si>
  <si>
    <t>VALUE=1.0u; DIEL=X5R; VDC_MAX=16(VDC); TK=0.16(%/grad); AGING=5.0(%/dh); DF_INIT=10(%); DF_PL=12(%);</t>
  </si>
  <si>
    <t>cap. 1608N MLCC 2.2uF 10% X5R 25(Vdc) //SAMSUNG</t>
  </si>
  <si>
    <t>CL10A225KA8NNNC</t>
  </si>
  <si>
    <t>SAMSUNG</t>
  </si>
  <si>
    <t>Diel=X5R; Vdc=25(V); Tk=15%@within temp. range; Aging=5.0%/Decade hours</t>
  </si>
  <si>
    <t>cn. 40-PIN HEADER/FEMALE/2.54/VRT Raspberry Pi B+ //4UCONN</t>
  </si>
  <si>
    <t>10724</t>
  </si>
  <si>
    <t>4UCONN</t>
  </si>
  <si>
    <t>20x2-PIN DIL SMD-HEADER/MALE/2.54 PITCH I_MAX=3.0(A); VDC_MAX=125(V); VAC_MAX=500(V); RCNT_MAX=20(mOHN); RINS_MIN=1000(MOHM); MAT-CT=BRASS; MAT-HS=PBT; DURABILITY=N/A; INS_FORCE=N/A; RET_FORCE=N/A;</t>
  </si>
  <si>
    <t>-55 to +105</t>
  </si>
  <si>
    <t>cn. FPC 40/SOCKET/SMT/0.50/RA 50(V) 0.4(A) 50(mR) //HIROSE</t>
  </si>
  <si>
    <t>FH12S-40S-0.5SH(055)</t>
  </si>
  <si>
    <t>HIROSE</t>
  </si>
  <si>
    <t>40-PIN SMT-FPC/SCK/BOT/0.50 PITCH CONNECTOR; I_MAX=0.4(A); VDC_MAX=50(V); VAC_MAX=50(V); RCNT_MAX=50(mOHN); RINS_MIN=500(MOHM); MAT-CT=AU over PHOSPOR-BRONZE; MAT-HS=PLMD/PPS; DURABILITY=20; INS_FORCE=0; RET_FORCE=N/A;</t>
  </si>
  <si>
    <t>-40 to +70</t>
  </si>
  <si>
    <t>cap. CASE Y Tantalum 330(uF) 6.3V 20% ESR=400(mR) TAJ //AVX</t>
  </si>
  <si>
    <t>TAJY337M006RNJ</t>
  </si>
  <si>
    <t>AVX</t>
  </si>
  <si>
    <t>Tantalum capacitor; Vdcmax=6.3(V);  Ileak=10(uA); ESR=400(mOHM)@100kHz@+25; DF=8%@120(Hz)@+25; Irip=N/A</t>
  </si>
  <si>
    <t>diod. SOT323N BAT54SW</t>
  </si>
  <si>
    <t>BAT54SW</t>
  </si>
  <si>
    <t>NXP</t>
  </si>
  <si>
    <t>Vrrm=30(Vdc); Ifav=200(mA); Ifsm=600(mA);  Vf@10.0(mA)=0.4(V); Trr=5(ns); Ir@25C=2.0(uA);  Ct=10(pF)@Vr=1.0(V)@f=1.0(MHz);</t>
  </si>
  <si>
    <t>-65 to +125</t>
  </si>
  <si>
    <t>ic. SOT23-5N serial EEPROM 1.71-5.5(V) 32(KBit) 100(kHz) 1M //MICROCHIP</t>
  </si>
  <si>
    <t>SERIAL I2C EEPROM MEMMORY; VCC_RANGE=1.7-5.5(V); VOLUME=32(KBit); F_MAX=400(kHz); CYCLE=1M; RETENTION=200(Y);</t>
  </si>
  <si>
    <t>tran. SOT323-3N general purpose logic level PMOS 0.13(A) 50(V) 10(R) 20(V) 2(V) //DIODES</t>
  </si>
  <si>
    <t>BSS84W</t>
  </si>
  <si>
    <t>GENRAL PURPOSE LOGIC LEVEL P-MOSFET; ID_MAX@25=0.13(A); VDSS_MAX=-50(V); VGSS_MAX=20(V); RDS_ON@5V=10(R); VGS_TH_MAX=2(V); IGSS_MAX=100(nA); RTH_JA=625(K/W); PD_MAX@70=0.2(W)</t>
  </si>
  <si>
    <t>tran. SOT23-3N general purpose logic level PMOS 3.7(A) 20(V) 65(mR) 20(V) 1.2(V) //IRF</t>
  </si>
  <si>
    <t>IRLML6402PbF</t>
  </si>
  <si>
    <t>IRF</t>
  </si>
  <si>
    <t>GENRAL PURPOSE LOGIC LEVEL P-MOSFET; ID_MAX@25=3.7(A); VDSS_MAX=20(V); VGSS_MAX=12(V); RDS_ON@5V=65(mR); VGS_TH_MAX=1.2(V); IGSS_MAX=0.1(uA); RTH_JA=100(K/W); PD_MAX@70=0.8(W)</t>
  </si>
  <si>
    <t>tran. SOT323N N-MOSFET 115(mA)/60(V)/1.6(R)/1.76(V)/20(V) //FAIRCHILD</t>
  </si>
  <si>
    <t>2N7002W</t>
  </si>
  <si>
    <t>LOGIC LEVEL N-MOSFET; ID_MAX@25=115(mA); VDSS_MAX=60(V); VGSS_MAX=20(V); RDS_ON@4.5V=1.6(R); VGS_TH_MAX=2.0(V); IGSS_MAX=10(nA); RTH_JA=625(K/W);</t>
  </si>
  <si>
    <t>res. 1608N 1k 1% 100mW</t>
  </si>
  <si>
    <t>RK73H1JTTD1001F</t>
  </si>
  <si>
    <t>res. 1608N 2.00k 1% 100mW</t>
  </si>
  <si>
    <t>RK73H1JTTD2001F</t>
  </si>
  <si>
    <t>res. 1608N 33.0k 1% 100mW</t>
  </si>
  <si>
    <t>RK73H1JTTD3302F</t>
  </si>
  <si>
    <t>res. 1608N 3.90k 1% 100mW 100ppm</t>
  </si>
  <si>
    <t>RK73H1JTTD3901F</t>
  </si>
  <si>
    <t>VALUE=3.90k; V_MAX=50(V); P_MAX=100(mW);  TK=100(ppm/grad)</t>
  </si>
  <si>
    <t>N/A</t>
  </si>
  <si>
    <t>BAT1</t>
  </si>
  <si>
    <t>Y1</t>
  </si>
  <si>
    <t>IC-MEM/FLSH-SPI/32M/HS-WINBOND-W25Q32FVZPIG</t>
  </si>
  <si>
    <t>IC-SNS-TMPRT/1/SMD-NXP-LM75B</t>
  </si>
  <si>
    <t>IC3</t>
  </si>
  <si>
    <t>4UCON</t>
  </si>
  <si>
    <t>suitable for 2032 size  batteries</t>
  </si>
  <si>
    <t>ABRACON</t>
  </si>
  <si>
    <t>ic. WSON8 flash memmory 2.7-3.6(V) 32MBit 104(MHz) 100k //WINBOND</t>
  </si>
  <si>
    <t>W25Q32FVZPIG</t>
  </si>
  <si>
    <t>WINBOND</t>
  </si>
  <si>
    <t>SERIAL SPI FLASH MEMMORY; VCC_RANGE=2.7-3.6(V); VOLUME=32(MBit); F_MAX=104(MHz); CYCLE=100k; RETENTION=20(Y);</t>
  </si>
  <si>
    <t>ic. SO8N single channel T sensor I2C 2.8-5.5(V) //NXP</t>
  </si>
  <si>
    <t>LM75BD,112</t>
  </si>
  <si>
    <t>SINGLE CHANNEL TEMPERATURE MONITOR; VCC_RNG=2.8 to 5.5(V); ICC_MAX=300(uA), T_MSR_RNG=-55 to +125; RES=11(bit);</t>
  </si>
  <si>
    <t>CC-2021N145H-106-6V3-X5R-20</t>
  </si>
  <si>
    <t>CN-SMD/3-HDR/VRT/ML/1.27-SULLINS-GRPB031VWTC-RC</t>
  </si>
  <si>
    <t>CN-SMD/40-FPC/RA/SC/0.50/LCK-FCI-62684-401100ALF</t>
  </si>
  <si>
    <t>CN4</t>
  </si>
  <si>
    <t>IC-LDO/POS-3.3/SMD-MCHP-MCP1801T-3302I/OT</t>
  </si>
  <si>
    <t>IC9</t>
  </si>
  <si>
    <t>IC-LOGIC/LVC-TINY/HC/SMD-TI-SN74LVC2G17DBV</t>
  </si>
  <si>
    <t>24AA32AT-I/OT</t>
  </si>
  <si>
    <t>SW-SPST-VRT-PANASONIC-EVQPE404Q</t>
  </si>
  <si>
    <t>cap. 2012N 10uF 20% H=1.45(mm) 6.3(V) X5R</t>
  </si>
  <si>
    <t>C0805C106M9PAC</t>
  </si>
  <si>
    <t>Diel=X5R; Vdc=6.3(V); Tk=15%@within temp. range; Aging=5.0%/Decade hours</t>
  </si>
  <si>
    <t>cn. SMT-HEADER/MALE/1.25/vRT 1.0(A) 125(V) 20(mR) //SULLINS</t>
  </si>
  <si>
    <t>GRPB031VWTC-RC</t>
  </si>
  <si>
    <t>SULLINS</t>
  </si>
  <si>
    <t>3-PIN VRT SMD-HEADER/MALE/1.27 PITCH I_MAX=1.0(A); VDC_MAX=125(V); VAC_MAX=125(V); RCNT_MAX=20(mOHN); RINS_MIN=5000(MOHM); MAT-CT=AU/BRASS; MAT-HS=NYON 9T; DURABILITY=N/A; INS_FORCE=N/A; RET_FORCE=N/A;</t>
  </si>
  <si>
    <t>-45 to +85</t>
  </si>
  <si>
    <t>cn. FPC 40/SOCKET/SMD/0.50/RA 50(V) 0.5(A) 30(mR) //FCI</t>
  </si>
  <si>
    <t>62684-401100ALF</t>
  </si>
  <si>
    <t>FCI</t>
  </si>
  <si>
    <t>40-PIN SMT-FPC/SOCKET/0.50 PITCH CONNECTOR; I_MAX=0.5(A); VDC_MAX=50(V); VAC_MAX=50(V); RCNT_MAX=30(mOHN); RINS_MIN=100(MOHM); MAT-CT=AU/P.BRONZE; MAT-HS=GFT; DURABILITY=20; INS_FORCE=0</t>
  </si>
  <si>
    <t>ic. SOT23-5N LDO 3.5-10.0(V) 150(mA) 3.3V 200(mV)@100(mA) //MICROCHIP</t>
  </si>
  <si>
    <t>MCP1801T-3302I/OT</t>
  </si>
  <si>
    <t>POSITIVE LDO; VIN_RANGE=3.5-10(V); VOUT=3.3(V); IOUT_MAX=150(mA); VDROP_MAX@150(mA)=200(mV); PSRR@100(HZ)=70(dB); RTH_JA=220(K/W);</t>
  </si>
  <si>
    <t>-40 to +125</t>
  </si>
  <si>
    <t>ic. SOT23-6 dual schmitt triger 1.65-5.5(V) LVC //TI</t>
  </si>
  <si>
    <t>SN74LVC2G17DBV</t>
  </si>
  <si>
    <t>TI</t>
  </si>
  <si>
    <t>DUAL BUFFER WITH SCHMIT TRIGER INPUT; FAMILY=LVC; VCC_RNG=1.65-5.5(V); IOUT_MAX=24(mA);</t>
  </si>
  <si>
    <t>sw. tactile SPST 12(V)/50(mA)/100(mR)/1.0(N) //PANASONIC</t>
  </si>
  <si>
    <t>EVQPE404Q</t>
  </si>
  <si>
    <t>PANASONIC</t>
  </si>
  <si>
    <t>SPST SMD MOUNT RIGHT ANGLE TACTILE; VSW_MAX/MIN=12/2(V); ISW_MAX/MIN=50(mA)/10(uA); RCNT_MAX=100(mR); RINS_MIN=100(MR); DURABILITY=50k; OP_FORCE_MAX=1.0(N); CONTACT_MAT=N/A; HOUSING_MAT=N/A;</t>
  </si>
  <si>
    <t>-30 to  +85</t>
  </si>
  <si>
    <t>C24-26</t>
  </si>
  <si>
    <t>R7, R8, R16, R20-22, R24-27</t>
  </si>
  <si>
    <t>SW1-4</t>
  </si>
  <si>
    <t>05581; CR2032 3.0V BATTERY</t>
  </si>
  <si>
    <t>cn. 2032 battery holder 05581 //4UCON</t>
  </si>
  <si>
    <t>CN-BAT_2032_HOLDER-4UCON-05581</t>
  </si>
  <si>
    <t>CN2, CN14</t>
  </si>
  <si>
    <t>CC-1608N90H-100-50V-C0G-05</t>
  </si>
  <si>
    <t>C33</t>
  </si>
  <si>
    <t>CC-1608N90H-101-50V-C0G-05</t>
  </si>
  <si>
    <t>C35</t>
  </si>
  <si>
    <t>C5, C18, C21, C23, C27-29, C31, C32</t>
  </si>
  <si>
    <t>C1-4, C6-12, C14-17, C19, C30</t>
  </si>
  <si>
    <t>CC-1608N90H-8R2-50V-C0G-0_25P</t>
  </si>
  <si>
    <t>C34</t>
  </si>
  <si>
    <t>CRY-32.768K/20/20/6.0-ABS07-ABRACON</t>
  </si>
  <si>
    <t>D-SHD-SMD-NXP-BAT54W</t>
  </si>
  <si>
    <t>D2, D3</t>
  </si>
  <si>
    <t>IC2, IC5-7</t>
  </si>
  <si>
    <t>IC8</t>
  </si>
  <si>
    <t>R28, R30, R32</t>
  </si>
  <si>
    <t>RTF-1608N-1000-100-01</t>
  </si>
  <si>
    <t>R11</t>
  </si>
  <si>
    <t>RTF-1608N-1002-100-01</t>
  </si>
  <si>
    <t>R1, R15, R29</t>
  </si>
  <si>
    <t>RTF-1608N-10R0-100-01</t>
  </si>
  <si>
    <t>R31</t>
  </si>
  <si>
    <t>R9, R10, R12-14, R17-19, R23</t>
  </si>
  <si>
    <t>cap. 1608N 10pF 5% H=0.90(mm) 50(V) C0G</t>
  </si>
  <si>
    <t>C0603C100J5GAC</t>
  </si>
  <si>
    <t>MAT=COG; Vdcmax=50(V); Tk=30(ppm/C); Ageing=0%</t>
  </si>
  <si>
    <t>cap. 1608N MLCC 100pF 5% C0G 50(Vdc) //KEMET</t>
  </si>
  <si>
    <t>C0603C101J5GAC</t>
  </si>
  <si>
    <t>VALUE=100p; DIEL=C0G; VDC_MAX=50(VDC); TK=30(ppm/grad); AGING=N/A; DF_INIT=3.5(%); DF_PL=5.0(%);</t>
  </si>
  <si>
    <t>cap. 1608N MLCC 8.2pF 0.25(pF) C0G 50(Vdc) //SAMSUNG</t>
  </si>
  <si>
    <t>CL10C8R2CB8NNNC</t>
  </si>
  <si>
    <t>VALUE=8.2p; DIEL=C0G; VDC_MAX=50(VDC); TK=30(ppm/grad); AGING=N/A; Q_INIT=247;</t>
  </si>
  <si>
    <t>diod. SOT323N schottky diode 30V 200mA 0.40@10mA 10pF //NXP</t>
  </si>
  <si>
    <t>BAT54W,115</t>
  </si>
  <si>
    <t>SCHOTTKY RECTIFIER; VR_MAX=30(V); IR@VR_MAX=2(uA); VF_TYP@0.1(A)=0.80(V);  IF_MAX=0.2(A); CD_TYP@0V=10(pF); IFR_MAX=0.2(A); RTH_JA=625(K/W); PD_MAX=N/A;</t>
  </si>
  <si>
    <t>crystal ABS07 32.678kHz AT-FUND 20(ppm) 20(ppm) 6.0(pF)/PARALEL //ABRACON</t>
  </si>
  <si>
    <t>ABS07-32.768KHZ-6-T</t>
  </si>
  <si>
    <t>QUARTZ CRYSTAL; AT-FUND; F=32.768(kHz); TOL=20(ppm)@25; STAB=20(ppm);  CL=12.5(pF);  AGEING=3(ppm/year); DL_MAX=1(uW); ESR=70(k);</t>
  </si>
  <si>
    <t>0 to +50</t>
  </si>
  <si>
    <t>IC-RTC-MEM/VBAT-MICROCHIP-MCP7940N-I/SN</t>
  </si>
  <si>
    <t>ic. SO8N RTC clock 1.8-5.5(V) 0.7(uA) //MICROCHIP</t>
  </si>
  <si>
    <t>MCP7940N-I/SN</t>
  </si>
  <si>
    <t>RTC CLOCK WITH BATTERY SWITCHOVER; VCC_RNG=1.8-5.5(V); VBAT_RNG=1.3-5.5(V); ICC_CLK_TYP=0.7(uA);</t>
  </si>
  <si>
    <t>res. 1608N 100R 1% 100mW</t>
  </si>
  <si>
    <t>RK73H1JTTD1000F</t>
  </si>
  <si>
    <t>res. 1608N 10.0k 1% 100mW</t>
  </si>
  <si>
    <t>RK73H1JTTD1002F</t>
  </si>
  <si>
    <t>res. 1608N 10R 1% 100mW</t>
  </si>
  <si>
    <t>RK73H1JTTD10R0F</t>
  </si>
  <si>
    <t>CN-TH/1-PIN/VRT/ML/SPR-MIL-MAX-0908915207514110</t>
  </si>
  <si>
    <t>cn- 1-PIN SPRING PIN/MALE/VRT 2(A) 20(mR) //MIL-MAX</t>
  </si>
  <si>
    <t>0908-9-15-20-75-14-11-0</t>
  </si>
  <si>
    <t>MIL-MAX</t>
  </si>
  <si>
    <t>1-PIN SPRING/MALE; I_MAX=2.0(A); VDC_MAX=N/A; VAC_MAX=N/A; RCNT_MAX=20(mOHN); RINS_MIN=N/A; MAT-CT=AU/CU ALLOY; MAT-HS=N/A; DURABILITY=1M; INS_FORCE=N/A; RET_FORCE=N/A;</t>
  </si>
  <si>
    <t>file name:2014-035-PI-EPAPER-partlist_v1_8.xlsx</t>
  </si>
  <si>
    <t>Nylon</t>
  </si>
  <si>
    <t>mounting hardware - spacers 10mm length m2.5 female to female</t>
  </si>
  <si>
    <t>mounting hardware - cap head bolts 6mm length m2.5</t>
  </si>
  <si>
    <t>Battery CR2032</t>
  </si>
  <si>
    <t>assemble battery into the holder</t>
  </si>
  <si>
    <t>assemble jumpers onto CN2 and CN14</t>
  </si>
  <si>
    <t>1.27 mm jumper connector</t>
  </si>
  <si>
    <t>Domestic version of http://www.digikey.co.uk/product-detail/en/M50-1900005/952-1730-ND/2890862</t>
  </si>
  <si>
    <t>Domestic version</t>
  </si>
  <si>
    <t>DO NOT ASSEMBLE - place in zip-loc bag loose</t>
  </si>
  <si>
    <t>jumper</t>
  </si>
  <si>
    <t>battery</t>
  </si>
  <si>
    <t>PI-EPAPER v1.9</t>
  </si>
  <si>
    <t>CN13/CN15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</si>
</sst>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[$Ls-426];[Red]\-#,##0.00[$Ls-426]"/>
  </numFmts>
  <fonts count="9">
    <font>
      <sz val="11"/>
      <color indexed="8"/>
      <name val="Arial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b/>
      <sz val="8"/>
      <color indexed="8"/>
      <name val="Tahoma1"/>
      <charset val="204"/>
    </font>
    <font>
      <b/>
      <sz val="10"/>
      <color indexed="8"/>
      <name val="Tahoma1"/>
      <charset val="204"/>
    </font>
    <font>
      <sz val="8"/>
      <color indexed="8"/>
      <name val="Tahoma1"/>
      <charset val="204"/>
    </font>
    <font>
      <sz val="8"/>
      <color indexed="8"/>
      <name val="Tahoma"/>
      <family val="2"/>
      <charset val="204"/>
    </font>
    <font>
      <b/>
      <sz val="10"/>
      <color rgb="FFFF0000"/>
      <name val="Tahoma1"/>
    </font>
    <font>
      <b/>
      <sz val="8"/>
      <color rgb="FFFF0000"/>
      <name val="Tahoma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49" fontId="5" fillId="0" borderId="1" xfId="0" applyNumberFormat="1" applyFont="1" applyFill="1" applyBorder="1" applyAlignment="1">
      <alignment wrapText="1"/>
    </xf>
    <xf numFmtId="0" fontId="0" fillId="0" borderId="0" xfId="0" applyBorder="1"/>
    <xf numFmtId="0" fontId="6" fillId="0" borderId="0" xfId="0" applyFont="1" applyFill="1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wrapText="1"/>
    </xf>
    <xf numFmtId="0" fontId="5" fillId="0" borderId="1" xfId="0" quotePrefix="1" applyFont="1" applyFill="1" applyBorder="1"/>
    <xf numFmtId="0" fontId="7" fillId="0" borderId="0" xfId="0" applyFont="1" applyAlignment="1">
      <alignment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wrapText="1"/>
    </xf>
    <xf numFmtId="49" fontId="5" fillId="0" borderId="0" xfId="0" applyNumberFormat="1" applyFont="1" applyFill="1" applyBorder="1" applyAlignment="1">
      <alignment wrapText="1"/>
    </xf>
    <xf numFmtId="0" fontId="8" fillId="0" borderId="0" xfId="0" applyFont="1" applyFill="1" applyBorder="1"/>
  </cellXfs>
  <cellStyles count="5">
    <cellStyle name="Heading 1" xfId="1" builtinId="16" customBuiltin="1"/>
    <cellStyle name="Heading1 1" xfId="2"/>
    <cellStyle name="Normal" xfId="0" builtinId="0"/>
    <cellStyle name="Result 1" xfId="3"/>
    <cellStyle name="Result2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7" workbookViewId="0">
      <selection activeCell="E40" sqref="E40"/>
    </sheetView>
  </sheetViews>
  <sheetFormatPr defaultColWidth="8.875" defaultRowHeight="14.25"/>
  <cols>
    <col min="1" max="1" width="3.75" customWidth="1"/>
    <col min="2" max="2" width="41.375" customWidth="1"/>
    <col min="3" max="3" width="35" style="1" customWidth="1"/>
    <col min="4" max="4" width="4.25" customWidth="1"/>
    <col min="5" max="5" width="12.5" style="2" customWidth="1"/>
    <col min="6" max="6" width="13.75" customWidth="1"/>
    <col min="7" max="7" width="29.375" customWidth="1"/>
    <col min="8" max="8" width="26.375" style="1" customWidth="1"/>
    <col min="9" max="9" width="16" customWidth="1"/>
  </cols>
  <sheetData>
    <row r="1" spans="1:9">
      <c r="A1" s="3"/>
      <c r="B1" s="4" t="s">
        <v>224</v>
      </c>
      <c r="C1" s="19"/>
      <c r="D1" s="3"/>
      <c r="E1" s="5"/>
      <c r="F1" s="3"/>
      <c r="G1" s="3"/>
      <c r="H1" s="6"/>
      <c r="I1" s="3"/>
    </row>
    <row r="2" spans="1:9">
      <c r="A2" s="7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8" t="s">
        <v>7</v>
      </c>
      <c r="I2" s="9" t="s">
        <v>8</v>
      </c>
    </row>
    <row r="3" spans="1:9" ht="22.5">
      <c r="A3" s="11">
        <f t="shared" ref="A3:A37" si="0">ROW(A3)-2</f>
        <v>1</v>
      </c>
      <c r="B3" s="11" t="s">
        <v>159</v>
      </c>
      <c r="C3" s="12" t="s">
        <v>180</v>
      </c>
      <c r="D3" s="11">
        <v>1</v>
      </c>
      <c r="E3" s="13" t="s">
        <v>160</v>
      </c>
      <c r="F3" s="11" t="s">
        <v>15</v>
      </c>
      <c r="G3" s="18" t="s">
        <v>181</v>
      </c>
      <c r="H3" s="12" t="s">
        <v>182</v>
      </c>
      <c r="I3" s="11" t="s">
        <v>17</v>
      </c>
    </row>
    <row r="4" spans="1:9" ht="45">
      <c r="A4" s="11">
        <f t="shared" si="0"/>
        <v>2</v>
      </c>
      <c r="B4" s="11" t="s">
        <v>161</v>
      </c>
      <c r="C4" s="12" t="s">
        <v>183</v>
      </c>
      <c r="D4" s="11">
        <v>1</v>
      </c>
      <c r="E4" s="13" t="s">
        <v>162</v>
      </c>
      <c r="F4" s="11" t="s">
        <v>15</v>
      </c>
      <c r="G4" s="18" t="s">
        <v>184</v>
      </c>
      <c r="H4" s="12" t="s">
        <v>185</v>
      </c>
      <c r="I4" s="11" t="s">
        <v>17</v>
      </c>
    </row>
    <row r="5" spans="1:9" ht="22.5">
      <c r="A5" s="11">
        <f t="shared" si="0"/>
        <v>3</v>
      </c>
      <c r="B5" s="11" t="s">
        <v>11</v>
      </c>
      <c r="C5" s="12" t="s">
        <v>18</v>
      </c>
      <c r="D5" s="11">
        <v>9</v>
      </c>
      <c r="E5" s="13" t="s">
        <v>163</v>
      </c>
      <c r="F5" s="11" t="s">
        <v>15</v>
      </c>
      <c r="G5" s="18" t="s">
        <v>19</v>
      </c>
      <c r="H5" s="12" t="s">
        <v>16</v>
      </c>
      <c r="I5" s="11" t="s">
        <v>17</v>
      </c>
    </row>
    <row r="6" spans="1:9" ht="45">
      <c r="A6" s="11">
        <f t="shared" si="0"/>
        <v>4</v>
      </c>
      <c r="B6" s="11" t="s">
        <v>31</v>
      </c>
      <c r="C6" s="12" t="s">
        <v>55</v>
      </c>
      <c r="D6" s="11">
        <v>2</v>
      </c>
      <c r="E6" s="13" t="s">
        <v>32</v>
      </c>
      <c r="F6" s="11" t="s">
        <v>15</v>
      </c>
      <c r="G6" s="18" t="s">
        <v>56</v>
      </c>
      <c r="H6" s="12" t="s">
        <v>57</v>
      </c>
      <c r="I6" s="11" t="s">
        <v>20</v>
      </c>
    </row>
    <row r="7" spans="1:9" ht="22.5">
      <c r="A7" s="11">
        <f t="shared" si="0"/>
        <v>5</v>
      </c>
      <c r="B7" s="11" t="s">
        <v>33</v>
      </c>
      <c r="C7" s="12" t="s">
        <v>58</v>
      </c>
      <c r="D7" s="11">
        <v>17</v>
      </c>
      <c r="E7" s="13" t="s">
        <v>164</v>
      </c>
      <c r="F7" s="11" t="s">
        <v>60</v>
      </c>
      <c r="G7" s="18" t="s">
        <v>59</v>
      </c>
      <c r="H7" s="12" t="s">
        <v>61</v>
      </c>
      <c r="I7" s="11" t="s">
        <v>20</v>
      </c>
    </row>
    <row r="8" spans="1:9" ht="33.75">
      <c r="A8" s="11">
        <f t="shared" si="0"/>
        <v>6</v>
      </c>
      <c r="B8" s="11" t="s">
        <v>165</v>
      </c>
      <c r="C8" s="12" t="s">
        <v>186</v>
      </c>
      <c r="D8" s="11">
        <v>1</v>
      </c>
      <c r="E8" s="13" t="s">
        <v>166</v>
      </c>
      <c r="F8" s="11" t="s">
        <v>60</v>
      </c>
      <c r="G8" s="18" t="s">
        <v>187</v>
      </c>
      <c r="H8" s="12" t="s">
        <v>188</v>
      </c>
      <c r="I8" s="11" t="s">
        <v>17</v>
      </c>
    </row>
    <row r="9" spans="1:9" ht="22.5">
      <c r="A9" s="11">
        <f t="shared" si="0"/>
        <v>7</v>
      </c>
      <c r="B9" s="11" t="s">
        <v>118</v>
      </c>
      <c r="C9" s="12" t="s">
        <v>127</v>
      </c>
      <c r="D9" s="11">
        <v>3</v>
      </c>
      <c r="E9" s="13" t="s">
        <v>152</v>
      </c>
      <c r="F9" s="11" t="s">
        <v>15</v>
      </c>
      <c r="G9" s="18" t="s">
        <v>128</v>
      </c>
      <c r="H9" s="12" t="s">
        <v>129</v>
      </c>
      <c r="I9" s="11" t="s">
        <v>20</v>
      </c>
    </row>
    <row r="10" spans="1:9">
      <c r="A10" s="11">
        <f t="shared" si="0"/>
        <v>8</v>
      </c>
      <c r="B10" s="11" t="s">
        <v>157</v>
      </c>
      <c r="C10" s="12" t="s">
        <v>156</v>
      </c>
      <c r="D10" s="11">
        <v>1</v>
      </c>
      <c r="E10" s="13" t="s">
        <v>103</v>
      </c>
      <c r="F10" s="11" t="s">
        <v>108</v>
      </c>
      <c r="G10" s="18" t="s">
        <v>155</v>
      </c>
      <c r="H10" s="12" t="s">
        <v>109</v>
      </c>
      <c r="I10" s="11" t="s">
        <v>102</v>
      </c>
    </row>
    <row r="11" spans="1:9" ht="90">
      <c r="A11" s="11">
        <f t="shared" si="0"/>
        <v>9</v>
      </c>
      <c r="B11" s="11" t="s">
        <v>34</v>
      </c>
      <c r="C11" s="12" t="s">
        <v>62</v>
      </c>
      <c r="D11" s="11">
        <v>1</v>
      </c>
      <c r="E11" s="13" t="s">
        <v>35</v>
      </c>
      <c r="F11" s="11" t="s">
        <v>64</v>
      </c>
      <c r="G11" s="18" t="s">
        <v>63</v>
      </c>
      <c r="H11" s="12" t="s">
        <v>65</v>
      </c>
      <c r="I11" s="11" t="s">
        <v>66</v>
      </c>
    </row>
    <row r="12" spans="1:9" ht="90">
      <c r="A12" s="11">
        <f t="shared" si="0"/>
        <v>10</v>
      </c>
      <c r="B12" s="11" t="s">
        <v>119</v>
      </c>
      <c r="C12" s="12" t="s">
        <v>130</v>
      </c>
      <c r="D12" s="11">
        <v>2</v>
      </c>
      <c r="E12" s="13" t="s">
        <v>158</v>
      </c>
      <c r="F12" s="11" t="s">
        <v>132</v>
      </c>
      <c r="G12" s="18" t="s">
        <v>131</v>
      </c>
      <c r="H12" s="12" t="s">
        <v>133</v>
      </c>
      <c r="I12" s="11" t="s">
        <v>134</v>
      </c>
    </row>
    <row r="13" spans="1:9" ht="78.75">
      <c r="A13" s="11">
        <f t="shared" si="0"/>
        <v>11</v>
      </c>
      <c r="B13" s="11" t="s">
        <v>120</v>
      </c>
      <c r="C13" s="12" t="s">
        <v>135</v>
      </c>
      <c r="D13" s="11">
        <v>1</v>
      </c>
      <c r="E13" s="13" t="s">
        <v>121</v>
      </c>
      <c r="F13" s="11" t="s">
        <v>137</v>
      </c>
      <c r="G13" s="18" t="s">
        <v>136</v>
      </c>
      <c r="H13" s="12" t="s">
        <v>138</v>
      </c>
      <c r="I13" s="11" t="s">
        <v>20</v>
      </c>
    </row>
    <row r="14" spans="1:9" ht="90">
      <c r="A14" s="11">
        <f t="shared" si="0"/>
        <v>12</v>
      </c>
      <c r="B14" s="11" t="s">
        <v>36</v>
      </c>
      <c r="C14" s="12" t="s">
        <v>67</v>
      </c>
      <c r="D14" s="11">
        <v>1</v>
      </c>
      <c r="E14" s="13" t="s">
        <v>10</v>
      </c>
      <c r="F14" s="11" t="s">
        <v>69</v>
      </c>
      <c r="G14" s="11" t="s">
        <v>68</v>
      </c>
      <c r="H14" s="12" t="s">
        <v>70</v>
      </c>
      <c r="I14" s="11" t="s">
        <v>71</v>
      </c>
    </row>
    <row r="15" spans="1:9" ht="56.25">
      <c r="A15" s="11">
        <f t="shared" si="0"/>
        <v>13</v>
      </c>
      <c r="B15" s="11" t="s">
        <v>167</v>
      </c>
      <c r="C15" s="12" t="s">
        <v>192</v>
      </c>
      <c r="D15" s="11">
        <v>1</v>
      </c>
      <c r="E15" s="13" t="s">
        <v>104</v>
      </c>
      <c r="F15" s="11" t="s">
        <v>110</v>
      </c>
      <c r="G15" s="11" t="s">
        <v>193</v>
      </c>
      <c r="H15" s="12" t="s">
        <v>194</v>
      </c>
      <c r="I15" s="11" t="s">
        <v>195</v>
      </c>
    </row>
    <row r="16" spans="1:9" ht="45">
      <c r="A16" s="11">
        <f t="shared" si="0"/>
        <v>14</v>
      </c>
      <c r="B16" s="11" t="s">
        <v>37</v>
      </c>
      <c r="C16" s="12" t="s">
        <v>72</v>
      </c>
      <c r="D16" s="11">
        <v>1</v>
      </c>
      <c r="E16" s="13" t="s">
        <v>38</v>
      </c>
      <c r="F16" s="11" t="s">
        <v>74</v>
      </c>
      <c r="G16" s="11" t="s">
        <v>73</v>
      </c>
      <c r="H16" s="12" t="s">
        <v>75</v>
      </c>
      <c r="I16" s="11" t="s">
        <v>20</v>
      </c>
    </row>
    <row r="17" spans="1:9" ht="67.5">
      <c r="A17" s="11">
        <f t="shared" si="0"/>
        <v>15</v>
      </c>
      <c r="B17" s="11" t="s">
        <v>168</v>
      </c>
      <c r="C17" s="12" t="s">
        <v>189</v>
      </c>
      <c r="D17" s="11">
        <v>2</v>
      </c>
      <c r="E17" s="13" t="s">
        <v>169</v>
      </c>
      <c r="F17" s="11" t="s">
        <v>78</v>
      </c>
      <c r="G17" s="11" t="s">
        <v>190</v>
      </c>
      <c r="H17" s="12" t="s">
        <v>191</v>
      </c>
      <c r="I17" s="11" t="s">
        <v>22</v>
      </c>
    </row>
    <row r="18" spans="1:9" ht="45">
      <c r="A18" s="11">
        <f t="shared" si="0"/>
        <v>16</v>
      </c>
      <c r="B18" s="11" t="s">
        <v>39</v>
      </c>
      <c r="C18" s="12" t="s">
        <v>76</v>
      </c>
      <c r="D18" s="11">
        <v>1</v>
      </c>
      <c r="E18" s="13" t="s">
        <v>12</v>
      </c>
      <c r="F18" s="11" t="s">
        <v>78</v>
      </c>
      <c r="G18" s="11" t="s">
        <v>77</v>
      </c>
      <c r="H18" s="12" t="s">
        <v>79</v>
      </c>
      <c r="I18" s="11" t="s">
        <v>80</v>
      </c>
    </row>
    <row r="19" spans="1:9" ht="56.25">
      <c r="A19" s="11">
        <f t="shared" si="0"/>
        <v>17</v>
      </c>
      <c r="B19" s="11" t="s">
        <v>122</v>
      </c>
      <c r="C19" s="12" t="s">
        <v>139</v>
      </c>
      <c r="D19" s="11">
        <v>1</v>
      </c>
      <c r="E19" s="13" t="s">
        <v>123</v>
      </c>
      <c r="F19" s="11" t="s">
        <v>23</v>
      </c>
      <c r="G19" s="11" t="s">
        <v>140</v>
      </c>
      <c r="H19" s="12" t="s">
        <v>141</v>
      </c>
      <c r="I19" s="11" t="s">
        <v>142</v>
      </c>
    </row>
    <row r="20" spans="1:9" ht="33.75">
      <c r="A20" s="11">
        <f t="shared" si="0"/>
        <v>18</v>
      </c>
      <c r="B20" s="11" t="s">
        <v>124</v>
      </c>
      <c r="C20" s="12" t="s">
        <v>143</v>
      </c>
      <c r="D20" s="11">
        <v>4</v>
      </c>
      <c r="E20" s="13" t="s">
        <v>170</v>
      </c>
      <c r="F20" s="11" t="s">
        <v>145</v>
      </c>
      <c r="G20" s="11" t="s">
        <v>144</v>
      </c>
      <c r="H20" s="12" t="s">
        <v>146</v>
      </c>
      <c r="I20" s="11" t="s">
        <v>9</v>
      </c>
    </row>
    <row r="21" spans="1:9" ht="45">
      <c r="A21" s="11">
        <f t="shared" si="0"/>
        <v>19</v>
      </c>
      <c r="B21" s="11" t="s">
        <v>40</v>
      </c>
      <c r="C21" s="12" t="s">
        <v>81</v>
      </c>
      <c r="D21" s="11">
        <v>1</v>
      </c>
      <c r="E21" s="13" t="s">
        <v>41</v>
      </c>
      <c r="F21" s="11" t="s">
        <v>23</v>
      </c>
      <c r="G21" s="11" t="s">
        <v>125</v>
      </c>
      <c r="H21" s="12" t="s">
        <v>82</v>
      </c>
      <c r="I21" s="11" t="s">
        <v>9</v>
      </c>
    </row>
    <row r="22" spans="1:9" ht="45">
      <c r="A22" s="11">
        <f t="shared" si="0"/>
        <v>20</v>
      </c>
      <c r="B22" s="11" t="s">
        <v>105</v>
      </c>
      <c r="C22" s="12" t="s">
        <v>111</v>
      </c>
      <c r="D22" s="11">
        <v>1</v>
      </c>
      <c r="E22" s="13" t="s">
        <v>13</v>
      </c>
      <c r="F22" s="11" t="s">
        <v>113</v>
      </c>
      <c r="G22" s="11" t="s">
        <v>112</v>
      </c>
      <c r="H22" s="12" t="s">
        <v>114</v>
      </c>
      <c r="I22" s="11" t="s">
        <v>9</v>
      </c>
    </row>
    <row r="23" spans="1:9" ht="45">
      <c r="A23" s="11">
        <f t="shared" si="0"/>
        <v>21</v>
      </c>
      <c r="B23" s="11" t="s">
        <v>196</v>
      </c>
      <c r="C23" s="12" t="s">
        <v>197</v>
      </c>
      <c r="D23" s="11">
        <v>1</v>
      </c>
      <c r="E23" s="13" t="s">
        <v>171</v>
      </c>
      <c r="F23" s="11" t="s">
        <v>23</v>
      </c>
      <c r="G23" s="11" t="s">
        <v>198</v>
      </c>
      <c r="H23" s="12" t="s">
        <v>199</v>
      </c>
      <c r="I23" s="11" t="s">
        <v>9</v>
      </c>
    </row>
    <row r="24" spans="1:9" ht="45">
      <c r="A24" s="11">
        <f t="shared" si="0"/>
        <v>22</v>
      </c>
      <c r="B24" s="11" t="s">
        <v>106</v>
      </c>
      <c r="C24" s="12" t="s">
        <v>115</v>
      </c>
      <c r="D24" s="11">
        <v>1</v>
      </c>
      <c r="E24" s="13" t="s">
        <v>107</v>
      </c>
      <c r="F24" s="11" t="s">
        <v>78</v>
      </c>
      <c r="G24" s="11" t="s">
        <v>116</v>
      </c>
      <c r="H24" s="12" t="s">
        <v>117</v>
      </c>
      <c r="I24" s="11" t="s">
        <v>17</v>
      </c>
    </row>
    <row r="25" spans="1:9" ht="78.75">
      <c r="A25" s="11">
        <f t="shared" si="0"/>
        <v>23</v>
      </c>
      <c r="B25" s="11" t="s">
        <v>42</v>
      </c>
      <c r="C25" s="12" t="s">
        <v>83</v>
      </c>
      <c r="D25" s="11">
        <v>2</v>
      </c>
      <c r="E25" s="13" t="s">
        <v>43</v>
      </c>
      <c r="F25" s="11" t="s">
        <v>24</v>
      </c>
      <c r="G25" s="11" t="s">
        <v>84</v>
      </c>
      <c r="H25" s="12" t="s">
        <v>85</v>
      </c>
      <c r="I25" s="11" t="s">
        <v>22</v>
      </c>
    </row>
    <row r="26" spans="1:9" ht="78.75">
      <c r="A26" s="11">
        <f t="shared" si="0"/>
        <v>24</v>
      </c>
      <c r="B26" s="11" t="s">
        <v>44</v>
      </c>
      <c r="C26" s="12" t="s">
        <v>86</v>
      </c>
      <c r="D26" s="11">
        <v>1</v>
      </c>
      <c r="E26" s="13" t="s">
        <v>45</v>
      </c>
      <c r="F26" s="11" t="s">
        <v>88</v>
      </c>
      <c r="G26" s="11" t="s">
        <v>87</v>
      </c>
      <c r="H26" s="12" t="s">
        <v>89</v>
      </c>
      <c r="I26" s="11" t="s">
        <v>22</v>
      </c>
    </row>
    <row r="27" spans="1:9" ht="67.5">
      <c r="A27" s="11">
        <f t="shared" si="0"/>
        <v>25</v>
      </c>
      <c r="B27" s="11" t="s">
        <v>46</v>
      </c>
      <c r="C27" s="12" t="s">
        <v>90</v>
      </c>
      <c r="D27" s="11">
        <v>4</v>
      </c>
      <c r="E27" s="13" t="s">
        <v>47</v>
      </c>
      <c r="F27" s="11" t="s">
        <v>21</v>
      </c>
      <c r="G27" s="11" t="s">
        <v>91</v>
      </c>
      <c r="H27" s="12" t="s">
        <v>92</v>
      </c>
      <c r="I27" s="11" t="s">
        <v>22</v>
      </c>
    </row>
    <row r="28" spans="1:9" ht="22.5">
      <c r="A28" s="11">
        <f t="shared" si="0"/>
        <v>26</v>
      </c>
      <c r="B28" s="11" t="s">
        <v>173</v>
      </c>
      <c r="C28" s="12" t="s">
        <v>200</v>
      </c>
      <c r="D28" s="11">
        <v>3</v>
      </c>
      <c r="E28" s="13" t="s">
        <v>172</v>
      </c>
      <c r="F28" s="11" t="s">
        <v>25</v>
      </c>
      <c r="G28" s="11" t="s">
        <v>201</v>
      </c>
      <c r="H28" s="12" t="s">
        <v>26</v>
      </c>
      <c r="I28" s="11" t="s">
        <v>27</v>
      </c>
    </row>
    <row r="29" spans="1:9" ht="22.5">
      <c r="A29" s="11">
        <f t="shared" si="0"/>
        <v>27</v>
      </c>
      <c r="B29" s="11" t="s">
        <v>48</v>
      </c>
      <c r="C29" s="12" t="s">
        <v>93</v>
      </c>
      <c r="D29" s="11">
        <v>1</v>
      </c>
      <c r="E29" s="13" t="s">
        <v>174</v>
      </c>
      <c r="F29" s="11" t="s">
        <v>25</v>
      </c>
      <c r="G29" s="11" t="s">
        <v>94</v>
      </c>
      <c r="H29" s="12" t="s">
        <v>26</v>
      </c>
      <c r="I29" s="11" t="s">
        <v>27</v>
      </c>
    </row>
    <row r="30" spans="1:9" ht="22.5">
      <c r="A30" s="11">
        <f t="shared" si="0"/>
        <v>28</v>
      </c>
      <c r="B30" s="11" t="s">
        <v>175</v>
      </c>
      <c r="C30" s="12" t="s">
        <v>202</v>
      </c>
      <c r="D30" s="11">
        <v>3</v>
      </c>
      <c r="E30" s="13" t="s">
        <v>176</v>
      </c>
      <c r="F30" s="11" t="s">
        <v>25</v>
      </c>
      <c r="G30" s="11" t="s">
        <v>203</v>
      </c>
      <c r="H30" s="12" t="s">
        <v>26</v>
      </c>
      <c r="I30" s="11" t="s">
        <v>27</v>
      </c>
    </row>
    <row r="31" spans="1:9" ht="22.5">
      <c r="A31" s="11">
        <f t="shared" si="0"/>
        <v>29</v>
      </c>
      <c r="B31" s="11" t="s">
        <v>14</v>
      </c>
      <c r="C31" s="12" t="s">
        <v>28</v>
      </c>
      <c r="D31" s="11">
        <v>4</v>
      </c>
      <c r="E31" s="13" t="s">
        <v>49</v>
      </c>
      <c r="F31" s="11" t="s">
        <v>25</v>
      </c>
      <c r="G31" s="11" t="s">
        <v>29</v>
      </c>
      <c r="H31" s="12" t="s">
        <v>26</v>
      </c>
      <c r="I31" s="11" t="s">
        <v>27</v>
      </c>
    </row>
    <row r="32" spans="1:9" ht="22.5">
      <c r="A32" s="11">
        <f t="shared" si="0"/>
        <v>30</v>
      </c>
      <c r="B32" s="11" t="s">
        <v>177</v>
      </c>
      <c r="C32" s="12" t="s">
        <v>204</v>
      </c>
      <c r="D32" s="11">
        <v>1</v>
      </c>
      <c r="E32" s="13" t="s">
        <v>178</v>
      </c>
      <c r="F32" s="11" t="s">
        <v>25</v>
      </c>
      <c r="G32" s="11" t="s">
        <v>205</v>
      </c>
      <c r="H32" s="12" t="s">
        <v>26</v>
      </c>
      <c r="I32" s="11" t="s">
        <v>27</v>
      </c>
    </row>
    <row r="33" spans="1:9" ht="22.5">
      <c r="A33" s="11">
        <f t="shared" si="0"/>
        <v>31</v>
      </c>
      <c r="B33" s="11" t="s">
        <v>50</v>
      </c>
      <c r="C33" s="12" t="s">
        <v>95</v>
      </c>
      <c r="D33" s="11">
        <v>1</v>
      </c>
      <c r="E33" s="13" t="s">
        <v>51</v>
      </c>
      <c r="F33" s="11" t="s">
        <v>25</v>
      </c>
      <c r="G33" s="11" t="s">
        <v>96</v>
      </c>
      <c r="H33" s="12" t="s">
        <v>26</v>
      </c>
      <c r="I33" s="11" t="s">
        <v>27</v>
      </c>
    </row>
    <row r="34" spans="1:9" ht="22.5">
      <c r="A34" s="11">
        <f t="shared" si="0"/>
        <v>32</v>
      </c>
      <c r="B34" s="11" t="s">
        <v>52</v>
      </c>
      <c r="C34" s="12" t="s">
        <v>97</v>
      </c>
      <c r="D34" s="11">
        <v>10</v>
      </c>
      <c r="E34" s="13" t="s">
        <v>153</v>
      </c>
      <c r="F34" s="11" t="s">
        <v>25</v>
      </c>
      <c r="G34" s="11" t="s">
        <v>98</v>
      </c>
      <c r="H34" s="12" t="s">
        <v>26</v>
      </c>
      <c r="I34" s="11" t="s">
        <v>27</v>
      </c>
    </row>
    <row r="35" spans="1:9" ht="22.5">
      <c r="A35" s="11">
        <f t="shared" si="0"/>
        <v>33</v>
      </c>
      <c r="B35" s="11" t="s">
        <v>53</v>
      </c>
      <c r="C35" s="12" t="s">
        <v>99</v>
      </c>
      <c r="D35" s="11">
        <v>9</v>
      </c>
      <c r="E35" s="13" t="s">
        <v>179</v>
      </c>
      <c r="F35" s="11" t="s">
        <v>25</v>
      </c>
      <c r="G35" s="11" t="s">
        <v>100</v>
      </c>
      <c r="H35" s="12" t="s">
        <v>101</v>
      </c>
      <c r="I35" s="11" t="s">
        <v>30</v>
      </c>
    </row>
    <row r="36" spans="1:9">
      <c r="A36" s="11">
        <f t="shared" si="0"/>
        <v>34</v>
      </c>
      <c r="B36" s="20" t="s">
        <v>218</v>
      </c>
      <c r="C36" s="21" t="s">
        <v>217</v>
      </c>
      <c r="D36" s="20">
        <v>2</v>
      </c>
      <c r="E36" s="22" t="s">
        <v>222</v>
      </c>
      <c r="F36" s="20"/>
      <c r="G36" s="20" t="s">
        <v>219</v>
      </c>
      <c r="H36" s="21"/>
      <c r="I36" s="20"/>
    </row>
    <row r="37" spans="1:9">
      <c r="A37" s="11">
        <f t="shared" si="0"/>
        <v>35</v>
      </c>
      <c r="B37" s="20" t="s">
        <v>215</v>
      </c>
      <c r="C37" s="21" t="s">
        <v>216</v>
      </c>
      <c r="D37" s="20">
        <v>1</v>
      </c>
      <c r="E37" s="22" t="s">
        <v>223</v>
      </c>
      <c r="F37" s="20"/>
      <c r="G37" s="20" t="s">
        <v>220</v>
      </c>
      <c r="H37" s="21"/>
      <c r="I37" s="20"/>
    </row>
    <row r="38" spans="1:9">
      <c r="B38" s="23" t="s">
        <v>221</v>
      </c>
    </row>
    <row r="39" spans="1:9" ht="67.5">
      <c r="A39" s="11">
        <f>ROW(A39)-2</f>
        <v>37</v>
      </c>
      <c r="B39" s="11" t="s">
        <v>206</v>
      </c>
      <c r="C39" s="12" t="s">
        <v>207</v>
      </c>
      <c r="D39" s="11">
        <v>1</v>
      </c>
      <c r="E39" s="13" t="s">
        <v>225</v>
      </c>
      <c r="F39" s="11" t="s">
        <v>209</v>
      </c>
      <c r="G39" s="18" t="s">
        <v>208</v>
      </c>
      <c r="H39" s="12" t="s">
        <v>210</v>
      </c>
      <c r="I39" s="11" t="s">
        <v>17</v>
      </c>
    </row>
    <row r="40" spans="1:9" ht="90">
      <c r="A40" s="11">
        <f>ROW(A40)-2</f>
        <v>38</v>
      </c>
      <c r="B40" s="11" t="s">
        <v>126</v>
      </c>
      <c r="C40" s="12" t="s">
        <v>147</v>
      </c>
      <c r="D40" s="11">
        <v>4</v>
      </c>
      <c r="E40" s="13" t="s">
        <v>154</v>
      </c>
      <c r="F40" s="11" t="s">
        <v>149</v>
      </c>
      <c r="G40" s="11" t="s">
        <v>148</v>
      </c>
      <c r="H40" s="12" t="s">
        <v>150</v>
      </c>
      <c r="I40" s="11" t="s">
        <v>151</v>
      </c>
    </row>
    <row r="41" spans="1:9">
      <c r="A41" s="11">
        <f>ROW(A41)-2</f>
        <v>39</v>
      </c>
      <c r="B41" s="20" t="s">
        <v>213</v>
      </c>
      <c r="C41" s="21" t="s">
        <v>212</v>
      </c>
      <c r="D41" s="20">
        <v>4</v>
      </c>
      <c r="E41" s="22"/>
      <c r="F41" s="20"/>
      <c r="G41" s="20"/>
      <c r="H41" s="21"/>
      <c r="I41" s="20"/>
    </row>
    <row r="42" spans="1:9">
      <c r="A42" s="11">
        <f>ROW(A42)-2</f>
        <v>40</v>
      </c>
      <c r="B42" s="20" t="s">
        <v>214</v>
      </c>
      <c r="C42" s="21" t="s">
        <v>212</v>
      </c>
      <c r="D42" s="20">
        <v>8</v>
      </c>
      <c r="E42" s="22"/>
      <c r="F42" s="20"/>
      <c r="G42" s="20"/>
      <c r="H42" s="21"/>
      <c r="I42" s="20"/>
    </row>
    <row r="43" spans="1:9">
      <c r="A43" s="14"/>
      <c r="B43" s="15" t="s">
        <v>54</v>
      </c>
      <c r="C43" s="16"/>
      <c r="D43" s="14"/>
      <c r="E43" s="17"/>
      <c r="F43" s="14"/>
      <c r="G43" s="14"/>
      <c r="H43" s="16"/>
      <c r="I43" s="14"/>
    </row>
    <row r="44" spans="1:9">
      <c r="B44" s="15" t="s">
        <v>211</v>
      </c>
    </row>
  </sheetData>
  <sheetProtection selectLockedCells="1" selectUnlockedCells="1"/>
  <pageMargins left="0.59027777777777779" right="0.59027777777777779" top="0.78749999999999998" bottom="0.78749999999999998" header="0.39374999999999999" footer="0.39374999999999999"/>
  <pageSetup paperSize="9" scale="65" pageOrder="overThenDown" orientation="landscape" useFirstPageNumber="1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Shaw</dc:creator>
  <cp:lastModifiedBy>Aaron Shaw</cp:lastModifiedBy>
  <dcterms:created xsi:type="dcterms:W3CDTF">2014-07-07T16:28:43Z</dcterms:created>
  <dcterms:modified xsi:type="dcterms:W3CDTF">2016-03-27T22:02:17Z</dcterms:modified>
</cp:coreProperties>
</file>