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П Л Євро5-ВО" sheetId="1" state="visible" r:id="rId2"/>
  </sheets>
  <definedNames/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<sst xmlns="http://schemas.openxmlformats.org/spreadsheetml/2006/main" count="343" uniqueCount="343">
  <si>
    <t xml:space="preserve">Дата запису</t>
  </si>
  <si>
    <t xml:space="preserve">Найменування документа</t>
  </si>
  <si>
    <t xml:space="preserve">№ документа</t>
  </si>
  <si>
    <t xml:space="preserve">Дата документа</t>
  </si>
  <si>
    <t xml:space="preserve">Постачальник (одержувач)</t>
  </si>
  <si>
    <t xml:space="preserve">За в/ч А7015</t>
  </si>
  <si>
    <t xml:space="preserve">Склад</t>
  </si>
  <si>
    <t xml:space="preserve">Всього за підрозділи</t>
  </si>
  <si>
    <t xml:space="preserve">Склад В/Ч</t>
  </si>
  <si>
    <t xml:space="preserve">ПСП</t>
  </si>
  <si>
    <t xml:space="preserve">Надійшло</t>
  </si>
  <si>
    <t xml:space="preserve">Вибуло</t>
  </si>
  <si>
    <t xml:space="preserve">Усього</t>
  </si>
  <si>
    <t xml:space="preserve">Надійшло</t>
  </si>
  <si>
    <t xml:space="preserve">Вибуло</t>
  </si>
  <si>
    <t xml:space="preserve">Усього</t>
  </si>
  <si>
    <t xml:space="preserve">Усього</t>
  </si>
  <si>
    <t xml:space="preserve">ПВЗ</t>
  </si>
  <si>
    <t xml:space="preserve">л.</t>
  </si>
  <si>
    <t xml:space="preserve">кг.</t>
  </si>
  <si>
    <t xml:space="preserve">ЗРАДН</t>
  </si>
  <si>
    <t xml:space="preserve">л.</t>
  </si>
  <si>
    <t xml:space="preserve">кг.</t>
  </si>
  <si>
    <t xml:space="preserve">2САДН</t>
  </si>
  <si>
    <t xml:space="preserve">л.</t>
  </si>
  <si>
    <t xml:space="preserve">кг.</t>
  </si>
  <si>
    <t xml:space="preserve">1САДН</t>
  </si>
  <si>
    <t xml:space="preserve">л.</t>
  </si>
  <si>
    <t xml:space="preserve">кг.</t>
  </si>
  <si>
    <t xml:space="preserve">Ремонтна рота</t>
  </si>
  <si>
    <t xml:space="preserve">л.</t>
  </si>
  <si>
    <t xml:space="preserve">кг.</t>
  </si>
  <si>
    <t xml:space="preserve">МЕХБАТ</t>
  </si>
  <si>
    <t xml:space="preserve">л.</t>
  </si>
  <si>
    <t xml:space="preserve">кг.</t>
  </si>
  <si>
    <t xml:space="preserve">2ТБ</t>
  </si>
  <si>
    <t xml:space="preserve">л.</t>
  </si>
  <si>
    <t xml:space="preserve">кг.</t>
  </si>
  <si>
    <t xml:space="preserve">3ТБ</t>
  </si>
  <si>
    <t xml:space="preserve">л.</t>
  </si>
  <si>
    <t xml:space="preserve">кг.</t>
  </si>
  <si>
    <t xml:space="preserve">ІСР</t>
  </si>
  <si>
    <t xml:space="preserve">л.</t>
  </si>
  <si>
    <t xml:space="preserve">кг.</t>
  </si>
  <si>
    <t xml:space="preserve">БМТЗ</t>
  </si>
  <si>
    <t xml:space="preserve">л.</t>
  </si>
  <si>
    <t xml:space="preserve">кг.</t>
  </si>
  <si>
    <t xml:space="preserve">Медична рота</t>
  </si>
  <si>
    <t xml:space="preserve">л.</t>
  </si>
  <si>
    <t xml:space="preserve">кг.</t>
  </si>
  <si>
    <t xml:space="preserve">БУАР</t>
  </si>
  <si>
    <t xml:space="preserve">л.</t>
  </si>
  <si>
    <t xml:space="preserve">кг.</t>
  </si>
  <si>
    <t xml:space="preserve">Розвідувальна рота</t>
  </si>
  <si>
    <t xml:space="preserve">л.</t>
  </si>
  <si>
    <t xml:space="preserve">кг.</t>
  </si>
  <si>
    <t xml:space="preserve">РХБЗ</t>
  </si>
  <si>
    <t xml:space="preserve">л.</t>
  </si>
  <si>
    <t xml:space="preserve">кг.</t>
  </si>
  <si>
    <t xml:space="preserve">Комендантський взвод</t>
  </si>
  <si>
    <t xml:space="preserve">л.</t>
  </si>
  <si>
    <t xml:space="preserve">кг.</t>
  </si>
  <si>
    <t xml:space="preserve">РЕАБАТ</t>
  </si>
  <si>
    <t xml:space="preserve">л.</t>
  </si>
  <si>
    <t xml:space="preserve">кг.</t>
  </si>
  <si>
    <t xml:space="preserve">1СБ</t>
  </si>
  <si>
    <t xml:space="preserve">л.</t>
  </si>
  <si>
    <t xml:space="preserve">кг.</t>
  </si>
  <si>
    <t xml:space="preserve">2СБ</t>
  </si>
  <si>
    <t xml:space="preserve">л.</t>
  </si>
  <si>
    <t xml:space="preserve">кг.</t>
  </si>
  <si>
    <t xml:space="preserve">РУБАК</t>
  </si>
  <si>
    <t xml:space="preserve">л.</t>
  </si>
  <si>
    <t xml:space="preserve">кг.</t>
  </si>
  <si>
    <t xml:space="preserve">РВП</t>
  </si>
  <si>
    <t xml:space="preserve">л.</t>
  </si>
  <si>
    <t xml:space="preserve">кг.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</si>
  <si>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</si>
  <si>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</si>
  <si>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</si>
  <si>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</si>
  <si>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</si>
  <si>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</si>
  <si>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</si>
  <si>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</si>
  <si>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</si>
  <si>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</si>
  <si>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</si>
  <si>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</si>
  <si>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</si>
  <si>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</si>
  <si>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</si>
  <si>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</si>
  <si>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</si>
  <si>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</si>
  <si>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</si>
  <si>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</si>
  <si>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</si>
  <si>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</si>
  <si>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</si>
  <si>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</si>
  <si>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</si>
  <si>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</si>
  <si>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</si>
  <si>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</si>
  <si>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</si>
  <si>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</si>
  <si>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</si>
  <si>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</si>
  <si>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</si>
  <si>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</si>
  <si>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</si>
  <si>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</si>
  <si>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</si>
  <si>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ТЧВ</t>
  </si>
  <si>
    <t xml:space="preserve">48/156</t>
  </si>
  <si>
    <t xml:space="preserve">20.04.2024</t>
  </si>
  <si>
    <t xml:space="preserve">А0139</t>
  </si>
  <si>
    <t xml:space="preserve">20.05.2024</t>
  </si>
  <si>
    <t xml:space="preserve">Накладна</t>
  </si>
  <si>
    <t xml:space="preserve">б/н</t>
  </si>
  <si>
    <t xml:space="preserve">20.05.2024</t>
  </si>
  <si>
    <t xml:space="preserve">Склад ПММ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</si>
  <si>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</si>
  <si>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</si>
  <si>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</si>
  <si>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</si>
  <si>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</si>
  <si>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</si>
  <si>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</si>
  <si>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</si>
  <si>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</si>
  <si>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</si>
  <si>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</si>
  <si>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</si>
  <si>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</si>
  <si>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</si>
  <si>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</si>
  <si>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</si>
  <si>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</si>
  <si>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</si>
  <si>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</si>
  <si>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</si>
  <si>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</si>
  <si>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</si>
  <si>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</si>
  <si>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</si>
  <si>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</si>
  <si>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</si>
  <si>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</si>
  <si>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</si>
  <si>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</si>
  <si>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</si>
  <si>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</si>
  <si>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</si>
  <si>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</si>
  <si>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</si>
  <si>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</si>
  <si>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</si>
  <si>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</si>
  <si>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</si>
  <si>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</si>
  <si>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</si>
  <si>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</si>
  <si>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</si>
  <si>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</si>
  <si>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</si>
  <si>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</si>
  <si>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</si>
  <si>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</si>
  <si>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</si>
  <si>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</si>
  <si>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</si>
  <si>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</si>
  <si>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</si>
  <si>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</si>
  <si>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</si>
  <si>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</si>
  <si>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</si>
  <si>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</si>
  <si>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</si>
  <si>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</si>
  <si>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</si>
  <si>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</si>
  <si>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</si>
  <si>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</si>
  <si>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</si>
  <si>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</si>
  <si>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</si>
  <si>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</si>
  <si>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</si>
  <si>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</si>
  <si>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</si>
  <si>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</si>
  <si>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</si>
  <si>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</si>
  <si>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</si>
  <si>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</si>
  <si>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</si>
  <si>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</si>
  <si>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</si>
  <si>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</si>
  <si>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</si>
  <si>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</si>
  <si>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</si>
  <si>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</si>
  <si>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</si>
  <si>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</si>
  <si>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</si>
  <si>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</si>
  <si>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</si>
  <si>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</si>
  <si>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</si>
  <si>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</si>
  <si>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</si>
  <si>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</si>
  <si>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</si>
  <si>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</si>
  <si>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</si>
  <si>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</si>
  <si>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</si>
  <si>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</si>
  <si>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</si>
  <si>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</si>
  <si>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</si>
  <si>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</si>
  <si>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</si>
  <si>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</si>
  <si>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</si>
  <si>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</si>
  <si>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</si>
  <si>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</si>
  <si>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</si>
  <si>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</si>
  <si>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</si>
  <si>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</si>
  <si>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</si>
  <si>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</si>
  <si>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</si>
  <si>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</si>
  <si>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</si>
  <si>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</si>
  <si>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</si>
  <si>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24.05.2024</t>
  </si>
  <si>
    <t xml:space="preserve">ЧВ</t>
  </si>
  <si>
    <t xml:space="preserve">Д 013/000064</t>
  </si>
  <si>
    <t xml:space="preserve">25.05.2024</t>
  </si>
  <si>
    <t xml:space="preserve">А1361</t>
  </si>
  <si>
    <t xml:space="preserve">24.05.2024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</si>
  <si>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</si>
  <si>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</si>
  <si>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</si>
  <si>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</si>
  <si>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24.05.2024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</si>
  <si>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</si>
  <si>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</si>
  <si>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</si>
  <si>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</si>
  <si>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25.05.2024</t>
  </si>
  <si>
    <t xml:space="preserve">Накладна</t>
  </si>
  <si>
    <t xml:space="preserve">251</t>
  </si>
  <si>
    <t xml:space="preserve">13.05.2024</t>
  </si>
  <si>
    <t xml:space="preserve">РВП</t>
  </si>
  <si>
    <t xml:space="preserve">25.05.2024</t>
  </si>
  <si>
    <t xml:space="preserve">Накладна</t>
  </si>
  <si>
    <t xml:space="preserve">251</t>
  </si>
  <si>
    <t xml:space="preserve">13.05.2024</t>
  </si>
  <si>
    <t xml:space="preserve">РВП</t>
  </si>
  <si>
    <t xml:space="preserve">25.05.2024</t>
  </si>
  <si>
    <t xml:space="preserve">Накладна</t>
  </si>
  <si>
    <t xml:space="preserve">263</t>
  </si>
  <si>
    <t xml:space="preserve">20.05.2024</t>
  </si>
  <si>
    <t xml:space="preserve">РВП</t>
  </si>
  <si>
    <t xml:space="preserve">25.05.2024</t>
  </si>
  <si>
    <t xml:space="preserve">Накладна</t>
  </si>
  <si>
    <t xml:space="preserve">263</t>
  </si>
  <si>
    <t xml:space="preserve">20.05.2024</t>
  </si>
  <si>
    <t xml:space="preserve">РВП</t>
  </si>
  <si>
    <t xml:space="preserve">25.05.2024</t>
  </si>
  <si>
    <t xml:space="preserve">Накладна</t>
  </si>
  <si>
    <t xml:space="preserve">269</t>
  </si>
  <si>
    <t xml:space="preserve">20.05.2024</t>
  </si>
  <si>
    <t xml:space="preserve">БМТЗ</t>
  </si>
  <si>
    <t xml:space="preserve">25.05.2024</t>
  </si>
  <si>
    <t xml:space="preserve">Накладна</t>
  </si>
  <si>
    <t xml:space="preserve">269</t>
  </si>
  <si>
    <t xml:space="preserve">20.05.2024</t>
  </si>
  <si>
    <t xml:space="preserve">БМТЗ</t>
  </si>
  <si>
    <t xml:space="preserve">25.05.2024</t>
  </si>
  <si>
    <t xml:space="preserve">ТЧВ</t>
  </si>
  <si>
    <t xml:space="preserve">32/147</t>
  </si>
  <si>
    <t xml:space="preserve">16.04.2024</t>
  </si>
  <si>
    <t xml:space="preserve">А4638</t>
  </si>
  <si>
    <t xml:space="preserve">25.05.2024</t>
  </si>
  <si>
    <t xml:space="preserve">ТЧВ</t>
  </si>
  <si>
    <t xml:space="preserve">42/147</t>
  </si>
  <si>
    <t xml:space="preserve">06.05.2024</t>
  </si>
  <si>
    <t xml:space="preserve">А4648</t>
  </si>
  <si>
    <t xml:space="preserve">25.05.2024</t>
  </si>
  <si>
    <t xml:space="preserve">ТЧВ</t>
  </si>
  <si>
    <t xml:space="preserve">43/147</t>
  </si>
  <si>
    <t xml:space="preserve">14.05.2024</t>
  </si>
  <si>
    <t xml:space="preserve">А4667</t>
  </si>
  <si>
    <t xml:space="preserve">25.05.2024</t>
  </si>
  <si>
    <t xml:space="preserve">ЧВ</t>
  </si>
  <si>
    <t xml:space="preserve">Д 013/000064</t>
  </si>
  <si>
    <t xml:space="preserve">25.05.2024</t>
  </si>
  <si>
    <t xml:space="preserve">А1361</t>
  </si>
  <si>
    <t xml:space="preserve">25.05.2024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</si>
  <si>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</si>
  <si>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</si>
  <si>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</si>
  <si>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</si>
  <si>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25.05.2024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</si>
  <si>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</si>
  <si>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</si>
  <si>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</si>
  <si>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</si>
  <si>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26.05.2024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</si>
  <si>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</si>
  <si>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</si>
  <si>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</si>
  <si>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</si>
  <si>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26.05.2024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</si>
  <si>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</si>
  <si>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</si>
  <si>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</si>
  <si>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</si>
  <si>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27.05.2024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</si>
  <si>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</si>
  <si>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</si>
  <si>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</si>
  <si>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</si>
  <si>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28.05.2024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</si>
  <si>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</si>
  <si>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</si>
  <si>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</si>
  <si>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</si>
  <si>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31.05.2024</t>
  </si>
  <si>
    <t xml:space="preserve">ЧВ</t>
  </si>
  <si>
    <t xml:space="preserve">Д/000147/039</t>
  </si>
  <si>
    <t xml:space="preserve">21.04.2024</t>
  </si>
  <si>
    <t xml:space="preserve">А4789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</si>
</sst>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12">
    <font>
      <sz val="14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0"/>
      <name val="Times New Roman"/>
      <family val="0"/>
      <charset val="1"/>
    </font>
    <font>
      <sz val="10"/>
      <name val="Times New Roman"/>
      <family val="0"/>
      <charset val="1"/>
      <b val="true"/>
    </font>
    <font>
      <sz val="10"/>
      <name val="Times New Roman"/>
      <family val="0"/>
      <charset val="1"/>
    </font>
    <font>
      <sz val="8"/>
      <name val="Times New Roman"/>
      <family val="0"/>
      <charset val="1"/>
    </font>
    <font>
      <sz val="10"/>
      <name val="Times New Roman"/>
      <family val="0"/>
      <charset val="1"/>
    </font>
    <font>
      <sz val="1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 style=""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1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1" applyBorder="1" applyAlignment="1" applyProtection="1">
      <alignment horizontal="center" vertical="bottom" textRotation="0" wrapText="0" ident="0" shrinkToFit="0"/>
      <protection locked="1" hidden="0"/>
    </xf>
    <xf numFmtId="164" fontId="7" fillId="2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8" fillId="3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9" fillId="4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10" fillId="5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11" fillId="6" borderId="2" xfId="0" applyFont="1" applyBorder="1" applyAlignment="1" applyProtection="1">
      <alignment horizontal="center" vertical="top" textRotation="0" wrapText="true" ident="0" shrinkToFit="0"/>
      <protection locked="1" hidden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dimension ref="A1:Z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75" workbookViewId="0">
      <pane xSplit="13" ySplit="3" topLeftCell="N4" activePane="bottomRight" state="frozen"/>
      <selection pane="topRight"/>
      <selection pane="bottomLeft"/>
      <selection pane="bottomRight" activeCell="N4" sqref="N4"/>
    </sheetView>
  </sheetViews>
  <sheetFormatPr defaultColWidth="11.53515625" defaultRowHeight="20" zeroHeight="false" outlineLevelRow="0" outlineLevelCol="0"/>
  <cols>
    <col customWidth="true" style="2" max="14" min="14" width="7"/>
    <col customWidth="true" style="2" max="15" min="15" width="7"/>
    <col customWidth="true" style="2" max="16" min="16" width="7"/>
    <col customWidth="true" style="2" max="17" min="17" width="7"/>
    <col customWidth="true" style="2" max="18" min="18" width="7"/>
    <col customWidth="true" style="2" max="19" min="19" width="7"/>
    <col customWidth="true" style="2" max="20" min="20" width="7"/>
    <col customWidth="true" style="2" max="21" min="21" width="7"/>
    <col customWidth="true" style="2" max="22" min="22" width="7"/>
    <col customWidth="true" style="2" max="23" min="23" width="7"/>
    <col customWidth="true" style="2" max="24" min="24" width="7"/>
    <col customWidth="true" style="2" max="25" min="25" width="7"/>
    <col customWidth="true" style="2" max="26" min="26" width="7"/>
    <col customWidth="true" style="2" max="27" min="27" width="7"/>
    <col customWidth="true" style="2" max="28" min="28" width="7"/>
    <col customWidth="true" style="2" max="29" min="29" width="7"/>
    <col customWidth="true" style="2" max="30" min="30" width="7"/>
    <col customWidth="true" style="2" max="31" min="31" width="7"/>
    <col customWidth="true" style="2" max="32" min="32" width="7"/>
    <col customWidth="true" style="2" max="33" min="33" width="7"/>
    <col customWidth="true" style="2" max="34" min="34" width="7"/>
    <col customWidth="true" style="2" max="35" min="35" width="7"/>
    <col customWidth="true" style="2" max="36" min="36" width="7"/>
    <col customWidth="true" style="2" max="37" min="37" width="7"/>
    <col customWidth="true" style="2" max="38" min="38" width="7"/>
    <col customWidth="true" style="2" max="39" min="39" width="7"/>
    <col customWidth="true" style="2" max="40" min="40" width="7"/>
    <col customWidth="true" style="2" max="41" min="41" width="7"/>
    <col customWidth="true" style="2" max="42" min="42" width="7"/>
    <col customWidth="true" style="2" max="43" min="43" width="7"/>
    <col customWidth="true" style="2" max="44" min="44" width="7"/>
    <col customWidth="true" style="2" max="45" min="45" width="7"/>
    <col customWidth="true" style="2" max="46" min="46" width="7"/>
    <col customWidth="true" style="2" max="47" min="47" width="7"/>
    <col customWidth="true" style="2" max="48" min="48" width="7"/>
    <col customWidth="true" style="2" max="49" min="49" width="7"/>
    <col customWidth="true" style="2" max="50" min="50" width="7"/>
    <col customWidth="true" style="2" max="51" min="51" width="7"/>
    <col customWidth="true" style="2" max="52" min="52" width="7"/>
    <col customWidth="true" style="2" max="53" min="53" width="7"/>
    <col customWidth="true" style="2" max="1" min="1" width="7"/>
    <col customWidth="true" style="2" max="2" min="2" width="10"/>
    <col customWidth="true" style="2" max="3" min="3" width="10"/>
    <col customWidth="true" style="2" max="4" min="4" width="7"/>
    <col customWidth="true" style="2" max="5" min="5" width="10"/>
    <col customWidth="true" style="2" max="6" min="6" width="7"/>
    <col customWidth="true" style="2" max="7" min="7" width="7"/>
    <col customWidth="true" style="2" max="8" min="8" width="7"/>
    <col customWidth="true" style="2" max="9" min="9" width="7"/>
    <col customWidth="true" style="2" max="10" min="10" width="7"/>
    <col customWidth="true" style="2" max="11" min="11" width="7"/>
    <col customWidth="true" style="2" max="12" min="12" width="5"/>
    <col customWidth="true" style="2" max="13" min="13" width="7"/>
  </cols>
  <sheetData>
    <row r="1" s="13" ht="18.75" customFormat="1" hidden="0" customHeight="1" outlineLevel="0" collapsed="0">
      <c r="A1" s="13" t="s">
        <v>0</v>
      </c>
      <c r="AB1" s="13" t="s">
        <v>38</v>
      </c>
      <c r="AD1" s="13" t="s">
        <v>41</v>
      </c>
      <c r="AF1" s="13" t="s">
        <v>44</v>
      </c>
      <c r="AH1" s="13" t="s">
        <v>47</v>
      </c>
      <c r="AJ1" s="13" t="s">
        <v>50</v>
      </c>
      <c r="AL1" s="13" t="s">
        <v>53</v>
      </c>
      <c r="AN1" s="13" t="s">
        <v>56</v>
      </c>
      <c r="AP1" s="13" t="s">
        <v>59</v>
      </c>
      <c r="AR1" s="13" t="s">
        <v>62</v>
      </c>
      <c r="AT1" s="13" t="s">
        <v>65</v>
      </c>
      <c r="AV1" s="13" t="s">
        <v>68</v>
      </c>
      <c r="AX1" s="13" t="s">
        <v>71</v>
      </c>
      <c r="AZ1" s="13" t="s">
        <v>74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I1" s="13" t="s">
        <v>6</v>
      </c>
      <c r="M1" s="13" t="s">
        <v>7</v>
      </c>
      <c r="N1" s="13" t="s">
        <v>17</v>
      </c>
      <c r="P1" s="13" t="s">
        <v>20</v>
      </c>
      <c r="R1" s="13" t="s">
        <v>23</v>
      </c>
      <c r="T1" s="13" t="s">
        <v>26</v>
      </c>
      <c r="V1" s="13" t="s">
        <v>29</v>
      </c>
      <c r="X1" s="13" t="s">
        <v>32</v>
      </c>
      <c r="Z1" s="13" t="s">
        <v>35</v>
      </c>
    </row>
    <row r="10" s="15" ht="15" customFormat="1" hidden="0" customHeight="1" outlineLevel="0" collapsed="0">
      <c r="AA10" s="15">
        <f>AA8+AA9</f>
        <v/>
      </c>
      <c r="AB10" s="15">
        <f>AB8+AB9</f>
        <v/>
      </c>
      <c r="AC10" s="15">
        <f>AC8+AC9</f>
        <v/>
      </c>
      <c r="AD10" s="15">
        <f>AD8+AD9</f>
        <v/>
      </c>
      <c r="AE10" s="15">
        <f>AE8+AE9</f>
        <v/>
      </c>
      <c r="AF10" s="15">
        <f>AF8+AF9</f>
        <v/>
      </c>
      <c r="AG10" s="15">
        <f>AG8+AG9</f>
        <v/>
      </c>
      <c r="AH10" s="15">
        <f>AH8+AH9</f>
        <v/>
      </c>
      <c r="AI10" s="15">
        <f>AI8+AI9</f>
        <v/>
      </c>
      <c r="AJ10" s="15">
        <f>AJ8+AJ9</f>
        <v/>
      </c>
      <c r="AK10" s="15">
        <f>AK8+AK9</f>
        <v/>
      </c>
      <c r="AL10" s="15">
        <f>AL8+AL9</f>
        <v/>
      </c>
      <c r="AM10" s="15">
        <f>AM8+AM9</f>
        <v/>
      </c>
      <c r="AN10" s="15">
        <f>AN8+AN9</f>
        <v/>
      </c>
      <c r="AO10" s="15">
        <f>AO8+AO9</f>
        <v/>
      </c>
      <c r="AP10" s="15">
        <f>AP8+AP9</f>
        <v/>
      </c>
      <c r="AQ10" s="15">
        <f>AQ8+AQ9</f>
        <v/>
      </c>
      <c r="AR10" s="15">
        <f>AR8+AR9</f>
        <v/>
      </c>
      <c r="AS10" s="15">
        <f>AS8+AS9</f>
        <v/>
      </c>
      <c r="AT10" s="15">
        <f>AT8+AT9</f>
        <v/>
      </c>
      <c r="AU10" s="15">
        <f>AU8+AU9</f>
        <v/>
      </c>
      <c r="AV10" s="15">
        <f>AV8+AV9</f>
        <v/>
      </c>
      <c r="AW10" s="15">
        <f>AW8+AW9</f>
        <v/>
      </c>
      <c r="AX10" s="15">
        <f>AX8+AX9</f>
        <v/>
      </c>
      <c r="AY10" s="15">
        <f>AY8+AY9</f>
        <v/>
      </c>
      <c r="AZ10" s="15">
        <f>AZ8+AZ9</f>
        <v/>
      </c>
      <c r="BA10" s="15">
        <f>BA8+BA9</f>
        <v/>
      </c>
      <c r="F10" s="15">
        <f>F8+F9</f>
        <v/>
      </c>
      <c r="G10" s="15">
        <f>G8+G9</f>
        <v/>
      </c>
      <c r="H10" s="15">
        <f>H8+H9</f>
        <v/>
      </c>
      <c r="K10" s="15">
        <f>K8+I9-J9</f>
        <v/>
      </c>
      <c r="L10" s="15">
        <f>L8+L9</f>
        <v/>
      </c>
      <c r="M10" s="15">
        <f>M8+M9</f>
        <v/>
      </c>
      <c r="N10" s="15">
        <f>N8+N9</f>
        <v/>
      </c>
      <c r="O10" s="15">
        <f>O8+O9</f>
        <v/>
      </c>
      <c r="P10" s="15">
        <f>P8+P9</f>
        <v/>
      </c>
      <c r="Q10" s="15">
        <f>Q8+Q9</f>
        <v/>
      </c>
      <c r="R10" s="15">
        <f>R8+R9</f>
        <v/>
      </c>
      <c r="S10" s="15">
        <f>S8+S9</f>
        <v/>
      </c>
      <c r="T10" s="15">
        <f>T8+T9</f>
        <v/>
      </c>
      <c r="U10" s="15">
        <f>U8+U9</f>
        <v/>
      </c>
      <c r="V10" s="15">
        <f>V8+V9</f>
        <v/>
      </c>
      <c r="W10" s="15">
        <f>W8+W9</f>
        <v/>
      </c>
      <c r="X10" s="15">
        <f>X8+X9</f>
        <v/>
      </c>
      <c r="Y10" s="15">
        <f>Y8+Y9</f>
        <v/>
      </c>
      <c r="Z10" s="15">
        <f>Z8+Z9</f>
        <v/>
      </c>
    </row>
    <row r="11" s="14" ht="15" customFormat="1" hidden="0" customHeight="1" outlineLevel="0" collapsed="0">
      <c r="A11" s="14" t="s">
        <v>118</v>
      </c>
      <c r="B11" s="14" t="s">
        <v>119</v>
      </c>
      <c r="C11" s="14" t="s">
        <v>120</v>
      </c>
      <c r="D11" s="14" t="s">
        <v>121</v>
      </c>
      <c r="E11" s="14" t="s">
        <v>122</v>
      </c>
      <c r="F11" s="14"/>
      <c r="G11" s="14"/>
      <c r="H11" s="14">
        <f>K11+L11+M11</f>
        <v/>
      </c>
      <c r="I11" s="14">
        <v>148895</v>
      </c>
      <c r="J11" s="14">
        <v>0</v>
      </c>
      <c r="K11" s="14">
        <f>K10+I11-J11</f>
        <v/>
      </c>
      <c r="L11" s="14"/>
      <c r="M11" s="14">
        <f>SUM(O11,Q11,S11,U11,W11,Y11,AA11,AC11,AE11,AG11,AI11,AK11,AM11,AO11,AQ11,AS11,AU11,AW11,AY11,BA11)</f>
        <v/>
      </c>
    </row>
    <row r="12" s="15" ht="15" customFormat="1" hidden="0" customHeight="1" outlineLevel="0" collapsed="0">
      <c r="AA12" s="15">
        <f>AA10+AA11</f>
        <v/>
      </c>
      <c r="AB12" s="15">
        <f>AB10+AB11</f>
        <v/>
      </c>
      <c r="AC12" s="15">
        <f>AC10+AC11</f>
        <v/>
      </c>
      <c r="AD12" s="15">
        <f>AD10+AD11</f>
        <v/>
      </c>
      <c r="AE12" s="15">
        <f>AE10+AE11</f>
        <v/>
      </c>
      <c r="AF12" s="15">
        <f>AF10+AF11</f>
        <v/>
      </c>
      <c r="AG12" s="15">
        <f>AG10+AG11</f>
        <v/>
      </c>
      <c r="AH12" s="15">
        <f>AH10+AH11</f>
        <v/>
      </c>
      <c r="AI12" s="15">
        <f>AI10+AI11</f>
        <v/>
      </c>
      <c r="AJ12" s="15">
        <f>AJ10+AJ11</f>
        <v/>
      </c>
      <c r="AK12" s="15">
        <f>AK10+AK11</f>
        <v/>
      </c>
      <c r="AL12" s="15">
        <f>AL10+AL11</f>
        <v/>
      </c>
      <c r="AM12" s="15">
        <f>AM10+AM11</f>
        <v/>
      </c>
      <c r="AN12" s="15">
        <f>AN10+AN11</f>
        <v/>
      </c>
      <c r="AO12" s="15">
        <f>AO10+AO11</f>
        <v/>
      </c>
      <c r="AP12" s="15">
        <f>AP10+AP11</f>
        <v/>
      </c>
      <c r="AQ12" s="15">
        <f>AQ10+AQ11</f>
        <v/>
      </c>
      <c r="AR12" s="15">
        <f>AR10+AR11</f>
        <v/>
      </c>
      <c r="AS12" s="15">
        <f>AS10+AS11</f>
        <v/>
      </c>
      <c r="AT12" s="15">
        <f>AT10+AT11</f>
        <v/>
      </c>
      <c r="AU12" s="15">
        <f>AU10+AU11</f>
        <v/>
      </c>
      <c r="AV12" s="15">
        <f>AV10+AV11</f>
        <v/>
      </c>
      <c r="AW12" s="15">
        <f>AW10+AW11</f>
        <v/>
      </c>
      <c r="AX12" s="15">
        <f>AX10+AX11</f>
        <v/>
      </c>
      <c r="AY12" s="15">
        <f>AY10+AY11</f>
        <v/>
      </c>
      <c r="AZ12" s="15">
        <f>AZ10+AZ11</f>
        <v/>
      </c>
      <c r="BA12" s="15">
        <f>BA10+BA11</f>
        <v/>
      </c>
      <c r="F12" s="15">
        <f>F10+F11</f>
        <v/>
      </c>
      <c r="G12" s="15">
        <f>G10+G11</f>
        <v/>
      </c>
      <c r="H12" s="15">
        <f>H10+H11</f>
        <v/>
      </c>
      <c r="K12" s="15">
        <f>K10+I11-J11</f>
        <v/>
      </c>
      <c r="L12" s="15">
        <f>L10+L11</f>
        <v/>
      </c>
      <c r="M12" s="15">
        <f>M10+M11</f>
        <v/>
      </c>
      <c r="N12" s="15">
        <f>N10+N11</f>
        <v/>
      </c>
      <c r="O12" s="15">
        <f>O10+O11</f>
        <v/>
      </c>
      <c r="P12" s="15">
        <f>P10+P11</f>
        <v/>
      </c>
      <c r="Q12" s="15">
        <f>Q10+Q11</f>
        <v/>
      </c>
      <c r="R12" s="15">
        <f>R10+R11</f>
        <v/>
      </c>
      <c r="S12" s="15">
        <f>S10+S11</f>
        <v/>
      </c>
      <c r="T12" s="15">
        <f>T10+T11</f>
        <v/>
      </c>
      <c r="U12" s="15">
        <f>U10+U11</f>
        <v/>
      </c>
      <c r="V12" s="15">
        <f>V10+V11</f>
        <v/>
      </c>
      <c r="W12" s="15">
        <f>W10+W11</f>
        <v/>
      </c>
      <c r="X12" s="15">
        <f>X10+X11</f>
        <v/>
      </c>
      <c r="Y12" s="15">
        <f>Y10+Y11</f>
        <v/>
      </c>
      <c r="Z12" s="15">
        <f>Z10+Z11</f>
        <v/>
      </c>
    </row>
    <row r="13" s="17" ht="15" customFormat="1" hidden="0" customHeight="1" outlineLevel="0" collapsed="0">
      <c r="A13" s="17" t="s">
        <v>203</v>
      </c>
      <c r="AA13" s="17">
        <v>526</v>
      </c>
      <c r="AD13" s="17">
        <v>16165</v>
      </c>
      <c r="AE13" s="17">
        <v>13496</v>
      </c>
      <c r="AF13" s="17">
        <v>24243</v>
      </c>
      <c r="AG13" s="17">
        <v>20242</v>
      </c>
      <c r="AH13" s="17">
        <v>3325</v>
      </c>
      <c r="AI13" s="17">
        <v>2776</v>
      </c>
      <c r="AJ13" s="17">
        <v>2795</v>
      </c>
      <c r="AK13" s="17">
        <v>2334</v>
      </c>
      <c r="AL13" s="17">
        <v>2141</v>
      </c>
      <c r="AM13" s="17">
        <v>1788</v>
      </c>
      <c r="AN13" s="17">
        <v>611</v>
      </c>
      <c r="AO13" s="17">
        <v>510</v>
      </c>
      <c r="AP13" s="17">
        <v>1831</v>
      </c>
      <c r="AQ13" s="17">
        <v>1529</v>
      </c>
      <c r="AR13" s="17">
        <v>3222</v>
      </c>
      <c r="AS13" s="17">
        <v>2691</v>
      </c>
      <c r="AX13" s="17">
        <v>180</v>
      </c>
      <c r="AY13" s="17">
        <v>150</v>
      </c>
      <c r="AZ13" s="17">
        <v>742</v>
      </c>
      <c r="B13" s="17" t="s">
        <v>204</v>
      </c>
      <c r="BA13" s="17">
        <v>619</v>
      </c>
      <c r="C13" s="17" t="s">
        <v>205</v>
      </c>
      <c r="D13" s="17" t="s">
        <v>206</v>
      </c>
      <c r="E13" s="17" t="s">
        <v>207</v>
      </c>
      <c r="F13" s="17"/>
      <c r="G13" s="17"/>
      <c r="H13" s="17">
        <f>K13+L13+M13</f>
        <v/>
      </c>
      <c r="I13" s="17"/>
      <c r="J13" s="17"/>
      <c r="K13" s="17">
        <f>K12+I13-J13</f>
        <v/>
      </c>
      <c r="L13" s="17"/>
      <c r="M13" s="17">
        <f>SUM(O13,Q13,S13,U13,W13,Y13,AA13,AC13,AE13,AG13,AI13,AK13,AM13,AO13,AQ13,AS13,AU13,AW13,AY13,BA13)</f>
        <v/>
      </c>
      <c r="N13" s="17">
        <v>4455</v>
      </c>
      <c r="O13" s="17">
        <v>3719</v>
      </c>
      <c r="R13" s="17">
        <v>2525</v>
      </c>
      <c r="S13" s="17">
        <v>2108</v>
      </c>
      <c r="T13" s="17">
        <v>1500</v>
      </c>
      <c r="U13" s="17">
        <v>1253</v>
      </c>
      <c r="V13" s="17">
        <v>21926</v>
      </c>
      <c r="W13" s="17">
        <v>18309</v>
      </c>
      <c r="X13" s="17">
        <v>88</v>
      </c>
      <c r="Y13" s="17">
        <v>73</v>
      </c>
      <c r="Z13" s="17">
        <v>630</v>
      </c>
    </row>
    <row r="14" s="15" ht="15" customFormat="1" hidden="0" customHeight="1" outlineLevel="0" collapsed="0">
      <c r="AA14" s="15">
        <f>AA12+AA13</f>
        <v/>
      </c>
      <c r="AB14" s="15">
        <f>AB12+AB13</f>
        <v/>
      </c>
      <c r="AC14" s="15">
        <f>AC12+AC13</f>
        <v/>
      </c>
      <c r="AD14" s="15">
        <f>AD12+AD13</f>
        <v/>
      </c>
      <c r="AE14" s="15">
        <f>AE12+AE13</f>
        <v/>
      </c>
      <c r="AF14" s="15">
        <f>AF12+AF13</f>
        <v/>
      </c>
      <c r="AG14" s="15">
        <f>AG12+AG13</f>
        <v/>
      </c>
      <c r="AH14" s="15">
        <f>AH12+AH13</f>
        <v/>
      </c>
      <c r="AI14" s="15">
        <f>AI12+AI13</f>
        <v/>
      </c>
      <c r="AJ14" s="15">
        <f>AJ12+AJ13</f>
        <v/>
      </c>
      <c r="AK14" s="15">
        <f>AK12+AK13</f>
        <v/>
      </c>
      <c r="AL14" s="15">
        <f>AL12+AL13</f>
        <v/>
      </c>
      <c r="AM14" s="15">
        <f>AM12+AM13</f>
        <v/>
      </c>
      <c r="AN14" s="15">
        <f>AN12+AN13</f>
        <v/>
      </c>
      <c r="AO14" s="15">
        <f>AO12+AO13</f>
        <v/>
      </c>
      <c r="AP14" s="15">
        <f>AP12+AP13</f>
        <v/>
      </c>
      <c r="AQ14" s="15">
        <f>AQ12+AQ13</f>
        <v/>
      </c>
      <c r="AR14" s="15">
        <f>AR12+AR13</f>
        <v/>
      </c>
      <c r="AS14" s="15">
        <f>AS12+AS13</f>
        <v/>
      </c>
      <c r="AT14" s="15">
        <f>AT12+AT13</f>
        <v/>
      </c>
      <c r="AU14" s="15">
        <f>AU12+AU13</f>
        <v/>
      </c>
      <c r="AV14" s="15">
        <f>AV12+AV13</f>
        <v/>
      </c>
      <c r="AW14" s="15">
        <f>AW12+AW13</f>
        <v/>
      </c>
      <c r="AX14" s="15">
        <f>AX12+AX13</f>
        <v/>
      </c>
      <c r="AY14" s="15">
        <f>AY12+AY13</f>
        <v/>
      </c>
      <c r="AZ14" s="15">
        <f>AZ12+AZ13</f>
        <v/>
      </c>
      <c r="BA14" s="15">
        <f>BA12+BA13</f>
        <v/>
      </c>
      <c r="F14" s="15">
        <f>F12+F13</f>
        <v/>
      </c>
      <c r="G14" s="15">
        <f>G12+G13</f>
        <v/>
      </c>
      <c r="H14" s="15">
        <f>H12+H13</f>
        <v/>
      </c>
      <c r="K14" s="15">
        <f>K12+I13-J13</f>
        <v/>
      </c>
      <c r="L14" s="15">
        <f>L12+L13</f>
        <v/>
      </c>
      <c r="M14" s="15">
        <f>M12+M13</f>
        <v/>
      </c>
      <c r="N14" s="15">
        <f>N12+N13</f>
        <v/>
      </c>
      <c r="O14" s="15">
        <f>O12+O13</f>
        <v/>
      </c>
      <c r="P14" s="15">
        <f>P12+P13</f>
        <v/>
      </c>
      <c r="Q14" s="15">
        <f>Q12+Q13</f>
        <v/>
      </c>
      <c r="R14" s="15">
        <f>R12+R13</f>
        <v/>
      </c>
      <c r="S14" s="15">
        <f>S12+S13</f>
        <v/>
      </c>
      <c r="T14" s="15">
        <f>T12+T13</f>
        <v/>
      </c>
      <c r="U14" s="15">
        <f>U12+U13</f>
        <v/>
      </c>
      <c r="V14" s="15">
        <f>V12+V13</f>
        <v/>
      </c>
      <c r="W14" s="15">
        <f>W12+W13</f>
        <v/>
      </c>
      <c r="X14" s="15">
        <f>X12+X13</f>
        <v/>
      </c>
      <c r="Y14" s="15">
        <f>Y12+Y13</f>
        <v/>
      </c>
      <c r="Z14" s="15">
        <f>Z12+Z13</f>
        <v/>
      </c>
    </row>
    <row r="15" s="17" ht="15" customFormat="1" hidden="0" customHeight="1" outlineLevel="0" collapsed="0">
      <c r="A15" s="17" t="s">
        <v>238</v>
      </c>
      <c r="AT15" s="17">
        <v>5052</v>
      </c>
      <c r="AU15" s="17">
        <v>4218</v>
      </c>
      <c r="AV15" s="17">
        <v>11000</v>
      </c>
      <c r="AW15" s="17">
        <v>9240</v>
      </c>
      <c r="B15" s="17" t="s">
        <v>239</v>
      </c>
      <c r="C15" s="17" t="s">
        <v>240</v>
      </c>
      <c r="D15" s="17" t="s">
        <v>241</v>
      </c>
      <c r="E15" s="17" t="s">
        <v>242</v>
      </c>
      <c r="F15" s="17"/>
      <c r="G15" s="17"/>
      <c r="H15" s="17">
        <f>K15+L15+M15</f>
        <v/>
      </c>
      <c r="I15" s="17">
        <v>0</v>
      </c>
      <c r="J15" s="17">
        <v>51306</v>
      </c>
      <c r="K15" s="17">
        <f>K14+I15-J15</f>
        <v/>
      </c>
      <c r="L15" s="17"/>
      <c r="M15" s="17">
        <f>SUM(O15,Q15,S15,U15,W15,Y15,AA15,AC15,AE15,AG15,AI15,AK15,AM15,AO15,AQ15,AS15,AU15,AW15,AY15,BA15)</f>
        <v/>
      </c>
      <c r="P15" s="17">
        <v>6311</v>
      </c>
      <c r="Q15" s="17">
        <v>5270</v>
      </c>
      <c r="R15" s="17">
        <v>16104</v>
      </c>
      <c r="S15" s="17">
        <v>13503</v>
      </c>
      <c r="T15" s="17">
        <v>11000</v>
      </c>
      <c r="U15" s="17">
        <v>9346</v>
      </c>
      <c r="X15" s="17">
        <v>11555</v>
      </c>
      <c r="Y15" s="17">
        <v>9729</v>
      </c>
    </row>
    <row r="16" s="15" ht="15" customFormat="1" hidden="0" customHeight="1" outlineLevel="0" collapsed="0">
      <c r="AA16" s="15">
        <f>AA14+AA15</f>
        <v/>
      </c>
      <c r="AB16" s="15">
        <f>AB14+AB15</f>
        <v/>
      </c>
      <c r="AC16" s="15">
        <f>AC14+AC15</f>
        <v/>
      </c>
      <c r="AD16" s="15">
        <f>AD14+AD15</f>
        <v/>
      </c>
      <c r="AE16" s="15">
        <f>AE14+AE15</f>
        <v/>
      </c>
      <c r="AF16" s="15">
        <f>AF14+AF15</f>
        <v/>
      </c>
      <c r="AG16" s="15">
        <f>AG14+AG15</f>
        <v/>
      </c>
      <c r="AH16" s="15">
        <f>AH14+AH15</f>
        <v/>
      </c>
      <c r="AI16" s="15">
        <f>AI14+AI15</f>
        <v/>
      </c>
      <c r="AJ16" s="15">
        <f>AJ14+AJ15</f>
        <v/>
      </c>
      <c r="AK16" s="15">
        <f>AK14+AK15</f>
        <v/>
      </c>
      <c r="AL16" s="15">
        <f>AL14+AL15</f>
        <v/>
      </c>
      <c r="AM16" s="15">
        <f>AM14+AM15</f>
        <v/>
      </c>
      <c r="AN16" s="15">
        <f>AN14+AN15</f>
        <v/>
      </c>
      <c r="AO16" s="15">
        <f>AO14+AO15</f>
        <v/>
      </c>
      <c r="AP16" s="15">
        <f>AP14+AP15</f>
        <v/>
      </c>
      <c r="AQ16" s="15">
        <f>AQ14+AQ15</f>
        <v/>
      </c>
      <c r="AR16" s="15">
        <f>AR14+AR15</f>
        <v/>
      </c>
      <c r="AS16" s="15">
        <f>AS14+AS15</f>
        <v/>
      </c>
      <c r="AT16" s="15">
        <f>AT14+AT15</f>
        <v/>
      </c>
      <c r="AU16" s="15">
        <f>AU14+AU15</f>
        <v/>
      </c>
      <c r="AV16" s="15">
        <f>AV14+AV15</f>
        <v/>
      </c>
      <c r="AW16" s="15">
        <f>AW14+AW15</f>
        <v/>
      </c>
      <c r="AX16" s="15">
        <f>AX14+AX15</f>
        <v/>
      </c>
      <c r="AY16" s="15">
        <f>AY14+AY15</f>
        <v/>
      </c>
      <c r="AZ16" s="15">
        <f>AZ14+AZ15</f>
        <v/>
      </c>
      <c r="BA16" s="15">
        <f>BA14+BA15</f>
        <v/>
      </c>
      <c r="F16" s="15">
        <f>F14+F15</f>
        <v/>
      </c>
      <c r="G16" s="15">
        <f>G14+G15</f>
        <v/>
      </c>
      <c r="H16" s="15">
        <f>H14+H15</f>
        <v/>
      </c>
      <c r="K16" s="15">
        <f>K14+I15-J15</f>
        <v/>
      </c>
      <c r="L16" s="15">
        <f>L14+L15</f>
        <v/>
      </c>
      <c r="M16" s="15">
        <f>M14+M15</f>
        <v/>
      </c>
      <c r="N16" s="15">
        <f>N14+N15</f>
        <v/>
      </c>
      <c r="O16" s="15">
        <f>O14+O15</f>
        <v/>
      </c>
      <c r="P16" s="15">
        <f>P14+P15</f>
        <v/>
      </c>
      <c r="Q16" s="15">
        <f>Q14+Q15</f>
        <v/>
      </c>
      <c r="R16" s="15">
        <f>R14+R15</f>
        <v/>
      </c>
      <c r="S16" s="15">
        <f>S14+S15</f>
        <v/>
      </c>
      <c r="T16" s="15">
        <f>T14+T15</f>
        <v/>
      </c>
      <c r="U16" s="15">
        <f>U14+U15</f>
        <v/>
      </c>
      <c r="V16" s="15">
        <f>V14+V15</f>
        <v/>
      </c>
      <c r="W16" s="15">
        <f>W14+W15</f>
        <v/>
      </c>
      <c r="X16" s="15">
        <f>X14+X15</f>
        <v/>
      </c>
      <c r="Y16" s="15">
        <f>Y14+Y15</f>
        <v/>
      </c>
      <c r="Z16" s="15">
        <f>Z14+Z15</f>
        <v/>
      </c>
    </row>
    <row r="17" s="14" ht="15" customFormat="1" hidden="0" customHeight="1" outlineLevel="0" collapsed="0">
      <c r="A17" s="14" t="s">
        <v>243</v>
      </c>
      <c r="B17" s="14" t="s">
        <v>244</v>
      </c>
      <c r="C17" s="14" t="s">
        <v>245</v>
      </c>
      <c r="D17" s="14" t="s">
        <v>246</v>
      </c>
      <c r="E17" s="14" t="s">
        <v>247</v>
      </c>
      <c r="F17" s="14"/>
      <c r="G17" s="14"/>
      <c r="H17" s="14">
        <f>K17+L17+M17</f>
        <v/>
      </c>
      <c r="I17" s="14">
        <v>32944</v>
      </c>
      <c r="J17" s="14">
        <v>0</v>
      </c>
      <c r="K17" s="14">
        <f>K16+I17-J17</f>
        <v/>
      </c>
      <c r="L17" s="14"/>
      <c r="M17" s="14">
        <f>SUM(O17,Q17,S17,U17,W17,Y17,AA17,AC17,AE17,AG17,AI17,AK17,AM17,AO17,AQ17,AS17,AU17,AW17,AY17,BA17)</f>
        <v/>
      </c>
    </row>
    <row r="18" s="15" ht="15" customFormat="1" hidden="0" customHeight="1" outlineLevel="0" collapsed="0">
      <c r="AA18" s="15">
        <f>AA16+AA17</f>
        <v/>
      </c>
      <c r="AB18" s="15">
        <f>AB16+AB17</f>
        <v/>
      </c>
      <c r="AC18" s="15">
        <f>AC16+AC17</f>
        <v/>
      </c>
      <c r="AD18" s="15">
        <f>AD16+AD17</f>
        <v/>
      </c>
      <c r="AE18" s="15">
        <f>AE16+AE17</f>
        <v/>
      </c>
      <c r="AF18" s="15">
        <f>AF16+AF17</f>
        <v/>
      </c>
      <c r="AG18" s="15">
        <f>AG16+AG17</f>
        <v/>
      </c>
      <c r="AH18" s="15">
        <f>AH16+AH17</f>
        <v/>
      </c>
      <c r="AI18" s="15">
        <f>AI16+AI17</f>
        <v/>
      </c>
      <c r="AJ18" s="15">
        <f>AJ16+AJ17</f>
        <v/>
      </c>
      <c r="AK18" s="15">
        <f>AK16+AK17</f>
        <v/>
      </c>
      <c r="AL18" s="15">
        <f>AL16+AL17</f>
        <v/>
      </c>
      <c r="AM18" s="15">
        <f>AM16+AM17</f>
        <v/>
      </c>
      <c r="AN18" s="15">
        <f>AN16+AN17</f>
        <v/>
      </c>
      <c r="AO18" s="15">
        <f>AO16+AO17</f>
        <v/>
      </c>
      <c r="AP18" s="15">
        <f>AP16+AP17</f>
        <v/>
      </c>
      <c r="AQ18" s="15">
        <f>AQ16+AQ17</f>
        <v/>
      </c>
      <c r="AR18" s="15">
        <f>AR16+AR17</f>
        <v/>
      </c>
      <c r="AS18" s="15">
        <f>AS16+AS17</f>
        <v/>
      </c>
      <c r="AT18" s="15">
        <f>AT16+AT17</f>
        <v/>
      </c>
      <c r="AU18" s="15">
        <f>AU16+AU17</f>
        <v/>
      </c>
      <c r="AV18" s="15">
        <f>AV16+AV17</f>
        <v/>
      </c>
      <c r="AW18" s="15">
        <f>AW16+AW17</f>
        <v/>
      </c>
      <c r="AX18" s="15">
        <f>AX16+AX17</f>
        <v/>
      </c>
      <c r="AY18" s="15">
        <f>AY16+AY17</f>
        <v/>
      </c>
      <c r="AZ18" s="15">
        <f>AZ16+AZ17</f>
        <v/>
      </c>
      <c r="BA18" s="15">
        <f>BA16+BA17</f>
        <v/>
      </c>
      <c r="F18" s="15">
        <f>F16+F17</f>
        <v/>
      </c>
      <c r="G18" s="15">
        <f>G16+G17</f>
        <v/>
      </c>
      <c r="H18" s="15">
        <f>H16+H17</f>
        <v/>
      </c>
      <c r="K18" s="15">
        <f>K16+I17-J17</f>
        <v/>
      </c>
      <c r="L18" s="15">
        <f>L16+L17</f>
        <v/>
      </c>
      <c r="M18" s="15">
        <f>M16+M17</f>
        <v/>
      </c>
      <c r="N18" s="15">
        <f>N16+N17</f>
        <v/>
      </c>
      <c r="O18" s="15">
        <f>O16+O17</f>
        <v/>
      </c>
      <c r="P18" s="15">
        <f>P16+P17</f>
        <v/>
      </c>
      <c r="Q18" s="15">
        <f>Q16+Q17</f>
        <v/>
      </c>
      <c r="R18" s="15">
        <f>R16+R17</f>
        <v/>
      </c>
      <c r="S18" s="15">
        <f>S16+S17</f>
        <v/>
      </c>
      <c r="T18" s="15">
        <f>T16+T17</f>
        <v/>
      </c>
      <c r="U18" s="15">
        <f>U16+U17</f>
        <v/>
      </c>
      <c r="V18" s="15">
        <f>V16+V17</f>
        <v/>
      </c>
      <c r="W18" s="15">
        <f>W16+W17</f>
        <v/>
      </c>
      <c r="X18" s="15">
        <f>X16+X17</f>
        <v/>
      </c>
      <c r="Y18" s="15">
        <f>Y16+Y17</f>
        <v/>
      </c>
      <c r="Z18" s="15">
        <f>Z16+Z17</f>
        <v/>
      </c>
    </row>
    <row r="19" s="14" ht="15" customFormat="1" hidden="0" customHeight="1" outlineLevel="0" collapsed="0">
      <c r="A19" s="14" t="s">
        <v>248</v>
      </c>
      <c r="B19" s="14" t="s">
        <v>249</v>
      </c>
      <c r="C19" s="14" t="s">
        <v>250</v>
      </c>
      <c r="D19" s="14" t="s">
        <v>251</v>
      </c>
      <c r="E19" s="14" t="s">
        <v>252</v>
      </c>
      <c r="F19" s="14"/>
      <c r="G19" s="14"/>
      <c r="H19" s="14">
        <f>K19+L19+M19</f>
        <v/>
      </c>
      <c r="I19" s="14">
        <v>8405</v>
      </c>
      <c r="J19" s="14">
        <v>0</v>
      </c>
      <c r="K19" s="14">
        <f>K18+I19-J19</f>
        <v/>
      </c>
      <c r="L19" s="14"/>
      <c r="M19" s="14">
        <f>SUM(O19,Q19,S19,U19,W19,Y19,AA19,AC19,AE19,AG19,AI19,AK19,AM19,AO19,AQ19,AS19,AU19,AW19,AY19,BA19)</f>
        <v/>
      </c>
    </row>
    <row r="2" s="13" ht="18.75" customFormat="1" hidden="0" customHeight="1" outlineLevel="0" collapsed="0">
      <c r="I2" s="13" t="s">
        <v>8</v>
      </c>
      <c r="L2" s="13" t="s">
        <v>9</v>
      </c>
    </row>
    <row r="20" s="15" ht="15" customFormat="1" hidden="0" customHeight="1" outlineLevel="0" collapsed="0">
      <c r="AA20" s="15">
        <f>AA18+AA19</f>
        <v/>
      </c>
      <c r="AB20" s="15">
        <f>AB18+AB19</f>
        <v/>
      </c>
      <c r="AC20" s="15">
        <f>AC18+AC19</f>
        <v/>
      </c>
      <c r="AD20" s="15">
        <f>AD18+AD19</f>
        <v/>
      </c>
      <c r="AE20" s="15">
        <f>AE18+AE19</f>
        <v/>
      </c>
      <c r="AF20" s="15">
        <f>AF18+AF19</f>
        <v/>
      </c>
      <c r="AG20" s="15">
        <f>AG18+AG19</f>
        <v/>
      </c>
      <c r="AH20" s="15">
        <f>AH18+AH19</f>
        <v/>
      </c>
      <c r="AI20" s="15">
        <f>AI18+AI19</f>
        <v/>
      </c>
      <c r="AJ20" s="15">
        <f>AJ18+AJ19</f>
        <v/>
      </c>
      <c r="AK20" s="15">
        <f>AK18+AK19</f>
        <v/>
      </c>
      <c r="AL20" s="15">
        <f>AL18+AL19</f>
        <v/>
      </c>
      <c r="AM20" s="15">
        <f>AM18+AM19</f>
        <v/>
      </c>
      <c r="AN20" s="15">
        <f>AN18+AN19</f>
        <v/>
      </c>
      <c r="AO20" s="15">
        <f>AO18+AO19</f>
        <v/>
      </c>
      <c r="AP20" s="15">
        <f>AP18+AP19</f>
        <v/>
      </c>
      <c r="AQ20" s="15">
        <f>AQ18+AQ19</f>
        <v/>
      </c>
      <c r="AR20" s="15">
        <f>AR18+AR19</f>
        <v/>
      </c>
      <c r="AS20" s="15">
        <f>AS18+AS19</f>
        <v/>
      </c>
      <c r="AT20" s="15">
        <f>AT18+AT19</f>
        <v/>
      </c>
      <c r="AU20" s="15">
        <f>AU18+AU19</f>
        <v/>
      </c>
      <c r="AV20" s="15">
        <f>AV18+AV19</f>
        <v/>
      </c>
      <c r="AW20" s="15">
        <f>AW18+AW19</f>
        <v/>
      </c>
      <c r="AX20" s="15">
        <f>AX18+AX19</f>
        <v/>
      </c>
      <c r="AY20" s="15">
        <f>AY18+AY19</f>
        <v/>
      </c>
      <c r="AZ20" s="15">
        <f>AZ18+AZ19</f>
        <v/>
      </c>
      <c r="BA20" s="15">
        <f>BA18+BA19</f>
        <v/>
      </c>
      <c r="F20" s="15">
        <f>F18+F19</f>
        <v/>
      </c>
      <c r="G20" s="15">
        <f>G18+G19</f>
        <v/>
      </c>
      <c r="H20" s="15">
        <f>H18+H19</f>
        <v/>
      </c>
      <c r="K20" s="15">
        <f>K18+I19-J19</f>
        <v/>
      </c>
      <c r="L20" s="15">
        <f>L18+L19</f>
        <v/>
      </c>
      <c r="M20" s="15">
        <f>M18+M19</f>
        <v/>
      </c>
      <c r="N20" s="15">
        <f>N18+N19</f>
        <v/>
      </c>
      <c r="O20" s="15">
        <f>O18+O19</f>
        <v/>
      </c>
      <c r="P20" s="15">
        <f>P18+P19</f>
        <v/>
      </c>
      <c r="Q20" s="15">
        <f>Q18+Q19</f>
        <v/>
      </c>
      <c r="R20" s="15">
        <f>R18+R19</f>
        <v/>
      </c>
      <c r="S20" s="15">
        <f>S18+S19</f>
        <v/>
      </c>
      <c r="T20" s="15">
        <f>T18+T19</f>
        <v/>
      </c>
      <c r="U20" s="15">
        <f>U18+U19</f>
        <v/>
      </c>
      <c r="V20" s="15">
        <f>V18+V19</f>
        <v/>
      </c>
      <c r="W20" s="15">
        <f>W18+W19</f>
        <v/>
      </c>
      <c r="X20" s="15">
        <f>X18+X19</f>
        <v/>
      </c>
      <c r="Y20" s="15">
        <f>Y18+Y19</f>
        <v/>
      </c>
      <c r="Z20" s="15">
        <f>Z18+Z19</f>
        <v/>
      </c>
    </row>
    <row r="21" s="14" ht="15" customFormat="1" hidden="0" customHeight="1" outlineLevel="0" collapsed="0">
      <c r="A21" s="14" t="s">
        <v>253</v>
      </c>
      <c r="B21" s="14" t="s">
        <v>254</v>
      </c>
      <c r="C21" s="14" t="s">
        <v>255</v>
      </c>
      <c r="D21" s="14" t="s">
        <v>256</v>
      </c>
      <c r="E21" s="14" t="s">
        <v>257</v>
      </c>
      <c r="F21" s="14"/>
      <c r="G21" s="14"/>
      <c r="H21" s="14">
        <f>K21+L21+M21</f>
        <v/>
      </c>
      <c r="I21" s="14">
        <v>21736</v>
      </c>
      <c r="J21" s="14">
        <v>0</v>
      </c>
      <c r="K21" s="14">
        <f>K20+I21-J21</f>
        <v/>
      </c>
      <c r="L21" s="14"/>
      <c r="M21" s="14">
        <f>SUM(O21,Q21,S21,U21,W21,Y21,AA21,AC21,AE21,AG21,AI21,AK21,AM21,AO21,AQ21,AS21,AU21,AW21,AY21,BA21)</f>
        <v/>
      </c>
    </row>
    <row r="22" s="15" ht="15" customFormat="1" hidden="0" customHeight="1" outlineLevel="0" collapsed="0">
      <c r="AA22" s="15">
        <f>AA20+AA21</f>
        <v/>
      </c>
      <c r="AB22" s="15">
        <f>AB20+AB21</f>
        <v/>
      </c>
      <c r="AC22" s="15">
        <f>AC20+AC21</f>
        <v/>
      </c>
      <c r="AD22" s="15">
        <f>AD20+AD21</f>
        <v/>
      </c>
      <c r="AE22" s="15">
        <f>AE20+AE21</f>
        <v/>
      </c>
      <c r="AF22" s="15">
        <f>AF20+AF21</f>
        <v/>
      </c>
      <c r="AG22" s="15">
        <f>AG20+AG21</f>
        <v/>
      </c>
      <c r="AH22" s="15">
        <f>AH20+AH21</f>
        <v/>
      </c>
      <c r="AI22" s="15">
        <f>AI20+AI21</f>
        <v/>
      </c>
      <c r="AJ22" s="15">
        <f>AJ20+AJ21</f>
        <v/>
      </c>
      <c r="AK22" s="15">
        <f>AK20+AK21</f>
        <v/>
      </c>
      <c r="AL22" s="15">
        <f>AL20+AL21</f>
        <v/>
      </c>
      <c r="AM22" s="15">
        <f>AM20+AM21</f>
        <v/>
      </c>
      <c r="AN22" s="15">
        <f>AN20+AN21</f>
        <v/>
      </c>
      <c r="AO22" s="15">
        <f>AO20+AO21</f>
        <v/>
      </c>
      <c r="AP22" s="15">
        <f>AP20+AP21</f>
        <v/>
      </c>
      <c r="AQ22" s="15">
        <f>AQ20+AQ21</f>
        <v/>
      </c>
      <c r="AR22" s="15">
        <f>AR20+AR21</f>
        <v/>
      </c>
      <c r="AS22" s="15">
        <f>AS20+AS21</f>
        <v/>
      </c>
      <c r="AT22" s="15">
        <f>AT20+AT21</f>
        <v/>
      </c>
      <c r="AU22" s="15">
        <f>AU20+AU21</f>
        <v/>
      </c>
      <c r="AV22" s="15">
        <f>AV20+AV21</f>
        <v/>
      </c>
      <c r="AW22" s="15">
        <f>AW20+AW21</f>
        <v/>
      </c>
      <c r="AX22" s="15">
        <f>AX20+AX21</f>
        <v/>
      </c>
      <c r="AY22" s="15">
        <f>AY20+AY21</f>
        <v/>
      </c>
      <c r="AZ22" s="15">
        <f>AZ20+AZ21</f>
        <v/>
      </c>
      <c r="BA22" s="15">
        <f>BA20+BA21</f>
        <v/>
      </c>
      <c r="F22" s="15">
        <f>F20+F21</f>
        <v/>
      </c>
      <c r="G22" s="15">
        <f>G20+G21</f>
        <v/>
      </c>
      <c r="H22" s="15">
        <f>H20+H21</f>
        <v/>
      </c>
      <c r="K22" s="15">
        <f>K20+I21-J21</f>
        <v/>
      </c>
      <c r="L22" s="15">
        <f>L20+L21</f>
        <v/>
      </c>
      <c r="M22" s="15">
        <f>M20+M21</f>
        <v/>
      </c>
      <c r="N22" s="15">
        <f>N20+N21</f>
        <v/>
      </c>
      <c r="O22" s="15">
        <f>O20+O21</f>
        <v/>
      </c>
      <c r="P22" s="15">
        <f>P20+P21</f>
        <v/>
      </c>
      <c r="Q22" s="15">
        <f>Q20+Q21</f>
        <v/>
      </c>
      <c r="R22" s="15">
        <f>R20+R21</f>
        <v/>
      </c>
      <c r="S22" s="15">
        <f>S20+S21</f>
        <v/>
      </c>
      <c r="T22" s="15">
        <f>T20+T21</f>
        <v/>
      </c>
      <c r="U22" s="15">
        <f>U20+U21</f>
        <v/>
      </c>
      <c r="V22" s="15">
        <f>V20+V21</f>
        <v/>
      </c>
      <c r="W22" s="15">
        <f>W20+W21</f>
        <v/>
      </c>
      <c r="X22" s="15">
        <f>X20+X21</f>
        <v/>
      </c>
      <c r="Y22" s="15">
        <f>Y20+Y21</f>
        <v/>
      </c>
      <c r="Z22" s="15">
        <f>Z20+Z21</f>
        <v/>
      </c>
    </row>
    <row r="23" s="14" ht="15" customFormat="1" hidden="0" customHeight="1" outlineLevel="0" collapsed="0">
      <c r="A23" s="14" t="s">
        <v>263</v>
      </c>
      <c r="AH23" s="14">
        <v>-12</v>
      </c>
      <c r="AI23" s="14">
        <v>-10</v>
      </c>
      <c r="AZ23" s="14">
        <v>12</v>
      </c>
      <c r="B23" s="14" t="s">
        <v>264</v>
      </c>
      <c r="BA23" s="14">
        <v>10</v>
      </c>
      <c r="C23" s="14" t="s">
        <v>265</v>
      </c>
      <c r="D23" s="14" t="s">
        <v>266</v>
      </c>
      <c r="E23" s="14" t="s">
        <v>267</v>
      </c>
      <c r="F23" s="14"/>
      <c r="G23" s="14"/>
      <c r="H23" s="14">
        <f>K23+L23+M23</f>
        <v/>
      </c>
      <c r="I23" s="14"/>
      <c r="J23" s="14"/>
      <c r="K23" s="14">
        <f>K22+I23-J23</f>
        <v/>
      </c>
      <c r="L23" s="14"/>
      <c r="M23" s="14">
        <f>SUM(O23,Q23,S23,U23,W23,Y23,AA23,AC23,AE23,AG23,AI23,AK23,AM23,AO23,AQ23,AS23,AU23,AW23,AY23,BA23)</f>
        <v/>
      </c>
    </row>
    <row r="24" s="15" ht="15" customFormat="1" hidden="0" customHeight="1" outlineLevel="0" collapsed="0">
      <c r="AA24" s="15">
        <f>AA22+AA23</f>
        <v/>
      </c>
      <c r="AB24" s="15">
        <f>AB22+AB23</f>
        <v/>
      </c>
      <c r="AC24" s="15">
        <f>AC22+AC23</f>
        <v/>
      </c>
      <c r="AD24" s="15">
        <f>AD22+AD23</f>
        <v/>
      </c>
      <c r="AE24" s="15">
        <f>AE22+AE23</f>
        <v/>
      </c>
      <c r="AF24" s="15">
        <f>AF22+AF23</f>
        <v/>
      </c>
      <c r="AG24" s="15">
        <f>AG22+AG23</f>
        <v/>
      </c>
      <c r="AH24" s="15">
        <f>AH22+AH23</f>
        <v/>
      </c>
      <c r="AI24" s="15">
        <f>AI22+AI23</f>
        <v/>
      </c>
      <c r="AJ24" s="15">
        <f>AJ22+AJ23</f>
        <v/>
      </c>
      <c r="AK24" s="15">
        <f>AK22+AK23</f>
        <v/>
      </c>
      <c r="AL24" s="15">
        <f>AL22+AL23</f>
        <v/>
      </c>
      <c r="AM24" s="15">
        <f>AM22+AM23</f>
        <v/>
      </c>
      <c r="AN24" s="15">
        <f>AN22+AN23</f>
        <v/>
      </c>
      <c r="AO24" s="15">
        <f>AO22+AO23</f>
        <v/>
      </c>
      <c r="AP24" s="15">
        <f>AP22+AP23</f>
        <v/>
      </c>
      <c r="AQ24" s="15">
        <f>AQ22+AQ23</f>
        <v/>
      </c>
      <c r="AR24" s="15">
        <f>AR22+AR23</f>
        <v/>
      </c>
      <c r="AS24" s="15">
        <f>AS22+AS23</f>
        <v/>
      </c>
      <c r="AT24" s="15">
        <f>AT22+AT23</f>
        <v/>
      </c>
      <c r="AU24" s="15">
        <f>AU22+AU23</f>
        <v/>
      </c>
      <c r="AV24" s="15">
        <f>AV22+AV23</f>
        <v/>
      </c>
      <c r="AW24" s="15">
        <f>AW22+AW23</f>
        <v/>
      </c>
      <c r="AX24" s="15">
        <f>AX22+AX23</f>
        <v/>
      </c>
      <c r="AY24" s="15">
        <f>AY22+AY23</f>
        <v/>
      </c>
      <c r="AZ24" s="15">
        <f>AZ22+AZ23</f>
        <v/>
      </c>
      <c r="BA24" s="15">
        <f>BA22+BA23</f>
        <v/>
      </c>
      <c r="F24" s="15">
        <f>F22+F23</f>
        <v/>
      </c>
      <c r="G24" s="15">
        <f>G22+G23</f>
        <v/>
      </c>
      <c r="H24" s="15">
        <f>H22+H23</f>
        <v/>
      </c>
      <c r="K24" s="15">
        <f>K22+I23-J23</f>
        <v/>
      </c>
      <c r="L24" s="15">
        <f>L22+L23</f>
        <v/>
      </c>
      <c r="M24" s="15">
        <f>M22+M23</f>
        <v/>
      </c>
      <c r="N24" s="15">
        <f>N22+N23</f>
        <v/>
      </c>
      <c r="O24" s="15">
        <f>O22+O23</f>
        <v/>
      </c>
      <c r="P24" s="15">
        <f>P22+P23</f>
        <v/>
      </c>
      <c r="Q24" s="15">
        <f>Q22+Q23</f>
        <v/>
      </c>
      <c r="R24" s="15">
        <f>R22+R23</f>
        <v/>
      </c>
      <c r="S24" s="15">
        <f>S22+S23</f>
        <v/>
      </c>
      <c r="T24" s="15">
        <f>T22+T23</f>
        <v/>
      </c>
      <c r="U24" s="15">
        <f>U22+U23</f>
        <v/>
      </c>
      <c r="V24" s="15">
        <f>V22+V23</f>
        <v/>
      </c>
      <c r="W24" s="15">
        <f>W22+W23</f>
        <v/>
      </c>
      <c r="X24" s="15">
        <f>X22+X23</f>
        <v/>
      </c>
      <c r="Y24" s="15">
        <f>Y22+Y23</f>
        <v/>
      </c>
      <c r="Z24" s="15">
        <f>Z22+Z23</f>
        <v/>
      </c>
    </row>
    <row r="25" s="14" ht="15" customFormat="1" hidden="0" customHeight="1" outlineLevel="0" collapsed="0">
      <c r="A25" s="14" t="s">
        <v>273</v>
      </c>
      <c r="AZ25" s="14">
        <v>60</v>
      </c>
      <c r="B25" s="14" t="s">
        <v>274</v>
      </c>
      <c r="BA25" s="14">
        <v>50</v>
      </c>
      <c r="C25" s="14" t="s">
        <v>275</v>
      </c>
      <c r="D25" s="14" t="s">
        <v>276</v>
      </c>
      <c r="E25" s="14" t="s">
        <v>277</v>
      </c>
      <c r="F25" s="14"/>
      <c r="G25" s="14"/>
      <c r="H25" s="14">
        <f>K25+L25+M25</f>
        <v/>
      </c>
      <c r="I25" s="14"/>
      <c r="J25" s="14"/>
      <c r="K25" s="14">
        <f>K24+I25-J25</f>
        <v/>
      </c>
      <c r="L25" s="14"/>
      <c r="M25" s="14">
        <f>SUM(O25,Q25,S25,U25,W25,Y25,AA25,AC25,AE25,AG25,AI25,AK25,AM25,AO25,AQ25,AS25,AU25,AW25,AY25,BA25)</f>
        <v/>
      </c>
      <c r="N25" s="14">
        <v>-60</v>
      </c>
      <c r="O25" s="14">
        <v>-50</v>
      </c>
    </row>
    <row r="26" s="15" ht="15" customFormat="1" hidden="0" customHeight="1" outlineLevel="0" collapsed="0">
      <c r="AA26" s="15">
        <f>AA24+AA25</f>
        <v/>
      </c>
      <c r="AB26" s="15">
        <f>AB24+AB25</f>
        <v/>
      </c>
      <c r="AC26" s="15">
        <f>AC24+AC25</f>
        <v/>
      </c>
      <c r="AD26" s="15">
        <f>AD24+AD25</f>
        <v/>
      </c>
      <c r="AE26" s="15">
        <f>AE24+AE25</f>
        <v/>
      </c>
      <c r="AF26" s="15">
        <f>AF24+AF25</f>
        <v/>
      </c>
      <c r="AG26" s="15">
        <f>AG24+AG25</f>
        <v/>
      </c>
      <c r="AH26" s="15">
        <f>AH24+AH25</f>
        <v/>
      </c>
      <c r="AI26" s="15">
        <f>AI24+AI25</f>
        <v/>
      </c>
      <c r="AJ26" s="15">
        <f>AJ24+AJ25</f>
        <v/>
      </c>
      <c r="AK26" s="15">
        <f>AK24+AK25</f>
        <v/>
      </c>
      <c r="AL26" s="15">
        <f>AL24+AL25</f>
        <v/>
      </c>
      <c r="AM26" s="15">
        <f>AM24+AM25</f>
        <v/>
      </c>
      <c r="AN26" s="15">
        <f>AN24+AN25</f>
        <v/>
      </c>
      <c r="AO26" s="15">
        <f>AO24+AO25</f>
        <v/>
      </c>
      <c r="AP26" s="15">
        <f>AP24+AP25</f>
        <v/>
      </c>
      <c r="AQ26" s="15">
        <f>AQ24+AQ25</f>
        <v/>
      </c>
      <c r="AR26" s="15">
        <f>AR24+AR25</f>
        <v/>
      </c>
      <c r="AS26" s="15">
        <f>AS24+AS25</f>
        <v/>
      </c>
      <c r="AT26" s="15">
        <f>AT24+AT25</f>
        <v/>
      </c>
      <c r="AU26" s="15">
        <f>AU24+AU25</f>
        <v/>
      </c>
      <c r="AV26" s="15">
        <f>AV24+AV25</f>
        <v/>
      </c>
      <c r="AW26" s="15">
        <f>AW24+AW25</f>
        <v/>
      </c>
      <c r="AX26" s="15">
        <f>AX24+AX25</f>
        <v/>
      </c>
      <c r="AY26" s="15">
        <f>AY24+AY25</f>
        <v/>
      </c>
      <c r="AZ26" s="15">
        <f>AZ24+AZ25</f>
        <v/>
      </c>
      <c r="BA26" s="15">
        <f>BA24+BA25</f>
        <v/>
      </c>
      <c r="F26" s="15">
        <f>F24+F25</f>
        <v/>
      </c>
      <c r="G26" s="15">
        <f>G24+G25</f>
        <v/>
      </c>
      <c r="H26" s="15">
        <f>H24+H25</f>
        <v/>
      </c>
      <c r="K26" s="15">
        <f>K24+I25-J25</f>
        <v/>
      </c>
      <c r="L26" s="15">
        <f>L24+L25</f>
        <v/>
      </c>
      <c r="M26" s="15">
        <f>M24+M25</f>
        <v/>
      </c>
      <c r="N26" s="15">
        <f>N24+N25</f>
        <v/>
      </c>
      <c r="O26" s="15">
        <f>O24+O25</f>
        <v/>
      </c>
      <c r="P26" s="15">
        <f>P24+P25</f>
        <v/>
      </c>
      <c r="Q26" s="15">
        <f>Q24+Q25</f>
        <v/>
      </c>
      <c r="R26" s="15">
        <f>R24+R25</f>
        <v/>
      </c>
      <c r="S26" s="15">
        <f>S24+S25</f>
        <v/>
      </c>
      <c r="T26" s="15">
        <f>T24+T25</f>
        <v/>
      </c>
      <c r="U26" s="15">
        <f>U24+U25</f>
        <v/>
      </c>
      <c r="V26" s="15">
        <f>V24+V25</f>
        <v/>
      </c>
      <c r="W26" s="15">
        <f>W24+W25</f>
        <v/>
      </c>
      <c r="X26" s="15">
        <f>X24+X25</f>
        <v/>
      </c>
      <c r="Y26" s="15">
        <f>Y24+Y25</f>
        <v/>
      </c>
      <c r="Z26" s="15">
        <f>Z24+Z25</f>
        <v/>
      </c>
    </row>
    <row r="27" s="14" ht="15" customFormat="1" hidden="0" customHeight="1" outlineLevel="0" collapsed="0">
      <c r="A27" s="14" t="s">
        <v>283</v>
      </c>
      <c r="AF27" s="14">
        <v>430</v>
      </c>
      <c r="AG27" s="14">
        <v>361</v>
      </c>
      <c r="B27" s="14" t="s">
        <v>284</v>
      </c>
      <c r="C27" s="14" t="s">
        <v>285</v>
      </c>
      <c r="D27" s="14" t="s">
        <v>286</v>
      </c>
      <c r="E27" s="14" t="s">
        <v>287</v>
      </c>
      <c r="F27" s="14"/>
      <c r="G27" s="14"/>
      <c r="H27" s="14">
        <f>K27+L27+M27</f>
        <v/>
      </c>
      <c r="I27" s="14"/>
      <c r="J27" s="14"/>
      <c r="K27" s="14">
        <f>K26+I27-J27</f>
        <v/>
      </c>
      <c r="L27" s="14"/>
      <c r="M27" s="14">
        <f>SUM(O27,Q27,S27,U27,W27,Y27,AA27,AC27,AE27,AG27,AI27,AK27,AM27,AO27,AQ27,AS27,AU27,AW27,AY27,BA27)</f>
        <v/>
      </c>
      <c r="T27" s="14">
        <v>-430</v>
      </c>
      <c r="U27" s="14">
        <v>-361</v>
      </c>
    </row>
    <row r="28" s="15" ht="15" customFormat="1" hidden="0" customHeight="1" outlineLevel="0" collapsed="0">
      <c r="AA28" s="15">
        <f>AA26+AA27</f>
        <v/>
      </c>
      <c r="AB28" s="15">
        <f>AB26+AB27</f>
        <v/>
      </c>
      <c r="AC28" s="15">
        <f>AC26+AC27</f>
        <v/>
      </c>
      <c r="AD28" s="15">
        <f>AD26+AD27</f>
        <v/>
      </c>
      <c r="AE28" s="15">
        <f>AE26+AE27</f>
        <v/>
      </c>
      <c r="AF28" s="15">
        <f>AF26+AF27</f>
        <v/>
      </c>
      <c r="AG28" s="15">
        <f>AG26+AG27</f>
        <v/>
      </c>
      <c r="AH28" s="15">
        <f>AH26+AH27</f>
        <v/>
      </c>
      <c r="AI28" s="15">
        <f>AI26+AI27</f>
        <v/>
      </c>
      <c r="AJ28" s="15">
        <f>AJ26+AJ27</f>
        <v/>
      </c>
      <c r="AK28" s="15">
        <f>AK26+AK27</f>
        <v/>
      </c>
      <c r="AL28" s="15">
        <f>AL26+AL27</f>
        <v/>
      </c>
      <c r="AM28" s="15">
        <f>AM26+AM27</f>
        <v/>
      </c>
      <c r="AN28" s="15">
        <f>AN26+AN27</f>
        <v/>
      </c>
      <c r="AO28" s="15">
        <f>AO26+AO27</f>
        <v/>
      </c>
      <c r="AP28" s="15">
        <f>AP26+AP27</f>
        <v/>
      </c>
      <c r="AQ28" s="15">
        <f>AQ26+AQ27</f>
        <v/>
      </c>
      <c r="AR28" s="15">
        <f>AR26+AR27</f>
        <v/>
      </c>
      <c r="AS28" s="15">
        <f>AS26+AS27</f>
        <v/>
      </c>
      <c r="AT28" s="15">
        <f>AT26+AT27</f>
        <v/>
      </c>
      <c r="AU28" s="15">
        <f>AU26+AU27</f>
        <v/>
      </c>
      <c r="AV28" s="15">
        <f>AV26+AV27</f>
        <v/>
      </c>
      <c r="AW28" s="15">
        <f>AW26+AW27</f>
        <v/>
      </c>
      <c r="AX28" s="15">
        <f>AX26+AX27</f>
        <v/>
      </c>
      <c r="AY28" s="15">
        <f>AY26+AY27</f>
        <v/>
      </c>
      <c r="AZ28" s="15">
        <f>AZ26+AZ27</f>
        <v/>
      </c>
      <c r="BA28" s="15">
        <f>BA26+BA27</f>
        <v/>
      </c>
      <c r="F28" s="15">
        <f>F26+F27</f>
        <v/>
      </c>
      <c r="G28" s="15">
        <f>G26+G27</f>
        <v/>
      </c>
      <c r="H28" s="15">
        <f>H26+H27</f>
        <v/>
      </c>
      <c r="K28" s="15">
        <f>K26+I27-J27</f>
        <v/>
      </c>
      <c r="L28" s="15">
        <f>L26+L27</f>
        <v/>
      </c>
      <c r="M28" s="15">
        <f>M26+M27</f>
        <v/>
      </c>
      <c r="N28" s="15">
        <f>N26+N27</f>
        <v/>
      </c>
      <c r="O28" s="15">
        <f>O26+O27</f>
        <v/>
      </c>
      <c r="P28" s="15">
        <f>P26+P27</f>
        <v/>
      </c>
      <c r="Q28" s="15">
        <f>Q26+Q27</f>
        <v/>
      </c>
      <c r="R28" s="15">
        <f>R26+R27</f>
        <v/>
      </c>
      <c r="S28" s="15">
        <f>S26+S27</f>
        <v/>
      </c>
      <c r="T28" s="15">
        <f>T26+T27</f>
        <v/>
      </c>
      <c r="U28" s="15">
        <f>U26+U27</f>
        <v/>
      </c>
      <c r="V28" s="15">
        <f>V26+V27</f>
        <v/>
      </c>
      <c r="W28" s="15">
        <f>W26+W27</f>
        <v/>
      </c>
      <c r="X28" s="15">
        <f>X26+X27</f>
        <v/>
      </c>
      <c r="Y28" s="15">
        <f>Y26+Y27</f>
        <v/>
      </c>
      <c r="Z28" s="15">
        <f>Z26+Z27</f>
        <v/>
      </c>
    </row>
    <row r="29" s="14" ht="15" customFormat="1" hidden="0" customHeight="1" outlineLevel="0" collapsed="0">
      <c r="A29" s="14" t="s">
        <v>288</v>
      </c>
      <c r="AA29" s="14">
        <v>585</v>
      </c>
      <c r="B29" s="14" t="s">
        <v>289</v>
      </c>
      <c r="C29" s="14" t="s">
        <v>290</v>
      </c>
      <c r="D29" s="14" t="s">
        <v>291</v>
      </c>
      <c r="E29" s="14" t="s">
        <v>292</v>
      </c>
      <c r="F29" s="14"/>
      <c r="G29" s="14"/>
      <c r="H29" s="14">
        <f>K29+L29+M29</f>
        <v/>
      </c>
      <c r="I29" s="14"/>
      <c r="J29" s="14"/>
      <c r="K29" s="14">
        <f>K28+I29-J29</f>
        <v/>
      </c>
      <c r="L29" s="14"/>
      <c r="M29" s="14">
        <f>SUM(O29,Q29,S29,U29,W29,Y29,AA29,AC29,AE29,AG29,AI29,AK29,AM29,AO29,AQ29,AS29,AU29,AW29,AY29,BA29)</f>
        <v/>
      </c>
      <c r="Z29" s="14">
        <v>700</v>
      </c>
    </row>
    <row r="3" s="13" ht="18.75" customFormat="1" hidden="0" customHeight="1" outlineLevel="0" collapsed="0">
      <c r="AA3" s="13" t="s">
        <v>37</v>
      </c>
      <c r="AB3" s="13" t="s">
        <v>39</v>
      </c>
      <c r="AC3" s="13" t="s">
        <v>40</v>
      </c>
      <c r="AD3" s="13" t="s">
        <v>42</v>
      </c>
      <c r="AE3" s="13" t="s">
        <v>43</v>
      </c>
      <c r="AF3" s="13" t="s">
        <v>45</v>
      </c>
      <c r="AG3" s="13" t="s">
        <v>46</v>
      </c>
      <c r="AH3" s="13" t="s">
        <v>48</v>
      </c>
      <c r="AI3" s="13" t="s">
        <v>49</v>
      </c>
      <c r="AJ3" s="13" t="s">
        <v>51</v>
      </c>
      <c r="AK3" s="13" t="s">
        <v>52</v>
      </c>
      <c r="AL3" s="13" t="s">
        <v>54</v>
      </c>
      <c r="AM3" s="13" t="s">
        <v>55</v>
      </c>
      <c r="AN3" s="13" t="s">
        <v>57</v>
      </c>
      <c r="AO3" s="13" t="s">
        <v>58</v>
      </c>
      <c r="AP3" s="13" t="s">
        <v>60</v>
      </c>
      <c r="AQ3" s="13" t="s">
        <v>61</v>
      </c>
      <c r="AR3" s="13" t="s">
        <v>63</v>
      </c>
      <c r="AS3" s="13" t="s">
        <v>64</v>
      </c>
      <c r="AT3" s="13" t="s">
        <v>66</v>
      </c>
      <c r="AU3" s="13" t="s">
        <v>67</v>
      </c>
      <c r="AV3" s="13" t="s">
        <v>69</v>
      </c>
      <c r="AW3" s="13" t="s">
        <v>70</v>
      </c>
      <c r="AX3" s="13" t="s">
        <v>72</v>
      </c>
      <c r="AY3" s="13" t="s">
        <v>73</v>
      </c>
      <c r="AZ3" s="13" t="s">
        <v>75</v>
      </c>
      <c r="BA3" s="13" t="s">
        <v>76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N3" s="13" t="s">
        <v>18</v>
      </c>
      <c r="O3" s="13" t="s">
        <v>19</v>
      </c>
      <c r="P3" s="13" t="s">
        <v>21</v>
      </c>
      <c r="Q3" s="13" t="s">
        <v>22</v>
      </c>
      <c r="R3" s="13" t="s">
        <v>24</v>
      </c>
      <c r="S3" s="13" t="s">
        <v>25</v>
      </c>
      <c r="T3" s="13" t="s">
        <v>27</v>
      </c>
      <c r="U3" s="13" t="s">
        <v>28</v>
      </c>
      <c r="V3" s="13" t="s">
        <v>30</v>
      </c>
      <c r="W3" s="13" t="s">
        <v>31</v>
      </c>
      <c r="X3" s="13" t="s">
        <v>33</v>
      </c>
      <c r="Y3" s="13" t="s">
        <v>34</v>
      </c>
      <c r="Z3" s="13" t="s">
        <v>36</v>
      </c>
    </row>
    <row r="30" s="15" ht="15" customFormat="1" hidden="0" customHeight="1" outlineLevel="0" collapsed="0">
      <c r="AA30" s="15">
        <f>AA28+AA29</f>
        <v/>
      </c>
      <c r="AB30" s="15">
        <f>AB28+AB29</f>
        <v/>
      </c>
      <c r="AC30" s="15">
        <f>AC28+AC29</f>
        <v/>
      </c>
      <c r="AD30" s="15">
        <f>AD28+AD29</f>
        <v/>
      </c>
      <c r="AE30" s="15">
        <f>AE28+AE29</f>
        <v/>
      </c>
      <c r="AF30" s="15">
        <f>AF28+AF29</f>
        <v/>
      </c>
      <c r="AG30" s="15">
        <f>AG28+AG29</f>
        <v/>
      </c>
      <c r="AH30" s="15">
        <f>AH28+AH29</f>
        <v/>
      </c>
      <c r="AI30" s="15">
        <f>AI28+AI29</f>
        <v/>
      </c>
      <c r="AJ30" s="15">
        <f>AJ28+AJ29</f>
        <v/>
      </c>
      <c r="AK30" s="15">
        <f>AK28+AK29</f>
        <v/>
      </c>
      <c r="AL30" s="15">
        <f>AL28+AL29</f>
        <v/>
      </c>
      <c r="AM30" s="15">
        <f>AM28+AM29</f>
        <v/>
      </c>
      <c r="AN30" s="15">
        <f>AN28+AN29</f>
        <v/>
      </c>
      <c r="AO30" s="15">
        <f>AO28+AO29</f>
        <v/>
      </c>
      <c r="AP30" s="15">
        <f>AP28+AP29</f>
        <v/>
      </c>
      <c r="AQ30" s="15">
        <f>AQ28+AQ29</f>
        <v/>
      </c>
      <c r="AR30" s="15">
        <f>AR28+AR29</f>
        <v/>
      </c>
      <c r="AS30" s="15">
        <f>AS28+AS29</f>
        <v/>
      </c>
      <c r="AT30" s="15">
        <f>AT28+AT29</f>
        <v/>
      </c>
      <c r="AU30" s="15">
        <f>AU28+AU29</f>
        <v/>
      </c>
      <c r="AV30" s="15">
        <f>AV28+AV29</f>
        <v/>
      </c>
      <c r="AW30" s="15">
        <f>AW28+AW29</f>
        <v/>
      </c>
      <c r="AX30" s="15">
        <f>AX28+AX29</f>
        <v/>
      </c>
      <c r="AY30" s="15">
        <f>AY28+AY29</f>
        <v/>
      </c>
      <c r="AZ30" s="15">
        <f>AZ28+AZ29</f>
        <v/>
      </c>
      <c r="BA30" s="15">
        <f>BA28+BA29</f>
        <v/>
      </c>
      <c r="F30" s="15">
        <f>F28+F29</f>
        <v/>
      </c>
      <c r="G30" s="15">
        <f>G28+G29</f>
        <v/>
      </c>
      <c r="H30" s="15">
        <f>H28+H29</f>
        <v/>
      </c>
      <c r="K30" s="15">
        <f>K28+I29-J29</f>
        <v/>
      </c>
      <c r="L30" s="15">
        <f>L28+L29</f>
        <v/>
      </c>
      <c r="M30" s="15">
        <f>M28+M29</f>
        <v/>
      </c>
      <c r="N30" s="15">
        <f>N28+N29</f>
        <v/>
      </c>
      <c r="O30" s="15">
        <f>O28+O29</f>
        <v/>
      </c>
      <c r="P30" s="15">
        <f>P28+P29</f>
        <v/>
      </c>
      <c r="Q30" s="15">
        <f>Q28+Q29</f>
        <v/>
      </c>
      <c r="R30" s="15">
        <f>R28+R29</f>
        <v/>
      </c>
      <c r="S30" s="15">
        <f>S28+S29</f>
        <v/>
      </c>
      <c r="T30" s="15">
        <f>T28+T29</f>
        <v/>
      </c>
      <c r="U30" s="15">
        <f>U28+U29</f>
        <v/>
      </c>
      <c r="V30" s="15">
        <f>V28+V29</f>
        <v/>
      </c>
      <c r="W30" s="15">
        <f>W28+W29</f>
        <v/>
      </c>
      <c r="X30" s="15">
        <f>X28+X29</f>
        <v/>
      </c>
      <c r="Y30" s="15">
        <f>Y28+Y29</f>
        <v/>
      </c>
      <c r="Z30" s="15">
        <f>Z28+Z29</f>
        <v/>
      </c>
    </row>
    <row r="31" s="14" ht="15" customFormat="1" hidden="0" customHeight="1" outlineLevel="0" collapsed="0">
      <c r="A31" s="14" t="s">
        <v>293</v>
      </c>
      <c r="B31" s="14" t="s">
        <v>294</v>
      </c>
      <c r="C31" s="14" t="s">
        <v>295</v>
      </c>
      <c r="D31" s="14" t="s">
        <v>296</v>
      </c>
      <c r="E31" s="14" t="s">
        <v>297</v>
      </c>
      <c r="F31" s="14"/>
      <c r="G31" s="14"/>
      <c r="H31" s="14">
        <f>K31+L31+M31</f>
        <v/>
      </c>
      <c r="I31" s="14"/>
      <c r="J31" s="14"/>
      <c r="K31" s="14">
        <f>K30+I31-J31</f>
        <v/>
      </c>
      <c r="L31" s="14"/>
      <c r="M31" s="14">
        <f>SUM(O31,Q31,S31,U31,W31,Y31,AA31,AC31,AE31,AG31,AI31,AK31,AM31,AO31,AQ31,AS31,AU31,AW31,AY31,BA31)</f>
        <v/>
      </c>
      <c r="N31" s="14">
        <v>135</v>
      </c>
      <c r="O31" s="14">
        <v>113</v>
      </c>
    </row>
    <row r="32" s="15" ht="15" customFormat="1" hidden="0" customHeight="1" outlineLevel="0" collapsed="0">
      <c r="AA32" s="15">
        <f>AA30+AA31</f>
        <v/>
      </c>
      <c r="AB32" s="15">
        <f>AB30+AB31</f>
        <v/>
      </c>
      <c r="AC32" s="15">
        <f>AC30+AC31</f>
        <v/>
      </c>
      <c r="AD32" s="15">
        <f>AD30+AD31</f>
        <v/>
      </c>
      <c r="AE32" s="15">
        <f>AE30+AE31</f>
        <v/>
      </c>
      <c r="AF32" s="15">
        <f>AF30+AF31</f>
        <v/>
      </c>
      <c r="AG32" s="15">
        <f>AG30+AG31</f>
        <v/>
      </c>
      <c r="AH32" s="15">
        <f>AH30+AH31</f>
        <v/>
      </c>
      <c r="AI32" s="15">
        <f>AI30+AI31</f>
        <v/>
      </c>
      <c r="AJ32" s="15">
        <f>AJ30+AJ31</f>
        <v/>
      </c>
      <c r="AK32" s="15">
        <f>AK30+AK31</f>
        <v/>
      </c>
      <c r="AL32" s="15">
        <f>AL30+AL31</f>
        <v/>
      </c>
      <c r="AM32" s="15">
        <f>AM30+AM31</f>
        <v/>
      </c>
      <c r="AN32" s="15">
        <f>AN30+AN31</f>
        <v/>
      </c>
      <c r="AO32" s="15">
        <f>AO30+AO31</f>
        <v/>
      </c>
      <c r="AP32" s="15">
        <f>AP30+AP31</f>
        <v/>
      </c>
      <c r="AQ32" s="15">
        <f>AQ30+AQ31</f>
        <v/>
      </c>
      <c r="AR32" s="15">
        <f>AR30+AR31</f>
        <v/>
      </c>
      <c r="AS32" s="15">
        <f>AS30+AS31</f>
        <v/>
      </c>
      <c r="AT32" s="15">
        <f>AT30+AT31</f>
        <v/>
      </c>
      <c r="AU32" s="15">
        <f>AU30+AU31</f>
        <v/>
      </c>
      <c r="AV32" s="15">
        <f>AV30+AV31</f>
        <v/>
      </c>
      <c r="AW32" s="15">
        <f>AW30+AW31</f>
        <v/>
      </c>
      <c r="AX32" s="15">
        <f>AX30+AX31</f>
        <v/>
      </c>
      <c r="AY32" s="15">
        <f>AY30+AY31</f>
        <v/>
      </c>
      <c r="AZ32" s="15">
        <f>AZ30+AZ31</f>
        <v/>
      </c>
      <c r="BA32" s="15">
        <f>BA30+BA31</f>
        <v/>
      </c>
      <c r="F32" s="15">
        <f>F30+F31</f>
        <v/>
      </c>
      <c r="G32" s="15">
        <f>G30+G31</f>
        <v/>
      </c>
      <c r="H32" s="15">
        <f>H30+H31</f>
        <v/>
      </c>
      <c r="K32" s="15">
        <f>K30+I31-J31</f>
        <v/>
      </c>
      <c r="L32" s="15">
        <f>L30+L31</f>
        <v/>
      </c>
      <c r="M32" s="15">
        <f>M30+M31</f>
        <v/>
      </c>
      <c r="N32" s="15">
        <f>N30+N31</f>
        <v/>
      </c>
      <c r="O32" s="15">
        <f>O30+O31</f>
        <v/>
      </c>
      <c r="P32" s="15">
        <f>P30+P31</f>
        <v/>
      </c>
      <c r="Q32" s="15">
        <f>Q30+Q31</f>
        <v/>
      </c>
      <c r="R32" s="15">
        <f>R30+R31</f>
        <v/>
      </c>
      <c r="S32" s="15">
        <f>S30+S31</f>
        <v/>
      </c>
      <c r="T32" s="15">
        <f>T30+T31</f>
        <v/>
      </c>
      <c r="U32" s="15">
        <f>U30+U31</f>
        <v/>
      </c>
      <c r="V32" s="15">
        <f>V30+V31</f>
        <v/>
      </c>
      <c r="W32" s="15">
        <f>W30+W31</f>
        <v/>
      </c>
      <c r="X32" s="15">
        <f>X30+X31</f>
        <v/>
      </c>
      <c r="Y32" s="15">
        <f>Y30+Y31</f>
        <v/>
      </c>
      <c r="Z32" s="15">
        <f>Z30+Z31</f>
        <v/>
      </c>
    </row>
    <row r="33" s="14" ht="15" customFormat="1" hidden="0" customHeight="1" outlineLevel="0" collapsed="0">
      <c r="A33" s="14" t="s">
        <v>298</v>
      </c>
      <c r="B33" s="14" t="s">
        <v>299</v>
      </c>
      <c r="C33" s="14" t="s">
        <v>300</v>
      </c>
      <c r="D33" s="14" t="s">
        <v>301</v>
      </c>
      <c r="E33" s="14" t="s">
        <v>302</v>
      </c>
      <c r="F33" s="14"/>
      <c r="G33" s="14"/>
      <c r="H33" s="14">
        <f>K33+L33+M33</f>
        <v/>
      </c>
      <c r="I33" s="14"/>
      <c r="J33" s="14"/>
      <c r="K33" s="14">
        <f>K32+I33-J33</f>
        <v/>
      </c>
      <c r="L33" s="14"/>
      <c r="M33" s="14">
        <f>SUM(O33,Q33,S33,U33,W33,Y33,AA33,AC33,AE33,AG33,AI33,AK33,AM33,AO33,AQ33,AS33,AU33,AW33,AY33,BA33)</f>
        <v/>
      </c>
      <c r="V33" s="14">
        <v>0</v>
      </c>
      <c r="W33" s="14">
        <v>8032</v>
      </c>
    </row>
    <row r="34" s="15" ht="15" customFormat="1" hidden="0" customHeight="1" outlineLevel="0" collapsed="0">
      <c r="AA34" s="15">
        <f>AA32+AA33</f>
        <v/>
      </c>
      <c r="AB34" s="15">
        <f>AB32+AB33</f>
        <v/>
      </c>
      <c r="AC34" s="15">
        <f>AC32+AC33</f>
        <v/>
      </c>
      <c r="AD34" s="15">
        <f>AD32+AD33</f>
        <v/>
      </c>
      <c r="AE34" s="15">
        <f>AE32+AE33</f>
        <v/>
      </c>
      <c r="AF34" s="15">
        <f>AF32+AF33</f>
        <v/>
      </c>
      <c r="AG34" s="15">
        <f>AG32+AG33</f>
        <v/>
      </c>
      <c r="AH34" s="15">
        <f>AH32+AH33</f>
        <v/>
      </c>
      <c r="AI34" s="15">
        <f>AI32+AI33</f>
        <v/>
      </c>
      <c r="AJ34" s="15">
        <f>AJ32+AJ33</f>
        <v/>
      </c>
      <c r="AK34" s="15">
        <f>AK32+AK33</f>
        <v/>
      </c>
      <c r="AL34" s="15">
        <f>AL32+AL33</f>
        <v/>
      </c>
      <c r="AM34" s="15">
        <f>AM32+AM33</f>
        <v/>
      </c>
      <c r="AN34" s="15">
        <f>AN32+AN33</f>
        <v/>
      </c>
      <c r="AO34" s="15">
        <f>AO32+AO33</f>
        <v/>
      </c>
      <c r="AP34" s="15">
        <f>AP32+AP33</f>
        <v/>
      </c>
      <c r="AQ34" s="15">
        <f>AQ32+AQ33</f>
        <v/>
      </c>
      <c r="AR34" s="15">
        <f>AR32+AR33</f>
        <v/>
      </c>
      <c r="AS34" s="15">
        <f>AS32+AS33</f>
        <v/>
      </c>
      <c r="AT34" s="15">
        <f>AT32+AT33</f>
        <v/>
      </c>
      <c r="AU34" s="15">
        <f>AU32+AU33</f>
        <v/>
      </c>
      <c r="AV34" s="15">
        <f>AV32+AV33</f>
        <v/>
      </c>
      <c r="AW34" s="15">
        <f>AW32+AW33</f>
        <v/>
      </c>
      <c r="AX34" s="15">
        <f>AX32+AX33</f>
        <v/>
      </c>
      <c r="AY34" s="15">
        <f>AY32+AY33</f>
        <v/>
      </c>
      <c r="AZ34" s="15">
        <f>AZ32+AZ33</f>
        <v/>
      </c>
      <c r="BA34" s="15">
        <f>BA32+BA33</f>
        <v/>
      </c>
      <c r="F34" s="15">
        <f>F32+F33</f>
        <v/>
      </c>
      <c r="G34" s="15">
        <f>G32+G33</f>
        <v/>
      </c>
      <c r="H34" s="15">
        <f>H32+H33</f>
        <v/>
      </c>
      <c r="K34" s="15">
        <f>K32+I33-J33</f>
        <v/>
      </c>
      <c r="L34" s="15">
        <f>L32+L33</f>
        <v/>
      </c>
      <c r="M34" s="15">
        <f>M32+M33</f>
        <v/>
      </c>
      <c r="N34" s="15">
        <f>N32+N33</f>
        <v/>
      </c>
      <c r="O34" s="15">
        <f>O32+O33</f>
        <v/>
      </c>
      <c r="P34" s="15">
        <f>P32+P33</f>
        <v/>
      </c>
      <c r="Q34" s="15">
        <f>Q32+Q33</f>
        <v/>
      </c>
      <c r="R34" s="15">
        <f>R32+R33</f>
        <v/>
      </c>
      <c r="S34" s="15">
        <f>S32+S33</f>
        <v/>
      </c>
      <c r="T34" s="15">
        <f>T32+T33</f>
        <v/>
      </c>
      <c r="U34" s="15">
        <f>U32+U33</f>
        <v/>
      </c>
      <c r="V34" s="15">
        <f>V32+V33</f>
        <v/>
      </c>
      <c r="W34" s="15">
        <f>W32+W33</f>
        <v/>
      </c>
      <c r="X34" s="15">
        <f>X32+X33</f>
        <v/>
      </c>
      <c r="Y34" s="15">
        <f>Y32+Y33</f>
        <v/>
      </c>
      <c r="Z34" s="15">
        <f>Z32+Z33</f>
        <v/>
      </c>
    </row>
    <row r="35" s="14" ht="15" customFormat="1" hidden="0" customHeight="1" outlineLevel="0" collapsed="0">
      <c r="A35" s="14" t="s">
        <v>303</v>
      </c>
      <c r="B35" s="14" t="s">
        <v>304</v>
      </c>
      <c r="C35" s="14" t="s">
        <v>305</v>
      </c>
      <c r="D35" s="14" t="s">
        <v>306</v>
      </c>
      <c r="E35" s="14" t="s">
        <v>307</v>
      </c>
      <c r="F35" s="14"/>
      <c r="G35" s="14"/>
      <c r="H35" s="14">
        <f>K35+L35+M35</f>
        <v/>
      </c>
      <c r="I35" s="14">
        <v>25110</v>
      </c>
      <c r="J35" s="14">
        <v>0</v>
      </c>
      <c r="K35" s="14">
        <f>K34+I35-J35</f>
        <v/>
      </c>
      <c r="L35" s="14"/>
      <c r="M35" s="14">
        <f>SUM(O35,Q35,S35,U35,W35,Y35,AA35,AC35,AE35,AG35,AI35,AK35,AM35,AO35,AQ35,AS35,AU35,AW35,AY35,BA35)</f>
        <v/>
      </c>
    </row>
    <row r="36" s="15" ht="15" customFormat="1" hidden="0" customHeight="1" outlineLevel="0" collapsed="0">
      <c r="AA36" s="15">
        <f>AA34+AA35</f>
        <v/>
      </c>
      <c r="AB36" s="15">
        <f>AB34+AB35</f>
        <v/>
      </c>
      <c r="AC36" s="15">
        <f>AC34+AC35</f>
        <v/>
      </c>
      <c r="AD36" s="15">
        <f>AD34+AD35</f>
        <v/>
      </c>
      <c r="AE36" s="15">
        <f>AE34+AE35</f>
        <v/>
      </c>
      <c r="AF36" s="15">
        <f>AF34+AF35</f>
        <v/>
      </c>
      <c r="AG36" s="15">
        <f>AG34+AG35</f>
        <v/>
      </c>
      <c r="AH36" s="15">
        <f>AH34+AH35</f>
        <v/>
      </c>
      <c r="AI36" s="15">
        <f>AI34+AI35</f>
        <v/>
      </c>
      <c r="AJ36" s="15">
        <f>AJ34+AJ35</f>
        <v/>
      </c>
      <c r="AK36" s="15">
        <f>AK34+AK35</f>
        <v/>
      </c>
      <c r="AL36" s="15">
        <f>AL34+AL35</f>
        <v/>
      </c>
      <c r="AM36" s="15">
        <f>AM34+AM35</f>
        <v/>
      </c>
      <c r="AN36" s="15">
        <f>AN34+AN35</f>
        <v/>
      </c>
      <c r="AO36" s="15">
        <f>AO34+AO35</f>
        <v/>
      </c>
      <c r="AP36" s="15">
        <f>AP34+AP35</f>
        <v/>
      </c>
      <c r="AQ36" s="15">
        <f>AQ34+AQ35</f>
        <v/>
      </c>
      <c r="AR36" s="15">
        <f>AR34+AR35</f>
        <v/>
      </c>
      <c r="AS36" s="15">
        <f>AS34+AS35</f>
        <v/>
      </c>
      <c r="AT36" s="15">
        <f>AT34+AT35</f>
        <v/>
      </c>
      <c r="AU36" s="15">
        <f>AU34+AU35</f>
        <v/>
      </c>
      <c r="AV36" s="15">
        <f>AV34+AV35</f>
        <v/>
      </c>
      <c r="AW36" s="15">
        <f>AW34+AW35</f>
        <v/>
      </c>
      <c r="AX36" s="15">
        <f>AX34+AX35</f>
        <v/>
      </c>
      <c r="AY36" s="15">
        <f>AY34+AY35</f>
        <v/>
      </c>
      <c r="AZ36" s="15">
        <f>AZ34+AZ35</f>
        <v/>
      </c>
      <c r="BA36" s="15">
        <f>BA34+BA35</f>
        <v/>
      </c>
      <c r="F36" s="15">
        <f>F34+F35</f>
        <v/>
      </c>
      <c r="G36" s="15">
        <f>G34+G35</f>
        <v/>
      </c>
      <c r="H36" s="15">
        <f>H34+H35</f>
        <v/>
      </c>
      <c r="K36" s="15">
        <f>K34+I35-J35</f>
        <v/>
      </c>
      <c r="L36" s="15">
        <f>L34+L35</f>
        <v/>
      </c>
      <c r="M36" s="15">
        <f>M34+M35</f>
        <v/>
      </c>
      <c r="N36" s="15">
        <f>N34+N35</f>
        <v/>
      </c>
      <c r="O36" s="15">
        <f>O34+O35</f>
        <v/>
      </c>
      <c r="P36" s="15">
        <f>P34+P35</f>
        <v/>
      </c>
      <c r="Q36" s="15">
        <f>Q34+Q35</f>
        <v/>
      </c>
      <c r="R36" s="15">
        <f>R34+R35</f>
        <v/>
      </c>
      <c r="S36" s="15">
        <f>S34+S35</f>
        <v/>
      </c>
      <c r="T36" s="15">
        <f>T34+T35</f>
        <v/>
      </c>
      <c r="U36" s="15">
        <f>U34+U35</f>
        <v/>
      </c>
      <c r="V36" s="15">
        <f>V34+V35</f>
        <v/>
      </c>
      <c r="W36" s="15">
        <f>W34+W35</f>
        <v/>
      </c>
      <c r="X36" s="15">
        <f>X34+X35</f>
        <v/>
      </c>
      <c r="Y36" s="15">
        <f>Y34+Y35</f>
        <v/>
      </c>
      <c r="Z36" s="15">
        <f>Z34+Z35</f>
        <v/>
      </c>
    </row>
    <row r="37" s="14" ht="15" customFormat="1" hidden="0" customHeight="1" outlineLevel="0" collapsed="0">
      <c r="A37" s="14" t="s">
        <v>308</v>
      </c>
      <c r="B37" s="14" t="s">
        <v>309</v>
      </c>
      <c r="C37" s="14" t="s">
        <v>310</v>
      </c>
      <c r="D37" s="14" t="s">
        <v>311</v>
      </c>
      <c r="E37" s="14" t="s">
        <v>312</v>
      </c>
      <c r="F37" s="14"/>
      <c r="G37" s="14"/>
      <c r="H37" s="14">
        <f>K37+L37+M37</f>
        <v/>
      </c>
      <c r="I37" s="14">
        <v>8860</v>
      </c>
      <c r="J37" s="14">
        <v>0</v>
      </c>
      <c r="K37" s="14">
        <f>K36+I37-J37</f>
        <v/>
      </c>
      <c r="L37" s="14"/>
      <c r="M37" s="14">
        <f>SUM(O37,Q37,S37,U37,W37,Y37,AA37,AC37,AE37,AG37,AI37,AK37,AM37,AO37,AQ37,AS37,AU37,AW37,AY37,BA37)</f>
        <v/>
      </c>
    </row>
    <row r="38" s="15" ht="15" customFormat="1" hidden="0" customHeight="1" outlineLevel="0" collapsed="0">
      <c r="AA38" s="15">
        <f>AA36+AA37</f>
        <v/>
      </c>
      <c r="AB38" s="15">
        <f>AB36+AB37</f>
        <v/>
      </c>
      <c r="AC38" s="15">
        <f>AC36+AC37</f>
        <v/>
      </c>
      <c r="AD38" s="15">
        <f>AD36+AD37</f>
        <v/>
      </c>
      <c r="AE38" s="15">
        <f>AE36+AE37</f>
        <v/>
      </c>
      <c r="AF38" s="15">
        <f>AF36+AF37</f>
        <v/>
      </c>
      <c r="AG38" s="15">
        <f>AG36+AG37</f>
        <v/>
      </c>
      <c r="AH38" s="15">
        <f>AH36+AH37</f>
        <v/>
      </c>
      <c r="AI38" s="15">
        <f>AI36+AI37</f>
        <v/>
      </c>
      <c r="AJ38" s="15">
        <f>AJ36+AJ37</f>
        <v/>
      </c>
      <c r="AK38" s="15">
        <f>AK36+AK37</f>
        <v/>
      </c>
      <c r="AL38" s="15">
        <f>AL36+AL37</f>
        <v/>
      </c>
      <c r="AM38" s="15">
        <f>AM36+AM37</f>
        <v/>
      </c>
      <c r="AN38" s="15">
        <f>AN36+AN37</f>
        <v/>
      </c>
      <c r="AO38" s="15">
        <f>AO36+AO37</f>
        <v/>
      </c>
      <c r="AP38" s="15">
        <f>AP36+AP37</f>
        <v/>
      </c>
      <c r="AQ38" s="15">
        <f>AQ36+AQ37</f>
        <v/>
      </c>
      <c r="AR38" s="15">
        <f>AR36+AR37</f>
        <v/>
      </c>
      <c r="AS38" s="15">
        <f>AS36+AS37</f>
        <v/>
      </c>
      <c r="AT38" s="15">
        <f>AT36+AT37</f>
        <v/>
      </c>
      <c r="AU38" s="15">
        <f>AU36+AU37</f>
        <v/>
      </c>
      <c r="AV38" s="15">
        <f>AV36+AV37</f>
        <v/>
      </c>
      <c r="AW38" s="15">
        <f>AW36+AW37</f>
        <v/>
      </c>
      <c r="AX38" s="15">
        <f>AX36+AX37</f>
        <v/>
      </c>
      <c r="AY38" s="15">
        <f>AY36+AY37</f>
        <v/>
      </c>
      <c r="AZ38" s="15">
        <f>AZ36+AZ37</f>
        <v/>
      </c>
      <c r="BA38" s="15">
        <f>BA36+BA37</f>
        <v/>
      </c>
      <c r="F38" s="15">
        <f>F36+F37</f>
        <v/>
      </c>
      <c r="G38" s="15">
        <f>G36+G37</f>
        <v/>
      </c>
      <c r="H38" s="15">
        <f>H36+H37</f>
        <v/>
      </c>
      <c r="K38" s="15">
        <f>K36+I37-J37</f>
        <v/>
      </c>
      <c r="L38" s="15">
        <f>L36+L37</f>
        <v/>
      </c>
      <c r="M38" s="15">
        <f>M36+M37</f>
        <v/>
      </c>
      <c r="N38" s="15">
        <f>N36+N37</f>
        <v/>
      </c>
      <c r="O38" s="15">
        <f>O36+O37</f>
        <v/>
      </c>
      <c r="P38" s="15">
        <f>P36+P37</f>
        <v/>
      </c>
      <c r="Q38" s="15">
        <f>Q36+Q37</f>
        <v/>
      </c>
      <c r="R38" s="15">
        <f>R36+R37</f>
        <v/>
      </c>
      <c r="S38" s="15">
        <f>S36+S37</f>
        <v/>
      </c>
      <c r="T38" s="15">
        <f>T36+T37</f>
        <v/>
      </c>
      <c r="U38" s="15">
        <f>U36+U37</f>
        <v/>
      </c>
      <c r="V38" s="15">
        <f>V36+V37</f>
        <v/>
      </c>
      <c r="W38" s="15">
        <f>W36+W37</f>
        <v/>
      </c>
      <c r="X38" s="15">
        <f>X36+X37</f>
        <v/>
      </c>
      <c r="Y38" s="15">
        <f>Y36+Y37</f>
        <v/>
      </c>
      <c r="Z38" s="15">
        <f>Z36+Z37</f>
        <v/>
      </c>
    </row>
    <row r="39" s="14" ht="15" customFormat="1" hidden="0" customHeight="1" outlineLevel="0" collapsed="0">
      <c r="A39" s="14" t="s">
        <v>313</v>
      </c>
      <c r="B39" s="14" t="s">
        <v>314</v>
      </c>
      <c r="C39" s="14" t="s">
        <v>315</v>
      </c>
      <c r="D39" s="14" t="s">
        <v>316</v>
      </c>
      <c r="E39" s="14" t="s">
        <v>317</v>
      </c>
      <c r="F39" s="14"/>
      <c r="G39" s="14"/>
      <c r="H39" s="14">
        <f>K39+L39+M39</f>
        <v/>
      </c>
      <c r="I39" s="14">
        <v>16205</v>
      </c>
      <c r="J39" s="14">
        <v>0</v>
      </c>
      <c r="K39" s="14">
        <f>K38+I39-J39</f>
        <v/>
      </c>
      <c r="L39" s="14"/>
      <c r="M39" s="14">
        <f>SUM(O39,Q39,S39,U39,W39,Y39,AA39,AC39,AE39,AG39,AI39,AK39,AM39,AO39,AQ39,AS39,AU39,AW39,AY39,BA39)</f>
        <v/>
      </c>
    </row>
    <row r="4" s="15" ht="18.75" customFormat="1" hidden="0" customHeight="1" outlineLevel="0" collapsed="0"/>
    <row r="40" s="15" ht="15" customFormat="1" hidden="0" customHeight="1" outlineLevel="0" collapsed="0">
      <c r="AA40" s="15">
        <f>AA38+AA39</f>
        <v/>
      </c>
      <c r="AB40" s="15">
        <f>AB38+AB39</f>
        <v/>
      </c>
      <c r="AC40" s="15">
        <f>AC38+AC39</f>
        <v/>
      </c>
      <c r="AD40" s="15">
        <f>AD38+AD39</f>
        <v/>
      </c>
      <c r="AE40" s="15">
        <f>AE38+AE39</f>
        <v/>
      </c>
      <c r="AF40" s="15">
        <f>AF38+AF39</f>
        <v/>
      </c>
      <c r="AG40" s="15">
        <f>AG38+AG39</f>
        <v/>
      </c>
      <c r="AH40" s="15">
        <f>AH38+AH39</f>
        <v/>
      </c>
      <c r="AI40" s="15">
        <f>AI38+AI39</f>
        <v/>
      </c>
      <c r="AJ40" s="15">
        <f>AJ38+AJ39</f>
        <v/>
      </c>
      <c r="AK40" s="15">
        <f>AK38+AK39</f>
        <v/>
      </c>
      <c r="AL40" s="15">
        <f>AL38+AL39</f>
        <v/>
      </c>
      <c r="AM40" s="15">
        <f>AM38+AM39</f>
        <v/>
      </c>
      <c r="AN40" s="15">
        <f>AN38+AN39</f>
        <v/>
      </c>
      <c r="AO40" s="15">
        <f>AO38+AO39</f>
        <v/>
      </c>
      <c r="AP40" s="15">
        <f>AP38+AP39</f>
        <v/>
      </c>
      <c r="AQ40" s="15">
        <f>AQ38+AQ39</f>
        <v/>
      </c>
      <c r="AR40" s="15">
        <f>AR38+AR39</f>
        <v/>
      </c>
      <c r="AS40" s="15">
        <f>AS38+AS39</f>
        <v/>
      </c>
      <c r="AT40" s="15">
        <f>AT38+AT39</f>
        <v/>
      </c>
      <c r="AU40" s="15">
        <f>AU38+AU39</f>
        <v/>
      </c>
      <c r="AV40" s="15">
        <f>AV38+AV39</f>
        <v/>
      </c>
      <c r="AW40" s="15">
        <f>AW38+AW39</f>
        <v/>
      </c>
      <c r="AX40" s="15">
        <f>AX38+AX39</f>
        <v/>
      </c>
      <c r="AY40" s="15">
        <f>AY38+AY39</f>
        <v/>
      </c>
      <c r="AZ40" s="15">
        <f>AZ38+AZ39</f>
        <v/>
      </c>
      <c r="BA40" s="15">
        <f>BA38+BA39</f>
        <v/>
      </c>
      <c r="F40" s="15">
        <f>F38+F39</f>
        <v/>
      </c>
      <c r="G40" s="15">
        <f>G38+G39</f>
        <v/>
      </c>
      <c r="H40" s="15">
        <f>H38+H39</f>
        <v/>
      </c>
      <c r="K40" s="15">
        <f>K38+I39-J39</f>
        <v/>
      </c>
      <c r="L40" s="15">
        <f>L38+L39</f>
        <v/>
      </c>
      <c r="M40" s="15">
        <f>M38+M39</f>
        <v/>
      </c>
      <c r="N40" s="15">
        <f>N38+N39</f>
        <v/>
      </c>
      <c r="O40" s="15">
        <f>O38+O39</f>
        <v/>
      </c>
      <c r="P40" s="15">
        <f>P38+P39</f>
        <v/>
      </c>
      <c r="Q40" s="15">
        <f>Q38+Q39</f>
        <v/>
      </c>
      <c r="R40" s="15">
        <f>R38+R39</f>
        <v/>
      </c>
      <c r="S40" s="15">
        <f>S38+S39</f>
        <v/>
      </c>
      <c r="T40" s="15">
        <f>T38+T39</f>
        <v/>
      </c>
      <c r="U40" s="15">
        <f>U38+U39</f>
        <v/>
      </c>
      <c r="V40" s="15">
        <f>V38+V39</f>
        <v/>
      </c>
      <c r="W40" s="15">
        <f>W38+W39</f>
        <v/>
      </c>
      <c r="X40" s="15">
        <f>X38+X39</f>
        <v/>
      </c>
      <c r="Y40" s="15">
        <f>Y38+Y39</f>
        <v/>
      </c>
      <c r="Z40" s="15">
        <f>Z38+Z39</f>
        <v/>
      </c>
    </row>
    <row r="41" s="14" ht="15" customFormat="1" hidden="0" customHeight="1" outlineLevel="0" collapsed="0">
      <c r="A41" s="14" t="s">
        <v>318</v>
      </c>
      <c r="B41" s="14" t="s">
        <v>319</v>
      </c>
      <c r="C41" s="14" t="s">
        <v>320</v>
      </c>
      <c r="D41" s="14" t="s">
        <v>321</v>
      </c>
      <c r="E41" s="14" t="s">
        <v>322</v>
      </c>
      <c r="F41" s="14"/>
      <c r="G41" s="14"/>
      <c r="H41" s="14">
        <f>K41+L41+M41</f>
        <v/>
      </c>
      <c r="I41" s="14">
        <v>15575</v>
      </c>
      <c r="J41" s="14">
        <v>0</v>
      </c>
      <c r="K41" s="14">
        <f>K40+I41-J41</f>
        <v/>
      </c>
      <c r="L41" s="14"/>
      <c r="M41" s="14">
        <f>SUM(O41,Q41,S41,U41,W41,Y41,AA41,AC41,AE41,AG41,AI41,AK41,AM41,AO41,AQ41,AS41,AU41,AW41,AY41,BA41)</f>
        <v/>
      </c>
    </row>
    <row r="42" s="15" ht="15" customFormat="1" hidden="0" customHeight="1" outlineLevel="0" collapsed="0">
      <c r="AA42" s="15">
        <f>AA40+AA41</f>
        <v/>
      </c>
      <c r="AB42" s="15">
        <f>AB40+AB41</f>
        <v/>
      </c>
      <c r="AC42" s="15">
        <f>AC40+AC41</f>
        <v/>
      </c>
      <c r="AD42" s="15">
        <f>AD40+AD41</f>
        <v/>
      </c>
      <c r="AE42" s="15">
        <f>AE40+AE41</f>
        <v/>
      </c>
      <c r="AF42" s="15">
        <f>AF40+AF41</f>
        <v/>
      </c>
      <c r="AG42" s="15">
        <f>AG40+AG41</f>
        <v/>
      </c>
      <c r="AH42" s="15">
        <f>AH40+AH41</f>
        <v/>
      </c>
      <c r="AI42" s="15">
        <f>AI40+AI41</f>
        <v/>
      </c>
      <c r="AJ42" s="15">
        <f>AJ40+AJ41</f>
        <v/>
      </c>
      <c r="AK42" s="15">
        <f>AK40+AK41</f>
        <v/>
      </c>
      <c r="AL42" s="15">
        <f>AL40+AL41</f>
        <v/>
      </c>
      <c r="AM42" s="15">
        <f>AM40+AM41</f>
        <v/>
      </c>
      <c r="AN42" s="15">
        <f>AN40+AN41</f>
        <v/>
      </c>
      <c r="AO42" s="15">
        <f>AO40+AO41</f>
        <v/>
      </c>
      <c r="AP42" s="15">
        <f>AP40+AP41</f>
        <v/>
      </c>
      <c r="AQ42" s="15">
        <f>AQ40+AQ41</f>
        <v/>
      </c>
      <c r="AR42" s="15">
        <f>AR40+AR41</f>
        <v/>
      </c>
      <c r="AS42" s="15">
        <f>AS40+AS41</f>
        <v/>
      </c>
      <c r="AT42" s="15">
        <f>AT40+AT41</f>
        <v/>
      </c>
      <c r="AU42" s="15">
        <f>AU40+AU41</f>
        <v/>
      </c>
      <c r="AV42" s="15">
        <f>AV40+AV41</f>
        <v/>
      </c>
      <c r="AW42" s="15">
        <f>AW40+AW41</f>
        <v/>
      </c>
      <c r="AX42" s="15">
        <f>AX40+AX41</f>
        <v/>
      </c>
      <c r="AY42" s="15">
        <f>AY40+AY41</f>
        <v/>
      </c>
      <c r="AZ42" s="15">
        <f>AZ40+AZ41</f>
        <v/>
      </c>
      <c r="BA42" s="15">
        <f>BA40+BA41</f>
        <v/>
      </c>
      <c r="F42" s="15">
        <f>F40+F41</f>
        <v/>
      </c>
      <c r="G42" s="15">
        <f>G40+G41</f>
        <v/>
      </c>
      <c r="H42" s="15">
        <f>H40+H41</f>
        <v/>
      </c>
      <c r="K42" s="15">
        <f>K40+I41-J41</f>
        <v/>
      </c>
      <c r="L42" s="15">
        <f>L40+L41</f>
        <v/>
      </c>
      <c r="M42" s="15">
        <f>M40+M41</f>
        <v/>
      </c>
      <c r="N42" s="15">
        <f>N40+N41</f>
        <v/>
      </c>
      <c r="O42" s="15">
        <f>O40+O41</f>
        <v/>
      </c>
      <c r="P42" s="15">
        <f>P40+P41</f>
        <v/>
      </c>
      <c r="Q42" s="15">
        <f>Q40+Q41</f>
        <v/>
      </c>
      <c r="R42" s="15">
        <f>R40+R41</f>
        <v/>
      </c>
      <c r="S42" s="15">
        <f>S40+S41</f>
        <v/>
      </c>
      <c r="T42" s="15">
        <f>T40+T41</f>
        <v/>
      </c>
      <c r="U42" s="15">
        <f>U40+U41</f>
        <v/>
      </c>
      <c r="V42" s="15">
        <f>V40+V41</f>
        <v/>
      </c>
      <c r="W42" s="15">
        <f>W40+W41</f>
        <v/>
      </c>
      <c r="X42" s="15">
        <f>X40+X41</f>
        <v/>
      </c>
      <c r="Y42" s="15">
        <f>Y40+Y41</f>
        <v/>
      </c>
      <c r="Z42" s="15">
        <f>Z40+Z41</f>
        <v/>
      </c>
    </row>
    <row r="43" s="14" ht="15" customFormat="1" hidden="0" customHeight="1" outlineLevel="0" collapsed="0">
      <c r="A43" s="14" t="s">
        <v>323</v>
      </c>
      <c r="B43" s="14" t="s">
        <v>324</v>
      </c>
      <c r="C43" s="14" t="s">
        <v>325</v>
      </c>
      <c r="D43" s="14" t="s">
        <v>326</v>
      </c>
      <c r="E43" s="14" t="s">
        <v>327</v>
      </c>
      <c r="F43" s="14"/>
      <c r="G43" s="14"/>
      <c r="H43" s="14">
        <f>K43+L43+M43</f>
        <v/>
      </c>
      <c r="I43" s="14">
        <v>11738</v>
      </c>
      <c r="J43" s="14">
        <v>0</v>
      </c>
      <c r="K43" s="14">
        <f>K42+I43-J43</f>
        <v/>
      </c>
      <c r="L43" s="14"/>
      <c r="M43" s="14">
        <f>SUM(O43,Q43,S43,U43,W43,Y43,AA43,AC43,AE43,AG43,AI43,AK43,AM43,AO43,AQ43,AS43,AU43,AW43,AY43,BA43)</f>
        <v/>
      </c>
    </row>
    <row r="44" s="15" ht="15" customFormat="1" hidden="0" customHeight="1" outlineLevel="0" collapsed="0">
      <c r="AA44" s="15">
        <f>AA42+AA43</f>
        <v/>
      </c>
      <c r="AB44" s="15">
        <f>AB42+AB43</f>
        <v/>
      </c>
      <c r="AC44" s="15">
        <f>AC42+AC43</f>
        <v/>
      </c>
      <c r="AD44" s="15">
        <f>AD42+AD43</f>
        <v/>
      </c>
      <c r="AE44" s="15">
        <f>AE42+AE43</f>
        <v/>
      </c>
      <c r="AF44" s="15">
        <f>AF42+AF43</f>
        <v/>
      </c>
      <c r="AG44" s="15">
        <f>AG42+AG43</f>
        <v/>
      </c>
      <c r="AH44" s="15">
        <f>AH42+AH43</f>
        <v/>
      </c>
      <c r="AI44" s="15">
        <f>AI42+AI43</f>
        <v/>
      </c>
      <c r="AJ44" s="15">
        <f>AJ42+AJ43</f>
        <v/>
      </c>
      <c r="AK44" s="15">
        <f>AK42+AK43</f>
        <v/>
      </c>
      <c r="AL44" s="15">
        <f>AL42+AL43</f>
        <v/>
      </c>
      <c r="AM44" s="15">
        <f>AM42+AM43</f>
        <v/>
      </c>
      <c r="AN44" s="15">
        <f>AN42+AN43</f>
        <v/>
      </c>
      <c r="AO44" s="15">
        <f>AO42+AO43</f>
        <v/>
      </c>
      <c r="AP44" s="15">
        <f>AP42+AP43</f>
        <v/>
      </c>
      <c r="AQ44" s="15">
        <f>AQ42+AQ43</f>
        <v/>
      </c>
      <c r="AR44" s="15">
        <f>AR42+AR43</f>
        <v/>
      </c>
      <c r="AS44" s="15">
        <f>AS42+AS43</f>
        <v/>
      </c>
      <c r="AT44" s="15">
        <f>AT42+AT43</f>
        <v/>
      </c>
      <c r="AU44" s="15">
        <f>AU42+AU43</f>
        <v/>
      </c>
      <c r="AV44" s="15">
        <f>AV42+AV43</f>
        <v/>
      </c>
      <c r="AW44" s="15">
        <f>AW42+AW43</f>
        <v/>
      </c>
      <c r="AX44" s="15">
        <f>AX42+AX43</f>
        <v/>
      </c>
      <c r="AY44" s="15">
        <f>AY42+AY43</f>
        <v/>
      </c>
      <c r="AZ44" s="15">
        <f>AZ42+AZ43</f>
        <v/>
      </c>
      <c r="BA44" s="15">
        <f>BA42+BA43</f>
        <v/>
      </c>
      <c r="F44" s="15">
        <f>F42+F43</f>
        <v/>
      </c>
      <c r="G44" s="15">
        <f>G42+G43</f>
        <v/>
      </c>
      <c r="H44" s="15">
        <f>H42+H43</f>
        <v/>
      </c>
      <c r="K44" s="15">
        <f>K42+I43-J43</f>
        <v/>
      </c>
      <c r="L44" s="15">
        <f>L42+L43</f>
        <v/>
      </c>
      <c r="M44" s="15">
        <f>M42+M43</f>
        <v/>
      </c>
      <c r="N44" s="15">
        <f>N42+N43</f>
        <v/>
      </c>
      <c r="O44" s="15">
        <f>O42+O43</f>
        <v/>
      </c>
      <c r="P44" s="15">
        <f>P42+P43</f>
        <v/>
      </c>
      <c r="Q44" s="15">
        <f>Q42+Q43</f>
        <v/>
      </c>
      <c r="R44" s="15">
        <f>R42+R43</f>
        <v/>
      </c>
      <c r="S44" s="15">
        <f>S42+S43</f>
        <v/>
      </c>
      <c r="T44" s="15">
        <f>T42+T43</f>
        <v/>
      </c>
      <c r="U44" s="15">
        <f>U42+U43</f>
        <v/>
      </c>
      <c r="V44" s="15">
        <f>V42+V43</f>
        <v/>
      </c>
      <c r="W44" s="15">
        <f>W42+W43</f>
        <v/>
      </c>
      <c r="X44" s="15">
        <f>X42+X43</f>
        <v/>
      </c>
      <c r="Y44" s="15">
        <f>Y42+Y43</f>
        <v/>
      </c>
      <c r="Z44" s="15">
        <f>Z42+Z43</f>
        <v/>
      </c>
    </row>
    <row r="45" s="14" ht="15" customFormat="1" hidden="0" customHeight="1" outlineLevel="0" collapsed="0">
      <c r="A45" s="14" t="s">
        <v>328</v>
      </c>
      <c r="B45" s="14" t="s">
        <v>329</v>
      </c>
      <c r="C45" s="14" t="s">
        <v>330</v>
      </c>
      <c r="D45" s="14" t="s">
        <v>331</v>
      </c>
      <c r="E45" s="14" t="s">
        <v>332</v>
      </c>
      <c r="F45" s="14"/>
      <c r="G45" s="14"/>
      <c r="H45" s="14">
        <f>K45+L45+M45</f>
        <v/>
      </c>
      <c r="I45" s="14">
        <v>3556</v>
      </c>
      <c r="J45" s="14">
        <v>0</v>
      </c>
      <c r="K45" s="14">
        <f>K44+I45-J45</f>
        <v/>
      </c>
      <c r="L45" s="14"/>
      <c r="M45" s="14">
        <f>SUM(O45,Q45,S45,U45,W45,Y45,AA45,AC45,AE45,AG45,AI45,AK45,AM45,AO45,AQ45,AS45,AU45,AW45,AY45,BA45)</f>
        <v/>
      </c>
    </row>
    <row r="46" s="15" ht="15" customFormat="1" hidden="0" customHeight="1" outlineLevel="0" collapsed="0">
      <c r="AA46" s="15">
        <f>AA44+AA45</f>
        <v/>
      </c>
      <c r="AB46" s="15">
        <f>AB44+AB45</f>
        <v/>
      </c>
      <c r="AC46" s="15">
        <f>AC44+AC45</f>
        <v/>
      </c>
      <c r="AD46" s="15">
        <f>AD44+AD45</f>
        <v/>
      </c>
      <c r="AE46" s="15">
        <f>AE44+AE45</f>
        <v/>
      </c>
      <c r="AF46" s="15">
        <f>AF44+AF45</f>
        <v/>
      </c>
      <c r="AG46" s="15">
        <f>AG44+AG45</f>
        <v/>
      </c>
      <c r="AH46" s="15">
        <f>AH44+AH45</f>
        <v/>
      </c>
      <c r="AI46" s="15">
        <f>AI44+AI45</f>
        <v/>
      </c>
      <c r="AJ46" s="15">
        <f>AJ44+AJ45</f>
        <v/>
      </c>
      <c r="AK46" s="15">
        <f>AK44+AK45</f>
        <v/>
      </c>
      <c r="AL46" s="15">
        <f>AL44+AL45</f>
        <v/>
      </c>
      <c r="AM46" s="15">
        <f>AM44+AM45</f>
        <v/>
      </c>
      <c r="AN46" s="15">
        <f>AN44+AN45</f>
        <v/>
      </c>
      <c r="AO46" s="15">
        <f>AO44+AO45</f>
        <v/>
      </c>
      <c r="AP46" s="15">
        <f>AP44+AP45</f>
        <v/>
      </c>
      <c r="AQ46" s="15">
        <f>AQ44+AQ45</f>
        <v/>
      </c>
      <c r="AR46" s="15">
        <f>AR44+AR45</f>
        <v/>
      </c>
      <c r="AS46" s="15">
        <f>AS44+AS45</f>
        <v/>
      </c>
      <c r="AT46" s="15">
        <f>AT44+AT45</f>
        <v/>
      </c>
      <c r="AU46" s="15">
        <f>AU44+AU45</f>
        <v/>
      </c>
      <c r="AV46" s="15">
        <f>AV44+AV45</f>
        <v/>
      </c>
      <c r="AW46" s="15">
        <f>AW44+AW45</f>
        <v/>
      </c>
      <c r="AX46" s="15">
        <f>AX44+AX45</f>
        <v/>
      </c>
      <c r="AY46" s="15">
        <f>AY44+AY45</f>
        <v/>
      </c>
      <c r="AZ46" s="15">
        <f>AZ44+AZ45</f>
        <v/>
      </c>
      <c r="BA46" s="15">
        <f>BA44+BA45</f>
        <v/>
      </c>
      <c r="F46" s="15">
        <f>F44+F45</f>
        <v/>
      </c>
      <c r="G46" s="15">
        <f>G44+G45</f>
        <v/>
      </c>
      <c r="H46" s="15">
        <f>H44+H45</f>
        <v/>
      </c>
      <c r="K46" s="15">
        <f>K44+I45-J45</f>
        <v/>
      </c>
      <c r="L46" s="15">
        <f>L44+L45</f>
        <v/>
      </c>
      <c r="M46" s="15">
        <f>M44+M45</f>
        <v/>
      </c>
      <c r="N46" s="15">
        <f>N44+N45</f>
        <v/>
      </c>
      <c r="O46" s="15">
        <f>O44+O45</f>
        <v/>
      </c>
      <c r="P46" s="15">
        <f>P44+P45</f>
        <v/>
      </c>
      <c r="Q46" s="15">
        <f>Q44+Q45</f>
        <v/>
      </c>
      <c r="R46" s="15">
        <f>R44+R45</f>
        <v/>
      </c>
      <c r="S46" s="15">
        <f>S44+S45</f>
        <v/>
      </c>
      <c r="T46" s="15">
        <f>T44+T45</f>
        <v/>
      </c>
      <c r="U46" s="15">
        <f>U44+U45</f>
        <v/>
      </c>
      <c r="V46" s="15">
        <f>V44+V45</f>
        <v/>
      </c>
      <c r="W46" s="15">
        <f>W44+W45</f>
        <v/>
      </c>
      <c r="X46" s="15">
        <f>X44+X45</f>
        <v/>
      </c>
      <c r="Y46" s="15">
        <f>Y44+Y45</f>
        <v/>
      </c>
      <c r="Z46" s="15">
        <f>Z44+Z45</f>
        <v/>
      </c>
    </row>
    <row r="47" s="14" ht="15" customFormat="1" hidden="0" customHeight="1" outlineLevel="0" collapsed="0">
      <c r="A47" s="14" t="s">
        <v>333</v>
      </c>
      <c r="B47" s="14" t="s">
        <v>334</v>
      </c>
      <c r="C47" s="14" t="s">
        <v>335</v>
      </c>
      <c r="D47" s="14" t="s">
        <v>336</v>
      </c>
      <c r="E47" s="14" t="s">
        <v>337</v>
      </c>
      <c r="F47" s="14"/>
      <c r="G47" s="14"/>
      <c r="H47" s="14">
        <f>K47+L47+M47</f>
        <v/>
      </c>
      <c r="I47" s="14">
        <v>3199</v>
      </c>
      <c r="J47" s="14">
        <v>0</v>
      </c>
      <c r="K47" s="14">
        <f>K46+I47-J47</f>
        <v/>
      </c>
      <c r="L47" s="14"/>
      <c r="M47" s="14">
        <f>SUM(O47,Q47,S47,U47,W47,Y47,AA47,AC47,AE47,AG47,AI47,AK47,AM47,AO47,AQ47,AS47,AU47,AW47,AY47,BA47)</f>
        <v/>
      </c>
    </row>
    <row r="48" s="15" ht="15" customFormat="1" hidden="0" customHeight="1" outlineLevel="0" collapsed="0">
      <c r="AA48" s="15">
        <f>AA46+AA47</f>
        <v/>
      </c>
      <c r="AB48" s="15">
        <f>AB46+AB47</f>
        <v/>
      </c>
      <c r="AC48" s="15">
        <f>AC46+AC47</f>
        <v/>
      </c>
      <c r="AD48" s="15">
        <f>AD46+AD47</f>
        <v/>
      </c>
      <c r="AE48" s="15">
        <f>AE46+AE47</f>
        <v/>
      </c>
      <c r="AF48" s="15">
        <f>AF46+AF47</f>
        <v/>
      </c>
      <c r="AG48" s="15">
        <f>AG46+AG47</f>
        <v/>
      </c>
      <c r="AH48" s="15">
        <f>AH46+AH47</f>
        <v/>
      </c>
      <c r="AI48" s="15">
        <f>AI46+AI47</f>
        <v/>
      </c>
      <c r="AJ48" s="15">
        <f>AJ46+AJ47</f>
        <v/>
      </c>
      <c r="AK48" s="15">
        <f>AK46+AK47</f>
        <v/>
      </c>
      <c r="AL48" s="15">
        <f>AL46+AL47</f>
        <v/>
      </c>
      <c r="AM48" s="15">
        <f>AM46+AM47</f>
        <v/>
      </c>
      <c r="AN48" s="15">
        <f>AN46+AN47</f>
        <v/>
      </c>
      <c r="AO48" s="15">
        <f>AO46+AO47</f>
        <v/>
      </c>
      <c r="AP48" s="15">
        <f>AP46+AP47</f>
        <v/>
      </c>
      <c r="AQ48" s="15">
        <f>AQ46+AQ47</f>
        <v/>
      </c>
      <c r="AR48" s="15">
        <f>AR46+AR47</f>
        <v/>
      </c>
      <c r="AS48" s="15">
        <f>AS46+AS47</f>
        <v/>
      </c>
      <c r="AT48" s="15">
        <f>AT46+AT47</f>
        <v/>
      </c>
      <c r="AU48" s="15">
        <f>AU46+AU47</f>
        <v/>
      </c>
      <c r="AV48" s="15">
        <f>AV46+AV47</f>
        <v/>
      </c>
      <c r="AW48" s="15">
        <f>AW46+AW47</f>
        <v/>
      </c>
      <c r="AX48" s="15">
        <f>AX46+AX47</f>
        <v/>
      </c>
      <c r="AY48" s="15">
        <f>AY46+AY47</f>
        <v/>
      </c>
      <c r="AZ48" s="15">
        <f>AZ46+AZ47</f>
        <v/>
      </c>
      <c r="BA48" s="15">
        <f>BA46+BA47</f>
        <v/>
      </c>
      <c r="F48" s="15">
        <f>F46+F47</f>
        <v/>
      </c>
      <c r="G48" s="15">
        <f>G46+G47</f>
        <v/>
      </c>
      <c r="H48" s="15">
        <f>H46+H47</f>
        <v/>
      </c>
      <c r="K48" s="15">
        <f>K46+I47-J47</f>
        <v/>
      </c>
      <c r="L48" s="15">
        <f>L46+L47</f>
        <v/>
      </c>
      <c r="M48" s="15">
        <f>M46+M47</f>
        <v/>
      </c>
      <c r="N48" s="15">
        <f>N46+N47</f>
        <v/>
      </c>
      <c r="O48" s="15">
        <f>O46+O47</f>
        <v/>
      </c>
      <c r="P48" s="15">
        <f>P46+P47</f>
        <v/>
      </c>
      <c r="Q48" s="15">
        <f>Q46+Q47</f>
        <v/>
      </c>
      <c r="R48" s="15">
        <f>R46+R47</f>
        <v/>
      </c>
      <c r="S48" s="15">
        <f>S46+S47</f>
        <v/>
      </c>
      <c r="T48" s="15">
        <f>T46+T47</f>
        <v/>
      </c>
      <c r="U48" s="15">
        <f>U46+U47</f>
        <v/>
      </c>
      <c r="V48" s="15">
        <f>V46+V47</f>
        <v/>
      </c>
      <c r="W48" s="15">
        <f>W46+W47</f>
        <v/>
      </c>
      <c r="X48" s="15">
        <f>X46+X47</f>
        <v/>
      </c>
      <c r="Y48" s="15">
        <f>Y46+Y47</f>
        <v/>
      </c>
      <c r="Z48" s="15">
        <f>Z46+Z47</f>
        <v/>
      </c>
    </row>
    <row r="49" s="14" ht="18.75" customFormat="1" hidden="0" customHeight="1" outlineLevel="0" collapsed="0">
      <c r="A49" s="14" t="s">
        <v>338</v>
      </c>
      <c r="B49" s="14" t="s">
        <v>339</v>
      </c>
      <c r="C49" s="14" t="s">
        <v>340</v>
      </c>
      <c r="D49" s="14" t="s">
        <v>341</v>
      </c>
      <c r="E49" s="14" t="s">
        <v>342</v>
      </c>
      <c r="F49" s="14"/>
      <c r="G49" s="14"/>
      <c r="H49" s="14">
        <f>K49+L49+M49</f>
        <v/>
      </c>
      <c r="I49" s="14">
        <v>8385</v>
      </c>
      <c r="J49" s="14">
        <v>0</v>
      </c>
      <c r="K49" s="14">
        <f>K48+I49-J49</f>
        <v/>
      </c>
      <c r="L49" s="14"/>
      <c r="M49" s="14">
        <f>SUM(O49,Q49,S49,U49,W49,Y49,AA49,AC49,AE49,AG49,AI49,AK49,AM49,AO49,AQ49,AS49,AU49,AW49,AY49,BA49)</f>
        <v/>
      </c>
    </row>
    <row r="5" s="2" ht="15" customFormat="1" hidden="0" customHeight="1" outlineLevel="0" collapsed="0">
      <c r="A5" s="14" t="s">
        <v>91</v>
      </c>
      <c r="AA5" s="14">
        <v>17494</v>
      </c>
      <c r="AB5" s="14">
        <v>6768</v>
      </c>
      <c r="AC5" s="14">
        <v>5685</v>
      </c>
      <c r="AF5" s="14">
        <v>1274</v>
      </c>
      <c r="AG5" s="14">
        <v>1077</v>
      </c>
      <c r="AL5" s="14">
        <v>2208</v>
      </c>
      <c r="AM5" s="14">
        <v>1876</v>
      </c>
      <c r="AT5" s="14">
        <v>5052</v>
      </c>
      <c r="AU5" s="14">
        <v>4254</v>
      </c>
      <c r="AV5" s="14">
        <v>7500</v>
      </c>
      <c r="AW5" s="14">
        <v>6297</v>
      </c>
      <c r="B5" s="14" t="s">
        <v>92</v>
      </c>
      <c r="C5" s="14"/>
      <c r="D5" s="14"/>
      <c r="E5" s="14"/>
      <c r="F5" s="14"/>
      <c r="G5" s="14"/>
      <c r="H5" s="14">
        <f>K5+L5+M5</f>
        <v/>
      </c>
      <c r="I5" s="14">
        <v>7824</v>
      </c>
      <c r="J5" s="14">
        <v>0</v>
      </c>
      <c r="K5" s="14">
        <f>K4+I5-J5</f>
        <v/>
      </c>
      <c r="L5" s="14"/>
      <c r="M5" s="14">
        <f>SUM(O5,Q5,S5,U5,W5,Y5,AA5,AC5,AE5,AG5,AI5,AK5,AM5,AO5,AQ5,AS5,AU5,AW5,AY5,BA5)</f>
        <v/>
      </c>
      <c r="N5" s="14">
        <v>16698</v>
      </c>
      <c r="O5" s="14">
        <v>14156</v>
      </c>
      <c r="Z5" s="14">
        <v>20826</v>
      </c>
    </row>
    <row r="50" s="15" ht="15" customFormat="1" hidden="0" customHeight="1" outlineLevel="0" collapsed="0">
      <c r="AA50" s="15">
        <f>AA48+AA49</f>
        <v/>
      </c>
      <c r="AB50" s="15">
        <f>AB48+AB49</f>
        <v/>
      </c>
      <c r="AC50" s="15">
        <f>AC48+AC49</f>
        <v/>
      </c>
      <c r="AD50" s="15">
        <f>AD48+AD49</f>
        <v/>
      </c>
      <c r="AE50" s="15">
        <f>AE48+AE49</f>
        <v/>
      </c>
      <c r="AF50" s="15">
        <f>AF48+AF49</f>
        <v/>
      </c>
      <c r="AG50" s="15">
        <f>AG48+AG49</f>
        <v/>
      </c>
      <c r="AH50" s="15">
        <f>AH48+AH49</f>
        <v/>
      </c>
      <c r="AI50" s="15">
        <f>AI48+AI49</f>
        <v/>
      </c>
      <c r="AJ50" s="15">
        <f>AJ48+AJ49</f>
        <v/>
      </c>
      <c r="AK50" s="15">
        <f>AK48+AK49</f>
        <v/>
      </c>
      <c r="AL50" s="15">
        <f>AL48+AL49</f>
        <v/>
      </c>
      <c r="AM50" s="15">
        <f>AM48+AM49</f>
        <v/>
      </c>
      <c r="AN50" s="15">
        <f>AN48+AN49</f>
        <v/>
      </c>
      <c r="AO50" s="15">
        <f>AO48+AO49</f>
        <v/>
      </c>
      <c r="AP50" s="15">
        <f>AP48+AP49</f>
        <v/>
      </c>
      <c r="AQ50" s="15">
        <f>AQ48+AQ49</f>
        <v/>
      </c>
      <c r="AR50" s="15">
        <f>AR48+AR49</f>
        <v/>
      </c>
      <c r="AS50" s="15">
        <f>AS48+AS49</f>
        <v/>
      </c>
      <c r="AT50" s="15">
        <f>AT48+AT49</f>
        <v/>
      </c>
      <c r="AU50" s="15">
        <f>AU48+AU49</f>
        <v/>
      </c>
      <c r="AV50" s="15">
        <f>AV48+AV49</f>
        <v/>
      </c>
      <c r="AW50" s="15">
        <f>AW48+AW49</f>
        <v/>
      </c>
      <c r="AX50" s="15">
        <f>AX48+AX49</f>
        <v/>
      </c>
      <c r="AY50" s="15">
        <f>AY48+AY49</f>
        <v/>
      </c>
      <c r="AZ50" s="15">
        <f>AZ48+AZ49</f>
        <v/>
      </c>
      <c r="BA50" s="15">
        <f>BA48+BA49</f>
        <v/>
      </c>
      <c r="F50" s="15">
        <f>F48+F49</f>
        <v/>
      </c>
      <c r="G50" s="15">
        <f>G48+G49</f>
        <v/>
      </c>
      <c r="H50" s="15">
        <f>H48+H49</f>
        <v/>
      </c>
      <c r="K50" s="15">
        <f>K48+I49-J49</f>
        <v/>
      </c>
      <c r="L50" s="15">
        <f>L48+L49</f>
        <v/>
      </c>
      <c r="M50" s="15">
        <f>M48+M49</f>
        <v/>
      </c>
      <c r="N50" s="15">
        <f>N48+N49</f>
        <v/>
      </c>
      <c r="O50" s="15">
        <f>O48+O49</f>
        <v/>
      </c>
      <c r="P50" s="15">
        <f>P48+P49</f>
        <v/>
      </c>
      <c r="Q50" s="15">
        <f>Q48+Q49</f>
        <v/>
      </c>
      <c r="R50" s="15">
        <f>R48+R49</f>
        <v/>
      </c>
      <c r="S50" s="15">
        <f>S48+S49</f>
        <v/>
      </c>
      <c r="T50" s="15">
        <f>T48+T49</f>
        <v/>
      </c>
      <c r="U50" s="15">
        <f>U48+U49</f>
        <v/>
      </c>
      <c r="V50" s="15">
        <f>V48+V49</f>
        <v/>
      </c>
      <c r="W50" s="15">
        <f>W48+W49</f>
        <v/>
      </c>
      <c r="X50" s="15">
        <f>X48+X49</f>
        <v/>
      </c>
      <c r="Y50" s="15">
        <f>Y48+Y49</f>
        <v/>
      </c>
      <c r="Z50" s="15">
        <f>Z48+Z49</f>
        <v/>
      </c>
    </row>
    <row r="6" s="15" ht="18.75" customFormat="1" hidden="0" customHeight="1" outlineLevel="0" collapsed="0">
      <c r="AA6" s="15">
        <f>AA4+AA5</f>
        <v/>
      </c>
      <c r="AB6" s="15">
        <f>AB4+AB5</f>
        <v/>
      </c>
      <c r="AC6" s="15">
        <f>AC4+AC5</f>
        <v/>
      </c>
      <c r="AF6" s="15">
        <f>AF4+AF5</f>
        <v/>
      </c>
      <c r="AG6" s="15">
        <f>AG4+AG5</f>
        <v/>
      </c>
      <c r="AL6" s="15">
        <f>AL4+AL5</f>
        <v/>
      </c>
      <c r="AM6" s="15">
        <f>AM4+AM5</f>
        <v/>
      </c>
      <c r="AT6" s="15">
        <f>AT4+AT5</f>
        <v/>
      </c>
      <c r="AU6" s="15">
        <f>AU4+AU5</f>
        <v/>
      </c>
      <c r="AV6" s="15">
        <f>AV4+AV5</f>
        <v/>
      </c>
      <c r="AW6" s="15">
        <f>AW4+AW5</f>
        <v/>
      </c>
      <c r="F6" s="15">
        <f>F4+F5</f>
        <v/>
      </c>
      <c r="G6" s="15">
        <f>G4+G5</f>
        <v/>
      </c>
      <c r="H6" s="15">
        <f>H4+H5</f>
        <v/>
      </c>
      <c r="L6" s="15">
        <f>L4+L5</f>
        <v/>
      </c>
      <c r="M6" s="15">
        <f>M4+M5</f>
        <v/>
      </c>
      <c r="N6" s="15">
        <f>N4+N5</f>
        <v/>
      </c>
      <c r="O6" s="15">
        <f>O4+O5</f>
        <v/>
      </c>
      <c r="Z6" s="15">
        <f>Z4+Z5</f>
        <v/>
      </c>
    </row>
    <row r="7" s="16" ht="15" customFormat="1" hidden="0" customHeight="1" outlineLevel="0" collapsed="0">
      <c r="A7" s="16" t="s">
        <v>108</v>
      </c>
      <c r="AL7" s="16">
        <v>-2208</v>
      </c>
      <c r="AM7" s="16">
        <v>-1876</v>
      </c>
      <c r="AV7" s="16">
        <v>-1338</v>
      </c>
      <c r="AW7" s="16">
        <v>-1132</v>
      </c>
      <c r="B7" s="16" t="s">
        <v>109</v>
      </c>
      <c r="C7" s="16" t="s">
        <v>110</v>
      </c>
      <c r="D7" s="16" t="s">
        <v>111</v>
      </c>
      <c r="E7" s="16" t="s">
        <v>112</v>
      </c>
      <c r="F7" s="16"/>
      <c r="G7" s="16"/>
      <c r="H7" s="16">
        <f>K7+L7+M7</f>
        <v/>
      </c>
      <c r="I7" s="16">
        <v>0</v>
      </c>
      <c r="J7" s="16">
        <v>0</v>
      </c>
      <c r="K7" s="16">
        <f>K6+I7-J7</f>
        <v/>
      </c>
      <c r="L7" s="16"/>
      <c r="M7" s="16">
        <f>SUM(O7,Q7,S7,U7,W7,Y7,AA7,AC7,AE7,AG7,AI7,AK7,AM7,AO7,AQ7,AS7,AU7,AW7,AY7,BA7)</f>
        <v/>
      </c>
      <c r="N7" s="16">
        <v>-16338</v>
      </c>
      <c r="O7" s="16">
        <v>-13853</v>
      </c>
    </row>
    <row r="8" s="15" ht="15" customFormat="1" hidden="0" customHeight="1" outlineLevel="0" collapsed="0">
      <c r="AA8" s="15">
        <f>AA6+AA7</f>
        <v/>
      </c>
      <c r="AB8" s="15">
        <f>AB6+AB7</f>
        <v/>
      </c>
      <c r="AC8" s="15">
        <f>AC6+AC7</f>
        <v/>
      </c>
      <c r="AD8" s="15">
        <f>AD6+AD7</f>
        <v/>
      </c>
      <c r="AE8" s="15">
        <f>AE6+AE7</f>
        <v/>
      </c>
      <c r="AF8" s="15">
        <f>AF6+AF7</f>
        <v/>
      </c>
      <c r="AG8" s="15">
        <f>AG6+AG7</f>
        <v/>
      </c>
      <c r="AH8" s="15">
        <f>AH6+AH7</f>
        <v/>
      </c>
      <c r="AI8" s="15">
        <f>AI6+AI7</f>
        <v/>
      </c>
      <c r="AJ8" s="15">
        <f>AJ6+AJ7</f>
        <v/>
      </c>
      <c r="AK8" s="15">
        <f>AK6+AK7</f>
        <v/>
      </c>
      <c r="AL8" s="15">
        <f>AL6+AL7</f>
        <v/>
      </c>
      <c r="AM8" s="15">
        <f>AM6+AM7</f>
        <v/>
      </c>
      <c r="AN8" s="15">
        <f>AN6+AN7</f>
        <v/>
      </c>
      <c r="AO8" s="15">
        <f>AO6+AO7</f>
        <v/>
      </c>
      <c r="AP8" s="15">
        <f>AP6+AP7</f>
        <v/>
      </c>
      <c r="AQ8" s="15">
        <f>AQ6+AQ7</f>
        <v/>
      </c>
      <c r="AR8" s="15">
        <f>AR6+AR7</f>
        <v/>
      </c>
      <c r="AS8" s="15">
        <f>AS6+AS7</f>
        <v/>
      </c>
      <c r="AT8" s="15">
        <f>AT6+AT7</f>
        <v/>
      </c>
      <c r="AU8" s="15">
        <f>AU6+AU7</f>
        <v/>
      </c>
      <c r="AV8" s="15">
        <f>AV6+AV7</f>
        <v/>
      </c>
      <c r="AW8" s="15">
        <f>AW6+AW7</f>
        <v/>
      </c>
      <c r="AX8" s="15">
        <f>AX6+AX7</f>
        <v/>
      </c>
      <c r="AY8" s="15">
        <f>AY6+AY7</f>
        <v/>
      </c>
      <c r="AZ8" s="15">
        <f>AZ6+AZ7</f>
        <v/>
      </c>
      <c r="BA8" s="15">
        <f>BA6+BA7</f>
        <v/>
      </c>
      <c r="F8" s="15">
        <f>F6+F7</f>
        <v/>
      </c>
      <c r="G8" s="15">
        <f>G6+G7</f>
        <v/>
      </c>
      <c r="H8" s="15">
        <f>H6+H7</f>
        <v/>
      </c>
      <c r="K8" s="15">
        <f>K6+I7-J7</f>
        <v/>
      </c>
      <c r="L8" s="15">
        <f>L6+L7</f>
        <v/>
      </c>
      <c r="M8" s="15">
        <f>M6+M7</f>
        <v/>
      </c>
      <c r="N8" s="15">
        <f>N6+N7</f>
        <v/>
      </c>
      <c r="O8" s="15">
        <f>O6+O7</f>
        <v/>
      </c>
      <c r="P8" s="15">
        <f>P6+P7</f>
        <v/>
      </c>
      <c r="Q8" s="15">
        <f>Q6+Q7</f>
        <v/>
      </c>
      <c r="R8" s="15">
        <f>R6+R7</f>
        <v/>
      </c>
      <c r="S8" s="15">
        <f>S6+S7</f>
        <v/>
      </c>
      <c r="T8" s="15">
        <f>T6+T7</f>
        <v/>
      </c>
      <c r="U8" s="15">
        <f>U6+U7</f>
        <v/>
      </c>
      <c r="V8" s="15">
        <f>V6+V7</f>
        <v/>
      </c>
      <c r="W8" s="15">
        <f>W6+W7</f>
        <v/>
      </c>
      <c r="X8" s="15">
        <f>X6+X7</f>
        <v/>
      </c>
      <c r="Y8" s="15">
        <f>Y6+Y7</f>
        <v/>
      </c>
      <c r="Z8" s="15">
        <f>Z6+Z7</f>
        <v/>
      </c>
    </row>
    <row r="9" s="14" ht="15" customFormat="1" hidden="0" customHeight="1" outlineLevel="0" collapsed="0">
      <c r="A9" s="14" t="s">
        <v>113</v>
      </c>
      <c r="B9" s="14" t="s">
        <v>114</v>
      </c>
      <c r="C9" s="14" t="s">
        <v>115</v>
      </c>
      <c r="D9" s="14" t="s">
        <v>116</v>
      </c>
      <c r="E9" s="14" t="s">
        <v>117</v>
      </c>
      <c r="F9" s="14"/>
      <c r="G9" s="14"/>
      <c r="H9" s="14">
        <f>K9+L9+M9</f>
        <v/>
      </c>
      <c r="I9" s="14">
        <v>0</v>
      </c>
      <c r="J9" s="14">
        <v>5408</v>
      </c>
      <c r="K9" s="14">
        <f>K8+I9-J9</f>
        <v/>
      </c>
      <c r="L9" s="14"/>
      <c r="M9" s="14">
        <f>SUM(O9,Q9,S9,U9,W9,Y9,AA9,AC9,AE9,AG9,AI9,AK9,AM9,AO9,AQ9,AS9,AU9,AW9,AY9,BA9)</f>
        <v/>
      </c>
    </row>
  </sheetData>
  <mergeCells count="29">
    <mergeCell ref="A1:A3"/>
    <mergeCell ref="B1:B3"/>
    <mergeCell ref="C1:C3"/>
    <mergeCell ref="D1:D3"/>
    <mergeCell ref="E1:E3"/>
    <mergeCell ref="M1:M3"/>
    <mergeCell ref="F1:H2"/>
    <mergeCell ref="I1:L1"/>
    <mergeCell ref="I2:K2"/>
    <mergeCell ref="N1:O2"/>
    <mergeCell ref="P1:Q2"/>
    <mergeCell ref="R1:S2"/>
    <mergeCell ref="T1:U2"/>
    <mergeCell ref="V1:W2"/>
    <mergeCell ref="X1:Y2"/>
    <mergeCell ref="Z1:AA2"/>
    <mergeCell ref="AB1:AC2"/>
    <mergeCell ref="AD1:AE2"/>
    <mergeCell ref="AF1:AG2"/>
    <mergeCell ref="AH1:AI2"/>
    <mergeCell ref="AJ1:AK2"/>
    <mergeCell ref="AL1:AM2"/>
    <mergeCell ref="AN1:AO2"/>
    <mergeCell ref="AP1:AQ2"/>
    <mergeCell ref="AR1:AS2"/>
    <mergeCell ref="AT1:AU2"/>
    <mergeCell ref="AV1:AW2"/>
    <mergeCell ref="AX1:AY2"/>
    <mergeCell ref="AZ1:BA2"/>
  </mergeCells>
  <pageMargins left="0.7875" right="0.7875" top="1.05277777777778" bottom="1.05277777777778" header="0.7875" footer="0.7875"/>
  <pageSetup paperSize="9" scale="70" fitToWidth="0" fitToHeight="1" pageOrder="downThenOver" orientation="portrait" blackAndWhite="tru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Облік персоналу</dc:creator>
  <dc:description>Створено за допомогою ПЗ Облік документації ВЧ А7015</dc:description>
  <dc:language>uk-UA</dc:language>
  <cp:lastModifiedBy/>
  <dcterms:modified xsi:type="dcterms:W3CDTF">2024-01-14T09:49:32Z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