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-80 ДЗ" sheetId="1" state="visible" r:id="rId2"/>
  </sheets>
  <definedNames/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<sst xmlns="http://schemas.openxmlformats.org/spreadsheetml/2006/main" count="359" uniqueCount="359">
  <si>
    <t xml:space="preserve">Дата запису</t>
  </si>
  <si>
    <t xml:space="preserve">Найменування документа</t>
  </si>
  <si>
    <t xml:space="preserve">№ документа</t>
  </si>
  <si>
    <t xml:space="preserve">Дата документа</t>
  </si>
  <si>
    <t xml:space="preserve">Постачальник (одержувач)</t>
  </si>
  <si>
    <t xml:space="preserve">За в/ч А7015</t>
  </si>
  <si>
    <t xml:space="preserve">Склад</t>
  </si>
  <si>
    <t xml:space="preserve">Всього за підрозділи</t>
  </si>
  <si>
    <t xml:space="preserve">Склад В/Ч</t>
  </si>
  <si>
    <t xml:space="preserve">ПСП</t>
  </si>
  <si>
    <t xml:space="preserve">Надійшло</t>
  </si>
  <si>
    <t xml:space="preserve">Вибуло</t>
  </si>
  <si>
    <t xml:space="preserve">Усього</t>
  </si>
  <si>
    <t xml:space="preserve">Надійшло</t>
  </si>
  <si>
    <t xml:space="preserve">Вибуло</t>
  </si>
  <si>
    <t xml:space="preserve">Усього</t>
  </si>
  <si>
    <t xml:space="preserve">Усього</t>
  </si>
  <si>
    <t xml:space="preserve">ПВЗ</t>
  </si>
  <si>
    <t xml:space="preserve">л.</t>
  </si>
  <si>
    <t xml:space="preserve">кг.</t>
  </si>
  <si>
    <t xml:space="preserve">ЗРАДН</t>
  </si>
  <si>
    <t xml:space="preserve">л.</t>
  </si>
  <si>
    <t xml:space="preserve">кг.</t>
  </si>
  <si>
    <t xml:space="preserve">2САДН</t>
  </si>
  <si>
    <t xml:space="preserve">л.</t>
  </si>
  <si>
    <t xml:space="preserve">кг.</t>
  </si>
  <si>
    <t xml:space="preserve">1САДН</t>
  </si>
  <si>
    <t xml:space="preserve">л.</t>
  </si>
  <si>
    <t xml:space="preserve">кг.</t>
  </si>
  <si>
    <t xml:space="preserve">Ремонтна рота</t>
  </si>
  <si>
    <t xml:space="preserve">л.</t>
  </si>
  <si>
    <t xml:space="preserve">кг.</t>
  </si>
  <si>
    <t xml:space="preserve">МЕХБАТ</t>
  </si>
  <si>
    <t xml:space="preserve">л.</t>
  </si>
  <si>
    <t xml:space="preserve">кг.</t>
  </si>
  <si>
    <t xml:space="preserve">2ТБ</t>
  </si>
  <si>
    <t xml:space="preserve">л.</t>
  </si>
  <si>
    <t xml:space="preserve">кг.</t>
  </si>
  <si>
    <t xml:space="preserve">3ТБ</t>
  </si>
  <si>
    <t xml:space="preserve">л.</t>
  </si>
  <si>
    <t xml:space="preserve">кг.</t>
  </si>
  <si>
    <t xml:space="preserve">ІСР</t>
  </si>
  <si>
    <t xml:space="preserve">л.</t>
  </si>
  <si>
    <t xml:space="preserve">кг.</t>
  </si>
  <si>
    <t xml:space="preserve">БМТЗ</t>
  </si>
  <si>
    <t xml:space="preserve">л.</t>
  </si>
  <si>
    <t xml:space="preserve">кг.</t>
  </si>
  <si>
    <t xml:space="preserve">Медична рота</t>
  </si>
  <si>
    <t xml:space="preserve">л.</t>
  </si>
  <si>
    <t xml:space="preserve">кг.</t>
  </si>
  <si>
    <t xml:space="preserve">Взвод снайперів</t>
  </si>
  <si>
    <t xml:space="preserve">л.</t>
  </si>
  <si>
    <t xml:space="preserve">кг.</t>
  </si>
  <si>
    <t xml:space="preserve">БУАР</t>
  </si>
  <si>
    <t xml:space="preserve">л.</t>
  </si>
  <si>
    <t xml:space="preserve">кг.</t>
  </si>
  <si>
    <t xml:space="preserve">Розвідувальна рота</t>
  </si>
  <si>
    <t xml:space="preserve">л.</t>
  </si>
  <si>
    <t xml:space="preserve">кг.</t>
  </si>
  <si>
    <t xml:space="preserve">РХБЗ</t>
  </si>
  <si>
    <t xml:space="preserve">л.</t>
  </si>
  <si>
    <t xml:space="preserve">кг.</t>
  </si>
  <si>
    <t xml:space="preserve">Комендантський взвод</t>
  </si>
  <si>
    <t xml:space="preserve">л.</t>
  </si>
  <si>
    <t xml:space="preserve">кг.</t>
  </si>
  <si>
    <t xml:space="preserve">ВУНППО</t>
  </si>
  <si>
    <t xml:space="preserve">л.</t>
  </si>
  <si>
    <t xml:space="preserve">кг.</t>
  </si>
  <si>
    <t xml:space="preserve">СОДТ</t>
  </si>
  <si>
    <t xml:space="preserve">л.</t>
  </si>
  <si>
    <t xml:space="preserve">кг.</t>
  </si>
  <si>
    <t xml:space="preserve">4ТБ/1ТБ</t>
  </si>
  <si>
    <t xml:space="preserve">л.</t>
  </si>
  <si>
    <t xml:space="preserve">кг.</t>
  </si>
  <si>
    <t xml:space="preserve">1СБ</t>
  </si>
  <si>
    <t xml:space="preserve">л.</t>
  </si>
  <si>
    <t xml:space="preserve">кг.</t>
  </si>
  <si>
    <t xml:space="preserve">2СБ</t>
  </si>
  <si>
    <t xml:space="preserve">л.</t>
  </si>
  <si>
    <t xml:space="preserve">кг.</t>
  </si>
  <si>
    <t xml:space="preserve">РУБАК</t>
  </si>
  <si>
    <t xml:space="preserve">л.</t>
  </si>
  <si>
    <t xml:space="preserve">кг.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</si>
  <si>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</si>
  <si>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</si>
  <si>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</si>
  <si>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</si>
  <si>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</si>
  <si>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</si>
  <si>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</si>
  <si>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</si>
  <si>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</si>
  <si>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</si>
  <si>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</si>
  <si>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</si>
  <si>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</si>
  <si>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</si>
  <si>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</si>
  <si>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</si>
  <si>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</si>
  <si>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</si>
  <si>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</si>
  <si>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</si>
  <si>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</si>
  <si>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</si>
  <si>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</si>
  <si>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</si>
  <si>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</si>
  <si>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</si>
  <si>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</si>
  <si>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</si>
  <si>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</si>
  <si>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</si>
  <si>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</si>
  <si>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</si>
  <si>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</si>
  <si>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</si>
  <si>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</si>
  <si>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</si>
  <si>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</si>
  <si>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</si>
  <si>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</si>
  <si>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</si>
  <si>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</si>
  <si>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</si>
  <si>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</si>
  <si>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</si>
  <si>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</si>
  <si>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</si>
  <si>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</si>
  <si>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</si>
  <si>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</si>
  <si>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</si>
  <si>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</si>
  <si>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</si>
  <si>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</si>
  <si>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</si>
  <si>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</si>
  <si>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</si>
  <si>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</si>
  <si>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</si>
  <si>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</si>
  <si>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</si>
  <si>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</si>
  <si>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</si>
  <si>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</si>
  <si>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</si>
  <si>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</si>
  <si>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</si>
  <si>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</si>
  <si>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</si>
  <si>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</si>
  <si>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</si>
  <si>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</si>
  <si>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</si>
  <si>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</si>
  <si>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</si>
  <si>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</si>
  <si>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</si>
  <si>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</si>
  <si>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</si>
  <si>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</si>
  <si>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</si>
  <si>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</si>
  <si>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</si>
  <si>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</si>
  <si>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</si>
  <si>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</si>
  <si>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</si>
  <si>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</si>
  <si>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</si>
  <si>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</si>
  <si>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</si>
  <si>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</si>
  <si>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</si>
  <si>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</si>
  <si>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</si>
  <si>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</si>
  <si>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</si>
  <si>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</si>
  <si>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</si>
  <si>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</si>
  <si>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</si>
  <si>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</si>
  <si>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</si>
  <si>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</si>
  <si>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</si>
  <si>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</si>
  <si>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</si>
  <si>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</si>
  <si>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</si>
  <si>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</si>
  <si>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</si>
  <si>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</si>
  <si>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</si>
  <si>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</si>
  <si>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</si>
  <si>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</si>
  <si>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</si>
  <si>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</si>
  <si>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</si>
  <si>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</si>
  <si>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</si>
  <si>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</si>
  <si>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</si>
  <si>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</si>
  <si>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</si>
  <si>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</si>
  <si>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</si>
  <si>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</si>
  <si>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</si>
  <si>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</si>
  <si>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</si>
  <si>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</si>
  <si>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</si>
  <si>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</si>
  <si>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</si>
  <si>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</si>
  <si>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</si>
  <si>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</si>
  <si>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</si>
  <si>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</si>
  <si>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</si>
  <si>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</si>
  <si>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20.05.2024</t>
  </si>
  <si>
    <t xml:space="preserve">Накладна</t>
  </si>
  <si>
    <t xml:space="preserve">б/н</t>
  </si>
  <si>
    <t xml:space="preserve">20.05.2024</t>
  </si>
  <si>
    <t xml:space="preserve">Склад ПММ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</si>
  <si>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</si>
  <si>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</si>
  <si>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</si>
  <si>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</si>
  <si>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</si>
  <si>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</si>
  <si>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</si>
  <si>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</si>
  <si>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</si>
  <si>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</si>
  <si>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</si>
  <si>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</si>
  <si>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</si>
  <si>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</si>
  <si>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</si>
  <si>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</si>
  <si>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</si>
  <si>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</si>
  <si>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</si>
  <si>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</si>
  <si>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</si>
  <si>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</si>
  <si>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</si>
  <si>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</si>
  <si>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</si>
  <si>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</si>
  <si>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</si>
  <si>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</si>
  <si>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</si>
  <si>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</si>
  <si>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</si>
  <si>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</si>
  <si>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</si>
  <si>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</si>
  <si>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</si>
  <si>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</si>
  <si>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</si>
  <si>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</si>
  <si>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</si>
  <si>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</si>
  <si>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</si>
  <si>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</si>
  <si>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</si>
  <si>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</si>
  <si>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</si>
  <si>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</si>
  <si>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</si>
  <si>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</si>
  <si>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</si>
  <si>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</si>
  <si>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</si>
  <si>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</si>
  <si>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</si>
  <si>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</si>
  <si>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</si>
  <si>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</si>
  <si>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</si>
  <si>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</si>
  <si>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</si>
  <si>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</si>
  <si>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</si>
  <si>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</si>
  <si>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</si>
  <si>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</si>
  <si>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</si>
  <si>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</si>
  <si>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</si>
  <si>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</si>
  <si>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</si>
  <si>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</si>
  <si>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</si>
  <si>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</si>
  <si>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</si>
  <si>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</si>
  <si>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</si>
  <si>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</si>
  <si>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</si>
  <si>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</si>
  <si>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</si>
  <si>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</si>
  <si>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</si>
  <si>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</si>
  <si>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</si>
  <si>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</si>
  <si>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</si>
  <si>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</si>
  <si>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</si>
  <si>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</si>
  <si>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</si>
  <si>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</si>
  <si>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</si>
  <si>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</si>
  <si>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</si>
  <si>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</si>
  <si>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</si>
  <si>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24.05.2024</t>
  </si>
  <si>
    <t xml:space="preserve">ЧВ</t>
  </si>
  <si>
    <t xml:space="preserve">Д/035/000147</t>
  </si>
  <si>
    <t xml:space="preserve">21.04.2024</t>
  </si>
  <si>
    <t xml:space="preserve">А4789</t>
  </si>
  <si>
    <t xml:space="preserve">25.05.2024</t>
  </si>
  <si>
    <t xml:space="preserve">Накладна</t>
  </si>
  <si>
    <t xml:space="preserve">278</t>
  </si>
  <si>
    <t xml:space="preserve">22.04.2024</t>
  </si>
  <si>
    <t xml:space="preserve">РУБАК</t>
  </si>
  <si>
    <t xml:space="preserve">25.05.2024</t>
  </si>
  <si>
    <t xml:space="preserve">Накладна</t>
  </si>
  <si>
    <t xml:space="preserve">278</t>
  </si>
  <si>
    <t xml:space="preserve">22.04.2024</t>
  </si>
  <si>
    <t xml:space="preserve">РУБАК</t>
  </si>
  <si>
    <t xml:space="preserve">25.05.2024</t>
  </si>
  <si>
    <t xml:space="preserve">ТЧВ</t>
  </si>
  <si>
    <t xml:space="preserve">37/147</t>
  </si>
  <si>
    <t xml:space="preserve">25.04.2024</t>
  </si>
  <si>
    <t xml:space="preserve">А7038</t>
  </si>
  <si>
    <t xml:space="preserve">25.05.2024</t>
  </si>
  <si>
    <t xml:space="preserve">ЧВ</t>
  </si>
  <si>
    <t xml:space="preserve">Д/000147/039</t>
  </si>
  <si>
    <t xml:space="preserve">21.04.2024</t>
  </si>
  <si>
    <t xml:space="preserve">А4789</t>
  </si>
  <si>
    <t xml:space="preserve">30.05.2024</t>
  </si>
  <si>
    <t xml:space="preserve">Супровідний лист</t>
  </si>
  <si>
    <t xml:space="preserve">бн</t>
  </si>
  <si>
    <t xml:space="preserve">23.05.2024</t>
  </si>
  <si>
    <t xml:space="preserve">А4789</t>
  </si>
  <si>
    <t xml:space="preserve">31.05.2024</t>
  </si>
  <si>
    <t xml:space="preserve">ЧВ</t>
  </si>
  <si>
    <t xml:space="preserve">Д/000147/039</t>
  </si>
  <si>
    <t xml:space="preserve">21.04.2024</t>
  </si>
  <si>
    <t xml:space="preserve">А4789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</si>
</sst>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12">
    <font>
      <sz val="14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sz val="14"/>
      <name val="Times New Roman"/>
      <family val="1"/>
      <charset val="1"/>
    </font>
    <font>
      <sz val="10"/>
      <name val="Times New Roman"/>
      <family val="0"/>
      <charset val="1"/>
    </font>
    <font>
      <sz val="10"/>
      <name val="Times New Roman"/>
      <family val="0"/>
      <charset val="1"/>
      <b val="true"/>
    </font>
    <font>
      <sz val="10"/>
      <name val="Times New Roman"/>
      <family val="0"/>
      <charset val="1"/>
    </font>
    <font>
      <sz val="8"/>
      <name val="Times New Roman"/>
      <family val="0"/>
      <charset val="1"/>
    </font>
    <font>
      <sz val="10"/>
      <name val="Times New Roman"/>
      <family val="0"/>
      <charset val="1"/>
    </font>
    <font>
      <sz val="10"/>
      <name val="Times New Roman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7030A0"/>
        <bgColor rgb="FF00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 style=""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1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1" applyBorder="1" applyAlignment="1" applyProtection="1">
      <alignment horizontal="center" vertical="bottom" textRotation="0" wrapText="0" ident="0" shrinkToFit="0"/>
      <protection locked="1" hidden="0"/>
    </xf>
    <xf numFmtId="164" fontId="7" fillId="2" borderId="2" xfId="0" applyFont="1" applyBorder="1" applyAlignment="1" applyProtection="1">
      <alignment horizontal="center" vertical="top" textRotation="0" wrapText="true" ident="0" shrinkToFit="0"/>
      <protection locked="1" hidden="0"/>
    </xf>
    <xf numFmtId="165" fontId="8" fillId="3" borderId="2" xfId="0" applyFont="1" applyBorder="1" applyAlignment="1" applyProtection="1">
      <alignment horizontal="center" vertical="top" textRotation="0" wrapText="true" ident="0" shrinkToFit="0"/>
      <protection locked="1" hidden="0"/>
    </xf>
    <xf numFmtId="165" fontId="9" fillId="4" borderId="2" xfId="0" applyFont="1" applyBorder="1" applyAlignment="1" applyProtection="1">
      <alignment horizontal="center" vertical="top" textRotation="0" wrapText="true" ident="0" shrinkToFit="0"/>
      <protection locked="1" hidden="0"/>
    </xf>
    <xf numFmtId="165" fontId="10" fillId="5" borderId="2" xfId="0" applyFont="1" applyBorder="1" applyAlignment="1" applyProtection="1">
      <alignment horizontal="center" vertical="top" textRotation="0" wrapText="true" ident="0" shrinkToFit="0"/>
      <protection locked="1" hidden="0"/>
    </xf>
    <xf numFmtId="165" fontId="11" fillId="6" borderId="2" xfId="0" applyFont="1" applyBorder="1" applyAlignment="1" applyProtection="1">
      <alignment horizontal="center" vertical="top" textRotation="0" wrapText="true" ident="0" shrinkToFit="0"/>
      <protection locked="1" hidden="0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dimension ref="A1:Z2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75" workbookViewId="0">
      <pane xSplit="13" ySplit="3" topLeftCell="N4" activePane="bottomRight" state="frozen"/>
      <selection pane="topRight"/>
      <selection pane="bottomLeft"/>
      <selection pane="bottomRight" activeCell="N4" sqref="N4"/>
    </sheetView>
  </sheetViews>
  <sheetFormatPr defaultColWidth="11.53515625" defaultRowHeight="20" zeroHeight="false" outlineLevelRow="0" outlineLevelCol="0"/>
  <cols>
    <col customWidth="true" style="2" max="14" min="14" width="7"/>
    <col customWidth="true" style="2" max="15" min="15" width="7"/>
    <col customWidth="true" style="2" max="16" min="16" width="7"/>
    <col customWidth="true" style="2" max="17" min="17" width="7"/>
    <col customWidth="true" style="2" max="18" min="18" width="7"/>
    <col customWidth="true" style="2" max="19" min="19" width="7"/>
    <col customWidth="true" style="2" max="20" min="20" width="7"/>
    <col customWidth="true" style="2" max="21" min="21" width="7"/>
    <col customWidth="true" style="2" max="22" min="22" width="7"/>
    <col customWidth="true" style="2" max="23" min="23" width="7"/>
    <col customWidth="true" style="2" max="24" min="24" width="7"/>
    <col customWidth="true" style="2" max="25" min="25" width="7"/>
    <col customWidth="true" style="2" max="26" min="26" width="7"/>
    <col customWidth="true" style="2" max="27" min="27" width="7"/>
    <col customWidth="true" style="2" max="28" min="28" width="7"/>
    <col customWidth="true" style="2" max="29" min="29" width="7"/>
    <col customWidth="true" style="2" max="30" min="30" width="7"/>
    <col customWidth="true" style="2" max="31" min="31" width="7"/>
    <col customWidth="true" style="2" max="32" min="32" width="7"/>
    <col customWidth="true" style="2" max="33" min="33" width="7"/>
    <col customWidth="true" style="2" max="34" min="34" width="7"/>
    <col customWidth="true" style="2" max="35" min="35" width="7"/>
    <col customWidth="true" style="2" max="36" min="36" width="7"/>
    <col customWidth="true" style="2" max="37" min="37" width="7"/>
    <col customWidth="true" style="2" max="38" min="38" width="7"/>
    <col customWidth="true" style="2" max="39" min="39" width="7"/>
    <col customWidth="true" style="2" max="40" min="40" width="7"/>
    <col customWidth="true" style="2" max="41" min="41" width="7"/>
    <col customWidth="true" style="2" max="42" min="42" width="7"/>
    <col customWidth="true" style="2" max="43" min="43" width="7"/>
    <col customWidth="true" style="2" max="44" min="44" width="7"/>
    <col customWidth="true" style="2" max="45" min="45" width="7"/>
    <col customWidth="true" style="2" max="46" min="46" width="7"/>
    <col customWidth="true" style="2" max="47" min="47" width="7"/>
    <col customWidth="true" style="2" max="48" min="48" width="7"/>
    <col customWidth="true" style="2" max="49" min="49" width="7"/>
    <col customWidth="true" style="2" max="50" min="50" width="7"/>
    <col customWidth="true" style="2" max="51" min="51" width="7"/>
    <col customWidth="true" style="2" max="52" min="52" width="7"/>
    <col customWidth="true" style="2" max="53" min="53" width="7"/>
    <col customWidth="true" style="2" max="54" min="54" width="7"/>
    <col customWidth="true" style="2" max="55" min="55" width="7"/>
    <col customWidth="true" style="2" max="56" min="56" width="7"/>
    <col customWidth="true" style="2" max="57" min="57" width="7"/>
    <col customWidth="true" style="2" max="1" min="1" width="7"/>
    <col customWidth="true" style="2" max="2" min="2" width="10"/>
    <col customWidth="true" style="2" max="3" min="3" width="10"/>
    <col customWidth="true" style="2" max="4" min="4" width="7"/>
    <col customWidth="true" style="2" max="5" min="5" width="10"/>
    <col customWidth="true" style="2" max="6" min="6" width="7"/>
    <col customWidth="true" style="2" max="7" min="7" width="7"/>
    <col customWidth="true" style="2" max="8" min="8" width="7"/>
    <col customWidth="true" style="2" max="9" min="9" width="7"/>
    <col customWidth="true" style="2" max="10" min="10" width="7"/>
    <col customWidth="true" style="2" max="11" min="11" width="7"/>
    <col customWidth="true" style="2" max="12" min="12" width="5"/>
    <col customWidth="true" style="2" max="13" min="13" width="7"/>
  </cols>
  <sheetData>
    <row r="1" s="13" ht="18.75" customFormat="1" hidden="0" customHeight="1" outlineLevel="0" collapsed="0">
      <c r="A1" s="13" t="s">
        <v>0</v>
      </c>
      <c r="AB1" s="13" t="s">
        <v>38</v>
      </c>
      <c r="AD1" s="13" t="s">
        <v>41</v>
      </c>
      <c r="AF1" s="13" t="s">
        <v>44</v>
      </c>
      <c r="AH1" s="13" t="s">
        <v>47</v>
      </c>
      <c r="AJ1" s="13" t="s">
        <v>50</v>
      </c>
      <c r="AL1" s="13" t="s">
        <v>53</v>
      </c>
      <c r="AN1" s="13" t="s">
        <v>56</v>
      </c>
      <c r="AP1" s="13" t="s">
        <v>59</v>
      </c>
      <c r="AR1" s="13" t="s">
        <v>62</v>
      </c>
      <c r="AT1" s="13" t="s">
        <v>65</v>
      </c>
      <c r="AV1" s="13" t="s">
        <v>68</v>
      </c>
      <c r="AX1" s="13" t="s">
        <v>71</v>
      </c>
      <c r="AZ1" s="13" t="s">
        <v>74</v>
      </c>
      <c r="B1" s="13" t="s">
        <v>1</v>
      </c>
      <c r="BB1" s="13" t="s">
        <v>77</v>
      </c>
      <c r="BD1" s="13" t="s">
        <v>80</v>
      </c>
      <c r="C1" s="13" t="s">
        <v>2</v>
      </c>
      <c r="D1" s="13" t="s">
        <v>3</v>
      </c>
      <c r="E1" s="13" t="s">
        <v>4</v>
      </c>
      <c r="F1" s="13" t="s">
        <v>5</v>
      </c>
      <c r="I1" s="13" t="s">
        <v>6</v>
      </c>
      <c r="M1" s="13" t="s">
        <v>7</v>
      </c>
      <c r="N1" s="13" t="s">
        <v>17</v>
      </c>
      <c r="P1" s="13" t="s">
        <v>20</v>
      </c>
      <c r="R1" s="13" t="s">
        <v>23</v>
      </c>
      <c r="T1" s="13" t="s">
        <v>26</v>
      </c>
      <c r="V1" s="13" t="s">
        <v>29</v>
      </c>
      <c r="X1" s="13" t="s">
        <v>32</v>
      </c>
      <c r="Z1" s="13" t="s">
        <v>35</v>
      </c>
    </row>
    <row r="10" s="15" ht="15" customFormat="1" hidden="0" customHeight="1" outlineLevel="0" collapsed="0">
      <c r="AA10" s="15">
        <f>AA8+AA9</f>
        <v/>
      </c>
      <c r="AB10" s="15">
        <f>AB8+AB9</f>
        <v/>
      </c>
      <c r="AC10" s="15">
        <f>AC8+AC9</f>
        <v/>
      </c>
      <c r="AD10" s="15">
        <f>AD8+AD9</f>
        <v/>
      </c>
      <c r="AE10" s="15">
        <f>AE8+AE9</f>
        <v/>
      </c>
      <c r="AF10" s="15">
        <f>AF8+AF9</f>
        <v/>
      </c>
      <c r="AG10" s="15">
        <f>AG8+AG9</f>
        <v/>
      </c>
      <c r="AH10" s="15">
        <f>AH8+AH9</f>
        <v/>
      </c>
      <c r="AI10" s="15">
        <f>AI8+AI9</f>
        <v/>
      </c>
      <c r="AJ10" s="15">
        <f>AJ8+AJ9</f>
        <v/>
      </c>
      <c r="AK10" s="15">
        <f>AK8+AK9</f>
        <v/>
      </c>
      <c r="AL10" s="15">
        <f>AL8+AL9</f>
        <v/>
      </c>
      <c r="AM10" s="15">
        <f>AM8+AM9</f>
        <v/>
      </c>
      <c r="AN10" s="15">
        <f>AN8+AN9</f>
        <v/>
      </c>
      <c r="AO10" s="15">
        <f>AO8+AO9</f>
        <v/>
      </c>
      <c r="AP10" s="15">
        <f>AP8+AP9</f>
        <v/>
      </c>
      <c r="AQ10" s="15">
        <f>AQ8+AQ9</f>
        <v/>
      </c>
      <c r="AR10" s="15">
        <f>AR8+AR9</f>
        <v/>
      </c>
      <c r="AS10" s="15">
        <f>AS8+AS9</f>
        <v/>
      </c>
      <c r="AT10" s="15">
        <f>AT8+AT9</f>
        <v/>
      </c>
      <c r="AU10" s="15">
        <f>AU8+AU9</f>
        <v/>
      </c>
      <c r="AV10" s="15">
        <f>AV8+AV9</f>
        <v/>
      </c>
      <c r="AW10" s="15">
        <f>AW8+AW9</f>
        <v/>
      </c>
      <c r="AX10" s="15">
        <f>AX8+AX9</f>
        <v/>
      </c>
      <c r="AY10" s="15">
        <f>AY8+AY9</f>
        <v/>
      </c>
      <c r="AZ10" s="15">
        <f>AZ8+AZ9</f>
        <v/>
      </c>
      <c r="BA10" s="15">
        <f>BA8+BA9</f>
        <v/>
      </c>
      <c r="BB10" s="15">
        <f>BB8+BB9</f>
        <v/>
      </c>
      <c r="BC10" s="15">
        <f>BC8+BC9</f>
        <v/>
      </c>
      <c r="BD10" s="15">
        <f>BD8+BD9</f>
        <v/>
      </c>
      <c r="BE10" s="15">
        <f>BE8+BE9</f>
        <v/>
      </c>
      <c r="F10" s="15">
        <f>F8+F9</f>
        <v/>
      </c>
      <c r="G10" s="15">
        <f>G8+G9</f>
        <v/>
      </c>
      <c r="H10" s="15">
        <f>H8+H9</f>
        <v/>
      </c>
      <c r="K10" s="15">
        <f>K8+K9</f>
        <v/>
      </c>
      <c r="L10" s="15">
        <f>L8+L9</f>
        <v/>
      </c>
      <c r="M10" s="15">
        <f>M8+M9</f>
        <v/>
      </c>
      <c r="N10" s="15">
        <f>N8+N9</f>
        <v/>
      </c>
      <c r="O10" s="15">
        <f>O8+O9</f>
        <v/>
      </c>
      <c r="P10" s="15">
        <f>P8+P9</f>
        <v/>
      </c>
      <c r="Q10" s="15">
        <f>Q8+Q9</f>
        <v/>
      </c>
      <c r="R10" s="15">
        <f>R8+R9</f>
        <v/>
      </c>
      <c r="S10" s="15">
        <f>S8+S9</f>
        <v/>
      </c>
      <c r="T10" s="15">
        <f>T8+T9</f>
        <v/>
      </c>
      <c r="U10" s="15">
        <f>U8+U9</f>
        <v/>
      </c>
      <c r="V10" s="15">
        <f>V8+V9</f>
        <v/>
      </c>
      <c r="W10" s="15">
        <f>W8+W9</f>
        <v/>
      </c>
      <c r="X10" s="15">
        <f>X8+X9</f>
        <v/>
      </c>
      <c r="Y10" s="15">
        <f>Y8+Y9</f>
        <v/>
      </c>
      <c r="Z10" s="15">
        <f>Z8+Z9</f>
        <v/>
      </c>
    </row>
    <row r="11" s="17" ht="15" customFormat="1" hidden="0" customHeight="1" outlineLevel="0" collapsed="0">
      <c r="A11" s="17" t="s">
        <v>289</v>
      </c>
      <c r="AD11" s="17">
        <v>5177</v>
      </c>
      <c r="AE11" s="17">
        <v>3804</v>
      </c>
      <c r="AF11" s="17">
        <v>8149</v>
      </c>
      <c r="AG11" s="17">
        <v>5990</v>
      </c>
      <c r="AH11" s="17">
        <v>470</v>
      </c>
      <c r="AI11" s="17">
        <v>346</v>
      </c>
      <c r="AJ11" s="17">
        <v>700</v>
      </c>
      <c r="AK11" s="17">
        <v>588</v>
      </c>
      <c r="AL11" s="17">
        <v>894</v>
      </c>
      <c r="AM11" s="17">
        <v>657</v>
      </c>
      <c r="AN11" s="17">
        <v>1401</v>
      </c>
      <c r="AO11" s="17">
        <v>1030</v>
      </c>
      <c r="AP11" s="17">
        <v>516</v>
      </c>
      <c r="AQ11" s="17">
        <v>379</v>
      </c>
      <c r="AR11" s="17">
        <v>389</v>
      </c>
      <c r="AS11" s="17">
        <v>286</v>
      </c>
      <c r="AT11" s="17">
        <v>180</v>
      </c>
      <c r="AU11" s="17">
        <v>150</v>
      </c>
      <c r="AV11" s="17">
        <v>200</v>
      </c>
      <c r="AW11" s="17">
        <v>147</v>
      </c>
      <c r="B11" s="17" t="s">
        <v>290</v>
      </c>
      <c r="C11" s="17" t="s">
        <v>291</v>
      </c>
      <c r="D11" s="17" t="s">
        <v>292</v>
      </c>
      <c r="E11" s="17" t="s">
        <v>293</v>
      </c>
      <c r="F11" s="17"/>
      <c r="G11" s="17"/>
      <c r="H11" s="17">
        <f>K11+L11+M11</f>
        <v/>
      </c>
      <c r="I11" s="17">
        <v>0</v>
      </c>
      <c r="J11" s="17">
        <v>18295</v>
      </c>
      <c r="K11" s="17">
        <f>K10+I11-J11</f>
        <v/>
      </c>
      <c r="L11" s="17"/>
      <c r="M11" s="17">
        <f>SUM(O11,Q11,S11,U11,W11,Y11,AA11,AC11,AE11,AG11,AI11,AK11,AM11,AO11,AQ11,AS11,AU11,AW11,AY11,BA11,BC11,BE11)</f>
        <v/>
      </c>
      <c r="N11" s="17">
        <v>5451</v>
      </c>
      <c r="O11" s="17">
        <v>4006</v>
      </c>
      <c r="V11" s="17">
        <v>1240</v>
      </c>
      <c r="W11" s="17">
        <v>912</v>
      </c>
    </row>
    <row r="12" s="15" ht="15" customFormat="1" hidden="0" customHeight="1" outlineLevel="0" collapsed="0">
      <c r="AA12" s="15">
        <f>AA10+AA11</f>
        <v/>
      </c>
      <c r="AB12" s="15">
        <f>AB10+AB11</f>
        <v/>
      </c>
      <c r="AC12" s="15">
        <f>AC10+AC11</f>
        <v/>
      </c>
      <c r="AD12" s="15">
        <f>AD10+AD11</f>
        <v/>
      </c>
      <c r="AE12" s="15">
        <f>AE10+AE11</f>
        <v/>
      </c>
      <c r="AF12" s="15">
        <f>AF10+AF11</f>
        <v/>
      </c>
      <c r="AG12" s="15">
        <f>AG10+AG11</f>
        <v/>
      </c>
      <c r="AH12" s="15">
        <f>AH10+AH11</f>
        <v/>
      </c>
      <c r="AI12" s="15">
        <f>AI10+AI11</f>
        <v/>
      </c>
      <c r="AJ12" s="15">
        <f>AJ10+AJ11</f>
        <v/>
      </c>
      <c r="AK12" s="15">
        <f>AK10+AK11</f>
        <v/>
      </c>
      <c r="AL12" s="15">
        <f>AL10+AL11</f>
        <v/>
      </c>
      <c r="AM12" s="15">
        <f>AM10+AM11</f>
        <v/>
      </c>
      <c r="AN12" s="15">
        <f>AN10+AN11</f>
        <v/>
      </c>
      <c r="AO12" s="15">
        <f>AO10+AO11</f>
        <v/>
      </c>
      <c r="AP12" s="15">
        <f>AP10+AP11</f>
        <v/>
      </c>
      <c r="AQ12" s="15">
        <f>AQ10+AQ11</f>
        <v/>
      </c>
      <c r="AR12" s="15">
        <f>AR10+AR11</f>
        <v/>
      </c>
      <c r="AS12" s="15">
        <f>AS10+AS11</f>
        <v/>
      </c>
      <c r="AT12" s="15">
        <f>AT10+AT11</f>
        <v/>
      </c>
      <c r="AU12" s="15">
        <f>AU10+AU11</f>
        <v/>
      </c>
      <c r="AV12" s="15">
        <f>AV10+AV11</f>
        <v/>
      </c>
      <c r="AW12" s="15">
        <f>AW10+AW11</f>
        <v/>
      </c>
      <c r="AX12" s="15">
        <f>AX10+AX11</f>
        <v/>
      </c>
      <c r="AY12" s="15">
        <f>AY10+AY11</f>
        <v/>
      </c>
      <c r="AZ12" s="15">
        <f>AZ10+AZ11</f>
        <v/>
      </c>
      <c r="BA12" s="15">
        <f>BA10+BA11</f>
        <v/>
      </c>
      <c r="BB12" s="15">
        <f>BB10+BB11</f>
        <v/>
      </c>
      <c r="BC12" s="15">
        <f>BC10+BC11</f>
        <v/>
      </c>
      <c r="BD12" s="15">
        <f>BD10+BD11</f>
        <v/>
      </c>
      <c r="BE12" s="15">
        <f>BE10+BE11</f>
        <v/>
      </c>
      <c r="F12" s="15">
        <f>F10+F11</f>
        <v/>
      </c>
      <c r="G12" s="15">
        <f>G10+G11</f>
        <v/>
      </c>
      <c r="H12" s="15">
        <f>H10+H11</f>
        <v/>
      </c>
      <c r="K12" s="15">
        <f>K10+K11</f>
        <v/>
      </c>
      <c r="L12" s="15">
        <f>L10+L11</f>
        <v/>
      </c>
      <c r="M12" s="15">
        <f>M10+M11</f>
        <v/>
      </c>
      <c r="N12" s="15">
        <f>N10+N11</f>
        <v/>
      </c>
      <c r="O12" s="15">
        <f>O10+O11</f>
        <v/>
      </c>
      <c r="P12" s="15">
        <f>P10+P11</f>
        <v/>
      </c>
      <c r="Q12" s="15">
        <f>Q10+Q11</f>
        <v/>
      </c>
      <c r="R12" s="15">
        <f>R10+R11</f>
        <v/>
      </c>
      <c r="S12" s="15">
        <f>S10+S11</f>
        <v/>
      </c>
      <c r="T12" s="15">
        <f>T10+T11</f>
        <v/>
      </c>
      <c r="U12" s="15">
        <f>U10+U11</f>
        <v/>
      </c>
      <c r="V12" s="15">
        <f>V10+V11</f>
        <v/>
      </c>
      <c r="W12" s="15">
        <f>W10+W11</f>
        <v/>
      </c>
      <c r="X12" s="15">
        <f>X10+X11</f>
        <v/>
      </c>
      <c r="Y12" s="15">
        <f>Y10+Y11</f>
        <v/>
      </c>
      <c r="Z12" s="15">
        <f>Z10+Z11</f>
        <v/>
      </c>
    </row>
    <row r="13" s="17" ht="15" customFormat="1" hidden="0" customHeight="1" outlineLevel="0" collapsed="0">
      <c r="A13" s="17" t="s">
        <v>319</v>
      </c>
      <c r="AZ13" s="17">
        <v>4156</v>
      </c>
      <c r="B13" s="17" t="s">
        <v>320</v>
      </c>
      <c r="BA13" s="17">
        <v>3059</v>
      </c>
      <c r="BB13" s="17">
        <v>6000</v>
      </c>
      <c r="BC13" s="17">
        <v>4422</v>
      </c>
      <c r="C13" s="17" t="s">
        <v>321</v>
      </c>
      <c r="D13" s="17" t="s">
        <v>322</v>
      </c>
      <c r="E13" s="17" t="s">
        <v>323</v>
      </c>
      <c r="F13" s="17"/>
      <c r="G13" s="17"/>
      <c r="H13" s="17">
        <f>K13+L13+M13</f>
        <v/>
      </c>
      <c r="I13" s="17">
        <v>0</v>
      </c>
      <c r="J13" s="17">
        <v>20051</v>
      </c>
      <c r="K13" s="17">
        <f>K12+I13-J13</f>
        <v/>
      </c>
      <c r="L13" s="17"/>
      <c r="M13" s="17">
        <f>SUM(O13,Q13,S13,U13,W13,Y13,AA13,AC13,AE13,AG13,AI13,AK13,AM13,AO13,AQ13,AS13,AU13,AW13,AY13,BA13,BC13,BE13)</f>
        <v/>
      </c>
      <c r="R13" s="17">
        <v>7500</v>
      </c>
      <c r="S13" s="17">
        <v>5520</v>
      </c>
      <c r="T13" s="17">
        <v>4000</v>
      </c>
      <c r="U13" s="17">
        <v>2944</v>
      </c>
      <c r="X13" s="17">
        <v>5586</v>
      </c>
      <c r="Y13" s="17">
        <v>4106</v>
      </c>
    </row>
    <row r="14" s="15" ht="15" customFormat="1" hidden="0" customHeight="1" outlineLevel="0" collapsed="0">
      <c r="AA14" s="15">
        <f>AA12+AA13</f>
        <v/>
      </c>
      <c r="AB14" s="15">
        <f>AB12+AB13</f>
        <v/>
      </c>
      <c r="AC14" s="15">
        <f>AC12+AC13</f>
        <v/>
      </c>
      <c r="AD14" s="15">
        <f>AD12+AD13</f>
        <v/>
      </c>
      <c r="AE14" s="15">
        <f>AE12+AE13</f>
        <v/>
      </c>
      <c r="AF14" s="15">
        <f>AF12+AF13</f>
        <v/>
      </c>
      <c r="AG14" s="15">
        <f>AG12+AG13</f>
        <v/>
      </c>
      <c r="AH14" s="15">
        <f>AH12+AH13</f>
        <v/>
      </c>
      <c r="AI14" s="15">
        <f>AI12+AI13</f>
        <v/>
      </c>
      <c r="AJ14" s="15">
        <f>AJ12+AJ13</f>
        <v/>
      </c>
      <c r="AK14" s="15">
        <f>AK12+AK13</f>
        <v/>
      </c>
      <c r="AL14" s="15">
        <f>AL12+AL13</f>
        <v/>
      </c>
      <c r="AM14" s="15">
        <f>AM12+AM13</f>
        <v/>
      </c>
      <c r="AN14" s="15">
        <f>AN12+AN13</f>
        <v/>
      </c>
      <c r="AO14" s="15">
        <f>AO12+AO13</f>
        <v/>
      </c>
      <c r="AP14" s="15">
        <f>AP12+AP13</f>
        <v/>
      </c>
      <c r="AQ14" s="15">
        <f>AQ12+AQ13</f>
        <v/>
      </c>
      <c r="AR14" s="15">
        <f>AR12+AR13</f>
        <v/>
      </c>
      <c r="AS14" s="15">
        <f>AS12+AS13</f>
        <v/>
      </c>
      <c r="AT14" s="15">
        <f>AT12+AT13</f>
        <v/>
      </c>
      <c r="AU14" s="15">
        <f>AU12+AU13</f>
        <v/>
      </c>
      <c r="AV14" s="15">
        <f>AV12+AV13</f>
        <v/>
      </c>
      <c r="AW14" s="15">
        <f>AW12+AW13</f>
        <v/>
      </c>
      <c r="AX14" s="15">
        <f>AX12+AX13</f>
        <v/>
      </c>
      <c r="AY14" s="15">
        <f>AY12+AY13</f>
        <v/>
      </c>
      <c r="AZ14" s="15">
        <f>AZ12+AZ13</f>
        <v/>
      </c>
      <c r="BA14" s="15">
        <f>BA12+BA13</f>
        <v/>
      </c>
      <c r="BB14" s="15">
        <f>BB12+BB13</f>
        <v/>
      </c>
      <c r="BC14" s="15">
        <f>BC12+BC13</f>
        <v/>
      </c>
      <c r="BD14" s="15">
        <f>BD12+BD13</f>
        <v/>
      </c>
      <c r="BE14" s="15">
        <f>BE12+BE13</f>
        <v/>
      </c>
      <c r="F14" s="15">
        <f>F12+F13</f>
        <v/>
      </c>
      <c r="G14" s="15">
        <f>G12+G13</f>
        <v/>
      </c>
      <c r="H14" s="15">
        <f>H12+H13</f>
        <v/>
      </c>
      <c r="K14" s="15">
        <f>K12+K13</f>
        <v/>
      </c>
      <c r="L14" s="15">
        <f>L12+L13</f>
        <v/>
      </c>
      <c r="M14" s="15">
        <f>M12+M13</f>
        <v/>
      </c>
      <c r="N14" s="15">
        <f>N12+N13</f>
        <v/>
      </c>
      <c r="O14" s="15">
        <f>O12+O13</f>
        <v/>
      </c>
      <c r="P14" s="15">
        <f>P12+P13</f>
        <v/>
      </c>
      <c r="Q14" s="15">
        <f>Q12+Q13</f>
        <v/>
      </c>
      <c r="R14" s="15">
        <f>R12+R13</f>
        <v/>
      </c>
      <c r="S14" s="15">
        <f>S12+S13</f>
        <v/>
      </c>
      <c r="T14" s="15">
        <f>T12+T13</f>
        <v/>
      </c>
      <c r="U14" s="15">
        <f>U12+U13</f>
        <v/>
      </c>
      <c r="V14" s="15">
        <f>V12+V13</f>
        <v/>
      </c>
      <c r="W14" s="15">
        <f>W12+W13</f>
        <v/>
      </c>
      <c r="X14" s="15">
        <f>X12+X13</f>
        <v/>
      </c>
      <c r="Y14" s="15">
        <f>Y12+Y13</f>
        <v/>
      </c>
      <c r="Z14" s="15">
        <f>Z12+Z13</f>
        <v/>
      </c>
    </row>
    <row r="15" s="14" ht="15" customFormat="1" hidden="0" customHeight="1" outlineLevel="0" collapsed="0">
      <c r="A15" s="14" t="s">
        <v>324</v>
      </c>
      <c r="B15" s="14" t="s">
        <v>325</v>
      </c>
      <c r="C15" s="14" t="s">
        <v>326</v>
      </c>
      <c r="D15" s="14" t="s">
        <v>327</v>
      </c>
      <c r="E15" s="14" t="s">
        <v>328</v>
      </c>
      <c r="F15" s="14"/>
      <c r="G15" s="14"/>
      <c r="H15" s="14">
        <f>K15+L15+M15</f>
        <v/>
      </c>
      <c r="I15" s="14">
        <v>6370</v>
      </c>
      <c r="J15" s="14">
        <v>0</v>
      </c>
      <c r="K15" s="14">
        <f>K14+I15-J15</f>
        <v/>
      </c>
      <c r="L15" s="14"/>
      <c r="M15" s="14">
        <f>SUM(O15,Q15,S15,U15,W15,Y15,AA15,AC15,AE15,AG15,AI15,AK15,AM15,AO15,AQ15,AS15,AU15,AW15,AY15,BA15,BC15,BE15)</f>
        <v/>
      </c>
    </row>
    <row r="16" s="15" ht="15" customFormat="1" hidden="0" customHeight="1" outlineLevel="0" collapsed="0">
      <c r="AA16" s="15">
        <f>AA14+AA15</f>
        <v/>
      </c>
      <c r="AB16" s="15">
        <f>AB14+AB15</f>
        <v/>
      </c>
      <c r="AC16" s="15">
        <f>AC14+AC15</f>
        <v/>
      </c>
      <c r="AD16" s="15">
        <f>AD14+AD15</f>
        <v/>
      </c>
      <c r="AE16" s="15">
        <f>AE14+AE15</f>
        <v/>
      </c>
      <c r="AF16" s="15">
        <f>AF14+AF15</f>
        <v/>
      </c>
      <c r="AG16" s="15">
        <f>AG14+AG15</f>
        <v/>
      </c>
      <c r="AH16" s="15">
        <f>AH14+AH15</f>
        <v/>
      </c>
      <c r="AI16" s="15">
        <f>AI14+AI15</f>
        <v/>
      </c>
      <c r="AJ16" s="15">
        <f>AJ14+AJ15</f>
        <v/>
      </c>
      <c r="AK16" s="15">
        <f>AK14+AK15</f>
        <v/>
      </c>
      <c r="AL16" s="15">
        <f>AL14+AL15</f>
        <v/>
      </c>
      <c r="AM16" s="15">
        <f>AM14+AM15</f>
        <v/>
      </c>
      <c r="AN16" s="15">
        <f>AN14+AN15</f>
        <v/>
      </c>
      <c r="AO16" s="15">
        <f>AO14+AO15</f>
        <v/>
      </c>
      <c r="AP16" s="15">
        <f>AP14+AP15</f>
        <v/>
      </c>
      <c r="AQ16" s="15">
        <f>AQ14+AQ15</f>
        <v/>
      </c>
      <c r="AR16" s="15">
        <f>AR14+AR15</f>
        <v/>
      </c>
      <c r="AS16" s="15">
        <f>AS14+AS15</f>
        <v/>
      </c>
      <c r="AT16" s="15">
        <f>AT14+AT15</f>
        <v/>
      </c>
      <c r="AU16" s="15">
        <f>AU14+AU15</f>
        <v/>
      </c>
      <c r="AV16" s="15">
        <f>AV14+AV15</f>
        <v/>
      </c>
      <c r="AW16" s="15">
        <f>AW14+AW15</f>
        <v/>
      </c>
      <c r="AX16" s="15">
        <f>AX14+AX15</f>
        <v/>
      </c>
      <c r="AY16" s="15">
        <f>AY14+AY15</f>
        <v/>
      </c>
      <c r="AZ16" s="15">
        <f>AZ14+AZ15</f>
        <v/>
      </c>
      <c r="BA16" s="15">
        <f>BA14+BA15</f>
        <v/>
      </c>
      <c r="BB16" s="15">
        <f>BB14+BB15</f>
        <v/>
      </c>
      <c r="BC16" s="15">
        <f>BC14+BC15</f>
        <v/>
      </c>
      <c r="BD16" s="15">
        <f>BD14+BD15</f>
        <v/>
      </c>
      <c r="BE16" s="15">
        <f>BE14+BE15</f>
        <v/>
      </c>
      <c r="F16" s="15">
        <f>F14+F15</f>
        <v/>
      </c>
      <c r="G16" s="15">
        <f>G14+G15</f>
        <v/>
      </c>
      <c r="H16" s="15">
        <f>H14+H15</f>
        <v/>
      </c>
      <c r="K16" s="15">
        <f>K14+K15</f>
        <v/>
      </c>
      <c r="L16" s="15">
        <f>L14+L15</f>
        <v/>
      </c>
      <c r="M16" s="15">
        <f>M14+M15</f>
        <v/>
      </c>
      <c r="N16" s="15">
        <f>N14+N15</f>
        <v/>
      </c>
      <c r="O16" s="15">
        <f>O14+O15</f>
        <v/>
      </c>
      <c r="P16" s="15">
        <f>P14+P15</f>
        <v/>
      </c>
      <c r="Q16" s="15">
        <f>Q14+Q15</f>
        <v/>
      </c>
      <c r="R16" s="15">
        <f>R14+R15</f>
        <v/>
      </c>
      <c r="S16" s="15">
        <f>S14+S15</f>
        <v/>
      </c>
      <c r="T16" s="15">
        <f>T14+T15</f>
        <v/>
      </c>
      <c r="U16" s="15">
        <f>U14+U15</f>
        <v/>
      </c>
      <c r="V16" s="15">
        <f>V14+V15</f>
        <v/>
      </c>
      <c r="W16" s="15">
        <f>W14+W15</f>
        <v/>
      </c>
      <c r="X16" s="15">
        <f>X14+X15</f>
        <v/>
      </c>
      <c r="Y16" s="15">
        <f>Y14+Y15</f>
        <v/>
      </c>
      <c r="Z16" s="15">
        <f>Z14+Z15</f>
        <v/>
      </c>
    </row>
    <row r="17" s="14" ht="15" customFormat="1" hidden="0" customHeight="1" outlineLevel="0" collapsed="0">
      <c r="A17" s="14" t="s">
        <v>334</v>
      </c>
      <c r="B17" s="14" t="s">
        <v>335</v>
      </c>
      <c r="BB17" s="14">
        <v>-40</v>
      </c>
      <c r="BC17" s="14">
        <v>-30</v>
      </c>
      <c r="BD17" s="14">
        <v>40</v>
      </c>
      <c r="BE17" s="14">
        <v>30</v>
      </c>
      <c r="C17" s="14" t="s">
        <v>336</v>
      </c>
      <c r="D17" s="14" t="s">
        <v>337</v>
      </c>
      <c r="E17" s="14" t="s">
        <v>338</v>
      </c>
      <c r="F17" s="14"/>
      <c r="G17" s="14"/>
      <c r="H17" s="14">
        <f>K17+L17+M17</f>
        <v/>
      </c>
      <c r="I17" s="14"/>
      <c r="J17" s="14"/>
      <c r="K17" s="14">
        <f>K16+I17-J17</f>
        <v/>
      </c>
      <c r="L17" s="14"/>
      <c r="M17" s="14">
        <f>SUM(O17,Q17,S17,U17,W17,Y17,AA17,AC17,AE17,AG17,AI17,AK17,AM17,AO17,AQ17,AS17,AU17,AW17,AY17,BA17,BC17,BE17)</f>
        <v/>
      </c>
    </row>
    <row r="18" s="15" ht="15" customFormat="1" hidden="0" customHeight="1" outlineLevel="0" collapsed="0">
      <c r="AA18" s="15">
        <f>AA16+AA17</f>
        <v/>
      </c>
      <c r="AB18" s="15">
        <f>AB16+AB17</f>
        <v/>
      </c>
      <c r="AC18" s="15">
        <f>AC16+AC17</f>
        <v/>
      </c>
      <c r="AD18" s="15">
        <f>AD16+AD17</f>
        <v/>
      </c>
      <c r="AE18" s="15">
        <f>AE16+AE17</f>
        <v/>
      </c>
      <c r="AF18" s="15">
        <f>AF16+AF17</f>
        <v/>
      </c>
      <c r="AG18" s="15">
        <f>AG16+AG17</f>
        <v/>
      </c>
      <c r="AH18" s="15">
        <f>AH16+AH17</f>
        <v/>
      </c>
      <c r="AI18" s="15">
        <f>AI16+AI17</f>
        <v/>
      </c>
      <c r="AJ18" s="15">
        <f>AJ16+AJ17</f>
        <v/>
      </c>
      <c r="AK18" s="15">
        <f>AK16+AK17</f>
        <v/>
      </c>
      <c r="AL18" s="15">
        <f>AL16+AL17</f>
        <v/>
      </c>
      <c r="AM18" s="15">
        <f>AM16+AM17</f>
        <v/>
      </c>
      <c r="AN18" s="15">
        <f>AN16+AN17</f>
        <v/>
      </c>
      <c r="AO18" s="15">
        <f>AO16+AO17</f>
        <v/>
      </c>
      <c r="AP18" s="15">
        <f>AP16+AP17</f>
        <v/>
      </c>
      <c r="AQ18" s="15">
        <f>AQ16+AQ17</f>
        <v/>
      </c>
      <c r="AR18" s="15">
        <f>AR16+AR17</f>
        <v/>
      </c>
      <c r="AS18" s="15">
        <f>AS16+AS17</f>
        <v/>
      </c>
      <c r="AT18" s="15">
        <f>AT16+AT17</f>
        <v/>
      </c>
      <c r="AU18" s="15">
        <f>AU16+AU17</f>
        <v/>
      </c>
      <c r="AV18" s="15">
        <f>AV16+AV17</f>
        <v/>
      </c>
      <c r="AW18" s="15">
        <f>AW16+AW17</f>
        <v/>
      </c>
      <c r="AX18" s="15">
        <f>AX16+AX17</f>
        <v/>
      </c>
      <c r="AY18" s="15">
        <f>AY16+AY17</f>
        <v/>
      </c>
      <c r="AZ18" s="15">
        <f>AZ16+AZ17</f>
        <v/>
      </c>
      <c r="BA18" s="15">
        <f>BA16+BA17</f>
        <v/>
      </c>
      <c r="BB18" s="15">
        <f>BB16+BB17</f>
        <v/>
      </c>
      <c r="BC18" s="15">
        <f>BC16+BC17</f>
        <v/>
      </c>
      <c r="BD18" s="15">
        <f>BD16+BD17</f>
        <v/>
      </c>
      <c r="BE18" s="15">
        <f>BE16+BE17</f>
        <v/>
      </c>
      <c r="F18" s="15">
        <f>F16+F17</f>
        <v/>
      </c>
      <c r="G18" s="15">
        <f>G16+G17</f>
        <v/>
      </c>
      <c r="H18" s="15">
        <f>H16+H17</f>
        <v/>
      </c>
      <c r="K18" s="15">
        <f>K16+K17</f>
        <v/>
      </c>
      <c r="L18" s="15">
        <f>L16+L17</f>
        <v/>
      </c>
      <c r="M18" s="15">
        <f>M16+M17</f>
        <v/>
      </c>
      <c r="N18" s="15">
        <f>N16+N17</f>
        <v/>
      </c>
      <c r="O18" s="15">
        <f>O16+O17</f>
        <v/>
      </c>
      <c r="P18" s="15">
        <f>P16+P17</f>
        <v/>
      </c>
      <c r="Q18" s="15">
        <f>Q16+Q17</f>
        <v/>
      </c>
      <c r="R18" s="15">
        <f>R16+R17</f>
        <v/>
      </c>
      <c r="S18" s="15">
        <f>S16+S17</f>
        <v/>
      </c>
      <c r="T18" s="15">
        <f>T16+T17</f>
        <v/>
      </c>
      <c r="U18" s="15">
        <f>U16+U17</f>
        <v/>
      </c>
      <c r="V18" s="15">
        <f>V16+V17</f>
        <v/>
      </c>
      <c r="W18" s="15">
        <f>W16+W17</f>
        <v/>
      </c>
      <c r="X18" s="15">
        <f>X16+X17</f>
        <v/>
      </c>
      <c r="Y18" s="15">
        <f>Y16+Y17</f>
        <v/>
      </c>
      <c r="Z18" s="15">
        <f>Z16+Z17</f>
        <v/>
      </c>
    </row>
    <row r="19" s="14" ht="15" customFormat="1" hidden="0" customHeight="1" outlineLevel="0" collapsed="0">
      <c r="A19" s="14" t="s">
        <v>339</v>
      </c>
      <c r="AA19" s="14">
        <v>1453</v>
      </c>
      <c r="B19" s="14" t="s">
        <v>340</v>
      </c>
      <c r="C19" s="14" t="s">
        <v>341</v>
      </c>
      <c r="D19" s="14" t="s">
        <v>342</v>
      </c>
      <c r="E19" s="14" t="s">
        <v>343</v>
      </c>
      <c r="F19" s="14"/>
      <c r="G19" s="14"/>
      <c r="H19" s="14">
        <f>K19+L19+M19</f>
        <v/>
      </c>
      <c r="I19" s="14"/>
      <c r="J19" s="14"/>
      <c r="K19" s="14">
        <f>K18+I19-J19</f>
        <v/>
      </c>
      <c r="L19" s="14"/>
      <c r="M19" s="14">
        <f>SUM(O19,Q19,S19,U19,W19,Y19,AA19,AC19,AE19,AG19,AI19,AK19,AM19,AO19,AQ19,AS19,AU19,AW19,AY19,BA19,BC19,BE19)</f>
        <v/>
      </c>
      <c r="Z19" s="14">
        <v>1950</v>
      </c>
    </row>
    <row r="2" s="13" ht="18.75" customFormat="1" hidden="0" customHeight="1" outlineLevel="0" collapsed="0">
      <c r="I2" s="13" t="s">
        <v>8</v>
      </c>
      <c r="L2" s="13" t="s">
        <v>9</v>
      </c>
    </row>
    <row r="20" s="15" ht="15" customFormat="1" hidden="0" customHeight="1" outlineLevel="0" collapsed="0">
      <c r="AA20" s="15">
        <f>AA18+AA19</f>
        <v/>
      </c>
      <c r="AB20" s="15">
        <f>AB18+AB19</f>
        <v/>
      </c>
      <c r="AC20" s="15">
        <f>AC18+AC19</f>
        <v/>
      </c>
      <c r="AD20" s="15">
        <f>AD18+AD19</f>
        <v/>
      </c>
      <c r="AE20" s="15">
        <f>AE18+AE19</f>
        <v/>
      </c>
      <c r="AF20" s="15">
        <f>AF18+AF19</f>
        <v/>
      </c>
      <c r="AG20" s="15">
        <f>AG18+AG19</f>
        <v/>
      </c>
      <c r="AH20" s="15">
        <f>AH18+AH19</f>
        <v/>
      </c>
      <c r="AI20" s="15">
        <f>AI18+AI19</f>
        <v/>
      </c>
      <c r="AJ20" s="15">
        <f>AJ18+AJ19</f>
        <v/>
      </c>
      <c r="AK20" s="15">
        <f>AK18+AK19</f>
        <v/>
      </c>
      <c r="AL20" s="15">
        <f>AL18+AL19</f>
        <v/>
      </c>
      <c r="AM20" s="15">
        <f>AM18+AM19</f>
        <v/>
      </c>
      <c r="AN20" s="15">
        <f>AN18+AN19</f>
        <v/>
      </c>
      <c r="AO20" s="15">
        <f>AO18+AO19</f>
        <v/>
      </c>
      <c r="AP20" s="15">
        <f>AP18+AP19</f>
        <v/>
      </c>
      <c r="AQ20" s="15">
        <f>AQ18+AQ19</f>
        <v/>
      </c>
      <c r="AR20" s="15">
        <f>AR18+AR19</f>
        <v/>
      </c>
      <c r="AS20" s="15">
        <f>AS18+AS19</f>
        <v/>
      </c>
      <c r="AT20" s="15">
        <f>AT18+AT19</f>
        <v/>
      </c>
      <c r="AU20" s="15">
        <f>AU18+AU19</f>
        <v/>
      </c>
      <c r="AV20" s="15">
        <f>AV18+AV19</f>
        <v/>
      </c>
      <c r="AW20" s="15">
        <f>AW18+AW19</f>
        <v/>
      </c>
      <c r="AX20" s="15">
        <f>AX18+AX19</f>
        <v/>
      </c>
      <c r="AY20" s="15">
        <f>AY18+AY19</f>
        <v/>
      </c>
      <c r="AZ20" s="15">
        <f>AZ18+AZ19</f>
        <v/>
      </c>
      <c r="BA20" s="15">
        <f>BA18+BA19</f>
        <v/>
      </c>
      <c r="BB20" s="15">
        <f>BB18+BB19</f>
        <v/>
      </c>
      <c r="BC20" s="15">
        <f>BC18+BC19</f>
        <v/>
      </c>
      <c r="BD20" s="15">
        <f>BD18+BD19</f>
        <v/>
      </c>
      <c r="BE20" s="15">
        <f>BE18+BE19</f>
        <v/>
      </c>
      <c r="F20" s="15">
        <f>F18+F19</f>
        <v/>
      </c>
      <c r="G20" s="15">
        <f>G18+G19</f>
        <v/>
      </c>
      <c r="H20" s="15">
        <f>H18+H19</f>
        <v/>
      </c>
      <c r="K20" s="15">
        <f>K18+K19</f>
        <v/>
      </c>
      <c r="L20" s="15">
        <f>L18+L19</f>
        <v/>
      </c>
      <c r="M20" s="15">
        <f>M18+M19</f>
        <v/>
      </c>
      <c r="N20" s="15">
        <f>N18+N19</f>
        <v/>
      </c>
      <c r="O20" s="15">
        <f>O18+O19</f>
        <v/>
      </c>
      <c r="P20" s="15">
        <f>P18+P19</f>
        <v/>
      </c>
      <c r="Q20" s="15">
        <f>Q18+Q19</f>
        <v/>
      </c>
      <c r="R20" s="15">
        <f>R18+R19</f>
        <v/>
      </c>
      <c r="S20" s="15">
        <f>S18+S19</f>
        <v/>
      </c>
      <c r="T20" s="15">
        <f>T18+T19</f>
        <v/>
      </c>
      <c r="U20" s="15">
        <f>U18+U19</f>
        <v/>
      </c>
      <c r="V20" s="15">
        <f>V18+V19</f>
        <v/>
      </c>
      <c r="W20" s="15">
        <f>W18+W19</f>
        <v/>
      </c>
      <c r="X20" s="15">
        <f>X18+X19</f>
        <v/>
      </c>
      <c r="Y20" s="15">
        <f>Y18+Y19</f>
        <v/>
      </c>
      <c r="Z20" s="15">
        <f>Z18+Z19</f>
        <v/>
      </c>
    </row>
    <row r="21" s="14" ht="15" customFormat="1" hidden="0" customHeight="1" outlineLevel="0" collapsed="0">
      <c r="A21" s="14" t="s">
        <v>344</v>
      </c>
      <c r="B21" s="14" t="s">
        <v>345</v>
      </c>
      <c r="C21" s="14" t="s">
        <v>346</v>
      </c>
      <c r="D21" s="14" t="s">
        <v>347</v>
      </c>
      <c r="E21" s="14" t="s">
        <v>348</v>
      </c>
      <c r="F21" s="14"/>
      <c r="G21" s="14"/>
      <c r="H21" s="14">
        <f>K21+L21+M21</f>
        <v/>
      </c>
      <c r="I21" s="14">
        <v>7366</v>
      </c>
      <c r="J21" s="14">
        <v>0</v>
      </c>
      <c r="K21" s="14">
        <f>K20+I21-J21</f>
        <v/>
      </c>
      <c r="L21" s="14"/>
      <c r="M21" s="14">
        <f>SUM(O21,Q21,S21,U21,W21,Y21,AA21,AC21,AE21,AG21,AI21,AK21,AM21,AO21,AQ21,AS21,AU21,AW21,AY21,BA21,BC21,BE21)</f>
        <v/>
      </c>
    </row>
    <row r="22" s="15" ht="15" customFormat="1" hidden="0" customHeight="1" outlineLevel="0" collapsed="0">
      <c r="AA22" s="15">
        <f>AA20+AA21</f>
        <v/>
      </c>
      <c r="AB22" s="15">
        <f>AB20+AB21</f>
        <v/>
      </c>
      <c r="AC22" s="15">
        <f>AC20+AC21</f>
        <v/>
      </c>
      <c r="AD22" s="15">
        <f>AD20+AD21</f>
        <v/>
      </c>
      <c r="AE22" s="15">
        <f>AE20+AE21</f>
        <v/>
      </c>
      <c r="AF22" s="15">
        <f>AF20+AF21</f>
        <v/>
      </c>
      <c r="AG22" s="15">
        <f>AG20+AG21</f>
        <v/>
      </c>
      <c r="AH22" s="15">
        <f>AH20+AH21</f>
        <v/>
      </c>
      <c r="AI22" s="15">
        <f>AI20+AI21</f>
        <v/>
      </c>
      <c r="AJ22" s="15">
        <f>AJ20+AJ21</f>
        <v/>
      </c>
      <c r="AK22" s="15">
        <f>AK20+AK21</f>
        <v/>
      </c>
      <c r="AL22" s="15">
        <f>AL20+AL21</f>
        <v/>
      </c>
      <c r="AM22" s="15">
        <f>AM20+AM21</f>
        <v/>
      </c>
      <c r="AN22" s="15">
        <f>AN20+AN21</f>
        <v/>
      </c>
      <c r="AO22" s="15">
        <f>AO20+AO21</f>
        <v/>
      </c>
      <c r="AP22" s="15">
        <f>AP20+AP21</f>
        <v/>
      </c>
      <c r="AQ22" s="15">
        <f>AQ20+AQ21</f>
        <v/>
      </c>
      <c r="AR22" s="15">
        <f>AR20+AR21</f>
        <v/>
      </c>
      <c r="AS22" s="15">
        <f>AS20+AS21</f>
        <v/>
      </c>
      <c r="AT22" s="15">
        <f>AT20+AT21</f>
        <v/>
      </c>
      <c r="AU22" s="15">
        <f>AU20+AU21</f>
        <v/>
      </c>
      <c r="AV22" s="15">
        <f>AV20+AV21</f>
        <v/>
      </c>
      <c r="AW22" s="15">
        <f>AW20+AW21</f>
        <v/>
      </c>
      <c r="AX22" s="15">
        <f>AX20+AX21</f>
        <v/>
      </c>
      <c r="AY22" s="15">
        <f>AY20+AY21</f>
        <v/>
      </c>
      <c r="AZ22" s="15">
        <f>AZ20+AZ21</f>
        <v/>
      </c>
      <c r="BA22" s="15">
        <f>BA20+BA21</f>
        <v/>
      </c>
      <c r="BB22" s="15">
        <f>BB20+BB21</f>
        <v/>
      </c>
      <c r="BC22" s="15">
        <f>BC20+BC21</f>
        <v/>
      </c>
      <c r="BD22" s="15">
        <f>BD20+BD21</f>
        <v/>
      </c>
      <c r="BE22" s="15">
        <f>BE20+BE21</f>
        <v/>
      </c>
      <c r="F22" s="15">
        <f>F20+F21</f>
        <v/>
      </c>
      <c r="G22" s="15">
        <f>G20+G21</f>
        <v/>
      </c>
      <c r="H22" s="15">
        <f>H20+H21</f>
        <v/>
      </c>
      <c r="K22" s="15">
        <f>K20+K21</f>
        <v/>
      </c>
      <c r="L22" s="15">
        <f>L20+L21</f>
        <v/>
      </c>
      <c r="M22" s="15">
        <f>M20+M21</f>
        <v/>
      </c>
      <c r="N22" s="15">
        <f>N20+N21</f>
        <v/>
      </c>
      <c r="O22" s="15">
        <f>O20+O21</f>
        <v/>
      </c>
      <c r="P22" s="15">
        <f>P20+P21</f>
        <v/>
      </c>
      <c r="Q22" s="15">
        <f>Q20+Q21</f>
        <v/>
      </c>
      <c r="R22" s="15">
        <f>R20+R21</f>
        <v/>
      </c>
      <c r="S22" s="15">
        <f>S20+S21</f>
        <v/>
      </c>
      <c r="T22" s="15">
        <f>T20+T21</f>
        <v/>
      </c>
      <c r="U22" s="15">
        <f>U20+U21</f>
        <v/>
      </c>
      <c r="V22" s="15">
        <f>V20+V21</f>
        <v/>
      </c>
      <c r="W22" s="15">
        <f>W20+W21</f>
        <v/>
      </c>
      <c r="X22" s="15">
        <f>X20+X21</f>
        <v/>
      </c>
      <c r="Y22" s="15">
        <f>Y20+Y21</f>
        <v/>
      </c>
      <c r="Z22" s="15">
        <f>Z20+Z21</f>
        <v/>
      </c>
    </row>
    <row r="23" s="14" ht="15" customFormat="1" hidden="0" customHeight="1" outlineLevel="0" collapsed="0">
      <c r="A23" s="14" t="s">
        <v>349</v>
      </c>
      <c r="B23" s="14" t="s">
        <v>350</v>
      </c>
      <c r="C23" s="14" t="s">
        <v>351</v>
      </c>
      <c r="D23" s="14" t="s">
        <v>352</v>
      </c>
      <c r="E23" s="14" t="s">
        <v>353</v>
      </c>
      <c r="F23" s="14"/>
      <c r="G23" s="14"/>
      <c r="H23" s="14">
        <f>K23+L23+M23</f>
        <v/>
      </c>
      <c r="I23" s="14">
        <v>4104</v>
      </c>
      <c r="J23" s="14">
        <v>0</v>
      </c>
      <c r="K23" s="14">
        <f>K22+I23-J23</f>
        <v/>
      </c>
      <c r="L23" s="14"/>
      <c r="M23" s="14">
        <f>SUM(O23,Q23,S23,U23,W23,Y23,AA23,AC23,AE23,AG23,AI23,AK23,AM23,AO23,AQ23,AS23,AU23,AW23,AY23,BA23,BC23,BE23)</f>
        <v/>
      </c>
    </row>
    <row r="24" s="15" ht="15" customFormat="1" hidden="0" customHeight="1" outlineLevel="0" collapsed="0">
      <c r="AA24" s="15">
        <f>AA22+AA23</f>
        <v/>
      </c>
      <c r="AB24" s="15">
        <f>AB22+AB23</f>
        <v/>
      </c>
      <c r="AC24" s="15">
        <f>AC22+AC23</f>
        <v/>
      </c>
      <c r="AD24" s="15">
        <f>AD22+AD23</f>
        <v/>
      </c>
      <c r="AE24" s="15">
        <f>AE22+AE23</f>
        <v/>
      </c>
      <c r="AF24" s="15">
        <f>AF22+AF23</f>
        <v/>
      </c>
      <c r="AG24" s="15">
        <f>AG22+AG23</f>
        <v/>
      </c>
      <c r="AH24" s="15">
        <f>AH22+AH23</f>
        <v/>
      </c>
      <c r="AI24" s="15">
        <f>AI22+AI23</f>
        <v/>
      </c>
      <c r="AJ24" s="15">
        <f>AJ22+AJ23</f>
        <v/>
      </c>
      <c r="AK24" s="15">
        <f>AK22+AK23</f>
        <v/>
      </c>
      <c r="AL24" s="15">
        <f>AL22+AL23</f>
        <v/>
      </c>
      <c r="AM24" s="15">
        <f>AM22+AM23</f>
        <v/>
      </c>
      <c r="AN24" s="15">
        <f>AN22+AN23</f>
        <v/>
      </c>
      <c r="AO24" s="15">
        <f>AO22+AO23</f>
        <v/>
      </c>
      <c r="AP24" s="15">
        <f>AP22+AP23</f>
        <v/>
      </c>
      <c r="AQ24" s="15">
        <f>AQ22+AQ23</f>
        <v/>
      </c>
      <c r="AR24" s="15">
        <f>AR22+AR23</f>
        <v/>
      </c>
      <c r="AS24" s="15">
        <f>AS22+AS23</f>
        <v/>
      </c>
      <c r="AT24" s="15">
        <f>AT22+AT23</f>
        <v/>
      </c>
      <c r="AU24" s="15">
        <f>AU22+AU23</f>
        <v/>
      </c>
      <c r="AV24" s="15">
        <f>AV22+AV23</f>
        <v/>
      </c>
      <c r="AW24" s="15">
        <f>AW22+AW23</f>
        <v/>
      </c>
      <c r="AX24" s="15">
        <f>AX22+AX23</f>
        <v/>
      </c>
      <c r="AY24" s="15">
        <f>AY22+AY23</f>
        <v/>
      </c>
      <c r="AZ24" s="15">
        <f>AZ22+AZ23</f>
        <v/>
      </c>
      <c r="BA24" s="15">
        <f>BA22+BA23</f>
        <v/>
      </c>
      <c r="BB24" s="15">
        <f>BB22+BB23</f>
        <v/>
      </c>
      <c r="BC24" s="15">
        <f>BC22+BC23</f>
        <v/>
      </c>
      <c r="BD24" s="15">
        <f>BD22+BD23</f>
        <v/>
      </c>
      <c r="BE24" s="15">
        <f>BE22+BE23</f>
        <v/>
      </c>
      <c r="F24" s="15">
        <f>F22+F23</f>
        <v/>
      </c>
      <c r="G24" s="15">
        <f>G22+G23</f>
        <v/>
      </c>
      <c r="H24" s="15">
        <f>H22+H23</f>
        <v/>
      </c>
      <c r="K24" s="15">
        <f>K22+K23</f>
        <v/>
      </c>
      <c r="L24" s="15">
        <f>L22+L23</f>
        <v/>
      </c>
      <c r="M24" s="15">
        <f>M22+M23</f>
        <v/>
      </c>
      <c r="N24" s="15">
        <f>N22+N23</f>
        <v/>
      </c>
      <c r="O24" s="15">
        <f>O22+O23</f>
        <v/>
      </c>
      <c r="P24" s="15">
        <f>P22+P23</f>
        <v/>
      </c>
      <c r="Q24" s="15">
        <f>Q22+Q23</f>
        <v/>
      </c>
      <c r="R24" s="15">
        <f>R22+R23</f>
        <v/>
      </c>
      <c r="S24" s="15">
        <f>S22+S23</f>
        <v/>
      </c>
      <c r="T24" s="15">
        <f>T22+T23</f>
        <v/>
      </c>
      <c r="U24" s="15">
        <f>U22+U23</f>
        <v/>
      </c>
      <c r="V24" s="15">
        <f>V22+V23</f>
        <v/>
      </c>
      <c r="W24" s="15">
        <f>W22+W23</f>
        <v/>
      </c>
      <c r="X24" s="15">
        <f>X22+X23</f>
        <v/>
      </c>
      <c r="Y24" s="15">
        <f>Y22+Y23</f>
        <v/>
      </c>
      <c r="Z24" s="15">
        <f>Z22+Z23</f>
        <v/>
      </c>
    </row>
    <row r="25" s="14" ht="18.75" customFormat="1" hidden="0" customHeight="1" outlineLevel="0" collapsed="0">
      <c r="A25" s="14" t="s">
        <v>354</v>
      </c>
      <c r="B25" s="14" t="s">
        <v>355</v>
      </c>
      <c r="C25" s="14" t="s">
        <v>356</v>
      </c>
      <c r="D25" s="14" t="s">
        <v>357</v>
      </c>
      <c r="E25" s="14" t="s">
        <v>358</v>
      </c>
      <c r="F25" s="14"/>
      <c r="G25" s="14"/>
      <c r="H25" s="14">
        <f>K25+L25+M25</f>
        <v/>
      </c>
      <c r="I25" s="14">
        <v>4059</v>
      </c>
      <c r="J25" s="14">
        <v>0</v>
      </c>
      <c r="K25" s="14">
        <f>K24+I25-J25</f>
        <v/>
      </c>
      <c r="L25" s="14"/>
      <c r="M25" s="14">
        <f>SUM(O25,Q25,S25,U25,W25,Y25,AA25,AC25,AE25,AG25,AI25,AK25,AM25,AO25,AQ25,AS25,AU25,AW25,AY25,BA25,BC25,BE25)</f>
        <v/>
      </c>
    </row>
    <row r="26" s="15" ht="15" customFormat="1" hidden="0" customHeight="1" outlineLevel="0" collapsed="0">
      <c r="AA26" s="15">
        <f>AA24+AA25</f>
        <v/>
      </c>
      <c r="AB26" s="15">
        <f>AB24+AB25</f>
        <v/>
      </c>
      <c r="AC26" s="15">
        <f>AC24+AC25</f>
        <v/>
      </c>
      <c r="AD26" s="15">
        <f>AD24+AD25</f>
        <v/>
      </c>
      <c r="AE26" s="15">
        <f>AE24+AE25</f>
        <v/>
      </c>
      <c r="AF26" s="15">
        <f>AF24+AF25</f>
        <v/>
      </c>
      <c r="AG26" s="15">
        <f>AG24+AG25</f>
        <v/>
      </c>
      <c r="AH26" s="15">
        <f>AH24+AH25</f>
        <v/>
      </c>
      <c r="AI26" s="15">
        <f>AI24+AI25</f>
        <v/>
      </c>
      <c r="AJ26" s="15">
        <f>AJ24+AJ25</f>
        <v/>
      </c>
      <c r="AK26" s="15">
        <f>AK24+AK25</f>
        <v/>
      </c>
      <c r="AL26" s="15">
        <f>AL24+AL25</f>
        <v/>
      </c>
      <c r="AM26" s="15">
        <f>AM24+AM25</f>
        <v/>
      </c>
      <c r="AN26" s="15">
        <f>AN24+AN25</f>
        <v/>
      </c>
      <c r="AO26" s="15">
        <f>AO24+AO25</f>
        <v/>
      </c>
      <c r="AP26" s="15">
        <f>AP24+AP25</f>
        <v/>
      </c>
      <c r="AQ26" s="15">
        <f>AQ24+AQ25</f>
        <v/>
      </c>
      <c r="AR26" s="15">
        <f>AR24+AR25</f>
        <v/>
      </c>
      <c r="AS26" s="15">
        <f>AS24+AS25</f>
        <v/>
      </c>
      <c r="AT26" s="15">
        <f>AT24+AT25</f>
        <v/>
      </c>
      <c r="AU26" s="15">
        <f>AU24+AU25</f>
        <v/>
      </c>
      <c r="AV26" s="15">
        <f>AV24+AV25</f>
        <v/>
      </c>
      <c r="AW26" s="15">
        <f>AW24+AW25</f>
        <v/>
      </c>
      <c r="AX26" s="15">
        <f>AX24+AX25</f>
        <v/>
      </c>
      <c r="AY26" s="15">
        <f>AY24+AY25</f>
        <v/>
      </c>
      <c r="AZ26" s="15">
        <f>AZ24+AZ25</f>
        <v/>
      </c>
      <c r="BA26" s="15">
        <f>BA24+BA25</f>
        <v/>
      </c>
      <c r="BB26" s="15">
        <f>BB24+BB25</f>
        <v/>
      </c>
      <c r="BC26" s="15">
        <f>BC24+BC25</f>
        <v/>
      </c>
      <c r="BD26" s="15">
        <f>BD24+BD25</f>
        <v/>
      </c>
      <c r="BE26" s="15">
        <f>BE24+BE25</f>
        <v/>
      </c>
      <c r="F26" s="15">
        <f>F24+F25</f>
        <v/>
      </c>
      <c r="G26" s="15">
        <f>G24+G25</f>
        <v/>
      </c>
      <c r="H26" s="15">
        <f>H24+H25</f>
        <v/>
      </c>
      <c r="K26" s="15">
        <f>K24+K25</f>
        <v/>
      </c>
      <c r="L26" s="15">
        <f>L24+L25</f>
        <v/>
      </c>
      <c r="M26" s="15">
        <f>M24+M25</f>
        <v/>
      </c>
      <c r="N26" s="15">
        <f>N24+N25</f>
        <v/>
      </c>
      <c r="O26" s="15">
        <f>O24+O25</f>
        <v/>
      </c>
      <c r="P26" s="15">
        <f>P24+P25</f>
        <v/>
      </c>
      <c r="Q26" s="15">
        <f>Q24+Q25</f>
        <v/>
      </c>
      <c r="R26" s="15">
        <f>R24+R25</f>
        <v/>
      </c>
      <c r="S26" s="15">
        <f>S24+S25</f>
        <v/>
      </c>
      <c r="T26" s="15">
        <f>T24+T25</f>
        <v/>
      </c>
      <c r="U26" s="15">
        <f>U24+U25</f>
        <v/>
      </c>
      <c r="V26" s="15">
        <f>V24+V25</f>
        <v/>
      </c>
      <c r="W26" s="15">
        <f>W24+W25</f>
        <v/>
      </c>
      <c r="X26" s="15">
        <f>X24+X25</f>
        <v/>
      </c>
      <c r="Y26" s="15">
        <f>Y24+Y25</f>
        <v/>
      </c>
      <c r="Z26" s="15">
        <f>Z24+Z25</f>
        <v/>
      </c>
    </row>
    <row r="3" s="13" ht="18.75" customFormat="1" hidden="0" customHeight="1" outlineLevel="0" collapsed="0">
      <c r="AA3" s="13" t="s">
        <v>37</v>
      </c>
      <c r="AB3" s="13" t="s">
        <v>39</v>
      </c>
      <c r="AC3" s="13" t="s">
        <v>40</v>
      </c>
      <c r="AD3" s="13" t="s">
        <v>42</v>
      </c>
      <c r="AE3" s="13" t="s">
        <v>43</v>
      </c>
      <c r="AF3" s="13" t="s">
        <v>45</v>
      </c>
      <c r="AG3" s="13" t="s">
        <v>46</v>
      </c>
      <c r="AH3" s="13" t="s">
        <v>48</v>
      </c>
      <c r="AI3" s="13" t="s">
        <v>49</v>
      </c>
      <c r="AJ3" s="13" t="s">
        <v>51</v>
      </c>
      <c r="AK3" s="13" t="s">
        <v>52</v>
      </c>
      <c r="AL3" s="13" t="s">
        <v>54</v>
      </c>
      <c r="AM3" s="13" t="s">
        <v>55</v>
      </c>
      <c r="AN3" s="13" t="s">
        <v>57</v>
      </c>
      <c r="AO3" s="13" t="s">
        <v>58</v>
      </c>
      <c r="AP3" s="13" t="s">
        <v>60</v>
      </c>
      <c r="AQ3" s="13" t="s">
        <v>61</v>
      </c>
      <c r="AR3" s="13" t="s">
        <v>63</v>
      </c>
      <c r="AS3" s="13" t="s">
        <v>64</v>
      </c>
      <c r="AT3" s="13" t="s">
        <v>66</v>
      </c>
      <c r="AU3" s="13" t="s">
        <v>67</v>
      </c>
      <c r="AV3" s="13" t="s">
        <v>69</v>
      </c>
      <c r="AW3" s="13" t="s">
        <v>70</v>
      </c>
      <c r="AX3" s="13" t="s">
        <v>72</v>
      </c>
      <c r="AY3" s="13" t="s">
        <v>73</v>
      </c>
      <c r="AZ3" s="13" t="s">
        <v>75</v>
      </c>
      <c r="BA3" s="13" t="s">
        <v>76</v>
      </c>
      <c r="BB3" s="13" t="s">
        <v>78</v>
      </c>
      <c r="BC3" s="13" t="s">
        <v>79</v>
      </c>
      <c r="BD3" s="13" t="s">
        <v>81</v>
      </c>
      <c r="BE3" s="13" t="s">
        <v>82</v>
      </c>
      <c r="F3" s="13" t="s">
        <v>10</v>
      </c>
      <c r="G3" s="13" t="s">
        <v>11</v>
      </c>
      <c r="H3" s="13" t="s">
        <v>12</v>
      </c>
      <c r="I3" s="13" t="s">
        <v>13</v>
      </c>
      <c r="J3" s="13" t="s">
        <v>14</v>
      </c>
      <c r="K3" s="13" t="s">
        <v>15</v>
      </c>
      <c r="L3" s="13" t="s">
        <v>16</v>
      </c>
      <c r="N3" s="13" t="s">
        <v>18</v>
      </c>
      <c r="O3" s="13" t="s">
        <v>19</v>
      </c>
      <c r="P3" s="13" t="s">
        <v>21</v>
      </c>
      <c r="Q3" s="13" t="s">
        <v>22</v>
      </c>
      <c r="R3" s="13" t="s">
        <v>24</v>
      </c>
      <c r="S3" s="13" t="s">
        <v>25</v>
      </c>
      <c r="T3" s="13" t="s">
        <v>27</v>
      </c>
      <c r="U3" s="13" t="s">
        <v>28</v>
      </c>
      <c r="V3" s="13" t="s">
        <v>30</v>
      </c>
      <c r="W3" s="13" t="s">
        <v>31</v>
      </c>
      <c r="X3" s="13" t="s">
        <v>33</v>
      </c>
      <c r="Y3" s="13" t="s">
        <v>34</v>
      </c>
      <c r="Z3" s="13" t="s">
        <v>36</v>
      </c>
    </row>
    <row r="4" s="15" ht="18.75" customFormat="1" hidden="0" customHeight="1" outlineLevel="0" collapsed="0"/>
    <row r="5" s="2" ht="15" customFormat="1" hidden="0" customHeight="1" outlineLevel="0" collapsed="0">
      <c r="A5" s="14" t="s">
        <v>127</v>
      </c>
      <c r="AA5" s="14">
        <v>363</v>
      </c>
      <c r="AB5" s="14">
        <v>788</v>
      </c>
      <c r="AC5" s="14">
        <v>584</v>
      </c>
      <c r="AD5" s="14">
        <v>5865</v>
      </c>
      <c r="AE5" s="14">
        <v>4372</v>
      </c>
      <c r="AF5" s="14">
        <v>18431</v>
      </c>
      <c r="AG5" s="14">
        <v>13736</v>
      </c>
      <c r="AH5" s="14">
        <v>-19</v>
      </c>
      <c r="AI5" s="14">
        <v>-14</v>
      </c>
      <c r="AJ5" s="14">
        <v>835</v>
      </c>
      <c r="AK5" s="14">
        <v>622</v>
      </c>
      <c r="AL5" s="14">
        <v>358</v>
      </c>
      <c r="AM5" s="14">
        <v>268</v>
      </c>
      <c r="AN5" s="14">
        <v>15992</v>
      </c>
      <c r="AO5" s="14">
        <v>12366</v>
      </c>
      <c r="AP5" s="14">
        <v>561</v>
      </c>
      <c r="AQ5" s="14">
        <v>378</v>
      </c>
      <c r="AR5" s="14">
        <v>1374</v>
      </c>
      <c r="AS5" s="14">
        <v>1023</v>
      </c>
      <c r="AT5" s="14">
        <v>129</v>
      </c>
      <c r="AU5" s="14">
        <v>95</v>
      </c>
      <c r="AV5" s="14">
        <v>-746</v>
      </c>
      <c r="AW5" s="14">
        <v>-562</v>
      </c>
      <c r="AX5" s="14">
        <v>11022</v>
      </c>
      <c r="AY5" s="14">
        <v>8098</v>
      </c>
      <c r="AZ5" s="14">
        <v>15776</v>
      </c>
      <c r="B5" s="14" t="s">
        <v>128</v>
      </c>
      <c r="BA5" s="14">
        <v>11765</v>
      </c>
      <c r="BB5" s="14">
        <v>9740</v>
      </c>
      <c r="BC5" s="14">
        <v>7025</v>
      </c>
      <c r="BD5" s="14">
        <v>-158</v>
      </c>
      <c r="BE5" s="14">
        <v>-125</v>
      </c>
      <c r="C5" s="14"/>
      <c r="D5" s="14"/>
      <c r="E5" s="14"/>
      <c r="F5" s="14"/>
      <c r="G5" s="14"/>
      <c r="H5" s="14">
        <f>K5+L5+M5</f>
        <v/>
      </c>
      <c r="I5" s="14">
        <v>3446</v>
      </c>
      <c r="J5" s="14">
        <v>0</v>
      </c>
      <c r="K5" s="14">
        <f>K4+I5-J5</f>
        <v/>
      </c>
      <c r="L5" s="14"/>
      <c r="M5" s="14">
        <f>SUM(O5,Q5,S5,U5,W5,Y5,AA5,AC5,AE5,AG5,AI5,AK5,AM5,AO5,AQ5,AS5,AU5,AW5,AY5,BA5,BC5,BE5)</f>
        <v/>
      </c>
      <c r="N5" s="14">
        <v>48799</v>
      </c>
      <c r="O5" s="14">
        <v>36423</v>
      </c>
      <c r="P5" s="14">
        <v>6851</v>
      </c>
      <c r="Q5" s="14">
        <v>5135</v>
      </c>
      <c r="R5" s="14">
        <v>5113</v>
      </c>
      <c r="S5" s="14">
        <v>3819</v>
      </c>
      <c r="T5" s="14">
        <v>7136</v>
      </c>
      <c r="U5" s="14">
        <v>5804</v>
      </c>
      <c r="V5" s="14">
        <v>1560</v>
      </c>
      <c r="W5" s="14">
        <v>1159</v>
      </c>
      <c r="X5" s="14">
        <v>44382</v>
      </c>
      <c r="Y5" s="14">
        <v>33199</v>
      </c>
      <c r="Z5" s="14">
        <v>513</v>
      </c>
    </row>
    <row r="6" s="15" ht="18.75" customFormat="1" hidden="0" customHeight="1" outlineLevel="0" collapsed="0">
      <c r="AA6" s="15">
        <f>AA4+AA5</f>
        <v/>
      </c>
      <c r="AB6" s="15">
        <f>AB4+AB5</f>
        <v/>
      </c>
      <c r="AC6" s="15">
        <f>AC4+AC5</f>
        <v/>
      </c>
      <c r="AD6" s="15">
        <f>AD4+AD5</f>
        <v/>
      </c>
      <c r="AE6" s="15">
        <f>AE4+AE5</f>
        <v/>
      </c>
      <c r="AF6" s="15">
        <f>AF4+AF5</f>
        <v/>
      </c>
      <c r="AG6" s="15">
        <f>AG4+AG5</f>
        <v/>
      </c>
      <c r="AH6" s="15">
        <f>AH4+AH5</f>
        <v/>
      </c>
      <c r="AI6" s="15">
        <f>AI4+AI5</f>
        <v/>
      </c>
      <c r="AJ6" s="15">
        <f>AJ4+AJ5</f>
        <v/>
      </c>
      <c r="AK6" s="15">
        <f>AK4+AK5</f>
        <v/>
      </c>
      <c r="AL6" s="15">
        <f>AL4+AL5</f>
        <v/>
      </c>
      <c r="AM6" s="15">
        <f>AM4+AM5</f>
        <v/>
      </c>
      <c r="AN6" s="15">
        <f>AN4+AN5</f>
        <v/>
      </c>
      <c r="AO6" s="15">
        <f>AO4+AO5</f>
        <v/>
      </c>
      <c r="AP6" s="15">
        <f>AP4+AP5</f>
        <v/>
      </c>
      <c r="AQ6" s="15">
        <f>AQ4+AQ5</f>
        <v/>
      </c>
      <c r="AR6" s="15">
        <f>AR4+AR5</f>
        <v/>
      </c>
      <c r="AS6" s="15">
        <f>AS4+AS5</f>
        <v/>
      </c>
      <c r="AT6" s="15">
        <f>AT4+AT5</f>
        <v/>
      </c>
      <c r="AU6" s="15">
        <f>AU4+AU5</f>
        <v/>
      </c>
      <c r="AV6" s="15">
        <f>AV4+AV5</f>
        <v/>
      </c>
      <c r="AW6" s="15">
        <f>AW4+AW5</f>
        <v/>
      </c>
      <c r="AX6" s="15">
        <f>AX4+AX5</f>
        <v/>
      </c>
      <c r="AY6" s="15">
        <f>AY4+AY5</f>
        <v/>
      </c>
      <c r="AZ6" s="15">
        <f>AZ4+AZ5</f>
        <v/>
      </c>
      <c r="BA6" s="15">
        <f>BA4+BA5</f>
        <v/>
      </c>
      <c r="BB6" s="15">
        <f>BB4+BB5</f>
        <v/>
      </c>
      <c r="BC6" s="15">
        <f>BC4+BC5</f>
        <v/>
      </c>
      <c r="BD6" s="15">
        <f>BD4+BD5</f>
        <v/>
      </c>
      <c r="BE6" s="15">
        <f>BE4+BE5</f>
        <v/>
      </c>
      <c r="F6" s="15">
        <f>F4+F5</f>
        <v/>
      </c>
      <c r="G6" s="15">
        <f>G4+G5</f>
        <v/>
      </c>
      <c r="H6" s="15">
        <f>H4+H5</f>
        <v/>
      </c>
      <c r="K6" s="15">
        <f>K4+K5</f>
        <v/>
      </c>
      <c r="L6" s="15">
        <f>L4+L5</f>
        <v/>
      </c>
      <c r="M6" s="15">
        <f>M4+M5</f>
        <v/>
      </c>
      <c r="N6" s="15">
        <f>N4+N5</f>
        <v/>
      </c>
      <c r="O6" s="15">
        <f>O4+O5</f>
        <v/>
      </c>
      <c r="P6" s="15">
        <f>P4+P5</f>
        <v/>
      </c>
      <c r="Q6" s="15">
        <f>Q4+Q5</f>
        <v/>
      </c>
      <c r="R6" s="15">
        <f>R4+R5</f>
        <v/>
      </c>
      <c r="S6" s="15">
        <f>S4+S5</f>
        <v/>
      </c>
      <c r="T6" s="15">
        <f>T4+T5</f>
        <v/>
      </c>
      <c r="U6" s="15">
        <f>U4+U5</f>
        <v/>
      </c>
      <c r="V6" s="15">
        <f>V4+V5</f>
        <v/>
      </c>
      <c r="W6" s="15">
        <f>W4+W5</f>
        <v/>
      </c>
      <c r="X6" s="15">
        <f>X4+X5</f>
        <v/>
      </c>
      <c r="Y6" s="15">
        <f>Y4+Y5</f>
        <v/>
      </c>
      <c r="Z6" s="15">
        <f>Z4+Z5</f>
        <v/>
      </c>
    </row>
    <row r="7" s="16" ht="15" customFormat="1" hidden="0" customHeight="1" outlineLevel="0" collapsed="0">
      <c r="A7" s="16" t="s">
        <v>219</v>
      </c>
      <c r="AA7" s="16">
        <v>-1422</v>
      </c>
      <c r="AB7" s="16">
        <v>-3454</v>
      </c>
      <c r="AC7" s="16">
        <v>-2553</v>
      </c>
      <c r="AF7" s="16">
        <v>-8274</v>
      </c>
      <c r="AG7" s="16">
        <v>-6166</v>
      </c>
      <c r="AH7" s="16">
        <v>-295</v>
      </c>
      <c r="AI7" s="16">
        <v>-215</v>
      </c>
      <c r="AJ7" s="16">
        <v>-582</v>
      </c>
      <c r="AK7" s="16">
        <v>-434</v>
      </c>
      <c r="AN7" s="16">
        <v>-2353</v>
      </c>
      <c r="AO7" s="16">
        <v>-1820</v>
      </c>
      <c r="AP7" s="16">
        <v>-345</v>
      </c>
      <c r="AQ7" s="16">
        <v>-231</v>
      </c>
      <c r="AR7" s="16">
        <v>-758</v>
      </c>
      <c r="AS7" s="16">
        <v>-564</v>
      </c>
      <c r="AT7" s="16">
        <v>-145</v>
      </c>
      <c r="AU7" s="16">
        <v>-106</v>
      </c>
      <c r="AV7" s="16">
        <v>-213</v>
      </c>
      <c r="AW7" s="16">
        <v>-160</v>
      </c>
      <c r="AZ7" s="16">
        <v>-3985</v>
      </c>
      <c r="B7" s="16" t="s">
        <v>220</v>
      </c>
      <c r="BA7" s="16">
        <v>-2972</v>
      </c>
      <c r="BB7" s="16">
        <v>-4574</v>
      </c>
      <c r="BC7" s="16">
        <v>-3202</v>
      </c>
      <c r="BD7" s="16">
        <v>-34</v>
      </c>
      <c r="BE7" s="16">
        <v>-26</v>
      </c>
      <c r="C7" s="16" t="s">
        <v>221</v>
      </c>
      <c r="D7" s="16" t="s">
        <v>222</v>
      </c>
      <c r="E7" s="16" t="s">
        <v>223</v>
      </c>
      <c r="F7" s="16"/>
      <c r="G7" s="16"/>
      <c r="H7" s="16">
        <f>K7+L7+M7</f>
        <v/>
      </c>
      <c r="I7" s="16">
        <v>0</v>
      </c>
      <c r="J7" s="16">
        <v>0</v>
      </c>
      <c r="K7" s="16">
        <f>K6+I7-J7</f>
        <v/>
      </c>
      <c r="L7" s="16"/>
      <c r="M7" s="16">
        <f>SUM(O7,Q7,S7,U7,W7,Y7,AA7,AC7,AE7,AG7,AI7,AK7,AM7,AO7,AQ7,AS7,AU7,AW7,AY7,BA7,BC7,BE7)</f>
        <v/>
      </c>
      <c r="P7" s="16">
        <v>-1102</v>
      </c>
      <c r="Q7" s="16">
        <v>-826</v>
      </c>
      <c r="R7" s="16">
        <v>-4181</v>
      </c>
      <c r="S7" s="16">
        <v>-3123</v>
      </c>
      <c r="T7" s="16">
        <v>-2891</v>
      </c>
      <c r="U7" s="16">
        <v>-2141</v>
      </c>
      <c r="V7" s="16">
        <v>-1489</v>
      </c>
      <c r="W7" s="16">
        <v>-1107</v>
      </c>
      <c r="X7" s="16">
        <v>-29729</v>
      </c>
      <c r="Y7" s="16">
        <v>-22237</v>
      </c>
      <c r="Z7" s="16">
        <v>-1855</v>
      </c>
    </row>
    <row r="8" s="15" ht="15" customFormat="1" hidden="0" customHeight="1" outlineLevel="0" collapsed="0">
      <c r="AA8" s="15">
        <f>AA6+AA7</f>
        <v/>
      </c>
      <c r="AB8" s="15">
        <f>AB6+AB7</f>
        <v/>
      </c>
      <c r="AC8" s="15">
        <f>AC6+AC7</f>
        <v/>
      </c>
      <c r="AD8" s="15">
        <f>AD6+AD7</f>
        <v/>
      </c>
      <c r="AE8" s="15">
        <f>AE6+AE7</f>
        <v/>
      </c>
      <c r="AF8" s="15">
        <f>AF6+AF7</f>
        <v/>
      </c>
      <c r="AG8" s="15">
        <f>AG6+AG7</f>
        <v/>
      </c>
      <c r="AH8" s="15">
        <f>AH6+AH7</f>
        <v/>
      </c>
      <c r="AI8" s="15">
        <f>AI6+AI7</f>
        <v/>
      </c>
      <c r="AJ8" s="15">
        <f>AJ6+AJ7</f>
        <v/>
      </c>
      <c r="AK8" s="15">
        <f>AK6+AK7</f>
        <v/>
      </c>
      <c r="AL8" s="15">
        <f>AL6+AL7</f>
        <v/>
      </c>
      <c r="AM8" s="15">
        <f>AM6+AM7</f>
        <v/>
      </c>
      <c r="AN8" s="15">
        <f>AN6+AN7</f>
        <v/>
      </c>
      <c r="AO8" s="15">
        <f>AO6+AO7</f>
        <v/>
      </c>
      <c r="AP8" s="15">
        <f>AP6+AP7</f>
        <v/>
      </c>
      <c r="AQ8" s="15">
        <f>AQ6+AQ7</f>
        <v/>
      </c>
      <c r="AR8" s="15">
        <f>AR6+AR7</f>
        <v/>
      </c>
      <c r="AS8" s="15">
        <f>AS6+AS7</f>
        <v/>
      </c>
      <c r="AT8" s="15">
        <f>AT6+AT7</f>
        <v/>
      </c>
      <c r="AU8" s="15">
        <f>AU6+AU7</f>
        <v/>
      </c>
      <c r="AV8" s="15">
        <f>AV6+AV7</f>
        <v/>
      </c>
      <c r="AW8" s="15">
        <f>AW6+AW7</f>
        <v/>
      </c>
      <c r="AX8" s="15">
        <f>AX6+AX7</f>
        <v/>
      </c>
      <c r="AY8" s="15">
        <f>AY6+AY7</f>
        <v/>
      </c>
      <c r="AZ8" s="15">
        <f>AZ6+AZ7</f>
        <v/>
      </c>
      <c r="BA8" s="15">
        <f>BA6+BA7</f>
        <v/>
      </c>
      <c r="BB8" s="15">
        <f>BB6+BB7</f>
        <v/>
      </c>
      <c r="BC8" s="15">
        <f>BC6+BC7</f>
        <v/>
      </c>
      <c r="BD8" s="15">
        <f>BD6+BD7</f>
        <v/>
      </c>
      <c r="BE8" s="15">
        <f>BE6+BE7</f>
        <v/>
      </c>
      <c r="F8" s="15">
        <f>F6+F7</f>
        <v/>
      </c>
      <c r="G8" s="15">
        <f>G6+G7</f>
        <v/>
      </c>
      <c r="H8" s="15">
        <f>H6+H7</f>
        <v/>
      </c>
      <c r="K8" s="15">
        <f>K6+K7</f>
        <v/>
      </c>
      <c r="L8" s="15">
        <f>L6+L7</f>
        <v/>
      </c>
      <c r="M8" s="15">
        <f>M6+M7</f>
        <v/>
      </c>
      <c r="N8" s="15">
        <f>N6+N7</f>
        <v/>
      </c>
      <c r="O8" s="15">
        <f>O6+O7</f>
        <v/>
      </c>
      <c r="P8" s="15">
        <f>P6+P7</f>
        <v/>
      </c>
      <c r="Q8" s="15">
        <f>Q6+Q7</f>
        <v/>
      </c>
      <c r="R8" s="15">
        <f>R6+R7</f>
        <v/>
      </c>
      <c r="S8" s="15">
        <f>S6+S7</f>
        <v/>
      </c>
      <c r="T8" s="15">
        <f>T6+T7</f>
        <v/>
      </c>
      <c r="U8" s="15">
        <f>U6+U7</f>
        <v/>
      </c>
      <c r="V8" s="15">
        <f>V6+V7</f>
        <v/>
      </c>
      <c r="W8" s="15">
        <f>W6+W7</f>
        <v/>
      </c>
      <c r="X8" s="15">
        <f>X6+X7</f>
        <v/>
      </c>
      <c r="Y8" s="15">
        <f>Y6+Y7</f>
        <v/>
      </c>
      <c r="Z8" s="15">
        <f>Z6+Z7</f>
        <v/>
      </c>
    </row>
    <row r="9" s="14" ht="15" customFormat="1" hidden="0" customHeight="1" outlineLevel="0" collapsed="0">
      <c r="A9" s="14" t="s">
        <v>224</v>
      </c>
      <c r="B9" s="14" t="s">
        <v>225</v>
      </c>
      <c r="C9" s="14" t="s">
        <v>226</v>
      </c>
      <c r="D9" s="14" t="s">
        <v>227</v>
      </c>
      <c r="E9" s="14" t="s">
        <v>228</v>
      </c>
      <c r="F9" s="14"/>
      <c r="G9" s="14"/>
      <c r="H9" s="14">
        <f>K9+L9+M9</f>
        <v/>
      </c>
      <c r="I9" s="14">
        <v>18958</v>
      </c>
      <c r="J9" s="14">
        <v>0</v>
      </c>
      <c r="K9" s="14">
        <f>K8+I9-J9</f>
        <v/>
      </c>
      <c r="L9" s="14"/>
      <c r="M9" s="14">
        <f>SUM(O9,Q9,S9,U9,W9,Y9,AA9,AC9,AE9,AG9,AI9,AK9,AM9,AO9,AQ9,AS9,AU9,AW9,AY9,BA9,BC9,BE9)</f>
        <v/>
      </c>
    </row>
  </sheetData>
  <mergeCells count="31">
    <mergeCell ref="A1:A3"/>
    <mergeCell ref="B1:B3"/>
    <mergeCell ref="C1:C3"/>
    <mergeCell ref="D1:D3"/>
    <mergeCell ref="E1:E3"/>
    <mergeCell ref="M1:M3"/>
    <mergeCell ref="F1:H2"/>
    <mergeCell ref="I1:L1"/>
    <mergeCell ref="I2:K2"/>
    <mergeCell ref="N1:O2"/>
    <mergeCell ref="P1:Q2"/>
    <mergeCell ref="R1:S2"/>
    <mergeCell ref="T1:U2"/>
    <mergeCell ref="V1:W2"/>
    <mergeCell ref="X1:Y2"/>
    <mergeCell ref="Z1:AA2"/>
    <mergeCell ref="AB1:AC2"/>
    <mergeCell ref="AD1:AE2"/>
    <mergeCell ref="AF1:AG2"/>
    <mergeCell ref="AH1:AI2"/>
    <mergeCell ref="AJ1:AK2"/>
    <mergeCell ref="AL1:AM2"/>
    <mergeCell ref="AN1:AO2"/>
    <mergeCell ref="AP1:AQ2"/>
    <mergeCell ref="AR1:AS2"/>
    <mergeCell ref="AT1:AU2"/>
    <mergeCell ref="AV1:AW2"/>
    <mergeCell ref="AX1:AY2"/>
    <mergeCell ref="AZ1:BA2"/>
    <mergeCell ref="BB1:BC2"/>
    <mergeCell ref="BD1:BE2"/>
  </mergeCells>
  <pageMargins left="0.7875" right="0.7875" top="1.05277777777778" bottom="1.05277777777778" header="0.7875" footer="0.7875"/>
  <pageSetup paperSize="9" scale="70" fitToWidth="0" fitToHeight="1" pageOrder="downThenOver" orientation="portrait" blackAndWhite="true" draft="false" cellComments="none" firstPageNumber="1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Облік персоналу</dc:creator>
  <dc:description>Створено за допомогою ПЗ Облік документації ВЧ А7015</dc:description>
  <dc:language>uk-UA</dc:language>
  <cp:lastModifiedBy/>
  <dcterms:modified xsi:type="dcterms:W3CDTF">2024-01-14T09:49:32Z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