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s\Documents\SourceTree\fire_preven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H25" i="1"/>
  <c r="G25" i="1"/>
  <c r="E25" i="1"/>
  <c r="D25" i="1"/>
  <c r="B25" i="1"/>
  <c r="C25" i="1"/>
  <c r="B22" i="1"/>
  <c r="B21" i="1"/>
  <c r="B20" i="1"/>
  <c r="B19" i="1"/>
  <c r="B17" i="1"/>
  <c r="B14" i="1"/>
  <c r="B15" i="1"/>
  <c r="B13" i="1"/>
  <c r="B12" i="1"/>
  <c r="B16" i="1" s="1"/>
</calcChain>
</file>

<file path=xl/sharedStrings.xml><?xml version="1.0" encoding="utf-8"?>
<sst xmlns="http://schemas.openxmlformats.org/spreadsheetml/2006/main" count="39" uniqueCount="19">
  <si>
    <t>Async edge</t>
  </si>
  <si>
    <t>Async forest</t>
  </si>
  <si>
    <t>Sync edge</t>
  </si>
  <si>
    <t>Sync forest</t>
  </si>
  <si>
    <t>temp sensor</t>
  </si>
  <si>
    <t>Battery Cap(mAh)</t>
  </si>
  <si>
    <t>time beetween Heartbeats(min.)</t>
  </si>
  <si>
    <t>NP</t>
  </si>
  <si>
    <t>*NP = not possible</t>
  </si>
  <si>
    <t>temp sensor( 1.8 km2)</t>
  </si>
  <si>
    <t>Laser temp sensor( 2.6 km2)</t>
  </si>
  <si>
    <t>Laser_sensors</t>
  </si>
  <si>
    <t>main_sensors</t>
  </si>
  <si>
    <t>PRICES</t>
  </si>
  <si>
    <t>Price_laser_sensor</t>
  </si>
  <si>
    <t>Price_main_sensor</t>
  </si>
  <si>
    <t>Laser temp</t>
  </si>
  <si>
    <t>total_price_laser</t>
  </si>
  <si>
    <t>total_price_main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</si>
</sst>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5" borderId="0" xfId="4" applyAlignment="1">
      <alignment horizontal="center"/>
    </xf>
    <xf numFmtId="0" fontId="2" fillId="3" borderId="0" xfId="2" applyAlignment="1">
      <alignment horizontal="center"/>
    </xf>
    <xf numFmtId="0" fontId="2" fillId="4" borderId="0" xfId="3"/>
    <xf numFmtId="0" fontId="2" fillId="2" borderId="0" xfId="1"/>
    <xf numFmtId="0" fontId="0" fillId="0" borderId="0" xfId="0" applyNumberFormat="1" applyAlignment="1">
      <alignment horizontal="center"/>
    </xf>
    <xf numFmtId="0" fontId="2" fillId="6" borderId="0" xfId="5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/>
  </cellXfs>
  <cellStyles count="6">
    <cellStyle name="60% - Accent1" xfId="1" builtinId="32"/>
    <cellStyle name="60% - Accent2" xfId="3" builtinId="36"/>
    <cellStyle name="Accent2" xfId="2" builtinId="33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Price of solutions(dkk)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temp sensor( 1.8 km2)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Async edge</c:v>
                </c:pt>
                <c:pt idx="1">
                  <c:v>Async forest</c:v>
                </c:pt>
                <c:pt idx="2">
                  <c:v>Sync edge</c:v>
                </c:pt>
                <c:pt idx="3">
                  <c:v>Sync forest</c:v>
                </c:pt>
              </c:strCache>
            </c:strRef>
          </c:cat>
          <c:val>
            <c:numRef>
              <c:f>Sheet1!$B$25:$E$25</c:f>
              <c:numCache>
                <c:formatCode>0</c:formatCode>
                <c:ptCount val="4"/>
                <c:pt idx="0">
                  <c:v>161340.03</c:v>
                </c:pt>
                <c:pt idx="1">
                  <c:v>161340.03</c:v>
                </c:pt>
                <c:pt idx="2">
                  <c:v>132440.03</c:v>
                </c:pt>
                <c:pt idx="3">
                  <c:v>117990.03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8-4796-A630-40F18819E384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Laser temp sensor( 2.6 km2)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Async edge</c:v>
                </c:pt>
                <c:pt idx="1">
                  <c:v>Async forest</c:v>
                </c:pt>
                <c:pt idx="2">
                  <c:v>Sync edge</c:v>
                </c:pt>
                <c:pt idx="3">
                  <c:v>Sync forest</c:v>
                </c:pt>
              </c:strCache>
            </c:strRef>
          </c:cat>
          <c:val>
            <c:numRef>
              <c:f>Sheet1!$F$25:$I$25</c:f>
              <c:numCache>
                <c:formatCode>0</c:formatCode>
                <c:ptCount val="4"/>
                <c:pt idx="1">
                  <c:v>183064</c:v>
                </c:pt>
                <c:pt idx="2">
                  <c:v>173264</c:v>
                </c:pt>
                <c:pt idx="3">
                  <c:v>153664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8-4796-A630-40F18819E3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7674592"/>
        <c:axId val="197676888"/>
      </c:barChart>
      <c:catAx>
        <c:axId val="1976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7676888"/>
        <c:crosses val="autoZero"/>
        <c:auto val="1"/>
        <c:lblAlgn val="ctr"/>
        <c:lblOffset val="100"/>
        <c:noMultiLvlLbl val="0"/>
      </c:catAx>
      <c:valAx>
        <c:axId val="197676888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976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10</xdr:row>
      <xdr:rowOff>19049</xdr:rowOff>
    </xdr:from>
    <xdr:to>
      <xdr:col>21</xdr:col>
      <xdr:colOff>247650</xdr:colOff>
      <xdr:row>30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Q8" sqref="Q8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1.85546875" bestFit="1" customWidth="1"/>
    <col min="4" max="4" width="9.85546875" bestFit="1" customWidth="1"/>
    <col min="5" max="5" width="10.7109375" bestFit="1" customWidth="1"/>
    <col min="6" max="6" width="11" bestFit="1" customWidth="1"/>
    <col min="7" max="7" width="11.85546875" bestFit="1" customWidth="1"/>
    <col min="8" max="8" width="9.85546875" bestFit="1" customWidth="1"/>
    <col min="9" max="9" width="10.7109375" bestFit="1" customWidth="1"/>
  </cols>
  <sheetData>
    <row r="1" spans="1:9" x14ac:dyDescent="0.25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8" t="s">
        <v>5</v>
      </c>
      <c r="B2" s="3" t="s">
        <v>9</v>
      </c>
      <c r="C2" s="3"/>
      <c r="D2" s="3"/>
      <c r="E2" s="3"/>
      <c r="F2" s="4" t="s">
        <v>10</v>
      </c>
      <c r="G2" s="4"/>
      <c r="H2" s="4"/>
      <c r="I2" s="4"/>
    </row>
    <row r="3" spans="1:9" x14ac:dyDescent="0.25">
      <c r="B3" s="6" t="s">
        <v>0</v>
      </c>
      <c r="C3" s="6" t="s">
        <v>1</v>
      </c>
      <c r="D3" s="6" t="s">
        <v>2</v>
      </c>
      <c r="E3" s="6" t="s">
        <v>3</v>
      </c>
      <c r="F3" s="5" t="s">
        <v>0</v>
      </c>
      <c r="G3" s="5" t="s">
        <v>1</v>
      </c>
      <c r="H3" s="5" t="s">
        <v>2</v>
      </c>
      <c r="I3" s="5" t="s">
        <v>3</v>
      </c>
    </row>
    <row r="4" spans="1:9" x14ac:dyDescent="0.25">
      <c r="A4" s="1">
        <v>3000</v>
      </c>
      <c r="B4" s="7" t="s">
        <v>7</v>
      </c>
      <c r="C4" s="7" t="s">
        <v>7</v>
      </c>
      <c r="D4" s="7">
        <v>70</v>
      </c>
      <c r="E4" s="7">
        <v>35</v>
      </c>
      <c r="F4" s="7" t="s">
        <v>7</v>
      </c>
      <c r="G4" s="7" t="s">
        <v>7</v>
      </c>
      <c r="H4" s="7" t="s">
        <v>7</v>
      </c>
      <c r="I4" s="7">
        <v>55</v>
      </c>
    </row>
    <row r="5" spans="1:9" x14ac:dyDescent="0.25">
      <c r="A5" s="1">
        <v>6000</v>
      </c>
      <c r="B5" s="7" t="s">
        <v>7</v>
      </c>
      <c r="C5" s="7" t="s">
        <v>7</v>
      </c>
      <c r="D5" s="7">
        <v>25</v>
      </c>
      <c r="E5" s="11">
        <v>15</v>
      </c>
      <c r="F5" s="7" t="s">
        <v>7</v>
      </c>
      <c r="G5" s="7" t="s">
        <v>7</v>
      </c>
      <c r="H5" s="7">
        <v>40</v>
      </c>
      <c r="I5" s="11">
        <v>15</v>
      </c>
    </row>
    <row r="6" spans="1:9" x14ac:dyDescent="0.25">
      <c r="A6" s="1">
        <v>9000</v>
      </c>
      <c r="B6" s="7" t="s">
        <v>7</v>
      </c>
      <c r="C6" s="7" t="s">
        <v>7</v>
      </c>
      <c r="D6" s="11">
        <v>15</v>
      </c>
      <c r="E6" s="7">
        <v>10</v>
      </c>
      <c r="F6" s="7" t="s">
        <v>7</v>
      </c>
      <c r="G6" s="7" t="s">
        <v>7</v>
      </c>
      <c r="H6" s="7">
        <v>25</v>
      </c>
      <c r="I6" s="7">
        <v>10</v>
      </c>
    </row>
    <row r="7" spans="1:9" x14ac:dyDescent="0.25">
      <c r="A7" s="1">
        <v>12000</v>
      </c>
      <c r="B7" s="7" t="s">
        <v>7</v>
      </c>
      <c r="C7" s="7">
        <v>11</v>
      </c>
      <c r="D7" s="7">
        <v>15</v>
      </c>
      <c r="E7" s="7">
        <v>10</v>
      </c>
      <c r="F7" s="7" t="s">
        <v>7</v>
      </c>
      <c r="G7" s="7" t="s">
        <v>7</v>
      </c>
      <c r="H7" s="11">
        <v>15</v>
      </c>
      <c r="I7" s="7">
        <v>10</v>
      </c>
    </row>
    <row r="8" spans="1:9" x14ac:dyDescent="0.25">
      <c r="A8" s="1">
        <v>16000</v>
      </c>
      <c r="B8" s="11">
        <v>13</v>
      </c>
      <c r="C8" s="11">
        <v>6</v>
      </c>
      <c r="D8" s="7">
        <v>10</v>
      </c>
      <c r="E8" s="7">
        <v>5</v>
      </c>
      <c r="F8" s="7" t="s">
        <v>7</v>
      </c>
      <c r="G8" s="11">
        <v>10</v>
      </c>
      <c r="H8" s="12">
        <v>15</v>
      </c>
      <c r="I8" s="7">
        <v>5</v>
      </c>
    </row>
    <row r="9" spans="1:9" x14ac:dyDescent="0.25">
      <c r="A9" s="9" t="s">
        <v>8</v>
      </c>
      <c r="B9" s="9"/>
      <c r="C9" s="9"/>
      <c r="D9" s="9"/>
      <c r="E9" s="9"/>
      <c r="F9" s="9"/>
      <c r="G9" s="9"/>
      <c r="H9" s="9"/>
      <c r="I9" s="9"/>
    </row>
    <row r="11" spans="1:9" x14ac:dyDescent="0.25">
      <c r="A11" s="10" t="s">
        <v>13</v>
      </c>
    </row>
    <row r="12" spans="1:9" x14ac:dyDescent="0.25">
      <c r="A12" t="s">
        <v>11</v>
      </c>
      <c r="B12">
        <f>14*14</f>
        <v>196</v>
      </c>
    </row>
    <row r="13" spans="1:9" x14ac:dyDescent="0.25">
      <c r="A13" t="s">
        <v>12</v>
      </c>
      <c r="B13">
        <f>17*17</f>
        <v>289</v>
      </c>
    </row>
    <row r="14" spans="1:9" x14ac:dyDescent="0.25">
      <c r="A14" t="s">
        <v>14</v>
      </c>
      <c r="B14">
        <f>300+384</f>
        <v>684</v>
      </c>
    </row>
    <row r="15" spans="1:9" x14ac:dyDescent="0.25">
      <c r="A15" t="s">
        <v>15</v>
      </c>
      <c r="B15">
        <f>8.27+300</f>
        <v>308.27</v>
      </c>
    </row>
    <row r="16" spans="1:9" x14ac:dyDescent="0.25">
      <c r="A16" t="s">
        <v>17</v>
      </c>
      <c r="B16">
        <f>B14*B12</f>
        <v>134064</v>
      </c>
    </row>
    <row r="17" spans="1:9" x14ac:dyDescent="0.25">
      <c r="A17" t="s">
        <v>18</v>
      </c>
      <c r="B17">
        <f>B13*B15</f>
        <v>89090.03</v>
      </c>
    </row>
    <row r="18" spans="1:9" x14ac:dyDescent="0.25">
      <c r="A18" s="1">
        <v>3000</v>
      </c>
      <c r="B18">
        <v>50</v>
      </c>
    </row>
    <row r="19" spans="1:9" x14ac:dyDescent="0.25">
      <c r="A19" s="1">
        <v>6000</v>
      </c>
      <c r="B19">
        <f>B18*2</f>
        <v>100</v>
      </c>
    </row>
    <row r="20" spans="1:9" x14ac:dyDescent="0.25">
      <c r="A20" s="1">
        <v>9000</v>
      </c>
      <c r="B20">
        <f>B18*3</f>
        <v>150</v>
      </c>
    </row>
    <row r="21" spans="1:9" x14ac:dyDescent="0.25">
      <c r="A21" s="1">
        <v>12000</v>
      </c>
      <c r="B21">
        <f>B18*4</f>
        <v>200</v>
      </c>
    </row>
    <row r="22" spans="1:9" x14ac:dyDescent="0.25">
      <c r="A22" s="1">
        <v>16000</v>
      </c>
      <c r="B22">
        <f>B18 * 5</f>
        <v>250</v>
      </c>
    </row>
    <row r="24" spans="1:9" x14ac:dyDescent="0.25">
      <c r="B24" s="1" t="s">
        <v>4</v>
      </c>
      <c r="C24" s="1"/>
      <c r="D24" s="1"/>
      <c r="E24" s="1"/>
      <c r="F24" s="1" t="s">
        <v>16</v>
      </c>
      <c r="G24" s="1"/>
      <c r="H24" s="1"/>
      <c r="I24" s="1"/>
    </row>
    <row r="25" spans="1:9" x14ac:dyDescent="0.25">
      <c r="B25" s="13">
        <f>(B22*B13)+B17</f>
        <v>161340.03</v>
      </c>
      <c r="C25" s="13">
        <f>(B22*B13)+B17</f>
        <v>161340.03</v>
      </c>
      <c r="D25" s="13">
        <f>B17+(B20*B13)</f>
        <v>132440.03</v>
      </c>
      <c r="E25" s="13">
        <f>B17+(B19*B13)</f>
        <v>117990.03</v>
      </c>
      <c r="F25" s="13"/>
      <c r="G25" s="13">
        <f>B16+(B22*B12)</f>
        <v>183064</v>
      </c>
      <c r="H25" s="13">
        <f>B16+(B21*B12)</f>
        <v>173264</v>
      </c>
      <c r="I25" s="13">
        <f>B16+(B19*B12)</f>
        <v>153664</v>
      </c>
    </row>
  </sheetData>
  <mergeCells count="4">
    <mergeCell ref="A9:I9"/>
    <mergeCell ref="A1:I1"/>
    <mergeCell ref="B2:E2"/>
    <mergeCell ref="F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Nielsen</dc:creator>
  <cp:lastModifiedBy>Mads Nielsen</cp:lastModifiedBy>
  <dcterms:created xsi:type="dcterms:W3CDTF">2018-11-28T10:09:57Z</dcterms:created>
  <dcterms:modified xsi:type="dcterms:W3CDTF">2018-11-28T12:02:20Z</dcterms:modified>
</cp:coreProperties>
</file>